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19" r:id="rId4"/>
    <sheet name="LENDER TRACKING" sheetId="17" r:id="rId5"/>
    <sheet name="BUILDER TRACKING" sheetId="18" r:id="rId6"/>
    <sheet name="SALES_LIST" sheetId="12" state="hidden" r:id="rId7"/>
    <sheet name="LOANS_LIST" sheetId="13" state="hidden" r:id="rId8"/>
    <sheet name="SALESLOANSLIST" sheetId="15" state="hidden" r:id="rId9"/>
  </sheets>
  <definedNames>
    <definedName name="CommercialLoansMarket">'LOAN ONLY STATS'!$A$21:$C$24</definedName>
    <definedName name="CommercialSalesMarket">'SALES STATS'!$A$50:$C$55</definedName>
    <definedName name="ConstructionLoansMarket">'LOAN ONLY STATS'!$A$40:$C$42</definedName>
    <definedName name="ConventionalLoansExcludingInclineMarket">'LOAN ONLY STATS'!$A$56:$C$64</definedName>
    <definedName name="ConventionalLoansMarket">'LOAN ONLY STATS'!$A$7:$C$15</definedName>
    <definedName name="CreditLineLoansMarket">'LOAN ONLY STATS'!$A$30:$C$34</definedName>
    <definedName name="HardMoneyLoansMarket">'LOAN ONLY STATS'!$A$48:$C$50</definedName>
    <definedName name="InclineSalesMarket">'SALES STATS'!$A$72:$C$74</definedName>
    <definedName name="OverallLoans">'OVERALL STATS'!$A$26:$C$35</definedName>
    <definedName name="OverallSales">'OVERALL STATS'!$A$7:$C$20</definedName>
    <definedName name="OverallSalesAndLoans">'OVERALL STATS'!$A$41:$C$53</definedName>
    <definedName name="_xlnm.Print_Titles" localSheetId="1">'SALES STATS'!$1:$6</definedName>
    <definedName name="ResaleMarket">'SALES STATS'!$A$7:$C$18</definedName>
    <definedName name="ResidentialResaleMarket">'SALES STATS'!$A$36:$C$44</definedName>
    <definedName name="ResidentialSalesExcludingInclineMarket">'SALES STATS'!$A$80:$C$90</definedName>
    <definedName name="SubdivisionMarket">'SALES STATS'!$A$24:$C$30</definedName>
    <definedName name="VacantLandSalesMarket">'SALES STATS'!$A$61:$C$66</definedName>
  </definedNames>
  <calcPr calcId="124519"/>
  <pivotCaches>
    <pivotCache cacheId="0" r:id="rId10"/>
    <pivotCache cacheId="1" r:id="rId11"/>
  </pivotCaches>
</workbook>
</file>

<file path=xl/calcChain.xml><?xml version="1.0" encoding="utf-8"?>
<calcChain xmlns="http://schemas.openxmlformats.org/spreadsheetml/2006/main">
  <c r="G64" i="3"/>
  <c r="G63"/>
  <c r="G62"/>
  <c r="G61"/>
  <c r="G60"/>
  <c r="G59"/>
  <c r="G58"/>
  <c r="G57"/>
  <c r="G56"/>
  <c r="G15"/>
  <c r="G14"/>
  <c r="G13"/>
  <c r="G12"/>
  <c r="G11"/>
  <c r="G10"/>
  <c r="G9"/>
  <c r="G8"/>
  <c r="G7"/>
  <c r="G90" i="2"/>
  <c r="G89"/>
  <c r="G88"/>
  <c r="G87"/>
  <c r="G86"/>
  <c r="G85"/>
  <c r="G84"/>
  <c r="G83"/>
  <c r="G82"/>
  <c r="G81"/>
  <c r="G80"/>
  <c r="G66"/>
  <c r="G65"/>
  <c r="G64"/>
  <c r="G63"/>
  <c r="G62"/>
  <c r="G61"/>
  <c r="G44"/>
  <c r="G43"/>
  <c r="G42"/>
  <c r="G41"/>
  <c r="G40"/>
  <c r="G39"/>
  <c r="G38"/>
  <c r="G37"/>
  <c r="G36"/>
  <c r="G30"/>
  <c r="G29"/>
  <c r="G28"/>
  <c r="G27"/>
  <c r="G26"/>
  <c r="G25"/>
  <c r="G24"/>
  <c r="G18"/>
  <c r="G17"/>
  <c r="G16"/>
  <c r="G15"/>
  <c r="G14"/>
  <c r="G13"/>
  <c r="G12"/>
  <c r="G11"/>
  <c r="G10"/>
  <c r="G9"/>
  <c r="G8"/>
  <c r="G7"/>
  <c r="G53" i="1"/>
  <c r="G52"/>
  <c r="G51"/>
  <c r="G50"/>
  <c r="G49"/>
  <c r="G48"/>
  <c r="G47"/>
  <c r="G46"/>
  <c r="G45"/>
  <c r="G44"/>
  <c r="G43"/>
  <c r="G42"/>
  <c r="G41"/>
  <c r="G35"/>
  <c r="G34"/>
  <c r="G33"/>
  <c r="G32"/>
  <c r="G31"/>
  <c r="G30"/>
  <c r="G29"/>
  <c r="G28"/>
  <c r="G27"/>
  <c r="G26"/>
  <c r="G20"/>
  <c r="G19"/>
  <c r="G18"/>
  <c r="G17"/>
  <c r="G16"/>
  <c r="G15"/>
  <c r="G14"/>
  <c r="G13"/>
  <c r="G12"/>
  <c r="G11"/>
  <c r="G10"/>
  <c r="G9"/>
  <c r="G8"/>
  <c r="G7"/>
  <c r="C65" i="3"/>
  <c r="B65"/>
  <c r="C91" i="2" l="1"/>
  <c r="B91"/>
  <c r="C75"/>
  <c r="B75"/>
  <c r="C28" i="18"/>
  <c r="F25" s="1"/>
  <c r="B28"/>
  <c r="A2"/>
  <c r="C43" i="3"/>
  <c r="B43"/>
  <c r="C25"/>
  <c r="B25"/>
  <c r="C56" i="2"/>
  <c r="B56"/>
  <c r="B21" i="1"/>
  <c r="D18" s="1"/>
  <c r="C21"/>
  <c r="E15" s="1"/>
  <c r="B51" i="3"/>
  <c r="C51"/>
  <c r="B35"/>
  <c r="C35"/>
  <c r="B16"/>
  <c r="D7" s="1"/>
  <c r="C16"/>
  <c r="E7" s="1"/>
  <c r="B67" i="2"/>
  <c r="C67"/>
  <c r="B45"/>
  <c r="D37" s="1"/>
  <c r="C45"/>
  <c r="E37" s="1"/>
  <c r="A2"/>
  <c r="B31"/>
  <c r="D25" s="1"/>
  <c r="C31"/>
  <c r="D80" l="1"/>
  <c r="E5" i="18"/>
  <c r="F27"/>
  <c r="F23"/>
  <c r="F22"/>
  <c r="F11"/>
  <c r="F10"/>
  <c r="F9"/>
  <c r="F5"/>
  <c r="F21"/>
  <c r="F17"/>
  <c r="F16"/>
  <c r="F15"/>
  <c r="E11"/>
  <c r="E58" i="3"/>
  <c r="E59"/>
  <c r="E60"/>
  <c r="E61"/>
  <c r="E62"/>
  <c r="E63"/>
  <c r="E64"/>
  <c r="E56"/>
  <c r="E57"/>
  <c r="D62"/>
  <c r="D56"/>
  <c r="D63"/>
  <c r="D57"/>
  <c r="D64"/>
  <c r="D58"/>
  <c r="D59"/>
  <c r="D60"/>
  <c r="D61"/>
  <c r="D82" i="2"/>
  <c r="D85"/>
  <c r="D81"/>
  <c r="E85"/>
  <c r="D88"/>
  <c r="D87"/>
  <c r="D86"/>
  <c r="E84"/>
  <c r="E82"/>
  <c r="E83"/>
  <c r="E90"/>
  <c r="E89"/>
  <c r="E81"/>
  <c r="E88"/>
  <c r="E80"/>
  <c r="E87"/>
  <c r="E86"/>
  <c r="D84"/>
  <c r="D90"/>
  <c r="D83"/>
  <c r="D89"/>
  <c r="D74"/>
  <c r="D73"/>
  <c r="E74"/>
  <c r="E73"/>
  <c r="E72"/>
  <c r="D72"/>
  <c r="E10" i="18"/>
  <c r="E9"/>
  <c r="E21"/>
  <c r="F8"/>
  <c r="F20"/>
  <c r="E8"/>
  <c r="E20"/>
  <c r="F19"/>
  <c r="E19"/>
  <c r="F6"/>
  <c r="F12"/>
  <c r="F18"/>
  <c r="F24"/>
  <c r="E15"/>
  <c r="E27"/>
  <c r="F14"/>
  <c r="F26"/>
  <c r="E14"/>
  <c r="E26"/>
  <c r="F7"/>
  <c r="F13"/>
  <c r="E7"/>
  <c r="E13"/>
  <c r="E25"/>
  <c r="E6"/>
  <c r="E12"/>
  <c r="E18"/>
  <c r="E24"/>
  <c r="E17"/>
  <c r="E23"/>
  <c r="E16"/>
  <c r="E22"/>
  <c r="D49" i="3"/>
  <c r="D50"/>
  <c r="E41"/>
  <c r="D33"/>
  <c r="E33"/>
  <c r="E32"/>
  <c r="D22"/>
  <c r="D24"/>
  <c r="E21"/>
  <c r="E23"/>
  <c r="D21"/>
  <c r="D23"/>
  <c r="E22"/>
  <c r="E24"/>
  <c r="E9"/>
  <c r="D9"/>
  <c r="E9" i="1"/>
  <c r="D9"/>
  <c r="E63" i="2"/>
  <c r="D63"/>
  <c r="E53"/>
  <c r="D53"/>
  <c r="E54"/>
  <c r="E38"/>
  <c r="D38"/>
  <c r="E27"/>
  <c r="D27"/>
  <c r="E62"/>
  <c r="E65"/>
  <c r="D52"/>
  <c r="E51"/>
  <c r="D50"/>
  <c r="D55"/>
  <c r="D42"/>
  <c r="D43"/>
  <c r="D44"/>
  <c r="E17" i="1"/>
  <c r="E19"/>
  <c r="E16"/>
  <c r="E18"/>
  <c r="D16"/>
  <c r="D19"/>
  <c r="D17"/>
  <c r="D8" i="3"/>
  <c r="D11"/>
  <c r="D13"/>
  <c r="E10"/>
  <c r="E12"/>
  <c r="D10"/>
  <c r="D12"/>
  <c r="E8"/>
  <c r="E11"/>
  <c r="E13"/>
  <c r="D32"/>
  <c r="E31"/>
  <c r="E34"/>
  <c r="D31"/>
  <c r="D34"/>
  <c r="E40"/>
  <c r="E42"/>
  <c r="D40"/>
  <c r="D42"/>
  <c r="D41"/>
  <c r="E50"/>
  <c r="E49"/>
  <c r="D62" i="2"/>
  <c r="D65"/>
  <c r="E64"/>
  <c r="E66"/>
  <c r="D64"/>
  <c r="D66"/>
  <c r="D51"/>
  <c r="D54"/>
  <c r="E50"/>
  <c r="E52"/>
  <c r="E55"/>
  <c r="E43"/>
  <c r="E42"/>
  <c r="E44"/>
  <c r="E30"/>
  <c r="D30"/>
  <c r="D20" i="1"/>
  <c r="E20"/>
  <c r="E26" i="2"/>
  <c r="E29"/>
  <c r="E28"/>
  <c r="D28"/>
  <c r="D26"/>
  <c r="D29"/>
  <c r="D15" i="1"/>
  <c r="E61" i="2"/>
  <c r="E36"/>
  <c r="E39"/>
  <c r="E41"/>
  <c r="E25"/>
  <c r="E24"/>
  <c r="D24"/>
  <c r="D40"/>
  <c r="E40"/>
  <c r="D41"/>
  <c r="D39"/>
  <c r="D36"/>
  <c r="D61"/>
  <c r="A2" i="3"/>
  <c r="D15"/>
  <c r="E48"/>
  <c r="B19" i="2"/>
  <c r="C19"/>
  <c r="B36" i="1"/>
  <c r="C36"/>
  <c r="B54"/>
  <c r="C54"/>
  <c r="E28" i="18" l="1"/>
  <c r="F28"/>
  <c r="E65" i="3"/>
  <c r="D65"/>
  <c r="E91" i="2"/>
  <c r="D91"/>
  <c r="D75"/>
  <c r="E75"/>
  <c r="E44" i="1"/>
  <c r="D44"/>
  <c r="E30"/>
  <c r="D30"/>
  <c r="E9" i="2"/>
  <c r="D9"/>
  <c r="E25" i="3"/>
  <c r="D25"/>
  <c r="E56" i="2"/>
  <c r="D56"/>
  <c r="E33" i="1"/>
  <c r="E34"/>
  <c r="E32"/>
  <c r="E35"/>
  <c r="D52"/>
  <c r="D53"/>
  <c r="D51"/>
  <c r="D50"/>
  <c r="E53"/>
  <c r="E51"/>
  <c r="E52"/>
  <c r="E50"/>
  <c r="D34"/>
  <c r="D32"/>
  <c r="D35"/>
  <c r="D33"/>
  <c r="E18" i="2"/>
  <c r="D18"/>
  <c r="E17"/>
  <c r="E15"/>
  <c r="E16"/>
  <c r="D16"/>
  <c r="D17"/>
  <c r="D15"/>
  <c r="E49" i="1"/>
  <c r="D45"/>
  <c r="D49"/>
  <c r="E29"/>
  <c r="E31"/>
  <c r="D31"/>
  <c r="D29"/>
  <c r="E47"/>
  <c r="E45"/>
  <c r="E43"/>
  <c r="E46"/>
  <c r="D48" i="3"/>
  <c r="E43"/>
  <c r="D43"/>
  <c r="E30"/>
  <c r="D30"/>
  <c r="D14"/>
  <c r="E14"/>
  <c r="D67" i="2"/>
  <c r="E67"/>
  <c r="E45"/>
  <c r="D45"/>
  <c r="D8"/>
  <c r="D7"/>
  <c r="D10"/>
  <c r="D12"/>
  <c r="D14"/>
  <c r="D11"/>
  <c r="D13"/>
  <c r="E14"/>
  <c r="E7"/>
  <c r="E12"/>
  <c r="E8"/>
  <c r="E11"/>
  <c r="E13"/>
  <c r="E10"/>
  <c r="E42" i="1"/>
  <c r="E41"/>
  <c r="E48"/>
  <c r="D41"/>
  <c r="E8"/>
  <c r="D11"/>
  <c r="D8"/>
  <c r="D7"/>
  <c r="E14"/>
  <c r="E11"/>
  <c r="D10"/>
  <c r="D12"/>
  <c r="D13"/>
  <c r="D14"/>
  <c r="D28"/>
  <c r="E26"/>
  <c r="E27"/>
  <c r="E28"/>
  <c r="D47"/>
  <c r="D42"/>
  <c r="E7"/>
  <c r="D48"/>
  <c r="D43"/>
  <c r="D27"/>
  <c r="D26"/>
  <c r="E15" i="3"/>
  <c r="E10" i="1"/>
  <c r="E12"/>
  <c r="D46"/>
  <c r="E13"/>
  <c r="E54" l="1"/>
  <c r="D54"/>
  <c r="E51" i="3"/>
  <c r="E35"/>
  <c r="D35"/>
  <c r="D51"/>
  <c r="E16"/>
  <c r="D16"/>
  <c r="E31" i="2"/>
  <c r="D31"/>
  <c r="D21" i="1"/>
  <c r="E21"/>
  <c r="E19" i="2"/>
  <c r="D19"/>
  <c r="D36" i="1"/>
  <c r="E36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<sst xmlns="http://schemas.openxmlformats.org/spreadsheetml/2006/main" count="14797" uniqueCount="797">
  <si>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</si>
  <si>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</si>
  <si>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</si>
  <si>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</si>
  <si>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</si>
  <si>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</si>
  <si>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</si>
  <si>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</si>
  <si>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</si>
  <si>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</si>
  <si>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</si>
  <si>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</si>
  <si>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</si>
  <si>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</si>
  <si>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</si>
  <si>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</si>
  <si>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</si>
  <si>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</si>
  <si>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</si>
  <si>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</si>
  <si>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</si>
  <si>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</si>
  <si>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</si>
  <si>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</si>
  <si>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</si>
  <si>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</si>
  <si>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</si>
  <si>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</si>
  <si>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</si>
  <si>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</si>
  <si>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</si>
  <si>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</si>
  <si>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</si>
  <si>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</si>
  <si>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CD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</si>
  <si>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</si>
  <si>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</si>
  <si>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</si>
  <si>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</si>
  <si>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</si>
  <si>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</si>
  <si>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</si>
  <si>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</si>
  <si>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</si>
  <si>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</si>
  <si>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</si>
  <si>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10</t>
  </si>
  <si>
    <t>LAKESIDEMOANA</t>
  </si>
  <si>
    <t>12</t>
  </si>
  <si>
    <t>9</t>
  </si>
  <si>
    <t>LS</t>
  </si>
  <si>
    <t>SAB</t>
  </si>
  <si>
    <t>LENDER</t>
  </si>
  <si>
    <t>Values</t>
  </si>
  <si>
    <t>DOCTYPE</t>
  </si>
  <si>
    <t>Last Row:</t>
  </si>
  <si>
    <t>Toiyabe Title</t>
  </si>
  <si>
    <t>SEE CHARTS BELOW:</t>
  </si>
  <si>
    <t>ZEPHYR</t>
  </si>
  <si>
    <t>JML</t>
  </si>
  <si>
    <t>DC</t>
  </si>
  <si>
    <t>AMG</t>
  </si>
  <si>
    <t>KDJ</t>
  </si>
  <si>
    <t>BUILDER TRACKING</t>
  </si>
  <si>
    <t>BUILDER</t>
  </si>
  <si>
    <t>DOLLARVOL</t>
  </si>
  <si>
    <t>AVERAGE</t>
  </si>
  <si>
    <t>% OF $$$ VOLUME</t>
  </si>
  <si>
    <t>OVERALL TITLE COMPANY MARKET STATISTICS Washoe  County, NV)</t>
  </si>
  <si>
    <t>SALES MARKET Washoe County, NV)</t>
  </si>
  <si>
    <t>LOAN ONLY MARKETS Washoe County, NV)</t>
  </si>
  <si>
    <t>INCLINE VILLAGE SALES MARKET</t>
  </si>
  <si>
    <t>RESIDENTIAL RESALE MARKET (Excluding Incline Village)</t>
  </si>
  <si>
    <t>CONVENTIONAL LOANS MARKET (Refi's) Excluding Incline Village</t>
  </si>
  <si>
    <t>Reporting Period: MARCH, 2022</t>
  </si>
  <si>
    <t>DR HORTON INC</t>
  </si>
  <si>
    <t>TOLL NV LIMITED PARTNERSHIP</t>
  </si>
  <si>
    <t>LENNAR RENO LLC</t>
  </si>
  <si>
    <t>NORTHGATE 2016 LLC</t>
  </si>
  <si>
    <t>JC NV FLATS LLC</t>
  </si>
  <si>
    <t>JC ESTANCIA LLC</t>
  </si>
  <si>
    <t>TOLL NORTH RENO LLC</t>
  </si>
  <si>
    <t>TERRENO DEVELOPMENT LLC</t>
  </si>
  <si>
    <t>JC BLACKSTONE LLC</t>
  </si>
  <si>
    <t>SILVERADO EAGLE CANYON LLC</t>
  </si>
  <si>
    <t>WOODLAND VILLAGE PHASE 22 LLC</t>
  </si>
  <si>
    <t>NORTHERN NEVADA HOMES LLC</t>
  </si>
  <si>
    <t>TOLL SOUTH RENO LLC</t>
  </si>
  <si>
    <t>FALCON RIDGE BY DESERT WIND LP</t>
  </si>
  <si>
    <t>BATES STRINGER RENO LLC</t>
  </si>
  <si>
    <t>RYDER MIRAMONTE LLC</t>
  </si>
  <si>
    <t>REGENCY PARK HOMES INC</t>
  </si>
  <si>
    <t>SHADOW RIDGE 7 LLC</t>
  </si>
  <si>
    <t>SILVERADO EAGLE CANYON RANCH LLC</t>
  </si>
  <si>
    <t>VP RENO LLC</t>
  </si>
  <si>
    <t>MANZANITA LANE LLC</t>
  </si>
  <si>
    <t>TL BRIDLE GATE LP</t>
  </si>
  <si>
    <t>QUEST RENO LLC</t>
  </si>
  <si>
    <t>Acme Title and Escrow</t>
  </si>
  <si>
    <t>SINGLE FAM RES.</t>
  </si>
  <si>
    <t>LANDER</t>
  </si>
  <si>
    <t>LTE</t>
  </si>
  <si>
    <t>NO</t>
  </si>
  <si>
    <t>Deed</t>
  </si>
  <si>
    <t>CONDO/TWNHSE</t>
  </si>
  <si>
    <t>COMM'L/IND'L</t>
  </si>
  <si>
    <t>MOBILE HOME</t>
  </si>
  <si>
    <t>YC</t>
  </si>
  <si>
    <t>VACANT LAND</t>
  </si>
  <si>
    <t>UNK</t>
  </si>
  <si>
    <t>Archer Title and Escrow</t>
  </si>
  <si>
    <t>MC</t>
  </si>
  <si>
    <t>NH</t>
  </si>
  <si>
    <t>Calatlantic Title West</t>
  </si>
  <si>
    <t>LAS VEGAS</t>
  </si>
  <si>
    <t>LH</t>
  </si>
  <si>
    <t>YES</t>
  </si>
  <si>
    <t>DHI Title of Nevada</t>
  </si>
  <si>
    <t>NEIL</t>
  </si>
  <si>
    <t>N/A</t>
  </si>
  <si>
    <t>INCLINE</t>
  </si>
  <si>
    <t>VD</t>
  </si>
  <si>
    <t>2-4 PLEX</t>
  </si>
  <si>
    <t>CC</t>
  </si>
  <si>
    <t>TK</t>
  </si>
  <si>
    <t>TM</t>
  </si>
  <si>
    <t>KS</t>
  </si>
  <si>
    <t>PB</t>
  </si>
  <si>
    <t>556-051-26</t>
  </si>
  <si>
    <t>NCS</t>
  </si>
  <si>
    <t>LOS ANGELES, CA</t>
  </si>
  <si>
    <t>APARTMENT BLDG.</t>
  </si>
  <si>
    <t>SEATTLE, WA</t>
  </si>
  <si>
    <t>SPARKS</t>
  </si>
  <si>
    <t>JP</t>
  </si>
  <si>
    <t>TW</t>
  </si>
  <si>
    <t>076-281-05</t>
  </si>
  <si>
    <t>536-102-15</t>
  </si>
  <si>
    <t>402-120-25</t>
  </si>
  <si>
    <t>536-102-07</t>
  </si>
  <si>
    <t>WASHINGTON DC</t>
  </si>
  <si>
    <t>DAMONTE</t>
  </si>
  <si>
    <t>24</t>
  </si>
  <si>
    <t>020-191-15 &amp; 23</t>
  </si>
  <si>
    <t>25</t>
  </si>
  <si>
    <t>LAKESDIE</t>
  </si>
  <si>
    <t>5</t>
  </si>
  <si>
    <t>LAKESIDE</t>
  </si>
  <si>
    <t>140-941-01</t>
  </si>
  <si>
    <t>26</t>
  </si>
  <si>
    <t>20</t>
  </si>
  <si>
    <t>4</t>
  </si>
  <si>
    <t>15</t>
  </si>
  <si>
    <t>11</t>
  </si>
  <si>
    <t>560-051-25</t>
  </si>
  <si>
    <t>090-245-20</t>
  </si>
  <si>
    <t>504-571-22</t>
  </si>
  <si>
    <t>21</t>
  </si>
  <si>
    <t>033-304-08</t>
  </si>
  <si>
    <t>003-042-07</t>
  </si>
  <si>
    <t>Landmark Title</t>
  </si>
  <si>
    <t>PLUMB</t>
  </si>
  <si>
    <t>RLS</t>
  </si>
  <si>
    <t>Nextitle Northern Nevada</t>
  </si>
  <si>
    <t>DOUBLE DIAMOND</t>
  </si>
  <si>
    <t>FF</t>
  </si>
  <si>
    <t>Signature Title Company</t>
  </si>
  <si>
    <t>RENO CORPORATE</t>
  </si>
  <si>
    <t>CA</t>
  </si>
  <si>
    <t>526-211-15</t>
  </si>
  <si>
    <t>DP</t>
  </si>
  <si>
    <t>Stewart Title</t>
  </si>
  <si>
    <t>CARSON CITY</t>
  </si>
  <si>
    <t>003-802-61</t>
  </si>
  <si>
    <t>GARDNERVILLE</t>
  </si>
  <si>
    <t>SLA</t>
  </si>
  <si>
    <t>MDD</t>
  </si>
  <si>
    <t>JMS</t>
  </si>
  <si>
    <t>TEF</t>
  </si>
  <si>
    <t>MLM</t>
  </si>
  <si>
    <t>026-370-55</t>
  </si>
  <si>
    <t>MIF</t>
  </si>
  <si>
    <t>090-128-02</t>
  </si>
  <si>
    <t>082-592-06</t>
  </si>
  <si>
    <t>RC</t>
  </si>
  <si>
    <t>KB</t>
  </si>
  <si>
    <t>HB</t>
  </si>
  <si>
    <t>DMR</t>
  </si>
  <si>
    <t>SOUTH KIETZKE</t>
  </si>
  <si>
    <t>CRF</t>
  </si>
  <si>
    <t>031-402-27</t>
  </si>
  <si>
    <t>DKD</t>
  </si>
  <si>
    <t>017-491-02</t>
  </si>
  <si>
    <t>126-152-23</t>
  </si>
  <si>
    <t>SLP</t>
  </si>
  <si>
    <t>TO</t>
  </si>
  <si>
    <t>AE</t>
  </si>
  <si>
    <t>ACM</t>
  </si>
  <si>
    <t>JN</t>
  </si>
  <si>
    <t>MOBILE HOME PARK</t>
  </si>
  <si>
    <t>SL</t>
  </si>
  <si>
    <t>009-705-03</t>
  </si>
  <si>
    <t>AJF</t>
  </si>
  <si>
    <t>014-223-23</t>
  </si>
  <si>
    <t>JH</t>
  </si>
  <si>
    <t>True Title and Escrow</t>
  </si>
  <si>
    <t>RG</t>
  </si>
  <si>
    <t>Westminster Title - Las Vegas</t>
  </si>
  <si>
    <t>TB</t>
  </si>
  <si>
    <t>550-222-05</t>
  </si>
  <si>
    <t>CONVENTIONAL</t>
  </si>
  <si>
    <t>BAY EQUITY LLC</t>
  </si>
  <si>
    <t>550-524-15</t>
  </si>
  <si>
    <t>GATEWAY MORTGAGE</t>
  </si>
  <si>
    <t>164-074-16</t>
  </si>
  <si>
    <t>GUILD MORTGAGE COMPANY LLC</t>
  </si>
  <si>
    <t>532-311-12</t>
  </si>
  <si>
    <t>FHA</t>
  </si>
  <si>
    <t>PARAMOUNT RESIDENTIAL MORTGAGE GROUP INC</t>
  </si>
  <si>
    <t>008-522-16</t>
  </si>
  <si>
    <t>SUMMIT FUNDING INC</t>
  </si>
  <si>
    <t>502-732-15</t>
  </si>
  <si>
    <t>001-340-05</t>
  </si>
  <si>
    <t>UNITED FEDERAL CREDIT UNION</t>
  </si>
  <si>
    <t>232-742-02</t>
  </si>
  <si>
    <t>144-132-07</t>
  </si>
  <si>
    <t>004-242-07</t>
  </si>
  <si>
    <t>WELLS FARGO BANK NA</t>
  </si>
  <si>
    <t>086-793-17</t>
  </si>
  <si>
    <t>MOVEMENT MORTGAGE LLC</t>
  </si>
  <si>
    <t>025-064-06</t>
  </si>
  <si>
    <t>218-172-05 &amp; 06</t>
  </si>
  <si>
    <t>504-542-12</t>
  </si>
  <si>
    <t>NEW AMERICAN FUNDING</t>
  </si>
  <si>
    <t>550-311-24</t>
  </si>
  <si>
    <t>PRIMARY RESIDENTIAL MORTGAGE INC</t>
  </si>
  <si>
    <t>218-092-06</t>
  </si>
  <si>
    <t>051-661-12</t>
  </si>
  <si>
    <t>008-091-25</t>
  </si>
  <si>
    <t>VA</t>
  </si>
  <si>
    <t>ALL WESTERN MORTGAGE INC</t>
  </si>
  <si>
    <t>526-651-12</t>
  </si>
  <si>
    <t>AMERICA FIRST FEDERAL CREDIT UNION</t>
  </si>
  <si>
    <t>013-191-24</t>
  </si>
  <si>
    <t>AMERICAN PACIFIC MORTGAGE CORPORATION</t>
  </si>
  <si>
    <t>089-290-20</t>
  </si>
  <si>
    <t>AMERIFIRST FINANCIAL INC</t>
  </si>
  <si>
    <t>050-362-14</t>
  </si>
  <si>
    <t>AMRES CORPORATION</t>
  </si>
  <si>
    <t>556-332-03</t>
  </si>
  <si>
    <t>ARK LA TEX FINANCIAL SERVICES LLC</t>
  </si>
  <si>
    <t>143-332-03</t>
  </si>
  <si>
    <t>BROKER SOLUTIONS INC</t>
  </si>
  <si>
    <t>534-101-17</t>
  </si>
  <si>
    <t>CALIBER HOME LOANS INC</t>
  </si>
  <si>
    <t>017-372-31</t>
  </si>
  <si>
    <t>007-152-15</t>
  </si>
  <si>
    <t>041-352-03</t>
  </si>
  <si>
    <t>502-641-13</t>
  </si>
  <si>
    <t>050-362-03</t>
  </si>
  <si>
    <t>018-013-03</t>
  </si>
  <si>
    <t>156-121-09</t>
  </si>
  <si>
    <t>001-082-02</t>
  </si>
  <si>
    <t>CELEBRITY HOME LOANS LLC</t>
  </si>
  <si>
    <t>526-482-01</t>
  </si>
  <si>
    <t>530-192-03</t>
  </si>
  <si>
    <t>CROSSCOUNTRY MORTGAGE LLC</t>
  </si>
  <si>
    <t>DHI MORTGAGE COMPANY LTD</t>
  </si>
  <si>
    <t>522-472-16</t>
  </si>
  <si>
    <t>EVERETT FINANCIAL INC</t>
  </si>
  <si>
    <t>550-281-03</t>
  </si>
  <si>
    <t>FIRST INTERNET BANK OF INDIANA</t>
  </si>
  <si>
    <t>554-192-17</t>
  </si>
  <si>
    <t>FREEDOM MORTGAGE CORPORATION</t>
  </si>
  <si>
    <t>164-363-30</t>
  </si>
  <si>
    <t>084-282-16</t>
  </si>
  <si>
    <t>GREATER NEVADA MORTGAGE</t>
  </si>
  <si>
    <t>522-263-02</t>
  </si>
  <si>
    <t>082-660-15</t>
  </si>
  <si>
    <t>008-151-21</t>
  </si>
  <si>
    <t>044-020-48</t>
  </si>
  <si>
    <t>GUARANTEED RATE AFFINITY LLC</t>
  </si>
  <si>
    <t>552-282-03</t>
  </si>
  <si>
    <t>528-101-25</t>
  </si>
  <si>
    <t>087-452-08</t>
  </si>
  <si>
    <t>035-741-24</t>
  </si>
  <si>
    <t>534-134-08</t>
  </si>
  <si>
    <t>140-571-38</t>
  </si>
  <si>
    <t>550-581-04</t>
  </si>
  <si>
    <t>028-232-19</t>
  </si>
  <si>
    <t>532-142-02</t>
  </si>
  <si>
    <t>532-112-03</t>
  </si>
  <si>
    <t>164-222-21</t>
  </si>
  <si>
    <t>234-161-21</t>
  </si>
  <si>
    <t>089-232-10</t>
  </si>
  <si>
    <t>081-201-11</t>
  </si>
  <si>
    <t>562-073-02 &amp; 05</t>
  </si>
  <si>
    <t>CONSTRUCTION</t>
  </si>
  <si>
    <t>HERITAGE BANK OF NEVADA</t>
  </si>
  <si>
    <t>562-082-14 &amp; 06</t>
  </si>
  <si>
    <t>562-082-05 AND MORE</t>
  </si>
  <si>
    <t>538-221-07</t>
  </si>
  <si>
    <t>INFINITY EQUITY GROUP LLC</t>
  </si>
  <si>
    <t>JPMORGAN CHASE BANK NA</t>
  </si>
  <si>
    <t>007-313-08</t>
  </si>
  <si>
    <t>LE CHRISTINA K</t>
  </si>
  <si>
    <t>005-033-08</t>
  </si>
  <si>
    <t>MORTGAGE ELECTRONIC REGISTRATION SYSTEMS INC NOMINEE</t>
  </si>
  <si>
    <t>510-301-14</t>
  </si>
  <si>
    <t>MOUNTAIN AMERICA FEDERAL CREDIT UNION</t>
  </si>
  <si>
    <t>123-295-03</t>
  </si>
  <si>
    <t>NAVY FEDERAL CREDIT UNION</t>
  </si>
  <si>
    <t>HOME EQUITY</t>
  </si>
  <si>
    <t>NEVADA RURAL HOUSING AUTHORITY</t>
  </si>
  <si>
    <t>023-043-11</t>
  </si>
  <si>
    <t>089-471-07</t>
  </si>
  <si>
    <t>145-282-11</t>
  </si>
  <si>
    <t>530-251-01</t>
  </si>
  <si>
    <t>556-652-06</t>
  </si>
  <si>
    <t>556-632-13</t>
  </si>
  <si>
    <t>NORTHPOINTE BANK</t>
  </si>
  <si>
    <t>013-136-09</t>
  </si>
  <si>
    <t>OPERATING ENGINEERS 3 FEDERAL CREDIT UNION</t>
  </si>
  <si>
    <t>526-155-03</t>
  </si>
  <si>
    <t>PHH MORTGAGE CORPORATION</t>
  </si>
  <si>
    <t>041-062-63</t>
  </si>
  <si>
    <t>PNC BANK NA</t>
  </si>
  <si>
    <t>234-504-04</t>
  </si>
  <si>
    <t>ROCKET MORTGAGE LLC</t>
  </si>
  <si>
    <t>038-133-09</t>
  </si>
  <si>
    <t>SIERRA PACIFIC MORTGAGE COMPANY INC</t>
  </si>
  <si>
    <t>530-424-03</t>
  </si>
  <si>
    <t>030-146-05</t>
  </si>
  <si>
    <t>560-012-06</t>
  </si>
  <si>
    <t>021-314-13</t>
  </si>
  <si>
    <t>087-582-01</t>
  </si>
  <si>
    <t>050-450-05</t>
  </si>
  <si>
    <t>240-012-13</t>
  </si>
  <si>
    <t>SUN WEST MORTGAGE COMPANY INC</t>
  </si>
  <si>
    <t>534-272-06</t>
  </si>
  <si>
    <t>UNITED WHOLESALE MORTGAGE LLC</t>
  </si>
  <si>
    <t>011-042-19</t>
  </si>
  <si>
    <t>COMMERCIAL</t>
  </si>
  <si>
    <t>WASHINGTON FEDERAL BANK</t>
  </si>
  <si>
    <t>552-082-09</t>
  </si>
  <si>
    <t>086-232-26</t>
  </si>
  <si>
    <t>152-062-01</t>
  </si>
  <si>
    <t>508-330-07</t>
  </si>
  <si>
    <t>085-174-12</t>
  </si>
  <si>
    <t>WESTCOAST MORTGAGE GROUP &amp; REALTY COMPANY</t>
  </si>
  <si>
    <t>006-361-09</t>
  </si>
  <si>
    <t>015-313-16</t>
  </si>
  <si>
    <t>020-485-49</t>
  </si>
  <si>
    <t>010-413-04</t>
  </si>
  <si>
    <t>AMERICAN ADVISORS GROUP</t>
  </si>
  <si>
    <t>164-141-13</t>
  </si>
  <si>
    <t>AMERICAN FINANCIAL NETWORK INC</t>
  </si>
  <si>
    <t>148-421-01</t>
  </si>
  <si>
    <t>ANGEL OAK MORTGAGE SOLUTIONS LLC</t>
  </si>
  <si>
    <t>232-591-13</t>
  </si>
  <si>
    <t>232-552-07</t>
  </si>
  <si>
    <t>CALCON MUTUAL MORTGAGE LLC</t>
  </si>
  <si>
    <t>534-181-10</t>
  </si>
  <si>
    <t>218-082-02</t>
  </si>
  <si>
    <t>CANOPY MORTGAGE LLC</t>
  </si>
  <si>
    <t>152-242-09</t>
  </si>
  <si>
    <t>CEFCU</t>
  </si>
  <si>
    <t>132-032-06</t>
  </si>
  <si>
    <t>CITIZENS BUSINESS BANK</t>
  </si>
  <si>
    <t>148-200-18</t>
  </si>
  <si>
    <t>CITY NATIONAL BANK</t>
  </si>
  <si>
    <t>224-031-08</t>
  </si>
  <si>
    <t>CREDIT LINE</t>
  </si>
  <si>
    <t>018-121-30</t>
  </si>
  <si>
    <t>560-052-22</t>
  </si>
  <si>
    <t>090-353-05</t>
  </si>
  <si>
    <t>124-061-05</t>
  </si>
  <si>
    <t>082-533-20</t>
  </si>
  <si>
    <t>HARD MONEY</t>
  </si>
  <si>
    <t>DAHL LINCOLN</t>
  </si>
  <si>
    <t>208-603-11</t>
  </si>
  <si>
    <t>DICKEY DANA A TR</t>
  </si>
  <si>
    <t>141-272-10</t>
  </si>
  <si>
    <t>DRAPER &amp; KRAMER MORTGAGE CORP</t>
  </si>
  <si>
    <t>014-221-16</t>
  </si>
  <si>
    <t>EL DORADO SAVINGS BANK</t>
  </si>
  <si>
    <t>FIRST SAVINGS BANK</t>
  </si>
  <si>
    <t>122-195-02</t>
  </si>
  <si>
    <t>GOLDMAN SACHS BANK USA</t>
  </si>
  <si>
    <t>GREAT BASIN FEDERAL CREDIT UNION</t>
  </si>
  <si>
    <t>556-632-18</t>
  </si>
  <si>
    <t>508-171-01</t>
  </si>
  <si>
    <t>GREATER NEVADA CREDIT UNION</t>
  </si>
  <si>
    <t>021-620-22</t>
  </si>
  <si>
    <t>GREATER NEVADA LLC</t>
  </si>
  <si>
    <t>036-063-06</t>
  </si>
  <si>
    <t>010-181-43</t>
  </si>
  <si>
    <t>042-314-65</t>
  </si>
  <si>
    <t>123-250-07</t>
  </si>
  <si>
    <t>HARDY ROBERT S TR</t>
  </si>
  <si>
    <t>005-102-05</t>
  </si>
  <si>
    <t>035-301-24</t>
  </si>
  <si>
    <t>041-091-06</t>
  </si>
  <si>
    <t>045-337-08</t>
  </si>
  <si>
    <t>019-372-12</t>
  </si>
  <si>
    <t>HOME POINT FINANCIAL CORPORATION</t>
  </si>
  <si>
    <t>148-081-01</t>
  </si>
  <si>
    <t>HOMEBRIDGE FINANCIAL SERVICES INC</t>
  </si>
  <si>
    <t>131-310-02</t>
  </si>
  <si>
    <t>085-730-24</t>
  </si>
  <si>
    <t>HOMEOWNERS FINANCIAL GROUP USA LLC</t>
  </si>
  <si>
    <t>510-632-03</t>
  </si>
  <si>
    <t>HOMETOWN LENDERS INC</t>
  </si>
  <si>
    <t>512-182-02</t>
  </si>
  <si>
    <t>049-292-06</t>
  </si>
  <si>
    <t>HOMETRUST BANK</t>
  </si>
  <si>
    <t>033-164-05</t>
  </si>
  <si>
    <t>ISERVE RESIDENTIAL LENDING LLC</t>
  </si>
  <si>
    <t>086-580-08</t>
  </si>
  <si>
    <t>032-086-02</t>
  </si>
  <si>
    <t>KS STATEBANK</t>
  </si>
  <si>
    <t>087-571-17</t>
  </si>
  <si>
    <t>MANN MORTGAGE LLC</t>
  </si>
  <si>
    <t>077-250-06</t>
  </si>
  <si>
    <t>MASON MCDUFFIE MORTGAGE CORPORATION</t>
  </si>
  <si>
    <t>034-262-09</t>
  </si>
  <si>
    <t>MEADOWS BANK</t>
  </si>
  <si>
    <t>MERTES FAMILY LIMITED PARTNERSHIP</t>
  </si>
  <si>
    <t>038-655-06</t>
  </si>
  <si>
    <t>MORGAN STANLEY PRIVATE BANK NATIONAL ASSOCIATION</t>
  </si>
  <si>
    <t>011-253-06</t>
  </si>
  <si>
    <t>013-150-22 AND MORE</t>
  </si>
  <si>
    <t>MORTGAGE CAPITAL DEVELOPMENT CORPORATION</t>
  </si>
  <si>
    <t>141-182-03</t>
  </si>
  <si>
    <t>083-722-01</t>
  </si>
  <si>
    <t>218-052-07</t>
  </si>
  <si>
    <t>516-281-12</t>
  </si>
  <si>
    <t>NEVADA STATE BANK</t>
  </si>
  <si>
    <t>076-361-45</t>
  </si>
  <si>
    <t>161-051-15</t>
  </si>
  <si>
    <t>034-252-10</t>
  </si>
  <si>
    <t>SBA</t>
  </si>
  <si>
    <t>NEVADA STATE DEVELOPMENT CORPORATION</t>
  </si>
  <si>
    <t>534-051-05</t>
  </si>
  <si>
    <t>082-742-08</t>
  </si>
  <si>
    <t>009-341-04</t>
  </si>
  <si>
    <t>162-063-09</t>
  </si>
  <si>
    <t>ON Q FINANCIAL INC</t>
  </si>
  <si>
    <t>164-223-16</t>
  </si>
  <si>
    <t>ONE NEVADA CREDIT UNION</t>
  </si>
  <si>
    <t>520-220-31</t>
  </si>
  <si>
    <t>078-194-04</t>
  </si>
  <si>
    <t>PLUMAS BANK</t>
  </si>
  <si>
    <t>PREMIER MORTGAGE RESOURCES LLC</t>
  </si>
  <si>
    <t>087-071-02</t>
  </si>
  <si>
    <t>PRIMELENDING</t>
  </si>
  <si>
    <t>014-106-02</t>
  </si>
  <si>
    <t>510-273-20</t>
  </si>
  <si>
    <t>014-115-09</t>
  </si>
  <si>
    <t>125-164-01</t>
  </si>
  <si>
    <t>RAYMOND JAMES BANK</t>
  </si>
  <si>
    <t>016-591-02</t>
  </si>
  <si>
    <t>RESIDENTIAL BANCORP</t>
  </si>
  <si>
    <t>512-241-05</t>
  </si>
  <si>
    <t>030-327-04</t>
  </si>
  <si>
    <t>530-732-08</t>
  </si>
  <si>
    <t>012-142-24</t>
  </si>
  <si>
    <t>SCHOPF WENDY AUSLEN TR</t>
  </si>
  <si>
    <t>049-080-09</t>
  </si>
  <si>
    <t>SIMMONS BANK</t>
  </si>
  <si>
    <t>164-181-13</t>
  </si>
  <si>
    <t>556-280-20</t>
  </si>
  <si>
    <t>SYNERGY HOME MORTGAGE LLC</t>
  </si>
  <si>
    <t>019-031-12</t>
  </si>
  <si>
    <t>028-431-12</t>
  </si>
  <si>
    <t>009-472-15</t>
  </si>
  <si>
    <t>045-712-01</t>
  </si>
  <si>
    <t>082-772-14</t>
  </si>
  <si>
    <t>160-460-21</t>
  </si>
  <si>
    <t>141-321-09</t>
  </si>
  <si>
    <t>UBS BANK USA</t>
  </si>
  <si>
    <t>554-253-27</t>
  </si>
  <si>
    <t>UMPQUA BANK</t>
  </si>
  <si>
    <t>238-381-03</t>
  </si>
  <si>
    <t>021-335-02</t>
  </si>
  <si>
    <t>045-343-10</t>
  </si>
  <si>
    <t>001-553-01</t>
  </si>
  <si>
    <t>556-262-03</t>
  </si>
  <si>
    <t>083-573-05</t>
  </si>
  <si>
    <t>090-105-29</t>
  </si>
  <si>
    <t>522-182-04</t>
  </si>
  <si>
    <t>030-691-15</t>
  </si>
  <si>
    <t>003-084-02</t>
  </si>
  <si>
    <t>050-391-09</t>
  </si>
  <si>
    <t>033-215-05</t>
  </si>
  <si>
    <t>526-492-12</t>
  </si>
  <si>
    <t>164-191-42</t>
  </si>
  <si>
    <t>014-073-30</t>
  </si>
  <si>
    <t>077-270-19</t>
  </si>
  <si>
    <t>530-121-41</t>
  </si>
  <si>
    <t>556-251-15</t>
  </si>
  <si>
    <t>504-501-13</t>
  </si>
  <si>
    <t>526-272-12</t>
  </si>
  <si>
    <t>554-111-03</t>
  </si>
  <si>
    <t>017-272-14</t>
  </si>
  <si>
    <t>504-501-17</t>
  </si>
  <si>
    <t>009-051-06</t>
  </si>
  <si>
    <t>084-583-10</t>
  </si>
  <si>
    <t>204-390-27</t>
  </si>
  <si>
    <t>036-380-76</t>
  </si>
  <si>
    <t>017-462-08</t>
  </si>
  <si>
    <t>076-190-19</t>
  </si>
  <si>
    <t>232-351-09</t>
  </si>
  <si>
    <t>UNIVERSITY CREDIT UNION</t>
  </si>
  <si>
    <t>001-111-02</t>
  </si>
  <si>
    <t>402-301-26</t>
  </si>
  <si>
    <t>038-701-19</t>
  </si>
  <si>
    <t>038-641-09</t>
  </si>
  <si>
    <t>001-471-11</t>
  </si>
  <si>
    <t>042-130-01</t>
  </si>
  <si>
    <t>402-411-01</t>
  </si>
  <si>
    <t>041-312-04</t>
  </si>
  <si>
    <t>WESTERN ALLIANCE BANK</t>
  </si>
  <si>
    <t>013-011-34 &amp; 33</t>
  </si>
  <si>
    <t>YELOWITZ JASON 2006 TRUST</t>
  </si>
  <si>
    <t>013-021-50</t>
  </si>
  <si>
    <t>141-194-08</t>
  </si>
  <si>
    <t>027-362-22</t>
  </si>
  <si>
    <t>CARDINAL FINANCIAL COMPANY LIMITED PARTNERSHIP</t>
  </si>
  <si>
    <t>080-772-20</t>
  </si>
  <si>
    <t>140-624-12</t>
  </si>
  <si>
    <t>083-871-16</t>
  </si>
  <si>
    <t>EQUITY PRIME MORTGAGE LLC</t>
  </si>
  <si>
    <t>200-134-04</t>
  </si>
  <si>
    <t>ROUNDPOINT MORTGAGE SERVICING CORPORATION</t>
  </si>
  <si>
    <t>NORTH AMERICAN SAVINGS BANK FSB</t>
  </si>
  <si>
    <t>526-542-05</t>
  </si>
  <si>
    <t>220-281-06</t>
  </si>
  <si>
    <t>127-363-20</t>
  </si>
  <si>
    <t>218-062-03</t>
  </si>
  <si>
    <t>236-113-09</t>
  </si>
  <si>
    <t>141-152-05</t>
  </si>
  <si>
    <t>142-511-12</t>
  </si>
  <si>
    <t>141-423-12</t>
  </si>
  <si>
    <t>AMERICAN NEIGHBORHOOD MORTGAGE ACCEPTANCE COMPANY LLC</t>
  </si>
  <si>
    <t>041-200-12</t>
  </si>
  <si>
    <t>ANGEL OAK HOME LOANS LLC</t>
  </si>
  <si>
    <t>008-195-12</t>
  </si>
  <si>
    <t>086-671-29</t>
  </si>
  <si>
    <t>007-464-02</t>
  </si>
  <si>
    <t>032-076-10</t>
  </si>
  <si>
    <t>BM REAL ESTATE SERVICES INC</t>
  </si>
  <si>
    <t>002-364-03</t>
  </si>
  <si>
    <t>009-671-10</t>
  </si>
  <si>
    <t>008-435-10</t>
  </si>
  <si>
    <t>003-792-03</t>
  </si>
  <si>
    <t>023-123-01</t>
  </si>
  <si>
    <t>554-063-27</t>
  </si>
  <si>
    <t>530-311-08</t>
  </si>
  <si>
    <t>EVERGREEN MONEYSOURCE MORTGAGE COMPANY</t>
  </si>
  <si>
    <t>082-773-28</t>
  </si>
  <si>
    <t>006-042-19</t>
  </si>
  <si>
    <t>FAIRWAY INDEPENDENT MORTGAGE CORPORATION</t>
  </si>
  <si>
    <t>125-544-14</t>
  </si>
  <si>
    <t>086-162-06</t>
  </si>
  <si>
    <t>FINANCE OF AMERICA MORTGAGE LLC</t>
  </si>
  <si>
    <t>011-283-06</t>
  </si>
  <si>
    <t>554-047-01</t>
  </si>
  <si>
    <t>140-744-12</t>
  </si>
  <si>
    <t>556-511-20</t>
  </si>
  <si>
    <t>049-162-08</t>
  </si>
  <si>
    <t>FIRST REPUBLIC BANK</t>
  </si>
  <si>
    <t>522-251-12</t>
  </si>
  <si>
    <t>FLAGSTAR BANK FSB</t>
  </si>
  <si>
    <t>020-022-08 AND MORE</t>
  </si>
  <si>
    <t>FRY HARRY C</t>
  </si>
  <si>
    <t>GARDYN CHARLES S TR</t>
  </si>
  <si>
    <t>030-324-05</t>
  </si>
  <si>
    <t>208-412-02</t>
  </si>
  <si>
    <t>160-363-08</t>
  </si>
  <si>
    <t>027-272-10</t>
  </si>
  <si>
    <t>080-564-08</t>
  </si>
  <si>
    <t>085-522-09</t>
  </si>
  <si>
    <t>402-163-05</t>
  </si>
  <si>
    <t>089-323-04</t>
  </si>
  <si>
    <t>554-063-07</t>
  </si>
  <si>
    <t>143-073-12</t>
  </si>
  <si>
    <t>013-053-02</t>
  </si>
  <si>
    <t>036-151-15</t>
  </si>
  <si>
    <t>556-621-14</t>
  </si>
  <si>
    <t>021-221-07</t>
  </si>
  <si>
    <t>080-623-06</t>
  </si>
  <si>
    <t>510-211-16</t>
  </si>
  <si>
    <t>027-371-01</t>
  </si>
  <si>
    <t>518-031-06</t>
  </si>
  <si>
    <t>090-111-05</t>
  </si>
  <si>
    <t>554-253-07</t>
  </si>
  <si>
    <t>080-772-23</t>
  </si>
  <si>
    <t>534-692-01</t>
  </si>
  <si>
    <t>036-091-05</t>
  </si>
  <si>
    <t>552-273-14</t>
  </si>
  <si>
    <t>085-472-19</t>
  </si>
  <si>
    <t>502-461-07</t>
  </si>
  <si>
    <t>508-261-19</t>
  </si>
  <si>
    <t>204-083-03</t>
  </si>
  <si>
    <t>018-017-01</t>
  </si>
  <si>
    <t>051-241-18</t>
  </si>
  <si>
    <t>005-113-20</t>
  </si>
  <si>
    <t>084-661-07</t>
  </si>
  <si>
    <t>027-311-31</t>
  </si>
  <si>
    <t>028-131-15</t>
  </si>
  <si>
    <t>089-511-03</t>
  </si>
  <si>
    <t>LENDUS LLC</t>
  </si>
  <si>
    <t>086-775-12</t>
  </si>
  <si>
    <t>522-421-27</t>
  </si>
  <si>
    <t>026-513-11</t>
  </si>
  <si>
    <t>039-693-38</t>
  </si>
  <si>
    <t>021-821-02</t>
  </si>
  <si>
    <t>204-493-01</t>
  </si>
  <si>
    <t>141-132-01</t>
  </si>
  <si>
    <t>010-092-07</t>
  </si>
  <si>
    <t>011-204-11</t>
  </si>
  <si>
    <t>055-384-02</t>
  </si>
  <si>
    <t>028-402-20</t>
  </si>
  <si>
    <t>162-042-11</t>
  </si>
  <si>
    <t>152-370-12</t>
  </si>
  <si>
    <t>002-312-19</t>
  </si>
  <si>
    <t>080-595-13</t>
  </si>
  <si>
    <t>036-131-38</t>
  </si>
  <si>
    <t>ONETRUST HOME LOANS</t>
  </si>
  <si>
    <t>020-312-02</t>
  </si>
  <si>
    <t>226-113-03</t>
  </si>
  <si>
    <t>PENNYMAC LOAN SERVICES LLC</t>
  </si>
  <si>
    <t>041-190-18</t>
  </si>
  <si>
    <t>PICCININI PROPERTIES LLC</t>
  </si>
  <si>
    <t>008-042-04</t>
  </si>
  <si>
    <t>508-382-02</t>
  </si>
  <si>
    <t>528-216-03</t>
  </si>
  <si>
    <t>556-592-04</t>
  </si>
  <si>
    <t>080-613-02</t>
  </si>
  <si>
    <t>150-221-06</t>
  </si>
  <si>
    <t>504-591-29</t>
  </si>
  <si>
    <t>502-641-19</t>
  </si>
  <si>
    <t>PROVIDENT FUNDING ASSOCIATES LP</t>
  </si>
  <si>
    <t>079-382-39</t>
  </si>
  <si>
    <t>017-342-39</t>
  </si>
  <si>
    <t>033-424-03</t>
  </si>
  <si>
    <t>RENEW LENDING INC</t>
  </si>
  <si>
    <t>044-300-17</t>
  </si>
  <si>
    <t>SIERRA PACIFIC FEDERAL CREDIT UNION</t>
  </si>
  <si>
    <t>532-083-04</t>
  </si>
  <si>
    <t>200-292-10</t>
  </si>
  <si>
    <t>005-165-14</t>
  </si>
  <si>
    <t>516-102-14</t>
  </si>
  <si>
    <t>506-061-09</t>
  </si>
  <si>
    <t>010-263-08</t>
  </si>
  <si>
    <t>033-112-17</t>
  </si>
  <si>
    <t>165-143-01</t>
  </si>
  <si>
    <t>TURNKEY FOUNDATION INC</t>
  </si>
  <si>
    <t>031-204-10</t>
  </si>
  <si>
    <t>013-025-30</t>
  </si>
  <si>
    <t>165-092-07</t>
  </si>
  <si>
    <t>560-051-16</t>
  </si>
  <si>
    <t>077-150-05</t>
  </si>
  <si>
    <t>550-532-05</t>
  </si>
  <si>
    <t>131-170-04</t>
  </si>
  <si>
    <t>021-394-20</t>
  </si>
  <si>
    <t>003-832-17</t>
  </si>
  <si>
    <t>013-195-02</t>
  </si>
  <si>
    <t>526-083-06</t>
  </si>
  <si>
    <t>UNIVERSAL MORTGAGE &amp; FINANCE INC</t>
  </si>
  <si>
    <t>150-340-11</t>
  </si>
  <si>
    <t>US BANK NA</t>
  </si>
  <si>
    <t>080-750-06</t>
  </si>
  <si>
    <t>083-483-02</t>
  </si>
  <si>
    <t>027-393-08</t>
  </si>
  <si>
    <t>556-592-09</t>
  </si>
  <si>
    <t>008-065-01</t>
  </si>
  <si>
    <t>080-264-07</t>
  </si>
  <si>
    <t>164-244-16</t>
  </si>
  <si>
    <t>236-114-07</t>
  </si>
  <si>
    <t>232-133-04</t>
  </si>
  <si>
    <t>552-323-03</t>
  </si>
  <si>
    <t>006-092-07</t>
  </si>
  <si>
    <t>087-272-03</t>
  </si>
  <si>
    <t>502-141-08</t>
  </si>
  <si>
    <t>002-343-09</t>
  </si>
  <si>
    <t>013-474-09</t>
  </si>
  <si>
    <t>014-052-13</t>
  </si>
  <si>
    <t>ALLIANT CREDIT UNION</t>
  </si>
  <si>
    <t>042-314-36</t>
  </si>
  <si>
    <t>132-041-02</t>
  </si>
  <si>
    <t>200-311-05</t>
  </si>
  <si>
    <t>080-821-11</t>
  </si>
  <si>
    <t>006-165-09</t>
  </si>
  <si>
    <t>CONVENTUS LLC</t>
  </si>
  <si>
    <t>214-071-03</t>
  </si>
  <si>
    <t>050-170-34</t>
  </si>
  <si>
    <t>009-182-10</t>
  </si>
  <si>
    <t>028-444-16</t>
  </si>
  <si>
    <t>568-123-12</t>
  </si>
  <si>
    <t>FIRST NATIONAL BANK</t>
  </si>
  <si>
    <t>124-083-20</t>
  </si>
  <si>
    <t>130-163-27</t>
  </si>
  <si>
    <t>034-024-04</t>
  </si>
  <si>
    <t>FIVE STAR BANK</t>
  </si>
  <si>
    <t>FJM MANAGEMENT LLC</t>
  </si>
  <si>
    <t>164-274-23</t>
  </si>
  <si>
    <t>002-434-02</t>
  </si>
  <si>
    <t>530-791-03</t>
  </si>
  <si>
    <t>033-051-13</t>
  </si>
  <si>
    <t>080-497-25</t>
  </si>
  <si>
    <t>050-486-06</t>
  </si>
  <si>
    <t>532-214-06</t>
  </si>
  <si>
    <t>050-421-14</t>
  </si>
  <si>
    <t>087-463-02</t>
  </si>
  <si>
    <t>552-074-03</t>
  </si>
  <si>
    <t>044-123-07</t>
  </si>
  <si>
    <t>140-511-08</t>
  </si>
  <si>
    <t>010-422-24</t>
  </si>
  <si>
    <t>538-232-04</t>
  </si>
  <si>
    <t>035-741-13</t>
  </si>
  <si>
    <t>087-241-06</t>
  </si>
  <si>
    <t>033-014-11</t>
  </si>
  <si>
    <t>514-281-16</t>
  </si>
  <si>
    <t>007-322-17</t>
  </si>
  <si>
    <t>130-241-57</t>
  </si>
  <si>
    <t>502-172-03</t>
  </si>
  <si>
    <t>143-062-08</t>
  </si>
  <si>
    <t>554-201-12</t>
  </si>
  <si>
    <t>013-221-18</t>
  </si>
  <si>
    <t>041-490-11</t>
  </si>
  <si>
    <t>163-190-10</t>
  </si>
  <si>
    <t>021-186-01</t>
  </si>
  <si>
    <t>033-181-07</t>
  </si>
  <si>
    <t>NEWWEST COMMUNITY CAPITAL INC</t>
  </si>
  <si>
    <t>019-242-01</t>
  </si>
  <si>
    <t>NORTHMARQ CAPITAL FINANCE LLC</t>
  </si>
  <si>
    <t>140-442-07</t>
  </si>
  <si>
    <t>143-131-09</t>
  </si>
  <si>
    <t>005-133-05</t>
  </si>
  <si>
    <t>518-044-01</t>
  </si>
  <si>
    <t>049-751-07</t>
  </si>
  <si>
    <t>QUORUM FEDERAL CREDIT UNION</t>
  </si>
  <si>
    <t>162-141-18</t>
  </si>
  <si>
    <t>SABHLOK BOBBY O TR</t>
  </si>
  <si>
    <t>049-360-21</t>
  </si>
  <si>
    <t>STANDARD INSURANCE COMPANY</t>
  </si>
  <si>
    <t>530-502-06</t>
  </si>
  <si>
    <t>550-532-04</t>
  </si>
  <si>
    <t>530-662-02</t>
  </si>
  <si>
    <t>516-092-03</t>
  </si>
  <si>
    <t>SYNERGY ONE LENDING INC</t>
  </si>
  <si>
    <t>127-470-15</t>
  </si>
  <si>
    <t>130-242-02</t>
  </si>
  <si>
    <t>019-033-37</t>
  </si>
  <si>
    <t>013-422-05</t>
  </si>
  <si>
    <t>538-291-02 AND MANY MORE</t>
  </si>
  <si>
    <t>001-432-10</t>
  </si>
  <si>
    <t>VALLEY VIEW HOME LOANS</t>
  </si>
  <si>
    <t>011-321-05</t>
  </si>
  <si>
    <t>132-066-43</t>
  </si>
  <si>
    <t>082-492-03</t>
  </si>
  <si>
    <t>WELLS FARGO BANK NATIONAL ASSOCIATION</t>
  </si>
  <si>
    <t>013-332-08</t>
  </si>
  <si>
    <t>031-273-02</t>
  </si>
  <si>
    <t>534-624-07</t>
  </si>
  <si>
    <t>510-662-11</t>
  </si>
  <si>
    <t>004-242-25</t>
  </si>
  <si>
    <t>080-361-08</t>
  </si>
  <si>
    <t>019-172-16</t>
  </si>
  <si>
    <t>027-510-45</t>
  </si>
  <si>
    <t>006-076-07</t>
  </si>
  <si>
    <t>508-095-05</t>
  </si>
  <si>
    <t>GUARANTEED RATE INC</t>
  </si>
  <si>
    <t>033-233-17</t>
  </si>
  <si>
    <t>013-464-26</t>
  </si>
  <si>
    <t>050-443-28</t>
  </si>
  <si>
    <t>164-304-08</t>
  </si>
  <si>
    <t>200-321-03</t>
  </si>
  <si>
    <t>049-562-18</t>
  </si>
  <si>
    <t>TJC MORTGAGE INC</t>
  </si>
  <si>
    <t>ACT</t>
  </si>
  <si>
    <t>ATE</t>
  </si>
  <si>
    <t>CAL</t>
  </si>
  <si>
    <t>DHI</t>
  </si>
  <si>
    <t>FA</t>
  </si>
  <si>
    <t>FC</t>
  </si>
  <si>
    <t>LT</t>
  </si>
  <si>
    <t>NEX</t>
  </si>
  <si>
    <t>SIG</t>
  </si>
  <si>
    <t>ST</t>
  </si>
  <si>
    <t>TI</t>
  </si>
  <si>
    <t>TT</t>
  </si>
  <si>
    <t>TTE</t>
  </si>
  <si>
    <t>WTA</t>
  </si>
  <si>
    <t>Deed Of Trust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</si>
</sst>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</cellStyleXfs>
  <cellXfs count="169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0" fillId="0" borderId="6" xfId="0" applyBorder="1"/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0" fontId="11" fillId="0" borderId="14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2" applyFont="1" applyFill="1" applyBorder="1" applyAlignment="1">
      <alignment horizontal="left"/>
    </xf>
    <xf numFmtId="0" fontId="10" fillId="0" borderId="6" xfId="2" applyFont="1" applyFill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0" fillId="0" borderId="6" xfId="0" applyNumberFormat="1" applyBorder="1" applyAlignment="1">
      <alignment horizontal="right"/>
    </xf>
    <xf numFmtId="164" fontId="1" fillId="0" borderId="6" xfId="3" applyNumberFormat="1" applyFont="1" applyFill="1" applyBorder="1" applyAlignment="1">
      <alignment horizontal="right" wrapText="1"/>
    </xf>
    <xf numFmtId="1" fontId="0" fillId="0" borderId="6" xfId="0" applyNumberFormat="1" applyBorder="1" applyAlignment="1">
      <alignment horizontal="right"/>
    </xf>
    <xf numFmtId="0" fontId="19" fillId="0" borderId="0" xfId="11" applyFont="1"/>
    <xf numFmtId="0" fontId="1" fillId="0" borderId="0" xfId="11"/>
    <xf numFmtId="0" fontId="17" fillId="0" borderId="0" xfId="11" applyFont="1"/>
    <xf numFmtId="0" fontId="10" fillId="2" borderId="12" xfId="12" applyFont="1" applyFill="1" applyBorder="1" applyAlignment="1">
      <alignment horizontal="center"/>
    </xf>
    <xf numFmtId="10" fontId="1" fillId="0" borderId="0" xfId="11" applyNumberFormat="1"/>
    <xf numFmtId="0" fontId="15" fillId="0" borderId="20" xfId="11" applyNumberFormat="1" applyFont="1" applyFill="1" applyBorder="1" applyAlignment="1" applyProtection="1">
      <alignment wrapText="1"/>
    </xf>
    <xf numFmtId="0" fontId="15" fillId="0" borderId="20" xfId="11" applyNumberFormat="1" applyFont="1" applyFill="1" applyBorder="1" applyAlignment="1" applyProtection="1">
      <alignment horizontal="right" wrapText="1"/>
    </xf>
    <xf numFmtId="166" fontId="15" fillId="0" borderId="20" xfId="11" applyNumberFormat="1" applyFont="1" applyFill="1" applyBorder="1" applyAlignment="1" applyProtection="1">
      <alignment horizontal="right" wrapText="1"/>
    </xf>
    <xf numFmtId="10" fontId="4" fillId="0" borderId="0" xfId="11" applyNumberFormat="1" applyFont="1" applyFill="1" applyBorder="1" applyAlignment="1" applyProtection="1"/>
    <xf numFmtId="0" fontId="18" fillId="0" borderId="18" xfId="12" applyFont="1" applyFill="1" applyBorder="1" applyAlignment="1">
      <alignment wrapText="1"/>
    </xf>
    <xf numFmtId="0" fontId="18" fillId="0" borderId="18" xfId="12" applyFont="1" applyFill="1" applyBorder="1" applyAlignment="1">
      <alignment horizontal="right" wrapText="1"/>
    </xf>
    <xf numFmtId="165" fontId="18" fillId="0" borderId="18" xfId="12" applyNumberFormat="1" applyFont="1" applyFill="1" applyBorder="1" applyAlignment="1">
      <alignment horizontal="right" wrapText="1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164" fontId="17" fillId="0" borderId="6" xfId="3" applyNumberFormat="1" applyFont="1" applyFill="1" applyBorder="1" applyAlignment="1">
      <alignment horizontal="right" wrapText="1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0" fontId="17" fillId="0" borderId="8" xfId="0" applyNumberFormat="1" applyFont="1" applyBorder="1" applyAlignment="1">
      <alignment horizontal="right"/>
    </xf>
    <xf numFmtId="164" fontId="17" fillId="0" borderId="6" xfId="5" applyNumberFormat="1" applyFont="1" applyFill="1" applyBorder="1" applyAlignment="1">
      <alignment wrapText="1"/>
    </xf>
    <xf numFmtId="0" fontId="17" fillId="0" borderId="6" xfId="5" applyFont="1" applyFill="1" applyBorder="1" applyAlignment="1">
      <alignment horizontal="left" wrapText="1"/>
    </xf>
    <xf numFmtId="0" fontId="20" fillId="0" borderId="6" xfId="4" applyFont="1" applyFill="1" applyBorder="1" applyAlignment="1">
      <alignment horizontal="left"/>
    </xf>
    <xf numFmtId="0" fontId="20" fillId="0" borderId="6" xfId="4" applyFont="1" applyFill="1" applyBorder="1" applyAlignment="1">
      <alignment horizontal="right"/>
    </xf>
    <xf numFmtId="164" fontId="20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/>
    </xf>
    <xf numFmtId="0" fontId="17" fillId="0" borderId="6" xfId="2" applyFont="1" applyFill="1" applyBorder="1" applyAlignment="1">
      <alignment horizontal="right"/>
    </xf>
    <xf numFmtId="10" fontId="17" fillId="0" borderId="15" xfId="0" applyNumberFormat="1" applyFont="1" applyBorder="1" applyAlignment="1">
      <alignment horizontal="right"/>
    </xf>
    <xf numFmtId="164" fontId="17" fillId="0" borderId="6" xfId="2" applyNumberFormat="1" applyFont="1" applyFill="1" applyBorder="1" applyAlignment="1">
      <alignment horizontal="right" wrapText="1"/>
    </xf>
    <xf numFmtId="0" fontId="17" fillId="0" borderId="6" xfId="2" applyFont="1" applyFill="1" applyBorder="1" applyAlignment="1">
      <alignment horizontal="left" wrapText="1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17" fillId="0" borderId="6" xfId="2" applyFont="1" applyFill="1" applyBorder="1" applyAlignment="1">
      <alignment horizontal="right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3">
    <cellStyle name="Hyperlink" xfId="1" builtinId="8"/>
    <cellStyle name="Normal" xfId="0" builtinId="0"/>
    <cellStyle name="Normal 2" xfId="11"/>
    <cellStyle name="Normal_BUILDER TRACKING" xfId="12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19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border outline="0">
        <top style="thin">
          <color indexed="22"/>
        </top>
      </border>
    </dxf>
    <dxf>
      <font>
        <b/>
      </font>
    </dxf>
    <dxf>
      <border outline="0"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STATS'!$A$7:$A$20</c:f>
              <c:strCache>
                <c:ptCount val="14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Westminster Title - Las Vegas</c:v>
                </c:pt>
                <c:pt idx="5">
                  <c:v>Signature Title Company</c:v>
                </c:pt>
                <c:pt idx="6">
                  <c:v>Calatlantic Title West</c:v>
                </c:pt>
                <c:pt idx="7">
                  <c:v>Acme Title and Escrow</c:v>
                </c:pt>
                <c:pt idx="8">
                  <c:v>DHI Title of Nevada</c:v>
                </c:pt>
                <c:pt idx="9">
                  <c:v>Toiyabe Title</c:v>
                </c:pt>
                <c:pt idx="10">
                  <c:v>Archer Title and Escrow</c:v>
                </c:pt>
                <c:pt idx="11">
                  <c:v>Nextitle Northern Nevada</c:v>
                </c:pt>
                <c:pt idx="12">
                  <c:v>True Title and Escrow</c:v>
                </c:pt>
                <c:pt idx="13">
                  <c:v>Landmark Title</c:v>
                </c:pt>
              </c:strCache>
            </c:strRef>
          </c:cat>
          <c:val>
            <c:numRef>
              <c:f>'OVERALL STATS'!$B$7:$B$20</c:f>
              <c:numCache>
                <c:formatCode>0</c:formatCode>
                <c:ptCount val="14"/>
                <c:pt idx="0">
                  <c:v>361</c:v>
                </c:pt>
                <c:pt idx="1">
                  <c:v>232</c:v>
                </c:pt>
                <c:pt idx="2">
                  <c:v>153</c:v>
                </c:pt>
                <c:pt idx="3">
                  <c:v>108</c:v>
                </c:pt>
                <c:pt idx="4">
                  <c:v>44</c:v>
                </c:pt>
                <c:pt idx="5">
                  <c:v>35</c:v>
                </c:pt>
                <c:pt idx="6">
                  <c:v>28</c:v>
                </c:pt>
                <c:pt idx="7">
                  <c:v>22</c:v>
                </c:pt>
                <c:pt idx="8">
                  <c:v>19</c:v>
                </c:pt>
                <c:pt idx="9">
                  <c:v>10</c:v>
                </c:pt>
                <c:pt idx="10">
                  <c:v>6</c:v>
                </c:pt>
                <c:pt idx="11">
                  <c:v>5</c:v>
                </c:pt>
                <c:pt idx="12">
                  <c:v>3</c:v>
                </c:pt>
                <c:pt idx="13">
                  <c:v>1</c:v>
                </c:pt>
              </c:numCache>
            </c:numRef>
          </c:val>
        </c:ser>
        <c:shape val="box"/>
        <c:axId val="107276160"/>
        <c:axId val="107277696"/>
        <c:axId val="0"/>
      </c:bar3DChart>
      <c:catAx>
        <c:axId val="107276160"/>
        <c:scaling>
          <c:orientation val="minMax"/>
        </c:scaling>
        <c:axPos val="b"/>
        <c:numFmt formatCode="General" sourceLinked="1"/>
        <c:majorTickMark val="none"/>
        <c:tickLblPos val="nextTo"/>
        <c:crossAx val="107277696"/>
        <c:crosses val="autoZero"/>
        <c:auto val="1"/>
        <c:lblAlgn val="ctr"/>
        <c:lblOffset val="100"/>
      </c:catAx>
      <c:valAx>
        <c:axId val="1072776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072761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STATS'!$A$26:$A$35</c:f>
              <c:strCache>
                <c:ptCount val="10"/>
                <c:pt idx="0">
                  <c:v>Stewart Title</c:v>
                </c:pt>
                <c:pt idx="1">
                  <c:v>First Centennial Title</c:v>
                </c:pt>
                <c:pt idx="2">
                  <c:v>First American Title</c:v>
                </c:pt>
                <c:pt idx="3">
                  <c:v>Ticor Title</c:v>
                </c:pt>
                <c:pt idx="4">
                  <c:v>Acme Title and Escrow</c:v>
                </c:pt>
                <c:pt idx="5">
                  <c:v>True Title and Escrow</c:v>
                </c:pt>
                <c:pt idx="6">
                  <c:v>Archer Title and Escrow</c:v>
                </c:pt>
                <c:pt idx="7">
                  <c:v>Toiyabe Title</c:v>
                </c:pt>
                <c:pt idx="8">
                  <c:v>Nextitle Northern Nevada</c:v>
                </c:pt>
                <c:pt idx="9">
                  <c:v>Signature Title Company</c:v>
                </c:pt>
              </c:strCache>
            </c:strRef>
          </c:cat>
          <c:val>
            <c:numRef>
              <c:f>'OVERALL STATS'!$B$26:$B$35</c:f>
              <c:numCache>
                <c:formatCode>0</c:formatCode>
                <c:ptCount val="10"/>
                <c:pt idx="0">
                  <c:v>140</c:v>
                </c:pt>
                <c:pt idx="1">
                  <c:v>130</c:v>
                </c:pt>
                <c:pt idx="2">
                  <c:v>80</c:v>
                </c:pt>
                <c:pt idx="3">
                  <c:v>67</c:v>
                </c:pt>
                <c:pt idx="4">
                  <c:v>10</c:v>
                </c:pt>
                <c:pt idx="5">
                  <c:v>8</c:v>
                </c:pt>
                <c:pt idx="6">
                  <c:v>7</c:v>
                </c:pt>
                <c:pt idx="7">
                  <c:v>7</c:v>
                </c:pt>
                <c:pt idx="8">
                  <c:v>6</c:v>
                </c:pt>
                <c:pt idx="9">
                  <c:v>1</c:v>
                </c:pt>
              </c:numCache>
            </c:numRef>
          </c:val>
        </c:ser>
        <c:shape val="box"/>
        <c:axId val="107185664"/>
        <c:axId val="107187200"/>
        <c:axId val="0"/>
      </c:bar3DChart>
      <c:catAx>
        <c:axId val="107185664"/>
        <c:scaling>
          <c:orientation val="minMax"/>
        </c:scaling>
        <c:axPos val="b"/>
        <c:numFmt formatCode="General" sourceLinked="1"/>
        <c:majorTickMark val="none"/>
        <c:tickLblPos val="nextTo"/>
        <c:crossAx val="107187200"/>
        <c:crosses val="autoZero"/>
        <c:auto val="1"/>
        <c:lblAlgn val="ctr"/>
        <c:lblOffset val="100"/>
      </c:catAx>
      <c:valAx>
        <c:axId val="1071872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071856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STATS'!$A$41:$A$53</c:f>
              <c:strCache>
                <c:ptCount val="13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Westminster Title - Las Vegas</c:v>
                </c:pt>
                <c:pt idx="5">
                  <c:v>Signature Title Company</c:v>
                </c:pt>
                <c:pt idx="6">
                  <c:v>Acme Title and Escrow</c:v>
                </c:pt>
                <c:pt idx="7">
                  <c:v>Calatlantic Title West</c:v>
                </c:pt>
                <c:pt idx="8">
                  <c:v>DHI Title of Nevada</c:v>
                </c:pt>
                <c:pt idx="9">
                  <c:v>Toiyabe Title</c:v>
                </c:pt>
                <c:pt idx="10">
                  <c:v>Archer Title and Escrow</c:v>
                </c:pt>
                <c:pt idx="11">
                  <c:v>Nextitle Northern Nevada</c:v>
                </c:pt>
                <c:pt idx="12">
                  <c:v>True Title and Escrow</c:v>
                </c:pt>
              </c:strCache>
            </c:strRef>
          </c:cat>
          <c:val>
            <c:numRef>
              <c:f>'OVERALL STATS'!$B$41:$B$53</c:f>
              <c:numCache>
                <c:formatCode>0</c:formatCode>
                <c:ptCount val="13"/>
                <c:pt idx="0">
                  <c:v>491</c:v>
                </c:pt>
                <c:pt idx="1">
                  <c:v>372</c:v>
                </c:pt>
                <c:pt idx="2">
                  <c:v>220</c:v>
                </c:pt>
                <c:pt idx="3">
                  <c:v>188</c:v>
                </c:pt>
                <c:pt idx="4">
                  <c:v>44</c:v>
                </c:pt>
                <c:pt idx="5">
                  <c:v>36</c:v>
                </c:pt>
                <c:pt idx="6">
                  <c:v>32</c:v>
                </c:pt>
                <c:pt idx="7">
                  <c:v>28</c:v>
                </c:pt>
                <c:pt idx="8">
                  <c:v>19</c:v>
                </c:pt>
                <c:pt idx="9">
                  <c:v>17</c:v>
                </c:pt>
                <c:pt idx="10">
                  <c:v>13</c:v>
                </c:pt>
                <c:pt idx="11">
                  <c:v>11</c:v>
                </c:pt>
                <c:pt idx="12">
                  <c:v>11</c:v>
                </c:pt>
              </c:numCache>
            </c:numRef>
          </c:val>
        </c:ser>
        <c:shape val="box"/>
        <c:axId val="107213568"/>
        <c:axId val="107215104"/>
        <c:axId val="0"/>
      </c:bar3DChart>
      <c:catAx>
        <c:axId val="107213568"/>
        <c:scaling>
          <c:orientation val="minMax"/>
        </c:scaling>
        <c:axPos val="b"/>
        <c:numFmt formatCode="General" sourceLinked="1"/>
        <c:majorTickMark val="none"/>
        <c:tickLblPos val="nextTo"/>
        <c:crossAx val="107215104"/>
        <c:crosses val="autoZero"/>
        <c:auto val="1"/>
        <c:lblAlgn val="ctr"/>
        <c:lblOffset val="100"/>
      </c:catAx>
      <c:valAx>
        <c:axId val="10721510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072135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STATS'!$A$7:$A$20</c:f>
              <c:strCache>
                <c:ptCount val="14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Westminster Title - Las Vegas</c:v>
                </c:pt>
                <c:pt idx="5">
                  <c:v>Signature Title Company</c:v>
                </c:pt>
                <c:pt idx="6">
                  <c:v>Calatlantic Title West</c:v>
                </c:pt>
                <c:pt idx="7">
                  <c:v>Acme Title and Escrow</c:v>
                </c:pt>
                <c:pt idx="8">
                  <c:v>DHI Title of Nevada</c:v>
                </c:pt>
                <c:pt idx="9">
                  <c:v>Toiyabe Title</c:v>
                </c:pt>
                <c:pt idx="10">
                  <c:v>Archer Title and Escrow</c:v>
                </c:pt>
                <c:pt idx="11">
                  <c:v>Nextitle Northern Nevada</c:v>
                </c:pt>
                <c:pt idx="12">
                  <c:v>True Title and Escrow</c:v>
                </c:pt>
                <c:pt idx="13">
                  <c:v>Landmark Title</c:v>
                </c:pt>
              </c:strCache>
            </c:strRef>
          </c:cat>
          <c:val>
            <c:numRef>
              <c:f>'OVERALL STATS'!$C$7:$C$20</c:f>
              <c:numCache>
                <c:formatCode>"$"#,##0</c:formatCode>
                <c:ptCount val="14"/>
                <c:pt idx="0">
                  <c:v>234887581.78999999</c:v>
                </c:pt>
                <c:pt idx="1">
                  <c:v>144129779</c:v>
                </c:pt>
                <c:pt idx="2">
                  <c:v>240518618.78999999</c:v>
                </c:pt>
                <c:pt idx="3">
                  <c:v>101623843.77</c:v>
                </c:pt>
                <c:pt idx="4">
                  <c:v>39814631</c:v>
                </c:pt>
                <c:pt idx="5">
                  <c:v>30285800</c:v>
                </c:pt>
                <c:pt idx="6">
                  <c:v>18543136</c:v>
                </c:pt>
                <c:pt idx="7">
                  <c:v>12817925</c:v>
                </c:pt>
                <c:pt idx="8">
                  <c:v>11339490</c:v>
                </c:pt>
                <c:pt idx="9">
                  <c:v>4282900</c:v>
                </c:pt>
                <c:pt idx="10">
                  <c:v>3357000</c:v>
                </c:pt>
                <c:pt idx="11">
                  <c:v>2702000</c:v>
                </c:pt>
                <c:pt idx="12">
                  <c:v>1543500</c:v>
                </c:pt>
                <c:pt idx="13">
                  <c:v>436000</c:v>
                </c:pt>
              </c:numCache>
            </c:numRef>
          </c:val>
        </c:ser>
        <c:shape val="box"/>
        <c:axId val="107917312"/>
        <c:axId val="107918848"/>
        <c:axId val="0"/>
      </c:bar3DChart>
      <c:catAx>
        <c:axId val="107917312"/>
        <c:scaling>
          <c:orientation val="minMax"/>
        </c:scaling>
        <c:axPos val="b"/>
        <c:numFmt formatCode="General" sourceLinked="1"/>
        <c:majorTickMark val="none"/>
        <c:tickLblPos val="nextTo"/>
        <c:crossAx val="107918848"/>
        <c:crosses val="autoZero"/>
        <c:auto val="1"/>
        <c:lblAlgn val="ctr"/>
        <c:lblOffset val="100"/>
      </c:catAx>
      <c:valAx>
        <c:axId val="10791884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079173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STATS'!$A$26:$A$35</c:f>
              <c:strCache>
                <c:ptCount val="10"/>
                <c:pt idx="0">
                  <c:v>Stewart Title</c:v>
                </c:pt>
                <c:pt idx="1">
                  <c:v>First Centennial Title</c:v>
                </c:pt>
                <c:pt idx="2">
                  <c:v>First American Title</c:v>
                </c:pt>
                <c:pt idx="3">
                  <c:v>Ticor Title</c:v>
                </c:pt>
                <c:pt idx="4">
                  <c:v>Acme Title and Escrow</c:v>
                </c:pt>
                <c:pt idx="5">
                  <c:v>True Title and Escrow</c:v>
                </c:pt>
                <c:pt idx="6">
                  <c:v>Archer Title and Escrow</c:v>
                </c:pt>
                <c:pt idx="7">
                  <c:v>Toiyabe Title</c:v>
                </c:pt>
                <c:pt idx="8">
                  <c:v>Nextitle Northern Nevada</c:v>
                </c:pt>
                <c:pt idx="9">
                  <c:v>Signature Title Company</c:v>
                </c:pt>
              </c:strCache>
            </c:strRef>
          </c:cat>
          <c:val>
            <c:numRef>
              <c:f>'OVERALL STATS'!$C$26:$C$35</c:f>
              <c:numCache>
                <c:formatCode>"$"#,##0</c:formatCode>
                <c:ptCount val="10"/>
                <c:pt idx="0">
                  <c:v>48094898</c:v>
                </c:pt>
                <c:pt idx="1">
                  <c:v>70862058</c:v>
                </c:pt>
                <c:pt idx="2">
                  <c:v>45784441</c:v>
                </c:pt>
                <c:pt idx="3">
                  <c:v>106137766</c:v>
                </c:pt>
                <c:pt idx="4">
                  <c:v>3085140</c:v>
                </c:pt>
                <c:pt idx="5">
                  <c:v>1803877</c:v>
                </c:pt>
                <c:pt idx="6">
                  <c:v>2708500</c:v>
                </c:pt>
                <c:pt idx="7">
                  <c:v>2285232</c:v>
                </c:pt>
                <c:pt idx="8">
                  <c:v>1925755</c:v>
                </c:pt>
                <c:pt idx="9">
                  <c:v>266325</c:v>
                </c:pt>
              </c:numCache>
            </c:numRef>
          </c:val>
        </c:ser>
        <c:shape val="box"/>
        <c:axId val="107822080"/>
        <c:axId val="107832064"/>
        <c:axId val="0"/>
      </c:bar3DChart>
      <c:catAx>
        <c:axId val="107822080"/>
        <c:scaling>
          <c:orientation val="minMax"/>
        </c:scaling>
        <c:axPos val="b"/>
        <c:numFmt formatCode="General" sourceLinked="1"/>
        <c:majorTickMark val="none"/>
        <c:tickLblPos val="nextTo"/>
        <c:crossAx val="107832064"/>
        <c:crosses val="autoZero"/>
        <c:auto val="1"/>
        <c:lblAlgn val="ctr"/>
        <c:lblOffset val="100"/>
      </c:catAx>
      <c:valAx>
        <c:axId val="10783206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078220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STATS'!$A$41:$A$53</c:f>
              <c:strCache>
                <c:ptCount val="13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Westminster Title - Las Vegas</c:v>
                </c:pt>
                <c:pt idx="5">
                  <c:v>Signature Title Company</c:v>
                </c:pt>
                <c:pt idx="6">
                  <c:v>Acme Title and Escrow</c:v>
                </c:pt>
                <c:pt idx="7">
                  <c:v>Calatlantic Title West</c:v>
                </c:pt>
                <c:pt idx="8">
                  <c:v>DHI Title of Nevada</c:v>
                </c:pt>
                <c:pt idx="9">
                  <c:v>Toiyabe Title</c:v>
                </c:pt>
                <c:pt idx="10">
                  <c:v>Archer Title and Escrow</c:v>
                </c:pt>
                <c:pt idx="11">
                  <c:v>Nextitle Northern Nevada</c:v>
                </c:pt>
                <c:pt idx="12">
                  <c:v>True Title and Escrow</c:v>
                </c:pt>
              </c:strCache>
            </c:strRef>
          </c:cat>
          <c:val>
            <c:numRef>
              <c:f>'OVERALL STATS'!$C$41:$C$53</c:f>
              <c:numCache>
                <c:formatCode>"$"#,##0</c:formatCode>
                <c:ptCount val="13"/>
                <c:pt idx="0">
                  <c:v>305749639.79000002</c:v>
                </c:pt>
                <c:pt idx="1">
                  <c:v>192224677</c:v>
                </c:pt>
                <c:pt idx="2">
                  <c:v>346656384.79000002</c:v>
                </c:pt>
                <c:pt idx="3">
                  <c:v>147408284.77000001</c:v>
                </c:pt>
                <c:pt idx="4">
                  <c:v>39814631</c:v>
                </c:pt>
                <c:pt idx="5">
                  <c:v>30552125</c:v>
                </c:pt>
                <c:pt idx="6">
                  <c:v>15903065</c:v>
                </c:pt>
                <c:pt idx="7">
                  <c:v>18543136</c:v>
                </c:pt>
                <c:pt idx="8">
                  <c:v>11339490</c:v>
                </c:pt>
                <c:pt idx="9">
                  <c:v>6568132</c:v>
                </c:pt>
                <c:pt idx="10">
                  <c:v>6065500</c:v>
                </c:pt>
                <c:pt idx="11">
                  <c:v>4627755</c:v>
                </c:pt>
                <c:pt idx="12">
                  <c:v>3347377</c:v>
                </c:pt>
              </c:numCache>
            </c:numRef>
          </c:val>
        </c:ser>
        <c:shape val="box"/>
        <c:axId val="107845888"/>
        <c:axId val="107855872"/>
        <c:axId val="0"/>
      </c:bar3DChart>
      <c:catAx>
        <c:axId val="107845888"/>
        <c:scaling>
          <c:orientation val="minMax"/>
        </c:scaling>
        <c:axPos val="b"/>
        <c:numFmt formatCode="General" sourceLinked="1"/>
        <c:majorTickMark val="none"/>
        <c:tickLblPos val="nextTo"/>
        <c:crossAx val="107855872"/>
        <c:crosses val="autoZero"/>
        <c:auto val="1"/>
        <c:lblAlgn val="ctr"/>
        <c:lblOffset val="100"/>
      </c:catAx>
      <c:valAx>
        <c:axId val="10785587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078458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58</xdr:row>
      <xdr:rowOff>9525</xdr:rowOff>
    </xdr:from>
    <xdr:to>
      <xdr:col>6</xdr:col>
      <xdr:colOff>1152524</xdr:colOff>
      <xdr:row>75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76</xdr:row>
      <xdr:rowOff>19050</xdr:rowOff>
    </xdr:from>
    <xdr:to>
      <xdr:col>6</xdr:col>
      <xdr:colOff>1152524</xdr:colOff>
      <xdr:row>93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94</xdr:row>
      <xdr:rowOff>0</xdr:rowOff>
    </xdr:from>
    <xdr:to>
      <xdr:col>6</xdr:col>
      <xdr:colOff>1143000</xdr:colOff>
      <xdr:row>110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58</xdr:row>
      <xdr:rowOff>0</xdr:rowOff>
    </xdr:from>
    <xdr:to>
      <xdr:col>20</xdr:col>
      <xdr:colOff>190500</xdr:colOff>
      <xdr:row>74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76</xdr:row>
      <xdr:rowOff>9525</xdr:rowOff>
    </xdr:from>
    <xdr:to>
      <xdr:col>20</xdr:col>
      <xdr:colOff>190499</xdr:colOff>
      <xdr:row>93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94</xdr:row>
      <xdr:rowOff>9525</xdr:rowOff>
    </xdr:from>
    <xdr:to>
      <xdr:col>20</xdr:col>
      <xdr:colOff>180974</xdr:colOff>
      <xdr:row>111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653.353093518519" createdVersion="3" refreshedVersion="3" minRefreshableVersion="3" recordCount="456">
  <cacheSource type="worksheet">
    <worksheetSource name="Table4"/>
  </cacheSource>
  <cacheFields count="8">
    <cacheField name="FULLNAME" numFmtId="0">
      <sharedItems containsBlank="1" count="17">
        <s v="Acme Title and Escrow"/>
        <s v="Archer Title and Escrow"/>
        <s v="First American Title"/>
        <s v="First Centennial Title"/>
        <s v="Nextitle Northern Nevada"/>
        <s v="Signature Title Company"/>
        <s v="Stewart Title"/>
        <s v="Ticor Title"/>
        <s v="Toiyabe Title"/>
        <s v="True Title and Escrow"/>
        <s v="Western Title" u="1"/>
        <m u="1"/>
        <s v="Driggs Title Agency" u="1"/>
        <s v="Driggs Title Agency Inc - Nevada" u="1"/>
        <s v="Capital Title" u="1"/>
        <s v="Reliant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NVENTIONAL"/>
        <s v="FHA"/>
        <s v="CONSTRUCTION"/>
        <s v="VA"/>
        <s v="HOME EQUITY"/>
        <s v="COMMERCIAL"/>
        <s v="CREDIT LINE"/>
        <s v="HARD MONEY"/>
        <s v="SBA"/>
        <m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5281151" maxValue="5290907"/>
    </cacheField>
    <cacheField name="AMOUNT" numFmtId="165">
      <sharedItems containsSemiMixedTypes="0" containsString="0" containsNumber="1" containsInteger="1" minValue="15000" maxValue="20000000"/>
    </cacheField>
    <cacheField name="RECDATE" numFmtId="14">
      <sharedItems containsSemiMixedTypes="0" containsNonDate="0" containsDate="1" containsString="0" minDate="2022-03-01T00:00:00" maxDate="2022-04-01T00:00:00"/>
    </cacheField>
    <cacheField name="LENDER" numFmtId="0">
      <sharedItems containsBlank="1" count="183">
        <s v="UNITED FEDERAL CREDIT UNION"/>
        <s v="SUMMIT FUNDING INC"/>
        <s v="PARAMOUNT RESIDENTIAL MORTGAGE GROUP INC"/>
        <s v="GATEWAY MORTGAGE"/>
        <s v="GUILD MORTGAGE COMPANY LLC"/>
        <s v="BAY EQUITY LLC"/>
        <s v="WELLS FARGO BANK NA"/>
        <s v="MOVEMENT MORTGAGE LLC"/>
        <s v="PRIMARY RESIDENTIAL MORTGAGE INC"/>
        <s v="NEW AMERICAN FUNDING"/>
        <s v="MORTGAGE ELECTRONIC REGISTRATION SYSTEMS INC NOMINEE"/>
        <s v="GREATER NEVADA MORTGAGE"/>
        <s v="LE CHRISTINA K"/>
        <s v="HERITAGE BANK OF NEVADA"/>
        <s v="CROSSCOUNTRY MORTGAGE LLC"/>
        <s v="OPERATING ENGINEERS 3 FEDERAL CREDIT UNION"/>
        <s v="ARK LA TEX FINANCIAL SERVICES LLC"/>
        <s v="CALIBER HOME LOANS INC"/>
        <s v="GUARANTEED RATE AFFINITY LLC"/>
        <s v="NAVY FEDERAL CREDIT UNION"/>
        <s v="ROCKET MORTGAGE LLC"/>
        <s v="BROKER SOLUTIONS INC"/>
        <s v="SIERRA PACIFIC MORTGAGE COMPANY INC"/>
        <s v="ALL WESTERN MORTGAGE INC"/>
        <s v="AMERIFIRST FINANCIAL INC"/>
        <s v="WESTCOAST MORTGAGE GROUP &amp; REALTY COMPANY"/>
        <s v="EVERETT FINANCIAL INC"/>
        <s v="FREEDOM MORTGAGE CORPORATION"/>
        <s v="JPMORGAN CHASE BANK NA"/>
        <s v="PHH MORTGAGE CORPORATION"/>
        <s v="NORTHPOINTE BANK"/>
        <s v="NEVADA RURAL HOUSING AUTHORITY"/>
        <s v="AMERICAN PACIFIC MORTGAGE CORPORATION"/>
        <s v="CELEBRITY HOME LOANS LLC"/>
        <s v="AMERICA FIRST FEDERAL CREDIT UNION"/>
        <s v="SUN WEST MORTGAGE COMPANY INC"/>
        <s v="MOUNTAIN AMERICA FEDERAL CREDIT UNION"/>
        <s v="UNITED WHOLESALE MORTGAGE LLC"/>
        <s v="PNC BANK NA"/>
        <s v="WASHINGTON FEDERAL BANK"/>
        <s v="FIRST INTERNET BANK OF INDIANA"/>
        <s v="INFINITY EQUITY GROUP LLC"/>
        <s v="AMRES CORPORATION"/>
        <s v="DHI MORTGAGE COMPANY LTD"/>
        <s v="PLUMAS BANK"/>
        <s v="EL DORADO SAVINGS BANK"/>
        <s v="AMERICAN ADVISORS GROUP"/>
        <s v="DAHL LINCOLN"/>
        <s v="MEADOWS BANK"/>
        <s v="KS STATEBANK"/>
        <s v="RESIDENTIAL BANCORP"/>
        <s v="MORGAN STANLEY PRIVATE BANK NATIONAL ASSOCIATION"/>
        <s v="ON Q FINANCIAL INC"/>
        <s v="HOMEBRIDGE FINANCIAL SERVICES INC"/>
        <s v="PREMIER MORTGAGE RESOURCES LLC"/>
        <s v="MORTGAGE CAPITAL DEVELOPMENT CORPORATION"/>
        <s v="UMPQUA BANK"/>
        <s v="HOMEOWNERS FINANCIAL GROUP USA LLC"/>
        <s v="SYNERGY HOME MORTGAGE LLC"/>
        <s v="HOMETRUST BANK"/>
        <s v="HOME POINT FINANCIAL CORPORATION"/>
        <s v="PRIMELENDING"/>
        <s v="CITIZENS BUSINESS BANK"/>
        <s v="UBS BANK USA"/>
        <s v="ONE NEVADA CREDIT UNION"/>
        <s v="NEVADA STATE BANK"/>
        <s v="CITY NATIONAL BANK"/>
        <s v="NEVADA STATE DEVELOPMENT CORPORATION"/>
        <s v="GREAT BASIN FEDERAL CREDIT UNION"/>
        <s v="DICKEY DANA A TR"/>
        <s v="YELOWITZ JASON 2006 TRUST"/>
        <s v="ISERVE RESIDENTIAL LENDING LLC"/>
        <s v="MERTES FAMILY LIMITED PARTNERSHIP"/>
        <s v="FIRST SAVINGS BANK"/>
        <s v="HOMETOWN LENDERS INC"/>
        <s v="GOLDMAN SACHS BANK USA"/>
        <s v="SIMMONS BANK"/>
        <s v="CALCON MUTUAL MORTGAGE LLC"/>
        <s v="RAYMOND JAMES BANK"/>
        <s v="DRAPER &amp; KRAMER MORTGAGE CORP"/>
        <s v="WESTERN ALLIANCE BANK"/>
        <s v="ANGEL OAK MORTGAGE SOLUTIONS LLC"/>
        <s v="UNIVERSITY CREDIT UNION"/>
        <s v="AMERICAN FINANCIAL NETWORK INC"/>
        <s v="MANN MORTGAGE LLC"/>
        <s v="CANOPY MORTGAGE LLC"/>
        <s v="GREATER NEVADA LLC"/>
        <s v="GREATER NEVADA CREDIT UNION"/>
        <s v="CEFCU"/>
        <s v="SCHOPF WENDY AUSLEN TR"/>
        <s v="HARDY ROBERT S TR"/>
        <s v="MASON MCDUFFIE MORTGAGE CORPORATION"/>
        <s v="CARDINAL FINANCIAL COMPANY LIMITED PARTNERSHIP"/>
        <s v="ROUNDPOINT MORTGAGE SERVICING CORPORATION"/>
        <s v="EQUITY PRIME MORTGAGE LLC"/>
        <s v="NORTH AMERICAN SAVINGS BANK FSB"/>
        <s v="GARDYN CHARLES S TR"/>
        <s v="FAIRWAY INDEPENDENT MORTGAGE CORPORATION"/>
        <s v="FLAGSTAR BANK FSB"/>
        <s v="US BANK NA"/>
        <s v="BM REAL ESTATE SERVICES INC"/>
        <s v="UNIVERSAL MORTGAGE &amp; FINANCE INC"/>
        <s v="FINANCE OF AMERICA MORTGAGE LLC"/>
        <s v="EVERGREEN MONEYSOURCE MORTGAGE COMPANY"/>
        <s v="RENEW LENDING INC"/>
        <s v="PICCININI PROPERTIES LLC"/>
        <s v="PROVIDENT FUNDING ASSOCIATES LP"/>
        <s v="TURNKEY FOUNDATION INC"/>
        <s v="AMERICAN NEIGHBORHOOD MORTGAGE ACCEPTANCE COMPANY LLC"/>
        <s v="LENDUS LLC"/>
        <s v="FRY HARRY C"/>
        <s v="SIERRA PACIFIC FEDERAL CREDIT UNION"/>
        <s v="PENNYMAC LOAN SERVICES LLC"/>
        <s v="ONETRUST HOME LOANS"/>
        <s v="ANGEL OAK HOME LOANS LLC"/>
        <s v="FIRST REPUBLIC BANK"/>
        <s v="CONVENTUS LLC"/>
        <s v="NEWWEST COMMUNITY CAPITAL INC"/>
        <s v="QUORUM FEDERAL CREDIT UNION"/>
        <s v="VALLEY VIEW HOME LOANS"/>
        <s v="FJM MANAGEMENT LLC"/>
        <s v="SYNERGY ONE LENDING INC"/>
        <s v="ALLIANT CREDIT UNION"/>
        <s v="STANDARD INSURANCE COMPANY"/>
        <s v="NORTHMARQ CAPITAL FINANCE LLC"/>
        <s v="FIVE STAR BANK"/>
        <s v="WELLS FARGO BANK NATIONAL ASSOCIATION"/>
        <s v="FIRST NATIONAL BANK"/>
        <s v="SABHLOK BOBBY O TR"/>
        <s v="GUARANTEED RATE INC"/>
        <s v="TJC MORTGAGE INC"/>
        <m u="1"/>
        <s v="BRANDON LEE, BRANDIE LEE" u="1"/>
        <s v="LIBERTY HOME EQUITY SOLUTIONS" u="1"/>
        <s v="WESTSTAR CREDIT UNION" u="1"/>
        <s v="STEARNS LENDING LLC" u="1"/>
        <s v="BOKF NA" u="1"/>
        <s v="STATE FARM BANK FSB" u="1"/>
        <s v="GUILD MORTGAGE COMPANY" u="1"/>
        <s v="BM REAL ESTATE SERVICES INC, PRIORITY FINANCIAL NETWORK" u="1"/>
        <s v="BANK OF THE WEST" u="1"/>
        <s v="SOUTH PACIFIC FINANCIAL CORPORATION" u="1"/>
        <s v="ACADEMY MORTGAGE CORPORATION" u="1"/>
        <s v="DITECH FINANCIAL LLC" u="1"/>
        <s v="BANK OF AMERICA NA" u="1"/>
        <s v="AXIA FINANCIAL LL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LAZA HOME MORTGAGE INC" u="1"/>
        <s v="SOCOTRA OPPORTUNITY FUND LLC" u="1"/>
        <s v="FEDERAL SAVINGS BANK" u="1"/>
        <s v="STAR ONE CREDIT UNION" u="1"/>
        <s v="CATHAY BANK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CARRINGTON MORTGAGE SERVICE LLC" u="1"/>
        <s v="AXIA FINANCIAL LLC" u="1"/>
        <s v="DEWITT JAMES E TR, DEWITT JAMES E TRUST" u="1"/>
        <s v="UNITED WHOLESALE MORTGAGE" u="1"/>
        <s v="STIEB DAVID A TR, STIEB DAVID A TRUST" u="1"/>
        <s v="QUICKEN LOANS INC" u="1"/>
        <s v="PACIFIC BAY LENDING GROUP" u="1"/>
        <s v="LLEWELLYN WILLIAMS MICHAEL, KUMERY JO" u="1"/>
        <s v="VETERANS UNITED HOME LOANS" u="1"/>
        <s v="CITADEL SERVICING CORPORATION" u="1"/>
        <s v="RAMP 401 K TRUST" u="1"/>
        <s v="CASTLE &amp; COOKE MORTGAGE LLC" u="1"/>
        <s v="DONNER JOAN, BACLET JEFFREY L, EQUITY TRUST COMPANY CUSTDN, JACKSON TODD" u="1"/>
        <s v="HERITAGE BANK OF COMMERCE" u="1"/>
        <s v="LAND HOME FINANCIAL SERVICES INC" u="1"/>
        <s v="CHRISTENSEN LEWIS V TR, CHRISTENSEN FAMILY TRUST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FITCH GLORIA J" u="1"/>
        <s v="MEZZETTA RONALD J SEPARATE PROPERTY TRUST" u="1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653.585667476851" createdVersion="3" refreshedVersion="3" minRefreshableVersion="3" recordCount="1027">
  <cacheSource type="worksheet">
    <worksheetSource name="Table5"/>
  </cacheSource>
  <cacheFields count="10">
    <cacheField name="FULLNAME" numFmtId="0">
      <sharedItems count="21">
        <s v="Acme Title and Escrow"/>
        <s v="Archer Title and Escrow"/>
        <s v="Calatlantic Title West"/>
        <s v="DHI Title of Nevada"/>
        <s v="First American Title"/>
        <s v="First Centennial Title"/>
        <s v="Landmark Title"/>
        <s v="Nextitle Northern Nevada"/>
        <s v="Signature Title Company"/>
        <s v="Stewart Title"/>
        <s v="Ticor Title"/>
        <s v="Toiyabe Title"/>
        <s v="True Title and Escrow"/>
        <s v="Westminster Title - Las Vegas"/>
        <s v="Western Title" u="1"/>
        <s v="Driggs Title Agency" u="1"/>
        <s v="Driggs Title Agency Inc - Nevada" u="1"/>
        <s v="Capital Title" u="1"/>
        <s v="Signature Title" u="1"/>
        <s v="Reliant Title" u="1"/>
        <s v="North American Title" u="1"/>
      </sharedItems>
    </cacheField>
    <cacheField name="RECBY" numFmtId="0">
      <sharedItems/>
    </cacheField>
    <cacheField name="BRANCH" numFmtId="0">
      <sharedItems count="34">
        <s v="LANDER"/>
        <s v="MCCARRAN"/>
        <s v="MC"/>
        <s v="LAS VEGAS"/>
        <s v="NEIL"/>
        <s v="SPARKS"/>
        <s v="KIETZKE"/>
        <s v="INCLINE"/>
        <s v="LOS ANGELES, CA"/>
        <s v="SEATTLE, WA"/>
        <s v="WASHINGTON DC"/>
        <s v="RIDGEVIEW"/>
        <s v="DAMONTE"/>
        <s v="LAKESIDEMOANA"/>
        <s v="LAKESIDE"/>
        <s v="LAKESDIE"/>
        <s v="PLUMB"/>
        <s v="DOUBLE DIAMOND"/>
        <s v="RENO CORPORATE"/>
        <s v="ZEPHYR"/>
        <s v="SOUTH KIETZKE"/>
        <s v="CARSON CITY"/>
        <s v="GARDNERVILLE"/>
        <s v="MINNEAPOLIS, MN" u="1"/>
        <s v="PHOENIX, AZ" u="1"/>
        <s v="HAMMILL" u="1"/>
        <s v="ORLANDO, FL" u="1"/>
        <s v="FERNLEY" u="1"/>
        <s v="SALT LAKE CITY" u="1"/>
        <s v="PROFESSIONAL" u="1"/>
        <s v="HENDERSON" u="1"/>
        <s v="SO. VIRGINIA ST" u="1"/>
        <s v="MINDEN" u="1"/>
        <s v="LAKESIDEMCCARRAN" u="1"/>
      </sharedItems>
    </cacheField>
    <cacheField name="EO" numFmtId="0">
      <sharedItems count="88">
        <s v="YC"/>
        <s v="LTE"/>
        <s v="UNK"/>
        <s v="NH"/>
        <s v="LH"/>
        <s v="N/A"/>
        <s v="JP"/>
        <s v="TK"/>
        <s v="TM"/>
        <s v="KS"/>
        <s v="VD"/>
        <s v="PB"/>
        <s v="TW"/>
        <s v="NCS"/>
        <s v="CC"/>
        <s v="21"/>
        <s v="26"/>
        <s v="24"/>
        <s v="9"/>
        <s v="10"/>
        <s v="25"/>
        <s v="4"/>
        <s v="12"/>
        <s v="5"/>
        <s v="20"/>
        <s v="15"/>
        <s v="11"/>
        <s v="RLS"/>
        <s v="FF"/>
        <s v="CA"/>
        <s v="DP"/>
        <s v="JML"/>
        <s v="CRF"/>
        <s v="JMS"/>
        <s v="RC"/>
        <s v="KB"/>
        <s v="MLM"/>
        <s v="MIF"/>
        <s v="TEF"/>
        <s v="SAB"/>
        <s v="DMR"/>
        <s v="AMG"/>
        <s v="MDD"/>
        <s v="HB"/>
        <s v="SLA"/>
        <s v="KDJ"/>
        <s v="AJF"/>
        <s v="SLP"/>
        <s v="SL"/>
        <s v="CD"/>
        <s v="TO"/>
        <s v="ACM"/>
        <s v="JN"/>
        <s v="AE"/>
        <s v="DC"/>
        <s v="DKD"/>
        <s v="JH"/>
        <s v="RG"/>
        <s v="LS"/>
        <s v="TB"/>
        <s v="18" u="1"/>
        <s v="CKL" u="1"/>
        <s v="JW" u="1"/>
        <s v="DPR" u="1"/>
        <s v="MK" u="1"/>
        <s v="KA" u="1"/>
        <s v="ZEN" u="1"/>
        <s v="TS" u="1"/>
        <s v="PAH" u="1"/>
        <s v="MLC" u="1"/>
        <s v="RA" u="1"/>
        <s v="ASK" u="1"/>
        <s v="DNO" u="1"/>
        <s v="LTF" u="1"/>
        <s v="2" u="1"/>
        <s v="MLR" u="1"/>
        <s v="KOT" u="1"/>
        <s v="ERF" u="1"/>
        <s v="ARJ" u="1"/>
        <s v="23" u="1"/>
        <s v="CY" u="1"/>
        <s v="LC" u="1"/>
        <s v="BM" u="1"/>
        <s v="1" u="1"/>
        <s v="14" u="1"/>
        <s v="DEB" u="1"/>
        <s v="19" u="1"/>
        <s v="DJA" u="1"/>
      </sharedItems>
    </cacheField>
    <cacheField name="PROPTYPE" numFmtId="0">
      <sharedItems count="9">
        <s v="CONDO/TWNHSE"/>
        <s v="SINGLE FAM RES."/>
        <s v="VACANT LAND"/>
        <s v="COMM'L/IND'L"/>
        <s v="MOBILE HOME"/>
        <s v="2-4 PLEX"/>
        <s v="APARTMENT BLDG."/>
        <s v="MOBILE HOME PARK"/>
        <s v="COMMERCIAL" u="1"/>
      </sharedItems>
    </cacheField>
    <cacheField name="DOCNUM" numFmtId="0">
      <sharedItems containsSemiMixedTypes="0" containsString="0" containsNumber="1" containsInteger="1" minValue="5281096" maxValue="5290902"/>
    </cacheField>
    <cacheField name="AMOUNT" numFmtId="165">
      <sharedItems containsSemiMixedTypes="0" containsString="0" containsNumber="1" minValue="17349" maxValue="36750000"/>
    </cacheField>
    <cacheField name="SUB" numFmtId="0">
      <sharedItems count="2">
        <s v="NO"/>
        <s v="YES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2-03-01T00:00:00" maxDate="2022-04-01T00:00: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6">
  <r>
    <x v="0"/>
    <s v="ACT"/>
    <x v="0"/>
    <s v="001-340-05"/>
    <n v="5282437"/>
    <n v="185500"/>
    <d v="2022-03-04T00:00:00"/>
    <x v="0"/>
  </r>
  <r>
    <x v="0"/>
    <s v="ACT"/>
    <x v="0"/>
    <s v="008-522-16"/>
    <n v="5284345"/>
    <n v="300000"/>
    <d v="2022-03-11T00:00:00"/>
    <x v="1"/>
  </r>
  <r>
    <x v="0"/>
    <s v="ACT"/>
    <x v="1"/>
    <s v="532-311-12"/>
    <n v="5285904"/>
    <n v="455840"/>
    <d v="2022-03-17T00:00:00"/>
    <x v="2"/>
  </r>
  <r>
    <x v="0"/>
    <s v="ACT"/>
    <x v="0"/>
    <s v="550-524-15"/>
    <n v="5281516"/>
    <n v="280000"/>
    <d v="2022-03-02T00:00:00"/>
    <x v="3"/>
  </r>
  <r>
    <x v="0"/>
    <s v="ACT"/>
    <x v="0"/>
    <s v="144-132-07"/>
    <n v="5289553"/>
    <n v="339000"/>
    <d v="2022-03-29T00:00:00"/>
    <x v="0"/>
  </r>
  <r>
    <x v="0"/>
    <s v="ACT"/>
    <x v="0"/>
    <s v="164-074-16"/>
    <n v="5287071"/>
    <n v="109500"/>
    <d v="2022-03-21T00:00:00"/>
    <x v="4"/>
  </r>
  <r>
    <x v="0"/>
    <s v="ACT"/>
    <x v="0"/>
    <s v="550-222-05"/>
    <n v="5289200"/>
    <n v="294500"/>
    <d v="2022-03-28T00:00:00"/>
    <x v="5"/>
  </r>
  <r>
    <x v="0"/>
    <s v="ACT"/>
    <x v="0"/>
    <s v="004-242-07"/>
    <n v="5288033"/>
    <n v="157000"/>
    <d v="2022-03-23T00:00:00"/>
    <x v="6"/>
  </r>
  <r>
    <x v="0"/>
    <s v="ACT"/>
    <x v="0"/>
    <s v="232-742-02"/>
    <n v="5288781"/>
    <n v="573800"/>
    <d v="2022-03-25T00:00:00"/>
    <x v="0"/>
  </r>
  <r>
    <x v="0"/>
    <s v="ACT"/>
    <x v="0"/>
    <s v="502-732-15"/>
    <n v="5289602"/>
    <n v="390000"/>
    <d v="2022-03-29T00:00:00"/>
    <x v="1"/>
  </r>
  <r>
    <x v="1"/>
    <s v="ATE"/>
    <x v="0"/>
    <s v="086-793-17"/>
    <n v="5289053"/>
    <n v="186500"/>
    <d v="2022-03-28T00:00:00"/>
    <x v="7"/>
  </r>
  <r>
    <x v="1"/>
    <s v="ATE"/>
    <x v="0"/>
    <s v="218-092-06"/>
    <n v="5282558"/>
    <n v="259000"/>
    <d v="2022-03-04T00:00:00"/>
    <x v="1"/>
  </r>
  <r>
    <x v="1"/>
    <s v="ATE"/>
    <x v="0"/>
    <s v="550-311-24"/>
    <n v="5288609"/>
    <n v="133500"/>
    <d v="2022-03-25T00:00:00"/>
    <x v="8"/>
  </r>
  <r>
    <x v="1"/>
    <s v="ATE"/>
    <x v="0"/>
    <s v="051-661-12"/>
    <n v="5281770"/>
    <n v="560000"/>
    <d v="2022-03-02T00:00:00"/>
    <x v="1"/>
  </r>
  <r>
    <x v="1"/>
    <s v="ATE"/>
    <x v="0"/>
    <s v="504-542-12"/>
    <n v="5286366"/>
    <n v="314000"/>
    <d v="2022-03-18T00:00:00"/>
    <x v="9"/>
  </r>
  <r>
    <x v="1"/>
    <s v="ATE"/>
    <x v="0"/>
    <s v="218-172-05 &amp; 06"/>
    <n v="5281871"/>
    <n v="1087500"/>
    <d v="2022-03-03T00:00:00"/>
    <x v="7"/>
  </r>
  <r>
    <x v="1"/>
    <s v="ATE"/>
    <x v="0"/>
    <s v="025-064-06"/>
    <n v="5289078"/>
    <n v="168000"/>
    <d v="2022-03-28T00:00:00"/>
    <x v="7"/>
  </r>
  <r>
    <x v="2"/>
    <s v="FA"/>
    <x v="0"/>
    <s v="530-424-03"/>
    <n v="5282892"/>
    <n v="285000"/>
    <d v="2022-03-07T00:00:00"/>
    <x v="1"/>
  </r>
  <r>
    <x v="2"/>
    <s v="FA"/>
    <x v="0"/>
    <s v="005-033-08"/>
    <n v="5289834"/>
    <n v="243000"/>
    <d v="2022-03-30T00:00:00"/>
    <x v="10"/>
  </r>
  <r>
    <x v="2"/>
    <s v="FA"/>
    <x v="0"/>
    <s v="084-282-16"/>
    <n v="5289864"/>
    <n v="440000"/>
    <d v="2022-03-30T00:00:00"/>
    <x v="11"/>
  </r>
  <r>
    <x v="2"/>
    <s v="FA"/>
    <x v="0"/>
    <s v="007-313-08"/>
    <n v="5282592"/>
    <n v="2000000"/>
    <d v="2022-03-04T00:00:00"/>
    <x v="12"/>
  </r>
  <r>
    <x v="2"/>
    <s v="FA"/>
    <x v="2"/>
    <s v="562-073-02 &amp; 05"/>
    <n v="5290371"/>
    <n v="527000"/>
    <d v="2022-03-30T00:00:00"/>
    <x v="13"/>
  </r>
  <r>
    <x v="2"/>
    <s v="FA"/>
    <x v="0"/>
    <s v="030-146-05"/>
    <n v="5290588"/>
    <n v="200000"/>
    <d v="2022-03-31T00:00:00"/>
    <x v="1"/>
  </r>
  <r>
    <x v="2"/>
    <s v="FA"/>
    <x v="0"/>
    <s v="530-192-03"/>
    <n v="5282902"/>
    <n v="185000"/>
    <d v="2022-03-07T00:00:00"/>
    <x v="14"/>
  </r>
  <r>
    <x v="2"/>
    <s v="FA"/>
    <x v="0"/>
    <s v="402-120-25"/>
    <n v="5289961"/>
    <n v="285000"/>
    <d v="2022-03-30T00:00:00"/>
    <x v="15"/>
  </r>
  <r>
    <x v="2"/>
    <s v="FA"/>
    <x v="0"/>
    <s v="152-062-01"/>
    <n v="5284764"/>
    <n v="750000"/>
    <d v="2022-03-14T00:00:00"/>
    <x v="6"/>
  </r>
  <r>
    <x v="2"/>
    <s v="FA"/>
    <x v="0"/>
    <s v="556-332-03"/>
    <n v="5282936"/>
    <n v="272000"/>
    <d v="2022-03-07T00:00:00"/>
    <x v="16"/>
  </r>
  <r>
    <x v="2"/>
    <s v="FA"/>
    <x v="1"/>
    <s v="556-051-26"/>
    <n v="5290681"/>
    <n v="463980"/>
    <d v="2022-03-31T00:00:00"/>
    <x v="17"/>
  </r>
  <r>
    <x v="2"/>
    <s v="FA"/>
    <x v="0"/>
    <s v="087-452-08"/>
    <n v="5282910"/>
    <n v="260000"/>
    <d v="2022-03-07T00:00:00"/>
    <x v="4"/>
  </r>
  <r>
    <x v="2"/>
    <s v="FA"/>
    <x v="0"/>
    <s v="140-571-38"/>
    <n v="5282460"/>
    <n v="425000"/>
    <d v="2022-03-04T00:00:00"/>
    <x v="4"/>
  </r>
  <r>
    <x v="2"/>
    <s v="FA"/>
    <x v="0"/>
    <s v="528-101-25"/>
    <n v="5283331"/>
    <n v="327400"/>
    <d v="2022-03-08T00:00:00"/>
    <x v="4"/>
  </r>
  <r>
    <x v="2"/>
    <s v="FA"/>
    <x v="0"/>
    <s v="145-282-11"/>
    <n v="5284827"/>
    <n v="606400"/>
    <d v="2022-03-14T00:00:00"/>
    <x v="9"/>
  </r>
  <r>
    <x v="2"/>
    <s v="FA"/>
    <x v="0"/>
    <s v="044-020-48"/>
    <n v="5289992"/>
    <n v="300000"/>
    <d v="2022-03-30T00:00:00"/>
    <x v="18"/>
  </r>
  <r>
    <x v="2"/>
    <s v="FA"/>
    <x v="0"/>
    <s v="082-660-15"/>
    <n v="5284824"/>
    <n v="182200"/>
    <d v="2022-03-14T00:00:00"/>
    <x v="11"/>
  </r>
  <r>
    <x v="2"/>
    <s v="FA"/>
    <x v="0"/>
    <s v="123-295-03"/>
    <n v="5289465"/>
    <n v="1369998"/>
    <d v="2022-03-29T00:00:00"/>
    <x v="19"/>
  </r>
  <r>
    <x v="2"/>
    <s v="FA"/>
    <x v="0"/>
    <s v="508-330-07"/>
    <n v="5284795"/>
    <n v="180000"/>
    <d v="2022-03-14T00:00:00"/>
    <x v="6"/>
  </r>
  <r>
    <x v="2"/>
    <s v="FA"/>
    <x v="0"/>
    <s v="234-504-04"/>
    <n v="5284402"/>
    <n v="125000"/>
    <d v="2022-03-11T00:00:00"/>
    <x v="20"/>
  </r>
  <r>
    <x v="2"/>
    <s v="FA"/>
    <x v="0"/>
    <s v="143-332-03"/>
    <n v="5285166"/>
    <n v="532000"/>
    <d v="2022-03-15T00:00:00"/>
    <x v="21"/>
  </r>
  <r>
    <x v="2"/>
    <s v="FA"/>
    <x v="0"/>
    <s v="028-232-19"/>
    <n v="5290149"/>
    <n v="296000"/>
    <d v="2022-03-30T00:00:00"/>
    <x v="4"/>
  </r>
  <r>
    <x v="2"/>
    <s v="FA"/>
    <x v="0"/>
    <s v="086-232-26"/>
    <n v="5281200"/>
    <n v="127000"/>
    <d v="2022-03-01T00:00:00"/>
    <x v="6"/>
  </r>
  <r>
    <x v="2"/>
    <s v="FA"/>
    <x v="0"/>
    <s v="038-133-09"/>
    <n v="5290777"/>
    <n v="370000"/>
    <d v="2022-03-31T00:00:00"/>
    <x v="22"/>
  </r>
  <r>
    <x v="2"/>
    <s v="FA"/>
    <x v="2"/>
    <s v="562-082-05 AND MORE"/>
    <n v="5289641"/>
    <n v="2206200"/>
    <d v="2022-03-29T00:00:00"/>
    <x v="13"/>
  </r>
  <r>
    <x v="2"/>
    <s v="FA"/>
    <x v="0"/>
    <s v="018-013-03"/>
    <n v="5282988"/>
    <n v="383000"/>
    <d v="2022-03-07T00:00:00"/>
    <x v="17"/>
  </r>
  <r>
    <x v="2"/>
    <s v="FA"/>
    <x v="2"/>
    <s v="562-082-14 &amp; 06"/>
    <n v="5290797"/>
    <n v="615500"/>
    <d v="2022-03-31T00:00:00"/>
    <x v="13"/>
  </r>
  <r>
    <x v="2"/>
    <s v="FA"/>
    <x v="1"/>
    <s v="023-043-11"/>
    <n v="5283009"/>
    <n v="259462"/>
    <d v="2022-03-07T00:00:00"/>
    <x v="9"/>
  </r>
  <r>
    <x v="2"/>
    <s v="FA"/>
    <x v="0"/>
    <s v="552-082-09"/>
    <n v="5282951"/>
    <n v="200000"/>
    <d v="2022-03-07T00:00:00"/>
    <x v="6"/>
  </r>
  <r>
    <x v="2"/>
    <s v="FA"/>
    <x v="3"/>
    <s v="008-091-25"/>
    <n v="5283013"/>
    <n v="300440"/>
    <d v="2022-03-07T00:00:00"/>
    <x v="23"/>
  </r>
  <r>
    <x v="2"/>
    <s v="FA"/>
    <x v="0"/>
    <s v="089-290-20"/>
    <n v="5289536"/>
    <n v="150000"/>
    <d v="2022-03-29T00:00:00"/>
    <x v="24"/>
  </r>
  <r>
    <x v="2"/>
    <s v="FA"/>
    <x v="1"/>
    <s v="085-174-12"/>
    <n v="5290828"/>
    <n v="284900"/>
    <d v="2022-03-31T00:00:00"/>
    <x v="25"/>
  </r>
  <r>
    <x v="2"/>
    <s v="FA"/>
    <x v="3"/>
    <s v="502-641-13"/>
    <n v="5290074"/>
    <n v="363600"/>
    <d v="2022-03-30T00:00:00"/>
    <x v="17"/>
  </r>
  <r>
    <x v="2"/>
    <s v="FA"/>
    <x v="3"/>
    <s v="522-472-16"/>
    <n v="5283296"/>
    <n v="346230"/>
    <d v="2022-03-08T00:00:00"/>
    <x v="26"/>
  </r>
  <r>
    <x v="2"/>
    <s v="FA"/>
    <x v="0"/>
    <s v="522-263-02"/>
    <n v="5284974"/>
    <n v="414000"/>
    <d v="2022-03-14T00:00:00"/>
    <x v="11"/>
  </r>
  <r>
    <x v="2"/>
    <s v="FA"/>
    <x v="0"/>
    <s v="021-314-13"/>
    <n v="5281520"/>
    <n v="282000"/>
    <d v="2022-03-02T00:00:00"/>
    <x v="1"/>
  </r>
  <r>
    <x v="2"/>
    <s v="FA"/>
    <x v="3"/>
    <s v="554-192-17"/>
    <n v="5290454"/>
    <n v="175097"/>
    <d v="2022-03-31T00:00:00"/>
    <x v="27"/>
  </r>
  <r>
    <x v="2"/>
    <s v="FA"/>
    <x v="0"/>
    <s v="076-281-05"/>
    <n v="5282129"/>
    <n v="637500"/>
    <d v="2022-03-03T00:00:00"/>
    <x v="28"/>
  </r>
  <r>
    <x v="2"/>
    <s v="FA"/>
    <x v="0"/>
    <s v="526-155-03"/>
    <n v="5290330"/>
    <n v="200000"/>
    <d v="2022-03-30T00:00:00"/>
    <x v="29"/>
  </r>
  <r>
    <x v="2"/>
    <s v="FA"/>
    <x v="0"/>
    <s v="013-136-09"/>
    <n v="5289009"/>
    <n v="87000"/>
    <d v="2022-03-28T00:00:00"/>
    <x v="30"/>
  </r>
  <r>
    <x v="2"/>
    <s v="FA"/>
    <x v="3"/>
    <s v="006-361-09"/>
    <n v="5290163"/>
    <n v="336000"/>
    <d v="2022-03-30T00:00:00"/>
    <x v="25"/>
  </r>
  <r>
    <x v="2"/>
    <s v="FA"/>
    <x v="1"/>
    <s v="164-222-21"/>
    <n v="5283222"/>
    <n v="389092"/>
    <d v="2022-03-08T00:00:00"/>
    <x v="4"/>
  </r>
  <r>
    <x v="2"/>
    <s v="FA"/>
    <x v="0"/>
    <s v="041-352-03"/>
    <n v="5289018"/>
    <n v="265000"/>
    <d v="2022-03-28T00:00:00"/>
    <x v="17"/>
  </r>
  <r>
    <x v="2"/>
    <s v="FA"/>
    <x v="0"/>
    <s v="007-152-15"/>
    <n v="5284325"/>
    <n v="413000"/>
    <d v="2022-03-11T00:00:00"/>
    <x v="17"/>
  </r>
  <r>
    <x v="2"/>
    <s v="FA"/>
    <x v="4"/>
    <s v="536-102-07"/>
    <n v="5284177"/>
    <n v="18810"/>
    <d v="2022-03-10T00:00:00"/>
    <x v="31"/>
  </r>
  <r>
    <x v="2"/>
    <s v="FA"/>
    <x v="0"/>
    <s v="534-134-08"/>
    <n v="5288641"/>
    <n v="429285"/>
    <d v="2022-03-25T00:00:00"/>
    <x v="4"/>
  </r>
  <r>
    <x v="2"/>
    <s v="FA"/>
    <x v="0"/>
    <s v="008-151-21"/>
    <n v="5289066"/>
    <n v="215000"/>
    <d v="2022-03-28T00:00:00"/>
    <x v="11"/>
  </r>
  <r>
    <x v="2"/>
    <s v="FA"/>
    <x v="0"/>
    <s v="013-191-24"/>
    <n v="5283969"/>
    <n v="322000"/>
    <d v="2022-03-10T00:00:00"/>
    <x v="32"/>
  </r>
  <r>
    <x v="2"/>
    <s v="FA"/>
    <x v="0"/>
    <s v="035-741-24"/>
    <n v="5284385"/>
    <n v="299500"/>
    <d v="2022-03-11T00:00:00"/>
    <x v="4"/>
  </r>
  <r>
    <x v="2"/>
    <s v="FA"/>
    <x v="3"/>
    <s v="017-372-31"/>
    <n v="5284399"/>
    <n v="767250"/>
    <d v="2022-03-11T00:00:00"/>
    <x v="17"/>
  </r>
  <r>
    <x v="2"/>
    <s v="FA"/>
    <x v="3"/>
    <s v="556-652-06"/>
    <n v="5289008"/>
    <n v="420000"/>
    <d v="2022-03-28T00:00:00"/>
    <x v="9"/>
  </r>
  <r>
    <x v="2"/>
    <s v="FA"/>
    <x v="0"/>
    <s v="560-012-06"/>
    <n v="5289085"/>
    <n v="298000"/>
    <d v="2022-03-28T00:00:00"/>
    <x v="1"/>
  </r>
  <r>
    <x v="2"/>
    <s v="FA"/>
    <x v="3"/>
    <s v="081-201-11"/>
    <n v="5283474"/>
    <n v="201448"/>
    <d v="2022-03-08T00:00:00"/>
    <x v="4"/>
  </r>
  <r>
    <x v="2"/>
    <s v="FA"/>
    <x v="3"/>
    <s v="001-082-02"/>
    <n v="5284435"/>
    <n v="300000"/>
    <d v="2022-03-11T00:00:00"/>
    <x v="33"/>
  </r>
  <r>
    <x v="2"/>
    <s v="FA"/>
    <x v="0"/>
    <s v="526-651-12"/>
    <n v="5284514"/>
    <n v="70000"/>
    <d v="2022-03-11T00:00:00"/>
    <x v="34"/>
  </r>
  <r>
    <x v="2"/>
    <s v="FA"/>
    <x v="0"/>
    <s v="530-251-01"/>
    <n v="5288747"/>
    <n v="350000"/>
    <d v="2022-03-25T00:00:00"/>
    <x v="9"/>
  </r>
  <r>
    <x v="2"/>
    <s v="FA"/>
    <x v="0"/>
    <s v="240-012-13"/>
    <n v="5288667"/>
    <n v="261120"/>
    <d v="2022-03-25T00:00:00"/>
    <x v="35"/>
  </r>
  <r>
    <x v="2"/>
    <s v="FA"/>
    <x v="3"/>
    <s v="050-362-03"/>
    <n v="5283581"/>
    <n v="360000"/>
    <d v="2022-03-09T00:00:00"/>
    <x v="17"/>
  </r>
  <r>
    <x v="2"/>
    <s v="FA"/>
    <x v="3"/>
    <s v="526-482-01"/>
    <n v="5284975"/>
    <n v="538720"/>
    <d v="2022-03-14T00:00:00"/>
    <x v="33"/>
  </r>
  <r>
    <x v="2"/>
    <s v="FA"/>
    <x v="0"/>
    <s v="510-301-14"/>
    <n v="5283328"/>
    <n v="174500"/>
    <d v="2022-03-08T00:00:00"/>
    <x v="36"/>
  </r>
  <r>
    <x v="2"/>
    <s v="FA"/>
    <x v="0"/>
    <s v="087-582-01"/>
    <n v="5285555"/>
    <n v="191000"/>
    <d v="2022-03-16T00:00:00"/>
    <x v="1"/>
  </r>
  <r>
    <x v="2"/>
    <s v="FA"/>
    <x v="0"/>
    <s v="534-272-06"/>
    <n v="5288625"/>
    <n v="500000"/>
    <d v="2022-03-25T00:00:00"/>
    <x v="37"/>
  </r>
  <r>
    <x v="2"/>
    <s v="FA"/>
    <x v="0"/>
    <s v="550-581-04"/>
    <n v="5285130"/>
    <n v="285000"/>
    <d v="2022-03-15T00:00:00"/>
    <x v="4"/>
  </r>
  <r>
    <x v="2"/>
    <s v="FA"/>
    <x v="0"/>
    <s v="156-121-09"/>
    <n v="5283360"/>
    <n v="410000"/>
    <d v="2022-03-08T00:00:00"/>
    <x v="17"/>
  </r>
  <r>
    <x v="2"/>
    <s v="FA"/>
    <x v="1"/>
    <s v="534-101-17"/>
    <n v="5287812"/>
    <n v="212657"/>
    <d v="2022-03-23T00:00:00"/>
    <x v="21"/>
  </r>
  <r>
    <x v="2"/>
    <s v="FA"/>
    <x v="0"/>
    <s v="041-062-63"/>
    <n v="5285114"/>
    <n v="2000000"/>
    <d v="2022-03-15T00:00:00"/>
    <x v="38"/>
  </r>
  <r>
    <x v="2"/>
    <s v="FA"/>
    <x v="0"/>
    <s v="552-282-03"/>
    <n v="5287838"/>
    <n v="350000"/>
    <d v="2022-03-23T00:00:00"/>
    <x v="4"/>
  </r>
  <r>
    <x v="2"/>
    <s v="FA"/>
    <x v="0"/>
    <s v="532-142-02"/>
    <n v="5285153"/>
    <n v="297000"/>
    <d v="2022-03-15T00:00:00"/>
    <x v="4"/>
  </r>
  <r>
    <x v="2"/>
    <s v="FA"/>
    <x v="0"/>
    <s v="532-112-03"/>
    <n v="5288598"/>
    <n v="496700"/>
    <d v="2022-03-25T00:00:00"/>
    <x v="4"/>
  </r>
  <r>
    <x v="2"/>
    <s v="FA"/>
    <x v="5"/>
    <s v="011-042-19"/>
    <n v="5287591"/>
    <n v="13000000"/>
    <d v="2022-03-22T00:00:00"/>
    <x v="39"/>
  </r>
  <r>
    <x v="2"/>
    <s v="FA"/>
    <x v="0"/>
    <s v="164-363-30"/>
    <n v="5285482"/>
    <n v="350400"/>
    <d v="2022-03-16T00:00:00"/>
    <x v="3"/>
  </r>
  <r>
    <x v="2"/>
    <s v="FA"/>
    <x v="0"/>
    <s v="550-281-03"/>
    <n v="5287276"/>
    <n v="150000"/>
    <d v="2022-03-22T00:00:00"/>
    <x v="40"/>
  </r>
  <r>
    <x v="2"/>
    <s v="FA"/>
    <x v="0"/>
    <s v="538-221-07"/>
    <n v="5286061"/>
    <n v="627250"/>
    <d v="2022-03-17T00:00:00"/>
    <x v="41"/>
  </r>
  <r>
    <x v="2"/>
    <s v="FA"/>
    <x v="0"/>
    <s v="050-362-14"/>
    <n v="5286244"/>
    <n v="309800"/>
    <d v="2022-03-18T00:00:00"/>
    <x v="42"/>
  </r>
  <r>
    <x v="2"/>
    <s v="FA"/>
    <x v="3"/>
    <s v="089-232-10"/>
    <n v="5287030"/>
    <n v="241150"/>
    <d v="2022-03-21T00:00:00"/>
    <x v="4"/>
  </r>
  <r>
    <x v="2"/>
    <s v="FA"/>
    <x v="0"/>
    <s v="050-450-05"/>
    <n v="5286268"/>
    <n v="346000"/>
    <d v="2022-03-18T00:00:00"/>
    <x v="1"/>
  </r>
  <r>
    <x v="2"/>
    <s v="FA"/>
    <x v="0"/>
    <s v="234-161-21"/>
    <n v="5286714"/>
    <n v="612750"/>
    <d v="2022-03-21T00:00:00"/>
    <x v="4"/>
  </r>
  <r>
    <x v="2"/>
    <s v="FA"/>
    <x v="3"/>
    <s v="089-471-07"/>
    <n v="5286297"/>
    <n v="475000"/>
    <d v="2022-03-18T00:00:00"/>
    <x v="9"/>
  </r>
  <r>
    <x v="2"/>
    <s v="FA"/>
    <x v="0"/>
    <s v="536-102-15"/>
    <n v="5285951"/>
    <n v="439850"/>
    <d v="2022-03-17T00:00:00"/>
    <x v="43"/>
  </r>
  <r>
    <x v="2"/>
    <s v="FA"/>
    <x v="1"/>
    <s v="556-632-13"/>
    <n v="5286686"/>
    <n v="404252"/>
    <d v="2022-03-21T00:00:00"/>
    <x v="30"/>
  </r>
  <r>
    <x v="3"/>
    <s v="FC"/>
    <x v="6"/>
    <s v="078-194-04"/>
    <n v="5289174"/>
    <n v="150000"/>
    <d v="2022-03-28T00:00:00"/>
    <x v="44"/>
  </r>
  <r>
    <x v="3"/>
    <s v="FC"/>
    <x v="0"/>
    <s v="014-221-16"/>
    <n v="5288670"/>
    <n v="75000"/>
    <d v="2022-03-25T00:00:00"/>
    <x v="45"/>
  </r>
  <r>
    <x v="3"/>
    <s v="FC"/>
    <x v="1"/>
    <s v="010-413-04"/>
    <n v="5287447"/>
    <n v="990000"/>
    <d v="2022-03-22T00:00:00"/>
    <x v="46"/>
  </r>
  <r>
    <x v="3"/>
    <s v="FC"/>
    <x v="7"/>
    <s v="082-533-20"/>
    <n v="5289149"/>
    <n v="250000"/>
    <d v="2022-03-28T00:00:00"/>
    <x v="47"/>
  </r>
  <r>
    <x v="3"/>
    <s v="FC"/>
    <x v="1"/>
    <s v="017-272-14"/>
    <n v="5289030"/>
    <n v="188237"/>
    <d v="2022-03-28T00:00:00"/>
    <x v="37"/>
  </r>
  <r>
    <x v="3"/>
    <s v="FC"/>
    <x v="0"/>
    <s v="009-341-04"/>
    <n v="5288993"/>
    <n v="540000"/>
    <d v="2022-03-28T00:00:00"/>
    <x v="30"/>
  </r>
  <r>
    <x v="3"/>
    <s v="FC"/>
    <x v="0"/>
    <s v="014-073-30"/>
    <n v="5288983"/>
    <n v="307000"/>
    <d v="2022-03-28T00:00:00"/>
    <x v="0"/>
  </r>
  <r>
    <x v="3"/>
    <s v="FC"/>
    <x v="0"/>
    <s v="020-485-49"/>
    <n v="5288807"/>
    <n v="156000"/>
    <d v="2022-03-25T00:00:00"/>
    <x v="23"/>
  </r>
  <r>
    <x v="3"/>
    <s v="FC"/>
    <x v="0"/>
    <s v="083-722-01"/>
    <n v="5288094"/>
    <n v="181500"/>
    <d v="2022-03-24T00:00:00"/>
    <x v="10"/>
  </r>
  <r>
    <x v="3"/>
    <s v="FC"/>
    <x v="5"/>
    <s v="034-262-09"/>
    <n v="5288659"/>
    <n v="3000000"/>
    <d v="2022-03-25T00:00:00"/>
    <x v="48"/>
  </r>
  <r>
    <x v="3"/>
    <s v="FC"/>
    <x v="6"/>
    <s v="032-086-02"/>
    <n v="5288740"/>
    <n v="48247"/>
    <d v="2022-03-25T00:00:00"/>
    <x v="49"/>
  </r>
  <r>
    <x v="3"/>
    <s v="FC"/>
    <x v="0"/>
    <s v="522-182-04"/>
    <n v="5288680"/>
    <n v="150000"/>
    <d v="2022-03-25T00:00:00"/>
    <x v="0"/>
  </r>
  <r>
    <x v="3"/>
    <s v="FC"/>
    <x v="0"/>
    <s v="042-130-01"/>
    <n v="5289332"/>
    <n v="1250000"/>
    <d v="2022-03-29T00:00:00"/>
    <x v="6"/>
  </r>
  <r>
    <x v="3"/>
    <s v="FC"/>
    <x v="0"/>
    <s v="016-591-02"/>
    <n v="5288202"/>
    <n v="562000"/>
    <d v="2022-03-24T00:00:00"/>
    <x v="50"/>
  </r>
  <r>
    <x v="3"/>
    <s v="FC"/>
    <x v="3"/>
    <s v="017-462-08"/>
    <n v="5282408"/>
    <n v="598500"/>
    <d v="2022-03-04T00:00:00"/>
    <x v="37"/>
  </r>
  <r>
    <x v="3"/>
    <s v="FC"/>
    <x v="0"/>
    <s v="038-655-06"/>
    <n v="5288588"/>
    <n v="1200000"/>
    <d v="2022-03-25T00:00:00"/>
    <x v="51"/>
  </r>
  <r>
    <x v="3"/>
    <s v="FC"/>
    <x v="0"/>
    <s v="162-063-09"/>
    <n v="5288756"/>
    <n v="625000"/>
    <d v="2022-03-25T00:00:00"/>
    <x v="52"/>
  </r>
  <r>
    <x v="3"/>
    <s v="FC"/>
    <x v="0"/>
    <s v="124-061-05"/>
    <n v="5284793"/>
    <n v="570000"/>
    <d v="2022-03-14T00:00:00"/>
    <x v="14"/>
  </r>
  <r>
    <x v="3"/>
    <s v="FC"/>
    <x v="0"/>
    <s v="131-310-02"/>
    <n v="5285048"/>
    <n v="500000"/>
    <d v="2022-03-14T00:00:00"/>
    <x v="53"/>
  </r>
  <r>
    <x v="3"/>
    <s v="FC"/>
    <x v="1"/>
    <s v="560-051-25"/>
    <n v="5282275"/>
    <n v="412392"/>
    <d v="2022-03-03T00:00:00"/>
    <x v="54"/>
  </r>
  <r>
    <x v="3"/>
    <s v="FC"/>
    <x v="5"/>
    <s v="013-150-22 AND MORE"/>
    <n v="5289682"/>
    <n v="622000"/>
    <d v="2022-03-29T00:00:00"/>
    <x v="55"/>
  </r>
  <r>
    <x v="3"/>
    <s v="FC"/>
    <x v="0"/>
    <s v="021-335-02"/>
    <n v="5287876"/>
    <n v="222000"/>
    <d v="2022-03-23T00:00:00"/>
    <x v="56"/>
  </r>
  <r>
    <x v="3"/>
    <s v="FC"/>
    <x v="0"/>
    <s v="204-390-27"/>
    <n v="5282365"/>
    <n v="230000"/>
    <d v="2022-03-04T00:00:00"/>
    <x v="37"/>
  </r>
  <r>
    <x v="3"/>
    <s v="FC"/>
    <x v="0"/>
    <s v="504-571-22"/>
    <n v="5284549"/>
    <n v="396150"/>
    <d v="2022-03-11T00:00:00"/>
    <x v="11"/>
  </r>
  <r>
    <x v="3"/>
    <s v="FC"/>
    <x v="0"/>
    <s v="030-691-15"/>
    <n v="5284753"/>
    <n v="403000"/>
    <d v="2022-03-14T00:00:00"/>
    <x v="0"/>
  </r>
  <r>
    <x v="3"/>
    <s v="FC"/>
    <x v="5"/>
    <s v="003-084-02"/>
    <n v="5284614"/>
    <n v="3909882"/>
    <d v="2022-03-11T00:00:00"/>
    <x v="0"/>
  </r>
  <r>
    <x v="3"/>
    <s v="FC"/>
    <x v="0"/>
    <s v="085-730-24"/>
    <n v="5284859"/>
    <n v="127790"/>
    <d v="2022-03-14T00:00:00"/>
    <x v="57"/>
  </r>
  <r>
    <x v="3"/>
    <s v="FC"/>
    <x v="6"/>
    <s v="005-102-05"/>
    <n v="5282424"/>
    <n v="15000"/>
    <d v="2022-03-04T00:00:00"/>
    <x v="13"/>
  </r>
  <r>
    <x v="3"/>
    <s v="FC"/>
    <x v="0"/>
    <s v="010-181-43"/>
    <n v="5284745"/>
    <n v="150000"/>
    <d v="2022-03-14T00:00:00"/>
    <x v="4"/>
  </r>
  <r>
    <x v="3"/>
    <s v="FC"/>
    <x v="0"/>
    <s v="019-031-12"/>
    <n v="5284733"/>
    <n v="477500"/>
    <d v="2022-03-14T00:00:00"/>
    <x v="58"/>
  </r>
  <r>
    <x v="3"/>
    <s v="FC"/>
    <x v="6"/>
    <s v="049-292-06"/>
    <n v="5284732"/>
    <n v="208374"/>
    <d v="2022-03-14T00:00:00"/>
    <x v="59"/>
  </r>
  <r>
    <x v="3"/>
    <s v="FC"/>
    <x v="0"/>
    <s v="042-314-65"/>
    <n v="5284728"/>
    <n v="260000"/>
    <d v="2022-03-14T00:00:00"/>
    <x v="4"/>
  </r>
  <r>
    <x v="3"/>
    <s v="FC"/>
    <x v="0"/>
    <s v="019-372-12"/>
    <n v="5285140"/>
    <n v="248000"/>
    <d v="2022-03-15T00:00:00"/>
    <x v="60"/>
  </r>
  <r>
    <x v="3"/>
    <s v="FC"/>
    <x v="0"/>
    <s v="001-553-01"/>
    <n v="5284826"/>
    <n v="219500"/>
    <d v="2022-03-14T00:00:00"/>
    <x v="0"/>
  </r>
  <r>
    <x v="3"/>
    <s v="FC"/>
    <x v="0"/>
    <s v="526-492-12"/>
    <n v="5287123"/>
    <n v="346700"/>
    <d v="2022-03-22T00:00:00"/>
    <x v="0"/>
  </r>
  <r>
    <x v="3"/>
    <s v="FC"/>
    <x v="0"/>
    <s v="014-106-02"/>
    <n v="5289758"/>
    <n v="417000"/>
    <d v="2022-03-30T00:00:00"/>
    <x v="61"/>
  </r>
  <r>
    <x v="3"/>
    <s v="FC"/>
    <x v="0"/>
    <s v="132-032-06"/>
    <n v="5289621"/>
    <n v="4000000"/>
    <d v="2022-03-29T00:00:00"/>
    <x v="62"/>
  </r>
  <r>
    <x v="3"/>
    <s v="FC"/>
    <x v="0"/>
    <s v="141-321-09"/>
    <n v="5289500"/>
    <n v="827000"/>
    <d v="2022-03-29T00:00:00"/>
    <x v="63"/>
  </r>
  <r>
    <x v="3"/>
    <s v="FC"/>
    <x v="0"/>
    <s v="164-223-16"/>
    <n v="5289473"/>
    <n v="170000"/>
    <d v="2022-03-29T00:00:00"/>
    <x v="64"/>
  </r>
  <r>
    <x v="3"/>
    <s v="FC"/>
    <x v="0"/>
    <s v="504-501-13"/>
    <n v="5289425"/>
    <n v="185000"/>
    <d v="2022-03-29T00:00:00"/>
    <x v="0"/>
  </r>
  <r>
    <x v="3"/>
    <s v="FC"/>
    <x v="0"/>
    <s v="009-472-15"/>
    <n v="5289348"/>
    <n v="355000"/>
    <d v="2022-03-29T00:00:00"/>
    <x v="58"/>
  </r>
  <r>
    <x v="3"/>
    <s v="FC"/>
    <x v="6"/>
    <s v="161-051-15"/>
    <n v="5289698"/>
    <n v="50000"/>
    <d v="2022-03-29T00:00:00"/>
    <x v="65"/>
  </r>
  <r>
    <x v="3"/>
    <s v="FC"/>
    <x v="0"/>
    <s v="038-641-09"/>
    <n v="5287163"/>
    <n v="126500"/>
    <d v="2022-03-22T00:00:00"/>
    <x v="6"/>
  </r>
  <r>
    <x v="3"/>
    <s v="FC"/>
    <x v="0"/>
    <s v="556-251-15"/>
    <n v="5289028"/>
    <n v="215000"/>
    <d v="2022-03-28T00:00:00"/>
    <x v="0"/>
  </r>
  <r>
    <x v="3"/>
    <s v="FC"/>
    <x v="6"/>
    <s v="045-337-08"/>
    <n v="5287063"/>
    <n v="199500"/>
    <d v="2022-03-21T00:00:00"/>
    <x v="13"/>
  </r>
  <r>
    <x v="3"/>
    <s v="FC"/>
    <x v="0"/>
    <s v="534-051-05"/>
    <n v="5289072"/>
    <n v="253000"/>
    <d v="2022-03-28T00:00:00"/>
    <x v="9"/>
  </r>
  <r>
    <x v="3"/>
    <s v="FC"/>
    <x v="0"/>
    <s v="520-220-31"/>
    <n v="5286790"/>
    <n v="317500"/>
    <d v="2022-03-21T00:00:00"/>
    <x v="64"/>
  </r>
  <r>
    <x v="3"/>
    <s v="FC"/>
    <x v="6"/>
    <s v="018-121-30"/>
    <n v="5286864"/>
    <n v="600000"/>
    <d v="2022-03-21T00:00:00"/>
    <x v="66"/>
  </r>
  <r>
    <x v="3"/>
    <s v="FC"/>
    <x v="8"/>
    <s v="034-252-10"/>
    <n v="5282249"/>
    <n v="266000"/>
    <d v="2022-03-03T00:00:00"/>
    <x v="67"/>
  </r>
  <r>
    <x v="3"/>
    <s v="FC"/>
    <x v="0"/>
    <s v="556-632-18"/>
    <n v="5285149"/>
    <n v="137000"/>
    <d v="2022-03-15T00:00:00"/>
    <x v="68"/>
  </r>
  <r>
    <x v="3"/>
    <s v="FC"/>
    <x v="7"/>
    <s v="208-603-11"/>
    <n v="5290117"/>
    <n v="185000"/>
    <d v="2022-03-30T00:00:00"/>
    <x v="69"/>
  </r>
  <r>
    <x v="3"/>
    <s v="FC"/>
    <x v="7"/>
    <s v="013-011-34 &amp; 33"/>
    <n v="5290548"/>
    <n v="1000000"/>
    <d v="2022-03-31T00:00:00"/>
    <x v="70"/>
  </r>
  <r>
    <x v="3"/>
    <s v="FC"/>
    <x v="0"/>
    <s v="033-164-05"/>
    <n v="5287744"/>
    <n v="361600"/>
    <d v="2022-03-23T00:00:00"/>
    <x v="71"/>
  </r>
  <r>
    <x v="3"/>
    <s v="FC"/>
    <x v="0"/>
    <s v="402-411-01"/>
    <n v="5287730"/>
    <n v="363500"/>
    <d v="2022-03-23T00:00:00"/>
    <x v="6"/>
  </r>
  <r>
    <x v="3"/>
    <s v="FC"/>
    <x v="6"/>
    <s v="041-091-06"/>
    <n v="5287631"/>
    <n v="310300"/>
    <d v="2022-03-22T00:00:00"/>
    <x v="13"/>
  </r>
  <r>
    <x v="3"/>
    <s v="FC"/>
    <x v="0"/>
    <s v="148-200-18"/>
    <n v="5288721"/>
    <n v="1000000"/>
    <d v="2022-03-25T00:00:00"/>
    <x v="66"/>
  </r>
  <r>
    <x v="3"/>
    <s v="FC"/>
    <x v="0"/>
    <s v="504-501-17"/>
    <n v="5289767"/>
    <n v="233500"/>
    <d v="2022-03-30T00:00:00"/>
    <x v="37"/>
  </r>
  <r>
    <x v="3"/>
    <s v="FC"/>
    <x v="0"/>
    <s v="554-111-03"/>
    <n v="5290816"/>
    <n v="306000"/>
    <d v="2022-03-31T00:00:00"/>
    <x v="0"/>
  </r>
  <r>
    <x v="3"/>
    <s v="FC"/>
    <x v="0"/>
    <s v="087-071-02"/>
    <n v="5289634"/>
    <n v="115500"/>
    <d v="2022-03-29T00:00:00"/>
    <x v="61"/>
  </r>
  <r>
    <x v="3"/>
    <s v="FC"/>
    <x v="7"/>
    <s v="013-021-50"/>
    <n v="5290549"/>
    <n v="1000000"/>
    <d v="2022-03-31T00:00:00"/>
    <x v="70"/>
  </r>
  <r>
    <x v="3"/>
    <s v="FC"/>
    <x v="0"/>
    <s v="009-051-06"/>
    <n v="5287819"/>
    <n v="350000"/>
    <d v="2022-03-23T00:00:00"/>
    <x v="37"/>
  </r>
  <r>
    <x v="3"/>
    <s v="FC"/>
    <x v="0"/>
    <s v="238-381-03"/>
    <n v="5290468"/>
    <n v="600000"/>
    <d v="2022-03-31T00:00:00"/>
    <x v="56"/>
  </r>
  <r>
    <x v="3"/>
    <s v="FC"/>
    <x v="0"/>
    <s v="011-253-06"/>
    <n v="5290370"/>
    <n v="561000"/>
    <d v="2022-03-30T00:00:00"/>
    <x v="51"/>
  </r>
  <r>
    <x v="3"/>
    <s v="FC"/>
    <x v="0"/>
    <s v="077-270-19"/>
    <n v="5290278"/>
    <n v="387200"/>
    <d v="2022-03-30T00:00:00"/>
    <x v="0"/>
  </r>
  <r>
    <x v="3"/>
    <s v="FC"/>
    <x v="6"/>
    <s v="224-031-08"/>
    <n v="5290190"/>
    <n v="344800"/>
    <d v="2022-03-30T00:00:00"/>
    <x v="66"/>
  </r>
  <r>
    <x v="3"/>
    <s v="FC"/>
    <x v="6"/>
    <s v="076-361-45"/>
    <n v="5289155"/>
    <n v="279400"/>
    <d v="2022-03-28T00:00:00"/>
    <x v="65"/>
  </r>
  <r>
    <x v="3"/>
    <s v="FC"/>
    <x v="0"/>
    <s v="530-121-41"/>
    <n v="5289906"/>
    <n v="303000"/>
    <d v="2022-03-30T00:00:00"/>
    <x v="0"/>
  </r>
  <r>
    <x v="3"/>
    <s v="FC"/>
    <x v="7"/>
    <s v="020-191-15 &amp; 23"/>
    <n v="5290562"/>
    <n v="1537500"/>
    <d v="2022-03-31T00:00:00"/>
    <x v="72"/>
  </r>
  <r>
    <x v="3"/>
    <s v="FC"/>
    <x v="0"/>
    <s v="036-063-06"/>
    <n v="5285150"/>
    <n v="226500"/>
    <d v="2022-03-15T00:00:00"/>
    <x v="4"/>
  </r>
  <r>
    <x v="3"/>
    <s v="FC"/>
    <x v="0"/>
    <s v="015-313-16"/>
    <n v="5286301"/>
    <n v="115000"/>
    <d v="2022-03-18T00:00:00"/>
    <x v="23"/>
  </r>
  <r>
    <x v="3"/>
    <s v="FC"/>
    <x v="0"/>
    <s v="036-380-76"/>
    <n v="5285576"/>
    <n v="109000"/>
    <d v="2022-03-16T00:00:00"/>
    <x v="37"/>
  </r>
  <r>
    <x v="3"/>
    <s v="FC"/>
    <x v="0"/>
    <s v="014-115-09"/>
    <n v="5285129"/>
    <n v="448000"/>
    <d v="2022-03-15T00:00:00"/>
    <x v="61"/>
  </r>
  <r>
    <x v="3"/>
    <s v="FC"/>
    <x v="0"/>
    <s v="045-343-10"/>
    <n v="5281527"/>
    <n v="386000"/>
    <d v="2022-03-02T00:00:00"/>
    <x v="0"/>
  </r>
  <r>
    <x v="3"/>
    <s v="FC"/>
    <x v="0"/>
    <s v="218-052-07"/>
    <n v="5286589"/>
    <n v="472769"/>
    <d v="2022-03-18T00:00:00"/>
    <x v="19"/>
  </r>
  <r>
    <x v="3"/>
    <s v="FC"/>
    <x v="6"/>
    <s v="003-042-07"/>
    <n v="5285911"/>
    <n v="142500"/>
    <d v="2022-03-17T00:00:00"/>
    <x v="73"/>
  </r>
  <r>
    <x v="3"/>
    <s v="FC"/>
    <x v="0"/>
    <s v="556-280-20"/>
    <n v="5285484"/>
    <n v="317000"/>
    <d v="2022-03-16T00:00:00"/>
    <x v="58"/>
  </r>
  <r>
    <x v="3"/>
    <s v="FC"/>
    <x v="0"/>
    <s v="084-583-10"/>
    <n v="5286461"/>
    <n v="540000"/>
    <d v="2022-03-18T00:00:00"/>
    <x v="37"/>
  </r>
  <r>
    <x v="3"/>
    <s v="FC"/>
    <x v="0"/>
    <s v="164-181-13"/>
    <n v="5281290"/>
    <n v="160000"/>
    <d v="2022-03-01T00:00:00"/>
    <x v="35"/>
  </r>
  <r>
    <x v="3"/>
    <s v="FC"/>
    <x v="0"/>
    <s v="556-262-03"/>
    <n v="5286220"/>
    <n v="244800"/>
    <d v="2022-03-18T00:00:00"/>
    <x v="0"/>
  </r>
  <r>
    <x v="3"/>
    <s v="FC"/>
    <x v="0"/>
    <s v="001-471-11"/>
    <n v="5286320"/>
    <n v="120000"/>
    <d v="2022-03-18T00:00:00"/>
    <x v="6"/>
  </r>
  <r>
    <x v="3"/>
    <s v="FC"/>
    <x v="1"/>
    <s v="028-431-12"/>
    <n v="5282379"/>
    <n v="325600"/>
    <d v="2022-03-04T00:00:00"/>
    <x v="58"/>
  </r>
  <r>
    <x v="3"/>
    <s v="FC"/>
    <x v="1"/>
    <s v="082-742-08"/>
    <n v="5286207"/>
    <n v="249287"/>
    <d v="2022-03-18T00:00:00"/>
    <x v="30"/>
  </r>
  <r>
    <x v="3"/>
    <s v="FC"/>
    <x v="0"/>
    <s v="512-241-05"/>
    <n v="5286224"/>
    <n v="255000"/>
    <d v="2022-03-18T00:00:00"/>
    <x v="20"/>
  </r>
  <r>
    <x v="3"/>
    <s v="FC"/>
    <x v="0"/>
    <s v="512-182-02"/>
    <n v="5286681"/>
    <n v="490000"/>
    <d v="2022-03-21T00:00:00"/>
    <x v="74"/>
  </r>
  <r>
    <x v="3"/>
    <s v="FC"/>
    <x v="0"/>
    <s v="090-105-29"/>
    <n v="5285293"/>
    <n v="226000"/>
    <d v="2022-03-15T00:00:00"/>
    <x v="0"/>
  </r>
  <r>
    <x v="3"/>
    <s v="FC"/>
    <x v="0"/>
    <s v="122-195-02"/>
    <n v="5286682"/>
    <n v="2730000"/>
    <d v="2022-03-21T00:00:00"/>
    <x v="75"/>
  </r>
  <r>
    <x v="3"/>
    <s v="FC"/>
    <x v="0"/>
    <s v="049-080-09"/>
    <n v="5281615"/>
    <n v="497300"/>
    <d v="2022-03-02T00:00:00"/>
    <x v="76"/>
  </r>
  <r>
    <x v="3"/>
    <s v="FC"/>
    <x v="0"/>
    <s v="038-701-19"/>
    <n v="5281161"/>
    <n v="245000"/>
    <d v="2022-03-01T00:00:00"/>
    <x v="6"/>
  </r>
  <r>
    <x v="3"/>
    <s v="FC"/>
    <x v="0"/>
    <s v="534-181-10"/>
    <n v="5281662"/>
    <n v="537000"/>
    <d v="2022-03-02T00:00:00"/>
    <x v="77"/>
  </r>
  <r>
    <x v="3"/>
    <s v="FC"/>
    <x v="0"/>
    <s v="125-164-01"/>
    <n v="5286213"/>
    <n v="2765000"/>
    <d v="2022-03-18T00:00:00"/>
    <x v="78"/>
  </r>
  <r>
    <x v="3"/>
    <s v="FC"/>
    <x v="0"/>
    <s v="141-272-10"/>
    <n v="5285474"/>
    <n v="450000"/>
    <d v="2022-03-16T00:00:00"/>
    <x v="79"/>
  </r>
  <r>
    <x v="3"/>
    <s v="FC"/>
    <x v="6"/>
    <s v="041-312-04"/>
    <n v="5281199"/>
    <n v="200000"/>
    <d v="2022-03-01T00:00:00"/>
    <x v="80"/>
  </r>
  <r>
    <x v="3"/>
    <s v="FC"/>
    <x v="0"/>
    <s v="033-215-05"/>
    <n v="5285473"/>
    <n v="285000"/>
    <d v="2022-03-16T00:00:00"/>
    <x v="0"/>
  </r>
  <r>
    <x v="3"/>
    <s v="FC"/>
    <x v="0"/>
    <s v="083-573-05"/>
    <n v="5285532"/>
    <n v="157000"/>
    <d v="2022-03-16T00:00:00"/>
    <x v="0"/>
  </r>
  <r>
    <x v="3"/>
    <s v="FC"/>
    <x v="0"/>
    <s v="148-421-01"/>
    <n v="5285288"/>
    <n v="1148000"/>
    <d v="2022-03-15T00:00:00"/>
    <x v="81"/>
  </r>
  <r>
    <x v="3"/>
    <s v="FC"/>
    <x v="6"/>
    <s v="232-351-09"/>
    <n v="5285246"/>
    <n v="50000"/>
    <d v="2022-03-15T00:00:00"/>
    <x v="82"/>
  </r>
  <r>
    <x v="3"/>
    <s v="FC"/>
    <x v="0"/>
    <s v="090-245-20"/>
    <n v="5281833"/>
    <n v="329061"/>
    <d v="2022-03-02T00:00:00"/>
    <x v="68"/>
  </r>
  <r>
    <x v="3"/>
    <s v="FC"/>
    <x v="0"/>
    <s v="554-253-27"/>
    <n v="5285655"/>
    <n v="340000"/>
    <d v="2022-03-16T00:00:00"/>
    <x v="56"/>
  </r>
  <r>
    <x v="3"/>
    <s v="FC"/>
    <x v="0"/>
    <s v="090-353-05"/>
    <n v="5286702"/>
    <n v="364000"/>
    <d v="2022-03-21T00:00:00"/>
    <x v="14"/>
  </r>
  <r>
    <x v="3"/>
    <s v="FC"/>
    <x v="6"/>
    <s v="035-301-24"/>
    <n v="5283240"/>
    <n v="100000"/>
    <d v="2022-03-08T00:00:00"/>
    <x v="13"/>
  </r>
  <r>
    <x v="3"/>
    <s v="FC"/>
    <x v="0"/>
    <s v="530-732-08"/>
    <n v="5286203"/>
    <n v="460000"/>
    <d v="2022-03-18T00:00:00"/>
    <x v="20"/>
  </r>
  <r>
    <x v="3"/>
    <s v="FC"/>
    <x v="0"/>
    <s v="148-081-01"/>
    <n v="5284302"/>
    <n v="647200"/>
    <d v="2022-03-11T00:00:00"/>
    <x v="53"/>
  </r>
  <r>
    <x v="3"/>
    <s v="FC"/>
    <x v="0"/>
    <s v="218-082-02"/>
    <n v="5281561"/>
    <n v="500000"/>
    <d v="2022-03-02T00:00:00"/>
    <x v="17"/>
  </r>
  <r>
    <x v="3"/>
    <s v="FC"/>
    <x v="0"/>
    <s v="086-580-08"/>
    <n v="5284280"/>
    <n v="222400"/>
    <d v="2022-03-11T00:00:00"/>
    <x v="71"/>
  </r>
  <r>
    <x v="3"/>
    <s v="FC"/>
    <x v="0"/>
    <s v="164-141-13"/>
    <n v="5283020"/>
    <n v="64000"/>
    <d v="2022-03-07T00:00:00"/>
    <x v="83"/>
  </r>
  <r>
    <x v="3"/>
    <s v="FC"/>
    <x v="0"/>
    <s v="087-571-17"/>
    <n v="5284333"/>
    <n v="178000"/>
    <d v="2022-03-11T00:00:00"/>
    <x v="84"/>
  </r>
  <r>
    <x v="3"/>
    <s v="FC"/>
    <x v="0"/>
    <s v="030-327-04"/>
    <n v="5283700"/>
    <n v="109500"/>
    <d v="2022-03-09T00:00:00"/>
    <x v="20"/>
  </r>
  <r>
    <x v="3"/>
    <s v="FC"/>
    <x v="0"/>
    <s v="140-941-01"/>
    <n v="5284332"/>
    <n v="431000"/>
    <d v="2022-03-11T00:00:00"/>
    <x v="85"/>
  </r>
  <r>
    <x v="3"/>
    <s v="FC"/>
    <x v="0"/>
    <s v="232-591-13"/>
    <n v="5282955"/>
    <n v="647200"/>
    <d v="2022-03-07T00:00:00"/>
    <x v="5"/>
  </r>
  <r>
    <x v="3"/>
    <s v="FC"/>
    <x v="0"/>
    <s v="001-111-02"/>
    <n v="5284804"/>
    <n v="138500"/>
    <d v="2022-03-14T00:00:00"/>
    <x v="6"/>
  </r>
  <r>
    <x v="3"/>
    <s v="FC"/>
    <x v="0"/>
    <s v="021-620-22"/>
    <n v="5285135"/>
    <n v="300000"/>
    <d v="2022-03-15T00:00:00"/>
    <x v="86"/>
  </r>
  <r>
    <x v="3"/>
    <s v="FC"/>
    <x v="6"/>
    <s v="508-171-01"/>
    <n v="5282094"/>
    <n v="250000"/>
    <d v="2022-03-03T00:00:00"/>
    <x v="87"/>
  </r>
  <r>
    <x v="3"/>
    <s v="FC"/>
    <x v="0"/>
    <s v="152-242-09"/>
    <n v="5285133"/>
    <n v="620000"/>
    <d v="2022-03-15T00:00:00"/>
    <x v="88"/>
  </r>
  <r>
    <x v="3"/>
    <s v="FC"/>
    <x v="0"/>
    <s v="164-191-42"/>
    <n v="5285132"/>
    <n v="293300"/>
    <d v="2022-03-15T00:00:00"/>
    <x v="0"/>
  </r>
  <r>
    <x v="3"/>
    <s v="FC"/>
    <x v="7"/>
    <s v="012-142-24"/>
    <n v="5283868"/>
    <n v="370000"/>
    <d v="2022-03-09T00:00:00"/>
    <x v="89"/>
  </r>
  <r>
    <x v="3"/>
    <s v="FC"/>
    <x v="5"/>
    <s v="516-281-12"/>
    <n v="5284502"/>
    <n v="2888069"/>
    <d v="2022-03-11T00:00:00"/>
    <x v="65"/>
  </r>
  <r>
    <x v="3"/>
    <s v="FC"/>
    <x v="0"/>
    <s v="160-460-21"/>
    <n v="5281151"/>
    <n v="512000"/>
    <d v="2022-03-01T00:00:00"/>
    <x v="58"/>
  </r>
  <r>
    <x v="3"/>
    <s v="FC"/>
    <x v="0"/>
    <s v="510-632-03"/>
    <n v="5285929"/>
    <n v="350000"/>
    <d v="2022-03-17T00:00:00"/>
    <x v="74"/>
  </r>
  <r>
    <x v="3"/>
    <s v="FC"/>
    <x v="0"/>
    <s v="510-273-20"/>
    <n v="5284363"/>
    <n v="355600"/>
    <d v="2022-03-11T00:00:00"/>
    <x v="61"/>
  </r>
  <r>
    <x v="3"/>
    <s v="FC"/>
    <x v="0"/>
    <s v="526-272-12"/>
    <n v="5284287"/>
    <n v="289500"/>
    <d v="2022-03-11T00:00:00"/>
    <x v="0"/>
  </r>
  <r>
    <x v="3"/>
    <s v="FC"/>
    <x v="7"/>
    <s v="123-250-07"/>
    <n v="5284508"/>
    <n v="4700000"/>
    <d v="2022-03-11T00:00:00"/>
    <x v="90"/>
  </r>
  <r>
    <x v="3"/>
    <s v="FC"/>
    <x v="3"/>
    <s v="076-190-19"/>
    <n v="5284418"/>
    <n v="1078000"/>
    <d v="2022-03-11T00:00:00"/>
    <x v="37"/>
  </r>
  <r>
    <x v="3"/>
    <s v="FC"/>
    <x v="3"/>
    <s v="077-250-06"/>
    <n v="5284405"/>
    <n v="420000"/>
    <d v="2022-03-11T00:00:00"/>
    <x v="91"/>
  </r>
  <r>
    <x v="3"/>
    <s v="FC"/>
    <x v="0"/>
    <s v="082-772-14"/>
    <n v="5286719"/>
    <n v="252500"/>
    <d v="2022-03-21T00:00:00"/>
    <x v="58"/>
  </r>
  <r>
    <x v="3"/>
    <s v="FC"/>
    <x v="0"/>
    <s v="050-391-09"/>
    <n v="5282909"/>
    <n v="386500"/>
    <d v="2022-03-07T00:00:00"/>
    <x v="0"/>
  </r>
  <r>
    <x v="3"/>
    <s v="FC"/>
    <x v="0"/>
    <s v="232-552-07"/>
    <n v="5284379"/>
    <n v="360000"/>
    <d v="2022-03-11T00:00:00"/>
    <x v="77"/>
  </r>
  <r>
    <x v="3"/>
    <s v="FC"/>
    <x v="0"/>
    <s v="141-182-03"/>
    <n v="5284903"/>
    <n v="410000"/>
    <d v="2022-03-14T00:00:00"/>
    <x v="10"/>
  </r>
  <r>
    <x v="3"/>
    <s v="FC"/>
    <x v="0"/>
    <s v="402-301-26"/>
    <n v="5282982"/>
    <n v="211900"/>
    <d v="2022-03-07T00:00:00"/>
    <x v="6"/>
  </r>
  <r>
    <x v="3"/>
    <s v="FC"/>
    <x v="0"/>
    <s v="045-712-01"/>
    <n v="5284726"/>
    <n v="1155000"/>
    <d v="2022-03-14T00:00:00"/>
    <x v="58"/>
  </r>
  <r>
    <x v="3"/>
    <s v="FC"/>
    <x v="0"/>
    <s v="560-052-22"/>
    <n v="5282878"/>
    <n v="290500"/>
    <d v="2022-03-07T00:00:00"/>
    <x v="14"/>
  </r>
  <r>
    <x v="4"/>
    <s v="NEX"/>
    <x v="0"/>
    <s v="140-624-12"/>
    <n v="5285609"/>
    <n v="393000"/>
    <d v="2022-03-16T00:00:00"/>
    <x v="92"/>
  </r>
  <r>
    <x v="4"/>
    <s v="NEX"/>
    <x v="0"/>
    <s v="027-362-22"/>
    <n v="5286792"/>
    <n v="285000"/>
    <d v="2022-03-21T00:00:00"/>
    <x v="92"/>
  </r>
  <r>
    <x v="4"/>
    <s v="NEX"/>
    <x v="0"/>
    <s v="141-194-08"/>
    <n v="5282971"/>
    <n v="430000"/>
    <d v="2022-03-07T00:00:00"/>
    <x v="23"/>
  </r>
  <r>
    <x v="4"/>
    <s v="NEX"/>
    <x v="0"/>
    <s v="080-772-20"/>
    <n v="5290178"/>
    <n v="412000"/>
    <d v="2022-03-30T00:00:00"/>
    <x v="92"/>
  </r>
  <r>
    <x v="4"/>
    <s v="NEX"/>
    <x v="0"/>
    <s v="200-134-04"/>
    <n v="5282948"/>
    <n v="216500"/>
    <d v="2022-03-07T00:00:00"/>
    <x v="93"/>
  </r>
  <r>
    <x v="4"/>
    <s v="NEX"/>
    <x v="1"/>
    <s v="083-871-16"/>
    <n v="5282152"/>
    <n v="189255"/>
    <d v="2022-03-03T00:00:00"/>
    <x v="94"/>
  </r>
  <r>
    <x v="5"/>
    <s v="SIG"/>
    <x v="5"/>
    <s v="526-211-15"/>
    <n v="5289158"/>
    <n v="266325"/>
    <d v="2022-03-28T00:00:00"/>
    <x v="95"/>
  </r>
  <r>
    <x v="6"/>
    <s v="ST"/>
    <x v="0"/>
    <s v="010-263-08"/>
    <n v="5289474"/>
    <n v="460000"/>
    <d v="2022-03-29T00:00:00"/>
    <x v="1"/>
  </r>
  <r>
    <x v="6"/>
    <s v="ST"/>
    <x v="0"/>
    <s v="560-051-16"/>
    <n v="5285013"/>
    <n v="298300"/>
    <d v="2022-03-14T00:00:00"/>
    <x v="0"/>
  </r>
  <r>
    <x v="6"/>
    <s v="ST"/>
    <x v="7"/>
    <s v="020-022-08 AND MORE"/>
    <n v="5282686"/>
    <n v="735000"/>
    <d v="2022-03-04T00:00:00"/>
    <x v="96"/>
  </r>
  <r>
    <x v="6"/>
    <s v="ST"/>
    <x v="0"/>
    <s v="006-042-19"/>
    <n v="5287879"/>
    <n v="327000"/>
    <d v="2022-03-23T00:00:00"/>
    <x v="97"/>
  </r>
  <r>
    <x v="6"/>
    <s v="ST"/>
    <x v="0"/>
    <s v="152-370-12"/>
    <n v="5288587"/>
    <n v="900000"/>
    <d v="2022-03-25T00:00:00"/>
    <x v="30"/>
  </r>
  <r>
    <x v="6"/>
    <s v="ST"/>
    <x v="3"/>
    <s v="554-063-27"/>
    <n v="5284782"/>
    <n v="264180"/>
    <d v="2022-03-14T00:00:00"/>
    <x v="94"/>
  </r>
  <r>
    <x v="6"/>
    <s v="ST"/>
    <x v="0"/>
    <s v="090-111-05"/>
    <n v="5287185"/>
    <n v="247000"/>
    <d v="2022-03-22T00:00:00"/>
    <x v="4"/>
  </r>
  <r>
    <x v="6"/>
    <s v="ST"/>
    <x v="0"/>
    <s v="005-113-20"/>
    <n v="5284774"/>
    <n v="294000"/>
    <d v="2022-03-14T00:00:00"/>
    <x v="71"/>
  </r>
  <r>
    <x v="6"/>
    <s v="ST"/>
    <x v="0"/>
    <s v="014-052-13"/>
    <n v="5287742"/>
    <n v="357000"/>
    <d v="2022-03-23T00:00:00"/>
    <x v="6"/>
  </r>
  <r>
    <x v="6"/>
    <s v="ST"/>
    <x v="0"/>
    <s v="502-141-08"/>
    <n v="5288571"/>
    <n v="200000"/>
    <d v="2022-03-25T00:00:00"/>
    <x v="6"/>
  </r>
  <r>
    <x v="6"/>
    <s v="ST"/>
    <x v="0"/>
    <s v="522-251-12"/>
    <n v="5285329"/>
    <n v="413100"/>
    <d v="2022-03-15T00:00:00"/>
    <x v="98"/>
  </r>
  <r>
    <x v="6"/>
    <s v="ST"/>
    <x v="0"/>
    <s v="002-364-03"/>
    <n v="5287898"/>
    <n v="392000"/>
    <d v="2022-03-23T00:00:00"/>
    <x v="77"/>
  </r>
  <r>
    <x v="6"/>
    <s v="ST"/>
    <x v="0"/>
    <s v="150-221-06"/>
    <n v="5287970"/>
    <n v="300000"/>
    <d v="2022-03-23T00:00:00"/>
    <x v="61"/>
  </r>
  <r>
    <x v="6"/>
    <s v="ST"/>
    <x v="0"/>
    <s v="162-042-11"/>
    <n v="5285110"/>
    <n v="625000"/>
    <d v="2022-03-15T00:00:00"/>
    <x v="30"/>
  </r>
  <r>
    <x v="6"/>
    <s v="ST"/>
    <x v="0"/>
    <s v="083-483-02"/>
    <n v="5287153"/>
    <n v="384000"/>
    <d v="2022-03-22T00:00:00"/>
    <x v="99"/>
  </r>
  <r>
    <x v="6"/>
    <s v="ST"/>
    <x v="1"/>
    <s v="087-272-03"/>
    <n v="5285036"/>
    <n v="187306"/>
    <d v="2022-03-14T00:00:00"/>
    <x v="6"/>
  </r>
  <r>
    <x v="6"/>
    <s v="ST"/>
    <x v="0"/>
    <s v="085-522-09"/>
    <n v="5285033"/>
    <n v="144000"/>
    <d v="2022-03-14T00:00:00"/>
    <x v="11"/>
  </r>
  <r>
    <x v="6"/>
    <s v="ST"/>
    <x v="0"/>
    <s v="021-394-20"/>
    <n v="5284761"/>
    <n v="320000"/>
    <d v="2022-03-14T00:00:00"/>
    <x v="37"/>
  </r>
  <r>
    <x v="6"/>
    <s v="ST"/>
    <x v="3"/>
    <s v="502-461-07"/>
    <n v="5288605"/>
    <n v="281836"/>
    <d v="2022-03-25T00:00:00"/>
    <x v="4"/>
  </r>
  <r>
    <x v="6"/>
    <s v="ST"/>
    <x v="0"/>
    <s v="032-076-10"/>
    <n v="5282646"/>
    <n v="482790"/>
    <d v="2022-03-04T00:00:00"/>
    <x v="100"/>
  </r>
  <r>
    <x v="6"/>
    <s v="ST"/>
    <x v="0"/>
    <s v="127-363-20"/>
    <n v="5286799"/>
    <n v="400000"/>
    <d v="2022-03-21T00:00:00"/>
    <x v="23"/>
  </r>
  <r>
    <x v="6"/>
    <s v="ST"/>
    <x v="0"/>
    <s v="220-281-06"/>
    <n v="5282578"/>
    <n v="875000"/>
    <d v="2022-03-04T00:00:00"/>
    <x v="23"/>
  </r>
  <r>
    <x v="6"/>
    <s v="ST"/>
    <x v="0"/>
    <s v="508-382-02"/>
    <n v="5289909"/>
    <n v="300000"/>
    <d v="2022-03-30T00:00:00"/>
    <x v="61"/>
  </r>
  <r>
    <x v="6"/>
    <s v="ST"/>
    <x v="0"/>
    <s v="526-083-06"/>
    <n v="5282431"/>
    <n v="468750"/>
    <d v="2022-03-04T00:00:00"/>
    <x v="101"/>
  </r>
  <r>
    <x v="6"/>
    <s v="ST"/>
    <x v="0"/>
    <s v="018-017-01"/>
    <n v="5282426"/>
    <n v="334500"/>
    <d v="2022-03-04T00:00:00"/>
    <x v="4"/>
  </r>
  <r>
    <x v="6"/>
    <s v="ST"/>
    <x v="0"/>
    <s v="013-195-02"/>
    <n v="5288575"/>
    <n v="291000"/>
    <d v="2022-03-25T00:00:00"/>
    <x v="37"/>
  </r>
  <r>
    <x v="6"/>
    <s v="ST"/>
    <x v="0"/>
    <s v="027-311-31"/>
    <n v="5284799"/>
    <n v="265554"/>
    <d v="2022-03-14T00:00:00"/>
    <x v="71"/>
  </r>
  <r>
    <x v="6"/>
    <s v="ST"/>
    <x v="6"/>
    <s v="160-363-08"/>
    <n v="5285727"/>
    <n v="50000"/>
    <d v="2022-03-16T00:00:00"/>
    <x v="68"/>
  </r>
  <r>
    <x v="6"/>
    <s v="ST"/>
    <x v="0"/>
    <s v="033-304-08"/>
    <n v="5288393"/>
    <n v="180000"/>
    <d v="2022-03-24T00:00:00"/>
    <x v="37"/>
  </r>
  <r>
    <x v="6"/>
    <s v="ST"/>
    <x v="0"/>
    <s v="005-165-14"/>
    <n v="5284844"/>
    <n v="320000"/>
    <d v="2022-03-14T00:00:00"/>
    <x v="1"/>
  </r>
  <r>
    <x v="6"/>
    <s v="ST"/>
    <x v="1"/>
    <s v="028-402-20"/>
    <n v="5284842"/>
    <n v="324582"/>
    <d v="2022-03-14T00:00:00"/>
    <x v="30"/>
  </r>
  <r>
    <x v="6"/>
    <s v="ST"/>
    <x v="0"/>
    <s v="011-283-06"/>
    <n v="5287727"/>
    <n v="380000"/>
    <d v="2022-03-23T00:00:00"/>
    <x v="102"/>
  </r>
  <r>
    <x v="6"/>
    <s v="ST"/>
    <x v="0"/>
    <s v="027-393-08"/>
    <n v="5288569"/>
    <n v="263100"/>
    <d v="2022-03-25T00:00:00"/>
    <x v="99"/>
  </r>
  <r>
    <x v="6"/>
    <s v="ST"/>
    <x v="0"/>
    <s v="550-532-05"/>
    <n v="5285222"/>
    <n v="345000"/>
    <d v="2022-03-15T00:00:00"/>
    <x v="37"/>
  </r>
  <r>
    <x v="6"/>
    <s v="ST"/>
    <x v="1"/>
    <s v="522-421-27"/>
    <n v="5289774"/>
    <n v="949500"/>
    <d v="2022-03-30T00:00:00"/>
    <x v="10"/>
  </r>
  <r>
    <x v="6"/>
    <s v="ST"/>
    <x v="0"/>
    <s v="080-613-02"/>
    <n v="5288658"/>
    <n v="55000"/>
    <d v="2022-03-25T00:00:00"/>
    <x v="61"/>
  </r>
  <r>
    <x v="6"/>
    <s v="ST"/>
    <x v="0"/>
    <s v="510-211-16"/>
    <n v="5284490"/>
    <n v="388105"/>
    <d v="2022-03-11T00:00:00"/>
    <x v="4"/>
  </r>
  <r>
    <x v="6"/>
    <s v="ST"/>
    <x v="0"/>
    <s v="026-513-11"/>
    <n v="5285605"/>
    <n v="240600"/>
    <d v="2022-03-16T00:00:00"/>
    <x v="10"/>
  </r>
  <r>
    <x v="6"/>
    <s v="ST"/>
    <x v="0"/>
    <s v="039-693-38"/>
    <n v="5287268"/>
    <n v="160000"/>
    <d v="2022-03-22T00:00:00"/>
    <x v="10"/>
  </r>
  <r>
    <x v="6"/>
    <s v="ST"/>
    <x v="0"/>
    <s v="554-063-07"/>
    <n v="5287074"/>
    <n v="273600"/>
    <d v="2022-03-21T00:00:00"/>
    <x v="11"/>
  </r>
  <r>
    <x v="6"/>
    <s v="ST"/>
    <x v="0"/>
    <s v="080-264-07"/>
    <n v="5285522"/>
    <n v="190000"/>
    <d v="2022-03-16T00:00:00"/>
    <x v="6"/>
  </r>
  <r>
    <x v="6"/>
    <s v="ST"/>
    <x v="0"/>
    <s v="036-151-15"/>
    <n v="5285509"/>
    <n v="243000"/>
    <d v="2022-03-16T00:00:00"/>
    <x v="4"/>
  </r>
  <r>
    <x v="6"/>
    <s v="ST"/>
    <x v="0"/>
    <s v="532-083-04"/>
    <n v="5287166"/>
    <n v="328500"/>
    <d v="2022-03-22T00:00:00"/>
    <x v="1"/>
  </r>
  <r>
    <x v="6"/>
    <s v="ST"/>
    <x v="0"/>
    <s v="086-671-29"/>
    <n v="5287075"/>
    <n v="109000"/>
    <d v="2022-03-21T00:00:00"/>
    <x v="5"/>
  </r>
  <r>
    <x v="6"/>
    <s v="ST"/>
    <x v="0"/>
    <s v="002-343-09"/>
    <n v="5285582"/>
    <n v="177200"/>
    <d v="2022-03-16T00:00:00"/>
    <x v="6"/>
  </r>
  <r>
    <x v="6"/>
    <s v="ST"/>
    <x v="0"/>
    <s v="080-564-08"/>
    <n v="5288642"/>
    <n v="230000"/>
    <d v="2022-03-25T00:00:00"/>
    <x v="11"/>
  </r>
  <r>
    <x v="6"/>
    <s v="ST"/>
    <x v="0"/>
    <s v="082-773-28"/>
    <n v="5285617"/>
    <n v="185000"/>
    <d v="2022-03-16T00:00:00"/>
    <x v="103"/>
  </r>
  <r>
    <x v="6"/>
    <s v="ST"/>
    <x v="0"/>
    <s v="552-273-14"/>
    <n v="5289006"/>
    <n v="480000"/>
    <d v="2022-03-28T00:00:00"/>
    <x v="4"/>
  </r>
  <r>
    <x v="6"/>
    <s v="ST"/>
    <x v="0"/>
    <s v="554-047-01"/>
    <n v="5288986"/>
    <n v="215000"/>
    <d v="2022-03-28T00:00:00"/>
    <x v="102"/>
  </r>
  <r>
    <x v="6"/>
    <s v="ST"/>
    <x v="3"/>
    <s v="204-083-03"/>
    <n v="5286917"/>
    <n v="170091"/>
    <d v="2022-03-21T00:00:00"/>
    <x v="4"/>
  </r>
  <r>
    <x v="6"/>
    <s v="ST"/>
    <x v="0"/>
    <s v="033-424-03"/>
    <n v="5285488"/>
    <n v="343500"/>
    <d v="2022-03-16T00:00:00"/>
    <x v="104"/>
  </r>
  <r>
    <x v="6"/>
    <s v="ST"/>
    <x v="7"/>
    <s v="041-190-18"/>
    <n v="5284431"/>
    <n v="757900"/>
    <d v="2022-03-11T00:00:00"/>
    <x v="105"/>
  </r>
  <r>
    <x v="6"/>
    <s v="ST"/>
    <x v="0"/>
    <s v="079-382-39"/>
    <n v="5287868"/>
    <n v="220000"/>
    <d v="2022-03-23T00:00:00"/>
    <x v="106"/>
  </r>
  <r>
    <x v="6"/>
    <s v="ST"/>
    <x v="0"/>
    <s v="077-150-05"/>
    <n v="5283778"/>
    <n v="300000"/>
    <d v="2022-03-09T00:00:00"/>
    <x v="37"/>
  </r>
  <r>
    <x v="6"/>
    <s v="ST"/>
    <x v="0"/>
    <s v="051-241-18"/>
    <n v="5284991"/>
    <n v="647200"/>
    <d v="2022-03-14T00:00:00"/>
    <x v="41"/>
  </r>
  <r>
    <x v="6"/>
    <s v="ST"/>
    <x v="0"/>
    <s v="006-092-07"/>
    <n v="5287150"/>
    <n v="137000"/>
    <d v="2022-03-22T00:00:00"/>
    <x v="6"/>
  </r>
  <r>
    <x v="6"/>
    <s v="ST"/>
    <x v="1"/>
    <s v="090-128-02"/>
    <n v="5288213"/>
    <n v="449226"/>
    <d v="2022-03-24T00:00:00"/>
    <x v="37"/>
  </r>
  <r>
    <x v="6"/>
    <s v="ST"/>
    <x v="0"/>
    <s v="013-025-30"/>
    <n v="5283389"/>
    <n v="315000"/>
    <d v="2022-03-08T00:00:00"/>
    <x v="107"/>
  </r>
  <r>
    <x v="6"/>
    <s v="ST"/>
    <x v="0"/>
    <s v="554-253-07"/>
    <n v="5284910"/>
    <n v="296700"/>
    <d v="2022-03-14T00:00:00"/>
    <x v="4"/>
  </r>
  <r>
    <x v="6"/>
    <s v="ST"/>
    <x v="0"/>
    <s v="080-623-06"/>
    <n v="5286222"/>
    <n v="138000"/>
    <d v="2022-03-18T00:00:00"/>
    <x v="4"/>
  </r>
  <r>
    <x v="6"/>
    <s v="ST"/>
    <x v="0"/>
    <s v="080-595-13"/>
    <n v="5287745"/>
    <n v="269700"/>
    <d v="2022-03-23T00:00:00"/>
    <x v="30"/>
  </r>
  <r>
    <x v="6"/>
    <s v="ST"/>
    <x v="0"/>
    <s v="556-592-09"/>
    <n v="5286226"/>
    <n v="250000"/>
    <d v="2022-03-18T00:00:00"/>
    <x v="99"/>
  </r>
  <r>
    <x v="6"/>
    <s v="ST"/>
    <x v="0"/>
    <s v="082-592-06"/>
    <n v="5284626"/>
    <n v="120000"/>
    <d v="2022-03-11T00:00:00"/>
    <x v="11"/>
  </r>
  <r>
    <x v="6"/>
    <s v="ST"/>
    <x v="1"/>
    <s v="003-802-61"/>
    <n v="5284493"/>
    <n v="324022"/>
    <d v="2022-03-11T00:00:00"/>
    <x v="52"/>
  </r>
  <r>
    <x v="6"/>
    <s v="ST"/>
    <x v="0"/>
    <s v="142-511-12"/>
    <n v="5287029"/>
    <n v="415000"/>
    <d v="2022-03-21T00:00:00"/>
    <x v="23"/>
  </r>
  <r>
    <x v="6"/>
    <s v="ST"/>
    <x v="0"/>
    <s v="089-323-04"/>
    <n v="5287189"/>
    <n v="90000"/>
    <d v="2022-03-22T00:00:00"/>
    <x v="11"/>
  </r>
  <r>
    <x v="6"/>
    <s v="ST"/>
    <x v="1"/>
    <s v="021-221-07"/>
    <n v="5287410"/>
    <n v="161273"/>
    <d v="2022-03-22T00:00:00"/>
    <x v="4"/>
  </r>
  <r>
    <x v="6"/>
    <s v="ST"/>
    <x v="0"/>
    <s v="150-340-11"/>
    <n v="5287042"/>
    <n v="1255800"/>
    <d v="2022-03-21T00:00:00"/>
    <x v="99"/>
  </r>
  <r>
    <x v="6"/>
    <s v="ST"/>
    <x v="0"/>
    <s v="402-163-05"/>
    <n v="5285024"/>
    <n v="245000"/>
    <d v="2022-03-14T00:00:00"/>
    <x v="11"/>
  </r>
  <r>
    <x v="6"/>
    <s v="ST"/>
    <x v="0"/>
    <s v="085-472-19"/>
    <n v="5283288"/>
    <n v="195000"/>
    <d v="2022-03-08T00:00:00"/>
    <x v="4"/>
  </r>
  <r>
    <x v="6"/>
    <s v="ST"/>
    <x v="1"/>
    <s v="556-621-14"/>
    <n v="5284357"/>
    <n v="388685"/>
    <d v="2022-03-11T00:00:00"/>
    <x v="4"/>
  </r>
  <r>
    <x v="6"/>
    <s v="ST"/>
    <x v="0"/>
    <s v="504-591-29"/>
    <n v="5284012"/>
    <n v="253200"/>
    <d v="2022-03-10T00:00:00"/>
    <x v="61"/>
  </r>
  <r>
    <x v="6"/>
    <s v="ST"/>
    <x v="6"/>
    <s v="027-272-10"/>
    <n v="5289246"/>
    <n v="100000"/>
    <d v="2022-03-28T00:00:00"/>
    <x v="68"/>
  </r>
  <r>
    <x v="6"/>
    <s v="ST"/>
    <x v="0"/>
    <s v="218-062-03"/>
    <n v="5283827"/>
    <n v="141000"/>
    <d v="2022-03-09T00:00:00"/>
    <x v="23"/>
  </r>
  <r>
    <x v="6"/>
    <s v="ST"/>
    <x v="6"/>
    <s v="208-412-02"/>
    <n v="5284197"/>
    <n v="50000"/>
    <d v="2022-03-10T00:00:00"/>
    <x v="68"/>
  </r>
  <r>
    <x v="6"/>
    <s v="ST"/>
    <x v="0"/>
    <s v="141-152-05"/>
    <n v="5286915"/>
    <n v="910000"/>
    <d v="2022-03-21T00:00:00"/>
    <x v="23"/>
  </r>
  <r>
    <x v="6"/>
    <s v="ST"/>
    <x v="0"/>
    <s v="232-133-04"/>
    <n v="5289281"/>
    <n v="558000"/>
    <d v="2022-03-28T00:00:00"/>
    <x v="6"/>
  </r>
  <r>
    <x v="6"/>
    <s v="ST"/>
    <x v="0"/>
    <s v="080-750-06"/>
    <n v="5281667"/>
    <n v="212000"/>
    <d v="2022-03-02T00:00:00"/>
    <x v="99"/>
  </r>
  <r>
    <x v="6"/>
    <s v="ST"/>
    <x v="0"/>
    <s v="141-423-12"/>
    <n v="5283683"/>
    <n v="349000"/>
    <d v="2022-03-09T00:00:00"/>
    <x v="108"/>
  </r>
  <r>
    <x v="6"/>
    <s v="ST"/>
    <x v="0"/>
    <s v="017-342-39"/>
    <n v="5289603"/>
    <n v="175000"/>
    <d v="2022-03-29T00:00:00"/>
    <x v="106"/>
  </r>
  <r>
    <x v="6"/>
    <s v="ST"/>
    <x v="0"/>
    <s v="030-324-05"/>
    <n v="5289118"/>
    <n v="116000"/>
    <d v="2022-03-28T00:00:00"/>
    <x v="68"/>
  </r>
  <r>
    <x v="6"/>
    <s v="ST"/>
    <x v="0"/>
    <s v="236-113-09"/>
    <n v="5285563"/>
    <n v="932000"/>
    <d v="2022-03-16T00:00:00"/>
    <x v="23"/>
  </r>
  <r>
    <x v="6"/>
    <s v="ST"/>
    <x v="0"/>
    <s v="552-323-03"/>
    <n v="5283571"/>
    <n v="385500"/>
    <d v="2022-03-09T00:00:00"/>
    <x v="6"/>
  </r>
  <r>
    <x v="6"/>
    <s v="ST"/>
    <x v="0"/>
    <s v="008-435-10"/>
    <n v="5283568"/>
    <n v="186000"/>
    <d v="2022-03-09T00:00:00"/>
    <x v="17"/>
  </r>
  <r>
    <x v="6"/>
    <s v="ST"/>
    <x v="0"/>
    <s v="518-031-06"/>
    <n v="5284122"/>
    <n v="242000"/>
    <d v="2022-03-10T00:00:00"/>
    <x v="4"/>
  </r>
  <r>
    <x v="6"/>
    <s v="ST"/>
    <x v="0"/>
    <s v="140-744-12"/>
    <n v="5283702"/>
    <n v="450000"/>
    <d v="2022-03-09T00:00:00"/>
    <x v="102"/>
  </r>
  <r>
    <x v="6"/>
    <s v="ST"/>
    <x v="0"/>
    <s v="031-204-10"/>
    <n v="5283395"/>
    <n v="252000"/>
    <d v="2022-03-08T00:00:00"/>
    <x v="107"/>
  </r>
  <r>
    <x v="6"/>
    <s v="ST"/>
    <x v="0"/>
    <s v="236-114-07"/>
    <n v="5283126"/>
    <n v="744000"/>
    <d v="2022-03-07T00:00:00"/>
    <x v="6"/>
  </r>
  <r>
    <x v="6"/>
    <s v="ST"/>
    <x v="1"/>
    <s v="089-511-03"/>
    <n v="5287758"/>
    <n v="401912"/>
    <d v="2022-03-23T00:00:00"/>
    <x v="109"/>
  </r>
  <r>
    <x v="6"/>
    <s v="ST"/>
    <x v="7"/>
    <s v="020-022-08 AND MORE"/>
    <n v="5282687"/>
    <n v="439570"/>
    <d v="2022-03-04T00:00:00"/>
    <x v="110"/>
  </r>
  <r>
    <x v="6"/>
    <s v="ST"/>
    <x v="6"/>
    <s v="044-300-17"/>
    <n v="5283356"/>
    <n v="20000"/>
    <d v="2022-03-08T00:00:00"/>
    <x v="111"/>
  </r>
  <r>
    <x v="6"/>
    <s v="ST"/>
    <x v="0"/>
    <s v="084-661-07"/>
    <n v="5286398"/>
    <n v="494000"/>
    <d v="2022-03-18T00:00:00"/>
    <x v="71"/>
  </r>
  <r>
    <x v="6"/>
    <s v="ST"/>
    <x v="1"/>
    <s v="086-775-12"/>
    <n v="5283298"/>
    <n v="229955"/>
    <d v="2022-03-08T00:00:00"/>
    <x v="109"/>
  </r>
  <r>
    <x v="6"/>
    <s v="ST"/>
    <x v="1"/>
    <s v="556-511-20"/>
    <n v="5289426"/>
    <n v="301180"/>
    <d v="2022-03-29T00:00:00"/>
    <x v="102"/>
  </r>
  <r>
    <x v="6"/>
    <s v="ST"/>
    <x v="1"/>
    <s v="530-311-08"/>
    <n v="5284286"/>
    <n v="422262"/>
    <d v="2022-03-11T00:00:00"/>
    <x v="103"/>
  </r>
  <r>
    <x v="6"/>
    <s v="ST"/>
    <x v="0"/>
    <s v="164-244-16"/>
    <n v="5289343"/>
    <n v="101700"/>
    <d v="2022-03-29T00:00:00"/>
    <x v="6"/>
  </r>
  <r>
    <x v="6"/>
    <s v="ST"/>
    <x v="0"/>
    <s v="027-371-01"/>
    <n v="5286445"/>
    <n v="320000"/>
    <d v="2022-03-18T00:00:00"/>
    <x v="4"/>
  </r>
  <r>
    <x v="6"/>
    <s v="ST"/>
    <x v="0"/>
    <s v="528-216-03"/>
    <n v="5283110"/>
    <n v="374500"/>
    <d v="2022-03-07T00:00:00"/>
    <x v="61"/>
  </r>
  <r>
    <x v="6"/>
    <s v="ST"/>
    <x v="0"/>
    <s v="086-162-06"/>
    <n v="5283109"/>
    <n v="472500"/>
    <d v="2022-03-07T00:00:00"/>
    <x v="102"/>
  </r>
  <r>
    <x v="6"/>
    <s v="ST"/>
    <x v="0"/>
    <s v="226-113-03"/>
    <n v="5283108"/>
    <n v="647200"/>
    <d v="2022-03-07T00:00:00"/>
    <x v="112"/>
  </r>
  <r>
    <x v="6"/>
    <s v="ST"/>
    <x v="0"/>
    <s v="125-544-14"/>
    <n v="5283081"/>
    <n v="350000"/>
    <d v="2022-03-07T00:00:00"/>
    <x v="97"/>
  </r>
  <r>
    <x v="6"/>
    <s v="ST"/>
    <x v="0"/>
    <s v="013-053-02"/>
    <n v="5286800"/>
    <n v="225000"/>
    <d v="2022-03-21T00:00:00"/>
    <x v="4"/>
  </r>
  <r>
    <x v="6"/>
    <s v="ST"/>
    <x v="0"/>
    <s v="020-312-02"/>
    <n v="5283018"/>
    <n v="220000"/>
    <d v="2022-03-07T00:00:00"/>
    <x v="113"/>
  </r>
  <r>
    <x v="6"/>
    <s v="ST"/>
    <x v="0"/>
    <s v="007-464-02"/>
    <n v="5289206"/>
    <n v="152000"/>
    <d v="2022-03-28T00:00:00"/>
    <x v="5"/>
  </r>
  <r>
    <x v="6"/>
    <s v="ST"/>
    <x v="0"/>
    <s v="143-073-12"/>
    <n v="5283632"/>
    <n v="315000"/>
    <d v="2022-03-09T00:00:00"/>
    <x v="4"/>
  </r>
  <r>
    <x v="6"/>
    <s v="ST"/>
    <x v="0"/>
    <s v="508-261-19"/>
    <n v="5282911"/>
    <n v="320000"/>
    <d v="2022-03-07T00:00:00"/>
    <x v="4"/>
  </r>
  <r>
    <x v="6"/>
    <s v="ST"/>
    <x v="0"/>
    <s v="141-132-01"/>
    <n v="5290653"/>
    <n v="385450"/>
    <d v="2022-03-31T00:00:00"/>
    <x v="65"/>
  </r>
  <r>
    <x v="6"/>
    <s v="ST"/>
    <x v="0"/>
    <s v="041-200-12"/>
    <n v="5290784"/>
    <n v="369300"/>
    <d v="2022-03-31T00:00:00"/>
    <x v="114"/>
  </r>
  <r>
    <x v="6"/>
    <s v="ST"/>
    <x v="0"/>
    <s v="008-065-01"/>
    <n v="5281740"/>
    <n v="184500"/>
    <d v="2022-03-02T00:00:00"/>
    <x v="99"/>
  </r>
  <r>
    <x v="6"/>
    <s v="ST"/>
    <x v="0"/>
    <s v="165-143-01"/>
    <n v="5282879"/>
    <n v="209200"/>
    <d v="2022-03-07T00:00:00"/>
    <x v="107"/>
  </r>
  <r>
    <x v="6"/>
    <s v="ST"/>
    <x v="0"/>
    <s v="003-792-03"/>
    <n v="5289893"/>
    <n v="316000"/>
    <d v="2022-03-30T00:00:00"/>
    <x v="17"/>
  </r>
  <r>
    <x v="6"/>
    <s v="ST"/>
    <x v="0"/>
    <s v="031-402-27"/>
    <n v="5286727"/>
    <n v="192000"/>
    <d v="2022-03-21T00:00:00"/>
    <x v="68"/>
  </r>
  <r>
    <x v="6"/>
    <s v="ST"/>
    <x v="0"/>
    <s v="008-042-04"/>
    <n v="5281307"/>
    <n v="221065"/>
    <d v="2022-03-01T00:00:00"/>
    <x v="61"/>
  </r>
  <r>
    <x v="6"/>
    <s v="ST"/>
    <x v="0"/>
    <s v="200-292-10"/>
    <n v="5282930"/>
    <n v="502000"/>
    <d v="2022-03-07T00:00:00"/>
    <x v="1"/>
  </r>
  <r>
    <x v="6"/>
    <s v="ST"/>
    <x v="0"/>
    <s v="008-195-12"/>
    <n v="5286471"/>
    <n v="434000"/>
    <d v="2022-03-18T00:00:00"/>
    <x v="5"/>
  </r>
  <r>
    <x v="6"/>
    <s v="ST"/>
    <x v="0"/>
    <s v="011-204-11"/>
    <n v="5286529"/>
    <n v="314500"/>
    <d v="2022-03-18T00:00:00"/>
    <x v="9"/>
  </r>
  <r>
    <x v="6"/>
    <s v="ST"/>
    <x v="2"/>
    <s v="055-384-02"/>
    <n v="5286535"/>
    <n v="793500"/>
    <d v="2022-03-18T00:00:00"/>
    <x v="30"/>
  </r>
  <r>
    <x v="6"/>
    <s v="ST"/>
    <x v="0"/>
    <s v="556-592-04"/>
    <n v="5282377"/>
    <n v="356000"/>
    <d v="2022-03-04T00:00:00"/>
    <x v="61"/>
  </r>
  <r>
    <x v="6"/>
    <s v="ST"/>
    <x v="0"/>
    <s v="526-542-05"/>
    <n v="5282937"/>
    <n v="358000"/>
    <d v="2022-03-07T00:00:00"/>
    <x v="23"/>
  </r>
  <r>
    <x v="6"/>
    <s v="ST"/>
    <x v="0"/>
    <s v="033-112-17"/>
    <n v="5284052"/>
    <n v="296952"/>
    <d v="2022-03-10T00:00:00"/>
    <x v="58"/>
  </r>
  <r>
    <x v="6"/>
    <s v="ST"/>
    <x v="0"/>
    <s v="165-092-07"/>
    <n v="5282960"/>
    <n v="184000"/>
    <d v="2022-03-07T00:00:00"/>
    <x v="107"/>
  </r>
  <r>
    <x v="6"/>
    <s v="ST"/>
    <x v="0"/>
    <s v="516-102-14"/>
    <n v="5289903"/>
    <n v="340000"/>
    <d v="2022-03-30T00:00:00"/>
    <x v="1"/>
  </r>
  <r>
    <x v="6"/>
    <s v="ST"/>
    <x v="0"/>
    <s v="021-821-02"/>
    <n v="5289280"/>
    <n v="110000"/>
    <d v="2022-03-28T00:00:00"/>
    <x v="65"/>
  </r>
  <r>
    <x v="6"/>
    <s v="ST"/>
    <x v="0"/>
    <s v="003-832-17"/>
    <n v="5281878"/>
    <n v="320000"/>
    <d v="2022-03-03T00:00:00"/>
    <x v="37"/>
  </r>
  <r>
    <x v="6"/>
    <s v="ST"/>
    <x v="0"/>
    <s v="502-641-19"/>
    <n v="5282359"/>
    <n v="345000"/>
    <d v="2022-03-04T00:00:00"/>
    <x v="106"/>
  </r>
  <r>
    <x v="6"/>
    <s v="ST"/>
    <x v="0"/>
    <s v="506-061-09"/>
    <n v="5286768"/>
    <n v="258000"/>
    <d v="2022-03-21T00:00:00"/>
    <x v="1"/>
  </r>
  <r>
    <x v="6"/>
    <s v="ST"/>
    <x v="1"/>
    <s v="028-131-15"/>
    <n v="5286525"/>
    <n v="216727"/>
    <d v="2022-03-18T00:00:00"/>
    <x v="71"/>
  </r>
  <r>
    <x v="6"/>
    <s v="ST"/>
    <x v="0"/>
    <s v="131-170-04"/>
    <n v="5281887"/>
    <n v="241000"/>
    <d v="2022-03-03T00:00:00"/>
    <x v="37"/>
  </r>
  <r>
    <x v="6"/>
    <s v="ST"/>
    <x v="0"/>
    <s v="049-162-08"/>
    <n v="5281380"/>
    <n v="425750"/>
    <d v="2022-03-01T00:00:00"/>
    <x v="115"/>
  </r>
  <r>
    <x v="6"/>
    <s v="ST"/>
    <x v="0"/>
    <s v="013-474-09"/>
    <n v="5286697"/>
    <n v="240000"/>
    <d v="2022-03-21T00:00:00"/>
    <x v="6"/>
  </r>
  <r>
    <x v="6"/>
    <s v="ST"/>
    <x v="0"/>
    <s v="026-370-55"/>
    <n v="5281821"/>
    <n v="342000"/>
    <d v="2022-03-02T00:00:00"/>
    <x v="33"/>
  </r>
  <r>
    <x v="6"/>
    <s v="ST"/>
    <x v="0"/>
    <s v="023-123-01"/>
    <n v="5290485"/>
    <n v="790000"/>
    <d v="2022-03-31T00:00:00"/>
    <x v="92"/>
  </r>
  <r>
    <x v="6"/>
    <s v="ST"/>
    <x v="0"/>
    <s v="009-671-10"/>
    <n v="5286680"/>
    <n v="647200"/>
    <d v="2022-03-21T00:00:00"/>
    <x v="17"/>
  </r>
  <r>
    <x v="6"/>
    <s v="ST"/>
    <x v="0"/>
    <s v="010-092-07"/>
    <n v="5281393"/>
    <n v="348000"/>
    <d v="2022-03-01T00:00:00"/>
    <x v="9"/>
  </r>
  <r>
    <x v="6"/>
    <s v="ST"/>
    <x v="0"/>
    <s v="002-312-19"/>
    <n v="5290110"/>
    <n v="411000"/>
    <d v="2022-03-30T00:00:00"/>
    <x v="30"/>
  </r>
  <r>
    <x v="6"/>
    <s v="ST"/>
    <x v="0"/>
    <s v="080-772-23"/>
    <n v="5290507"/>
    <n v="328000"/>
    <d v="2022-03-31T00:00:00"/>
    <x v="4"/>
  </r>
  <r>
    <x v="6"/>
    <s v="ST"/>
    <x v="0"/>
    <s v="204-493-01"/>
    <n v="5290544"/>
    <n v="389350"/>
    <d v="2022-03-31T00:00:00"/>
    <x v="65"/>
  </r>
  <r>
    <x v="6"/>
    <s v="ST"/>
    <x v="0"/>
    <s v="534-692-01"/>
    <n v="5281538"/>
    <n v="496905"/>
    <d v="2022-03-02T00:00:00"/>
    <x v="4"/>
  </r>
  <r>
    <x v="6"/>
    <s v="ST"/>
    <x v="1"/>
    <s v="036-091-05"/>
    <n v="5286711"/>
    <n v="338420"/>
    <d v="2022-03-21T00:00:00"/>
    <x v="4"/>
  </r>
  <r>
    <x v="6"/>
    <s v="ST"/>
    <x v="1"/>
    <s v="036-131-38"/>
    <n v="5281698"/>
    <n v="405000"/>
    <d v="2022-03-02T00:00:00"/>
    <x v="113"/>
  </r>
  <r>
    <x v="7"/>
    <s v="TI"/>
    <x v="1"/>
    <s v="143-062-08"/>
    <n v="5282990"/>
    <n v="937500"/>
    <d v="2022-03-07T00:00:00"/>
    <x v="10"/>
  </r>
  <r>
    <x v="7"/>
    <s v="TI"/>
    <x v="0"/>
    <s v="010-422-24"/>
    <n v="5283729"/>
    <n v="383300"/>
    <d v="2022-03-09T00:00:00"/>
    <x v="4"/>
  </r>
  <r>
    <x v="7"/>
    <s v="TI"/>
    <x v="5"/>
    <s v="006-165-09"/>
    <n v="5284425"/>
    <n v="5400000"/>
    <d v="2022-03-11T00:00:00"/>
    <x v="116"/>
  </r>
  <r>
    <x v="7"/>
    <s v="TI"/>
    <x v="0"/>
    <s v="009-182-10"/>
    <n v="5284369"/>
    <n v="300500"/>
    <d v="2022-03-11T00:00:00"/>
    <x v="102"/>
  </r>
  <r>
    <x v="7"/>
    <s v="TI"/>
    <x v="0"/>
    <s v="214-071-03"/>
    <n v="5289119"/>
    <n v="367000"/>
    <d v="2022-03-28T00:00:00"/>
    <x v="103"/>
  </r>
  <r>
    <x v="7"/>
    <s v="TI"/>
    <x v="0"/>
    <s v="050-486-06"/>
    <n v="5286361"/>
    <n v="144000"/>
    <d v="2022-03-18T00:00:00"/>
    <x v="11"/>
  </r>
  <r>
    <x v="7"/>
    <s v="TI"/>
    <x v="6"/>
    <s v="124-083-20"/>
    <n v="5284454"/>
    <n v="500000"/>
    <d v="2022-03-11T00:00:00"/>
    <x v="115"/>
  </r>
  <r>
    <x v="7"/>
    <s v="TI"/>
    <x v="0"/>
    <s v="550-532-04"/>
    <n v="5289421"/>
    <n v="268500"/>
    <d v="2022-03-29T00:00:00"/>
    <x v="1"/>
  </r>
  <r>
    <x v="7"/>
    <s v="TI"/>
    <x v="0"/>
    <s v="164-274-23"/>
    <n v="5286835"/>
    <n v="144000"/>
    <d v="2022-03-21T00:00:00"/>
    <x v="11"/>
  </r>
  <r>
    <x v="7"/>
    <s v="TI"/>
    <x v="5"/>
    <s v="033-181-07"/>
    <n v="5285631"/>
    <n v="1830000"/>
    <d v="2022-03-16T00:00:00"/>
    <x v="117"/>
  </r>
  <r>
    <x v="7"/>
    <s v="TI"/>
    <x v="6"/>
    <s v="049-751-07"/>
    <n v="5289183"/>
    <n v="249999"/>
    <d v="2022-03-28T00:00:00"/>
    <x v="118"/>
  </r>
  <r>
    <x v="7"/>
    <s v="TI"/>
    <x v="0"/>
    <s v="028-444-16"/>
    <n v="5289195"/>
    <n v="313000"/>
    <d v="2022-03-28T00:00:00"/>
    <x v="102"/>
  </r>
  <r>
    <x v="7"/>
    <s v="TI"/>
    <x v="0"/>
    <s v="143-131-09"/>
    <n v="5284780"/>
    <n v="214000"/>
    <d v="2022-03-14T00:00:00"/>
    <x v="61"/>
  </r>
  <r>
    <x v="7"/>
    <s v="TI"/>
    <x v="0"/>
    <s v="087-241-06"/>
    <n v="5286214"/>
    <n v="191360"/>
    <d v="2022-03-18T00:00:00"/>
    <x v="4"/>
  </r>
  <r>
    <x v="7"/>
    <s v="TI"/>
    <x v="0"/>
    <s v="514-281-16"/>
    <n v="5282891"/>
    <n v="344000"/>
    <d v="2022-03-07T00:00:00"/>
    <x v="4"/>
  </r>
  <r>
    <x v="7"/>
    <s v="TI"/>
    <x v="0"/>
    <s v="140-442-07"/>
    <n v="5284300"/>
    <n v="450000"/>
    <d v="2022-03-11T00:00:00"/>
    <x v="52"/>
  </r>
  <r>
    <x v="7"/>
    <s v="TI"/>
    <x v="0"/>
    <s v="050-421-14"/>
    <n v="5284802"/>
    <n v="114000"/>
    <d v="2022-03-14T00:00:00"/>
    <x v="11"/>
  </r>
  <r>
    <x v="7"/>
    <s v="TI"/>
    <x v="0"/>
    <s v="001-432-10"/>
    <n v="5285598"/>
    <n v="350000"/>
    <d v="2022-03-16T00:00:00"/>
    <x v="119"/>
  </r>
  <r>
    <x v="7"/>
    <s v="TI"/>
    <x v="0"/>
    <s v="130-242-02"/>
    <n v="5283667"/>
    <n v="3770000"/>
    <d v="2022-03-09T00:00:00"/>
    <x v="63"/>
  </r>
  <r>
    <x v="7"/>
    <s v="TI"/>
    <x v="5"/>
    <s v="011-321-05"/>
    <n v="5288400"/>
    <n v="300000"/>
    <d v="2022-03-24T00:00:00"/>
    <x v="39"/>
  </r>
  <r>
    <x v="7"/>
    <s v="TI"/>
    <x v="0"/>
    <s v="080-821-11"/>
    <n v="5283106"/>
    <n v="123000"/>
    <d v="2022-03-07T00:00:00"/>
    <x v="92"/>
  </r>
  <r>
    <x v="7"/>
    <s v="TI"/>
    <x v="5"/>
    <s v="013-332-08"/>
    <n v="5288472"/>
    <n v="1725000"/>
    <d v="2022-03-24T00:00:00"/>
    <x v="80"/>
  </r>
  <r>
    <x v="7"/>
    <s v="TI"/>
    <x v="0"/>
    <s v="013-422-05"/>
    <n v="5283062"/>
    <n v="111000"/>
    <d v="2022-03-07T00:00:00"/>
    <x v="56"/>
  </r>
  <r>
    <x v="7"/>
    <s v="TI"/>
    <x v="8"/>
    <s v="163-190-10"/>
    <n v="5283031"/>
    <n v="792000"/>
    <d v="2022-03-07T00:00:00"/>
    <x v="67"/>
  </r>
  <r>
    <x v="7"/>
    <s v="TI"/>
    <x v="0"/>
    <s v="552-074-03"/>
    <n v="5289564"/>
    <n v="350000"/>
    <d v="2022-03-29T00:00:00"/>
    <x v="11"/>
  </r>
  <r>
    <x v="7"/>
    <s v="TI"/>
    <x v="0"/>
    <s v="130-163-27"/>
    <n v="5284944"/>
    <n v="5000000"/>
    <d v="2022-03-14T00:00:00"/>
    <x v="115"/>
  </r>
  <r>
    <x v="7"/>
    <s v="TI"/>
    <x v="8"/>
    <s v="041-490-11"/>
    <n v="5288338"/>
    <n v="527000"/>
    <d v="2022-03-24T00:00:00"/>
    <x v="67"/>
  </r>
  <r>
    <x v="7"/>
    <s v="TI"/>
    <x v="0"/>
    <s v="007-322-17"/>
    <n v="5286469"/>
    <n v="280000"/>
    <d v="2022-03-18T00:00:00"/>
    <x v="60"/>
  </r>
  <r>
    <x v="7"/>
    <s v="TI"/>
    <x v="0"/>
    <s v="002-434-02"/>
    <n v="5284905"/>
    <n v="167000"/>
    <d v="2022-03-14T00:00:00"/>
    <x v="11"/>
  </r>
  <r>
    <x v="7"/>
    <s v="TI"/>
    <x v="1"/>
    <s v="554-201-12"/>
    <n v="5284917"/>
    <n v="271672"/>
    <d v="2022-03-14T00:00:00"/>
    <x v="10"/>
  </r>
  <r>
    <x v="7"/>
    <s v="TI"/>
    <x v="0"/>
    <s v="538-232-04"/>
    <n v="5289019"/>
    <n v="647200"/>
    <d v="2022-03-28T00:00:00"/>
    <x v="4"/>
  </r>
  <r>
    <x v="7"/>
    <s v="TI"/>
    <x v="0"/>
    <s v="518-044-01"/>
    <n v="5282949"/>
    <n v="361000"/>
    <d v="2022-03-07T00:00:00"/>
    <x v="61"/>
  </r>
  <r>
    <x v="7"/>
    <s v="TI"/>
    <x v="0"/>
    <s v="014-223-23"/>
    <n v="5289503"/>
    <n v="576000"/>
    <d v="2022-03-29T00:00:00"/>
    <x v="4"/>
  </r>
  <r>
    <x v="7"/>
    <s v="TI"/>
    <x v="0"/>
    <s v="035-741-13"/>
    <n v="5287158"/>
    <n v="318000"/>
    <d v="2022-03-22T00:00:00"/>
    <x v="4"/>
  </r>
  <r>
    <x v="7"/>
    <s v="TI"/>
    <x v="0"/>
    <s v="530-502-06"/>
    <n v="5290337"/>
    <n v="361000"/>
    <d v="2022-03-30T00:00:00"/>
    <x v="1"/>
  </r>
  <r>
    <x v="7"/>
    <s v="TI"/>
    <x v="0"/>
    <s v="127-470-15"/>
    <n v="5281670"/>
    <n v="1000000"/>
    <d v="2022-03-02T00:00:00"/>
    <x v="63"/>
  </r>
  <r>
    <x v="7"/>
    <s v="TI"/>
    <x v="0"/>
    <s v="009-705-03"/>
    <n v="5286488"/>
    <n v="2150000"/>
    <d v="2022-03-18T00:00:00"/>
    <x v="120"/>
  </r>
  <r>
    <x v="7"/>
    <s v="TI"/>
    <x v="0"/>
    <s v="516-092-03"/>
    <n v="5285498"/>
    <n v="225000"/>
    <d v="2022-03-16T00:00:00"/>
    <x v="121"/>
  </r>
  <r>
    <x v="7"/>
    <s v="TI"/>
    <x v="6"/>
    <s v="017-491-02"/>
    <n v="5281884"/>
    <n v="202800"/>
    <d v="2022-03-03T00:00:00"/>
    <x v="122"/>
  </r>
  <r>
    <x v="7"/>
    <s v="TI"/>
    <x v="0"/>
    <s v="132-066-43"/>
    <n v="5286368"/>
    <n v="201626"/>
    <d v="2022-03-18T00:00:00"/>
    <x v="6"/>
  </r>
  <r>
    <x v="7"/>
    <s v="TI"/>
    <x v="3"/>
    <s v="019-033-37"/>
    <n v="5285179"/>
    <n v="500000"/>
    <d v="2022-03-15T00:00:00"/>
    <x v="56"/>
  </r>
  <r>
    <x v="7"/>
    <s v="TI"/>
    <x v="5"/>
    <s v="049-360-21"/>
    <n v="5290792"/>
    <n v="1300000"/>
    <d v="2022-03-31T00:00:00"/>
    <x v="123"/>
  </r>
  <r>
    <x v="7"/>
    <s v="TI"/>
    <x v="0"/>
    <s v="130-241-57"/>
    <n v="5281759"/>
    <n v="3999999"/>
    <d v="2022-03-02T00:00:00"/>
    <x v="51"/>
  </r>
  <r>
    <x v="7"/>
    <s v="TI"/>
    <x v="0"/>
    <s v="050-170-34"/>
    <n v="5281203"/>
    <n v="627500"/>
    <d v="2022-03-01T00:00:00"/>
    <x v="102"/>
  </r>
  <r>
    <x v="7"/>
    <s v="TI"/>
    <x v="0"/>
    <s v="140-511-08"/>
    <n v="5286751"/>
    <n v="315000"/>
    <d v="2022-03-21T00:00:00"/>
    <x v="4"/>
  </r>
  <r>
    <x v="7"/>
    <s v="TI"/>
    <x v="0"/>
    <s v="532-214-06"/>
    <n v="5287818"/>
    <n v="512000"/>
    <d v="2022-03-23T00:00:00"/>
    <x v="11"/>
  </r>
  <r>
    <x v="7"/>
    <s v="TI"/>
    <x v="0"/>
    <s v="021-186-01"/>
    <n v="5282495"/>
    <n v="331200"/>
    <d v="2022-03-04T00:00:00"/>
    <x v="9"/>
  </r>
  <r>
    <x v="7"/>
    <s v="TI"/>
    <x v="0"/>
    <s v="132-041-02"/>
    <n v="5289991"/>
    <n v="396000"/>
    <d v="2022-03-30T00:00:00"/>
    <x v="5"/>
  </r>
  <r>
    <x v="7"/>
    <s v="TI"/>
    <x v="0"/>
    <s v="200-311-05"/>
    <n v="5290907"/>
    <n v="314000"/>
    <d v="2022-03-31T00:00:00"/>
    <x v="5"/>
  </r>
  <r>
    <x v="7"/>
    <s v="TI"/>
    <x v="5"/>
    <s v="019-242-01"/>
    <n v="5290469"/>
    <n v="7200000"/>
    <d v="2022-03-31T00:00:00"/>
    <x v="124"/>
  </r>
  <r>
    <x v="7"/>
    <s v="TI"/>
    <x v="0"/>
    <s v="033-014-11"/>
    <n v="5287722"/>
    <n v="270000"/>
    <d v="2022-03-23T00:00:00"/>
    <x v="4"/>
  </r>
  <r>
    <x v="7"/>
    <s v="TI"/>
    <x v="5"/>
    <s v="034-024-04"/>
    <n v="5290274"/>
    <n v="17800000"/>
    <d v="2022-03-30T00:00:00"/>
    <x v="125"/>
  </r>
  <r>
    <x v="7"/>
    <s v="TI"/>
    <x v="0"/>
    <s v="042-314-36"/>
    <n v="5290526"/>
    <n v="381000"/>
    <d v="2022-03-31T00:00:00"/>
    <x v="5"/>
  </r>
  <r>
    <x v="7"/>
    <s v="TI"/>
    <x v="0"/>
    <s v="044-123-07"/>
    <n v="5284766"/>
    <n v="240000"/>
    <d v="2022-03-14T00:00:00"/>
    <x v="4"/>
  </r>
  <r>
    <x v="7"/>
    <s v="TI"/>
    <x v="6"/>
    <s v="013-221-18"/>
    <n v="5282648"/>
    <n v="1350000"/>
    <d v="2022-03-04T00:00:00"/>
    <x v="36"/>
  </r>
  <r>
    <x v="7"/>
    <s v="TI"/>
    <x v="0"/>
    <s v="530-791-03"/>
    <n v="5286371"/>
    <n v="435000"/>
    <d v="2022-03-18T00:00:00"/>
    <x v="11"/>
  </r>
  <r>
    <x v="7"/>
    <s v="TI"/>
    <x v="1"/>
    <s v="502-172-03"/>
    <n v="5284505"/>
    <n v="297110"/>
    <d v="2022-03-11T00:00:00"/>
    <x v="10"/>
  </r>
  <r>
    <x v="7"/>
    <s v="TI"/>
    <x v="5"/>
    <s v="082-492-03"/>
    <n v="5284933"/>
    <n v="20000000"/>
    <d v="2022-03-14T00:00:00"/>
    <x v="126"/>
  </r>
  <r>
    <x v="7"/>
    <s v="TI"/>
    <x v="4"/>
    <s v="530-662-02"/>
    <n v="5286763"/>
    <n v="82000"/>
    <d v="2022-03-21T00:00:00"/>
    <x v="1"/>
  </r>
  <r>
    <x v="7"/>
    <s v="TI"/>
    <x v="0"/>
    <s v="568-123-12"/>
    <n v="5287164"/>
    <n v="376800"/>
    <d v="2022-03-22T00:00:00"/>
    <x v="127"/>
  </r>
  <r>
    <x v="7"/>
    <s v="TI"/>
    <x v="7"/>
    <s v="162-141-18"/>
    <n v="5281918"/>
    <n v="1600000"/>
    <d v="2022-03-03T00:00:00"/>
    <x v="128"/>
  </r>
  <r>
    <x v="7"/>
    <s v="TI"/>
    <x v="0"/>
    <s v="033-051-13"/>
    <n v="5285180"/>
    <n v="235000"/>
    <d v="2022-03-15T00:00:00"/>
    <x v="11"/>
  </r>
  <r>
    <x v="7"/>
    <s v="TI"/>
    <x v="0"/>
    <s v="005-133-05"/>
    <n v="5282351"/>
    <n v="107000"/>
    <d v="2022-03-04T00:00:00"/>
    <x v="61"/>
  </r>
  <r>
    <x v="7"/>
    <s v="TI"/>
    <x v="0"/>
    <s v="126-152-23"/>
    <n v="5282287"/>
    <n v="647200"/>
    <d v="2022-03-03T00:00:00"/>
    <x v="37"/>
  </r>
  <r>
    <x v="7"/>
    <s v="TI"/>
    <x v="2"/>
    <s v="538-291-02 AND MANY MORE"/>
    <n v="5281575"/>
    <n v="14500000"/>
    <d v="2022-03-02T00:00:00"/>
    <x v="99"/>
  </r>
  <r>
    <x v="7"/>
    <s v="TI"/>
    <x v="0"/>
    <s v="087-463-02"/>
    <n v="5290102"/>
    <n v="210500"/>
    <d v="2022-03-30T00:00:00"/>
    <x v="11"/>
  </r>
  <r>
    <x v="7"/>
    <s v="TI"/>
    <x v="0"/>
    <s v="080-497-25"/>
    <n v="5283342"/>
    <n v="150000"/>
    <d v="2022-03-08T00:00:00"/>
    <x v="11"/>
  </r>
  <r>
    <x v="8"/>
    <s v="TT"/>
    <x v="6"/>
    <s v="019-172-16"/>
    <n v="5285494"/>
    <n v="499999"/>
    <d v="2022-03-16T00:00:00"/>
    <x v="118"/>
  </r>
  <r>
    <x v="8"/>
    <s v="TT"/>
    <x v="0"/>
    <s v="004-242-25"/>
    <n v="5287191"/>
    <n v="148000"/>
    <d v="2022-03-22T00:00:00"/>
    <x v="4"/>
  </r>
  <r>
    <x v="8"/>
    <s v="TT"/>
    <x v="0"/>
    <s v="080-361-08"/>
    <n v="5283732"/>
    <n v="301600"/>
    <d v="2022-03-09T00:00:00"/>
    <x v="9"/>
  </r>
  <r>
    <x v="8"/>
    <s v="TT"/>
    <x v="3"/>
    <s v="510-662-11"/>
    <n v="5284433"/>
    <n v="367633"/>
    <d v="2022-03-11T00:00:00"/>
    <x v="4"/>
  </r>
  <r>
    <x v="8"/>
    <s v="TT"/>
    <x v="0"/>
    <s v="534-624-07"/>
    <n v="5283248"/>
    <n v="615000"/>
    <d v="2022-03-08T00:00:00"/>
    <x v="94"/>
  </r>
  <r>
    <x v="8"/>
    <s v="TT"/>
    <x v="0"/>
    <s v="031-273-02"/>
    <n v="5284033"/>
    <n v="110000"/>
    <d v="2022-03-10T00:00:00"/>
    <x v="94"/>
  </r>
  <r>
    <x v="8"/>
    <s v="TT"/>
    <x v="0"/>
    <s v="027-510-45"/>
    <n v="5286733"/>
    <n v="243000"/>
    <d v="2022-03-21T00:00:00"/>
    <x v="37"/>
  </r>
  <r>
    <x v="9"/>
    <s v="TTE"/>
    <x v="1"/>
    <s v="006-076-07"/>
    <n v="5283645"/>
    <n v="399877"/>
    <d v="2022-03-09T00:00:00"/>
    <x v="17"/>
  </r>
  <r>
    <x v="9"/>
    <s v="TTE"/>
    <x v="0"/>
    <s v="013-464-26"/>
    <n v="5283668"/>
    <n v="100000"/>
    <d v="2022-03-09T00:00:00"/>
    <x v="41"/>
  </r>
  <r>
    <x v="9"/>
    <s v="TTE"/>
    <x v="0"/>
    <s v="050-443-28"/>
    <n v="5284872"/>
    <n v="258000"/>
    <d v="2022-03-14T00:00:00"/>
    <x v="10"/>
  </r>
  <r>
    <x v="9"/>
    <s v="TTE"/>
    <x v="0"/>
    <s v="508-095-05"/>
    <n v="5282559"/>
    <n v="95000"/>
    <d v="2022-03-04T00:00:00"/>
    <x v="129"/>
  </r>
  <r>
    <x v="9"/>
    <s v="TTE"/>
    <x v="0"/>
    <s v="164-304-08"/>
    <n v="5284871"/>
    <n v="250000"/>
    <d v="2022-03-14T00:00:00"/>
    <x v="10"/>
  </r>
  <r>
    <x v="9"/>
    <s v="TTE"/>
    <x v="0"/>
    <s v="200-321-03"/>
    <n v="5282908"/>
    <n v="381000"/>
    <d v="2022-03-07T00:00:00"/>
    <x v="2"/>
  </r>
  <r>
    <x v="9"/>
    <s v="TTE"/>
    <x v="0"/>
    <s v="033-233-17"/>
    <n v="5287603"/>
    <n v="125000"/>
    <d v="2022-03-22T00:00:00"/>
    <x v="129"/>
  </r>
  <r>
    <x v="9"/>
    <s v="TTE"/>
    <x v="0"/>
    <s v="049-562-18"/>
    <n v="5281300"/>
    <n v="195000"/>
    <d v="2022-03-01T00:00:00"/>
    <x v="13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027">
  <r>
    <x v="0"/>
    <s v="ACT"/>
    <x v="0"/>
    <x v="0"/>
    <x v="0"/>
    <n v="5288475"/>
    <n v="450000"/>
    <x v="0"/>
    <s v="YES"/>
    <d v="2022-03-24T00:00:00"/>
  </r>
  <r>
    <x v="0"/>
    <s v="ACT"/>
    <x v="0"/>
    <x v="1"/>
    <x v="1"/>
    <n v="5284065"/>
    <n v="350000"/>
    <x v="0"/>
    <s v="YES"/>
    <d v="2022-03-10T00:00:00"/>
  </r>
  <r>
    <x v="0"/>
    <s v="ACT"/>
    <x v="0"/>
    <x v="1"/>
    <x v="0"/>
    <n v="5282124"/>
    <n v="290000"/>
    <x v="0"/>
    <s v="YES"/>
    <d v="2022-03-03T00:00:00"/>
  </r>
  <r>
    <x v="0"/>
    <s v="ACT"/>
    <x v="0"/>
    <x v="1"/>
    <x v="1"/>
    <n v="5283829"/>
    <n v="827000"/>
    <x v="0"/>
    <s v="YES"/>
    <d v="2022-03-09T00:00:00"/>
  </r>
  <r>
    <x v="0"/>
    <s v="ACT"/>
    <x v="0"/>
    <x v="1"/>
    <x v="1"/>
    <n v="5284451"/>
    <n v="520000"/>
    <x v="0"/>
    <s v="YES"/>
    <d v="2022-03-11T00:00:00"/>
  </r>
  <r>
    <x v="0"/>
    <s v="ACT"/>
    <x v="0"/>
    <x v="1"/>
    <x v="0"/>
    <n v="5289488"/>
    <n v="245000"/>
    <x v="0"/>
    <s v="YES"/>
    <d v="2022-03-29T00:00:00"/>
  </r>
  <r>
    <x v="0"/>
    <s v="ACT"/>
    <x v="0"/>
    <x v="1"/>
    <x v="1"/>
    <n v="5288748"/>
    <n v="665000"/>
    <x v="0"/>
    <s v="YES"/>
    <d v="2022-03-25T00:00:00"/>
  </r>
  <r>
    <x v="0"/>
    <s v="ACT"/>
    <x v="0"/>
    <x v="1"/>
    <x v="1"/>
    <n v="5285028"/>
    <n v="60000"/>
    <x v="0"/>
    <s v="YES"/>
    <d v="2022-03-14T00:00:00"/>
  </r>
  <r>
    <x v="0"/>
    <s v="ACT"/>
    <x v="0"/>
    <x v="1"/>
    <x v="1"/>
    <n v="5284142"/>
    <n v="647500"/>
    <x v="0"/>
    <s v="YES"/>
    <d v="2022-03-10T00:00:00"/>
  </r>
  <r>
    <x v="0"/>
    <s v="ACT"/>
    <x v="0"/>
    <x v="0"/>
    <x v="2"/>
    <n v="5283464"/>
    <n v="100000"/>
    <x v="0"/>
    <s v="YES"/>
    <d v="2022-03-08T00:00:00"/>
  </r>
  <r>
    <x v="0"/>
    <s v="ACT"/>
    <x v="0"/>
    <x v="1"/>
    <x v="3"/>
    <n v="5284397"/>
    <n v="3175000"/>
    <x v="0"/>
    <s v="YES"/>
    <d v="2022-03-11T00:00:00"/>
  </r>
  <r>
    <x v="0"/>
    <s v="ACT"/>
    <x v="0"/>
    <x v="2"/>
    <x v="3"/>
    <n v="5283124"/>
    <n v="186000"/>
    <x v="0"/>
    <s v="YES"/>
    <d v="2022-03-07T00:00:00"/>
  </r>
  <r>
    <x v="0"/>
    <s v="ACT"/>
    <x v="0"/>
    <x v="0"/>
    <x v="4"/>
    <n v="5285534"/>
    <n v="255000"/>
    <x v="0"/>
    <s v="YES"/>
    <d v="2022-03-16T00:00:00"/>
  </r>
  <r>
    <x v="0"/>
    <s v="ACT"/>
    <x v="0"/>
    <x v="1"/>
    <x v="1"/>
    <n v="5290218"/>
    <n v="753000"/>
    <x v="0"/>
    <s v="YES"/>
    <d v="2022-03-30T00:00:00"/>
  </r>
  <r>
    <x v="0"/>
    <s v="ACT"/>
    <x v="0"/>
    <x v="1"/>
    <x v="1"/>
    <n v="5287048"/>
    <n v="904000"/>
    <x v="0"/>
    <s v="YES"/>
    <d v="2022-03-21T00:00:00"/>
  </r>
  <r>
    <x v="0"/>
    <s v="ACT"/>
    <x v="0"/>
    <x v="1"/>
    <x v="1"/>
    <n v="5282194"/>
    <n v="205000"/>
    <x v="0"/>
    <s v="YES"/>
    <d v="2022-03-03T00:00:00"/>
  </r>
  <r>
    <x v="0"/>
    <s v="ACT"/>
    <x v="0"/>
    <x v="1"/>
    <x v="1"/>
    <n v="5286862"/>
    <n v="1175000"/>
    <x v="0"/>
    <s v="YES"/>
    <d v="2022-03-21T00:00:00"/>
  </r>
  <r>
    <x v="0"/>
    <s v="ACT"/>
    <x v="0"/>
    <x v="1"/>
    <x v="1"/>
    <n v="5290885"/>
    <n v="408000"/>
    <x v="0"/>
    <s v="YES"/>
    <d v="2022-03-31T00:00:00"/>
  </r>
  <r>
    <x v="0"/>
    <s v="ACT"/>
    <x v="0"/>
    <x v="0"/>
    <x v="1"/>
    <n v="5286072"/>
    <n v="410000"/>
    <x v="0"/>
    <s v="YES"/>
    <d v="2022-03-17T00:00:00"/>
  </r>
  <r>
    <x v="0"/>
    <s v="ACT"/>
    <x v="0"/>
    <x v="1"/>
    <x v="1"/>
    <n v="5282543"/>
    <n v="150000"/>
    <x v="0"/>
    <s v="YES"/>
    <d v="2022-03-04T00:00:00"/>
  </r>
  <r>
    <x v="0"/>
    <s v="ACT"/>
    <x v="0"/>
    <x v="1"/>
    <x v="1"/>
    <n v="5288497"/>
    <n v="747425"/>
    <x v="0"/>
    <s v="YES"/>
    <d v="2022-03-24T00:00:00"/>
  </r>
  <r>
    <x v="0"/>
    <s v="ACT"/>
    <x v="0"/>
    <x v="1"/>
    <x v="0"/>
    <n v="5282926"/>
    <n v="295000"/>
    <x v="0"/>
    <s v="YES"/>
    <d v="2022-03-07T00:00:00"/>
  </r>
  <r>
    <x v="1"/>
    <s v="ATE"/>
    <x v="1"/>
    <x v="3"/>
    <x v="1"/>
    <n v="5284879"/>
    <n v="420000"/>
    <x v="0"/>
    <s v="YES"/>
    <d v="2022-03-14T00:00:00"/>
  </r>
  <r>
    <x v="1"/>
    <s v="ATE"/>
    <x v="1"/>
    <x v="3"/>
    <x v="1"/>
    <n v="5286872"/>
    <n v="446000"/>
    <x v="0"/>
    <s v="YES"/>
    <d v="2022-03-21T00:00:00"/>
  </r>
  <r>
    <x v="1"/>
    <s v="ATE"/>
    <x v="1"/>
    <x v="3"/>
    <x v="1"/>
    <n v="5283820"/>
    <n v="562000"/>
    <x v="0"/>
    <s v="YES"/>
    <d v="2022-03-09T00:00:00"/>
  </r>
  <r>
    <x v="1"/>
    <s v="ATE"/>
    <x v="2"/>
    <x v="3"/>
    <x v="3"/>
    <n v="5281319"/>
    <n v="975000"/>
    <x v="0"/>
    <s v="YES"/>
    <d v="2022-03-01T00:00:00"/>
  </r>
  <r>
    <x v="1"/>
    <s v="ATE"/>
    <x v="1"/>
    <x v="3"/>
    <x v="1"/>
    <n v="5283470"/>
    <n v="455000"/>
    <x v="0"/>
    <s v="YES"/>
    <d v="2022-03-08T00:00:00"/>
  </r>
  <r>
    <x v="1"/>
    <s v="ATE"/>
    <x v="1"/>
    <x v="3"/>
    <x v="1"/>
    <n v="5288021"/>
    <n v="499000"/>
    <x v="0"/>
    <s v="YES"/>
    <d v="2022-03-23T00:00:00"/>
  </r>
  <r>
    <x v="2"/>
    <s v="CAL"/>
    <x v="1"/>
    <x v="4"/>
    <x v="1"/>
    <n v="5289628"/>
    <n v="562031"/>
    <x v="1"/>
    <s v="YES"/>
    <d v="2022-03-29T00:00:00"/>
  </r>
  <r>
    <x v="2"/>
    <s v="CAL"/>
    <x v="1"/>
    <x v="4"/>
    <x v="1"/>
    <n v="5290364"/>
    <n v="611029"/>
    <x v="1"/>
    <s v="YES"/>
    <d v="2022-03-30T00:00:00"/>
  </r>
  <r>
    <x v="2"/>
    <s v="CAL"/>
    <x v="1"/>
    <x v="4"/>
    <x v="1"/>
    <n v="5290687"/>
    <n v="612522"/>
    <x v="1"/>
    <s v="YES"/>
    <d v="2022-03-31T00:00:00"/>
  </r>
  <r>
    <x v="2"/>
    <s v="CAL"/>
    <x v="1"/>
    <x v="4"/>
    <x v="1"/>
    <n v="5289612"/>
    <n v="595434"/>
    <x v="1"/>
    <s v="YES"/>
    <d v="2022-03-29T00:00:00"/>
  </r>
  <r>
    <x v="2"/>
    <s v="CAL"/>
    <x v="1"/>
    <x v="4"/>
    <x v="1"/>
    <n v="5282503"/>
    <n v="529950"/>
    <x v="1"/>
    <s v="YES"/>
    <d v="2022-03-04T00:00:00"/>
  </r>
  <r>
    <x v="2"/>
    <s v="CAL"/>
    <x v="1"/>
    <x v="4"/>
    <x v="1"/>
    <n v="5290345"/>
    <n v="647000"/>
    <x v="1"/>
    <s v="YES"/>
    <d v="2022-03-30T00:00:00"/>
  </r>
  <r>
    <x v="2"/>
    <s v="CAL"/>
    <x v="1"/>
    <x v="4"/>
    <x v="1"/>
    <n v="5289662"/>
    <n v="527650"/>
    <x v="1"/>
    <s v="YES"/>
    <d v="2022-03-29T00:00:00"/>
  </r>
  <r>
    <x v="2"/>
    <s v="CAL"/>
    <x v="1"/>
    <x v="4"/>
    <x v="1"/>
    <n v="5281718"/>
    <n v="595387"/>
    <x v="1"/>
    <s v="YES"/>
    <d v="2022-03-02T00:00:00"/>
  </r>
  <r>
    <x v="2"/>
    <s v="CAL"/>
    <x v="1"/>
    <x v="4"/>
    <x v="1"/>
    <n v="5289454"/>
    <n v="965329"/>
    <x v="1"/>
    <s v="YES"/>
    <d v="2022-03-29T00:00:00"/>
  </r>
  <r>
    <x v="2"/>
    <s v="CAL"/>
    <x v="3"/>
    <x v="2"/>
    <x v="2"/>
    <n v="5284041"/>
    <n v="2710680"/>
    <x v="0"/>
    <s v="YES"/>
    <d v="2022-03-10T00:00:00"/>
  </r>
  <r>
    <x v="2"/>
    <s v="CAL"/>
    <x v="1"/>
    <x v="4"/>
    <x v="1"/>
    <n v="5290297"/>
    <n v="515182"/>
    <x v="1"/>
    <s v="YES"/>
    <d v="2022-03-30T00:00:00"/>
  </r>
  <r>
    <x v="2"/>
    <s v="CAL"/>
    <x v="1"/>
    <x v="4"/>
    <x v="1"/>
    <n v="5289618"/>
    <n v="567789"/>
    <x v="1"/>
    <s v="YES"/>
    <d v="2022-03-29T00:00:00"/>
  </r>
  <r>
    <x v="2"/>
    <s v="CAL"/>
    <x v="1"/>
    <x v="4"/>
    <x v="1"/>
    <n v="5290802"/>
    <n v="873998"/>
    <x v="1"/>
    <s v="YES"/>
    <d v="2022-03-31T00:00:00"/>
  </r>
  <r>
    <x v="2"/>
    <s v="CAL"/>
    <x v="1"/>
    <x v="4"/>
    <x v="1"/>
    <n v="5285641"/>
    <n v="525000"/>
    <x v="1"/>
    <s v="YES"/>
    <d v="2022-03-16T00:00:00"/>
  </r>
  <r>
    <x v="2"/>
    <s v="CAL"/>
    <x v="1"/>
    <x v="4"/>
    <x v="1"/>
    <n v="5288397"/>
    <n v="572101"/>
    <x v="1"/>
    <s v="YES"/>
    <d v="2022-03-24T00:00:00"/>
  </r>
  <r>
    <x v="2"/>
    <s v="CAL"/>
    <x v="1"/>
    <x v="4"/>
    <x v="1"/>
    <n v="5288837"/>
    <n v="636289"/>
    <x v="1"/>
    <s v="YES"/>
    <d v="2022-03-25T00:00:00"/>
  </r>
  <r>
    <x v="2"/>
    <s v="CAL"/>
    <x v="1"/>
    <x v="4"/>
    <x v="1"/>
    <n v="5288005"/>
    <n v="576797"/>
    <x v="1"/>
    <s v="YES"/>
    <d v="2022-03-23T00:00:00"/>
  </r>
  <r>
    <x v="2"/>
    <s v="CAL"/>
    <x v="1"/>
    <x v="4"/>
    <x v="1"/>
    <n v="5290830"/>
    <n v="530798"/>
    <x v="1"/>
    <s v="YES"/>
    <d v="2022-03-31T00:00:00"/>
  </r>
  <r>
    <x v="2"/>
    <s v="CAL"/>
    <x v="1"/>
    <x v="4"/>
    <x v="1"/>
    <n v="5288372"/>
    <n v="510681"/>
    <x v="1"/>
    <s v="YES"/>
    <d v="2022-03-24T00:00:00"/>
  </r>
  <r>
    <x v="2"/>
    <s v="CAL"/>
    <x v="1"/>
    <x v="4"/>
    <x v="1"/>
    <n v="5284590"/>
    <n v="564245"/>
    <x v="1"/>
    <s v="YES"/>
    <d v="2022-03-11T00:00:00"/>
  </r>
  <r>
    <x v="2"/>
    <s v="CAL"/>
    <x v="1"/>
    <x v="4"/>
    <x v="1"/>
    <n v="5290839"/>
    <n v="494569"/>
    <x v="1"/>
    <s v="YES"/>
    <d v="2022-03-31T00:00:00"/>
  </r>
  <r>
    <x v="2"/>
    <s v="CAL"/>
    <x v="1"/>
    <x v="4"/>
    <x v="1"/>
    <n v="5288799"/>
    <n v="526140"/>
    <x v="1"/>
    <s v="YES"/>
    <d v="2022-03-25T00:00:00"/>
  </r>
  <r>
    <x v="2"/>
    <s v="CAL"/>
    <x v="1"/>
    <x v="4"/>
    <x v="1"/>
    <n v="5288803"/>
    <n v="609950"/>
    <x v="1"/>
    <s v="YES"/>
    <d v="2022-03-25T00:00:00"/>
  </r>
  <r>
    <x v="2"/>
    <s v="CAL"/>
    <x v="1"/>
    <x v="4"/>
    <x v="1"/>
    <n v="5290776"/>
    <n v="550000"/>
    <x v="1"/>
    <s v="YES"/>
    <d v="2022-03-31T00:00:00"/>
  </r>
  <r>
    <x v="2"/>
    <s v="CAL"/>
    <x v="1"/>
    <x v="4"/>
    <x v="1"/>
    <n v="5286493"/>
    <n v="527562"/>
    <x v="1"/>
    <s v="YES"/>
    <d v="2022-03-18T00:00:00"/>
  </r>
  <r>
    <x v="2"/>
    <s v="CAL"/>
    <x v="1"/>
    <x v="4"/>
    <x v="1"/>
    <n v="5290773"/>
    <n v="565431"/>
    <x v="1"/>
    <s v="YES"/>
    <d v="2022-03-31T00:00:00"/>
  </r>
  <r>
    <x v="2"/>
    <s v="CAL"/>
    <x v="1"/>
    <x v="4"/>
    <x v="1"/>
    <n v="5288843"/>
    <n v="534709"/>
    <x v="1"/>
    <s v="YES"/>
    <d v="2022-03-25T00:00:00"/>
  </r>
  <r>
    <x v="2"/>
    <s v="CAL"/>
    <x v="1"/>
    <x v="4"/>
    <x v="1"/>
    <n v="5284947"/>
    <n v="504883"/>
    <x v="1"/>
    <s v="YES"/>
    <d v="2022-03-14T00:00:00"/>
  </r>
  <r>
    <x v="3"/>
    <s v="DHI"/>
    <x v="4"/>
    <x v="5"/>
    <x v="1"/>
    <n v="5287887"/>
    <n v="458815"/>
    <x v="1"/>
    <s v="YES"/>
    <d v="2022-03-23T00:00:00"/>
  </r>
  <r>
    <x v="3"/>
    <s v="DHI"/>
    <x v="4"/>
    <x v="5"/>
    <x v="1"/>
    <n v="5287808"/>
    <n v="717990"/>
    <x v="1"/>
    <s v="YES"/>
    <d v="2022-03-23T00:00:00"/>
  </r>
  <r>
    <x v="3"/>
    <s v="DHI"/>
    <x v="4"/>
    <x v="5"/>
    <x v="1"/>
    <n v="5288114"/>
    <n v="431480"/>
    <x v="1"/>
    <s v="YES"/>
    <d v="2022-03-24T00:00:00"/>
  </r>
  <r>
    <x v="3"/>
    <s v="DHI"/>
    <x v="4"/>
    <x v="5"/>
    <x v="1"/>
    <n v="5290260"/>
    <n v="450000"/>
    <x v="1"/>
    <s v="YES"/>
    <d v="2022-03-30T00:00:00"/>
  </r>
  <r>
    <x v="3"/>
    <s v="DHI"/>
    <x v="4"/>
    <x v="5"/>
    <x v="1"/>
    <n v="5287282"/>
    <n v="460000"/>
    <x v="1"/>
    <s v="YES"/>
    <d v="2022-03-22T00:00:00"/>
  </r>
  <r>
    <x v="3"/>
    <s v="DHI"/>
    <x v="4"/>
    <x v="5"/>
    <x v="1"/>
    <n v="5285956"/>
    <n v="685100"/>
    <x v="1"/>
    <s v="YES"/>
    <d v="2022-03-17T00:00:00"/>
  </r>
  <r>
    <x v="3"/>
    <s v="DHI"/>
    <x v="4"/>
    <x v="5"/>
    <x v="1"/>
    <n v="5283211"/>
    <n v="695000"/>
    <x v="1"/>
    <s v="YES"/>
    <d v="2022-03-08T00:00:00"/>
  </r>
  <r>
    <x v="3"/>
    <s v="DHI"/>
    <x v="4"/>
    <x v="5"/>
    <x v="1"/>
    <n v="5289895"/>
    <n v="467990"/>
    <x v="1"/>
    <s v="YES"/>
    <d v="2022-03-30T00:00:00"/>
  </r>
  <r>
    <x v="3"/>
    <s v="DHI"/>
    <x v="4"/>
    <x v="5"/>
    <x v="1"/>
    <n v="5289769"/>
    <n v="725000"/>
    <x v="1"/>
    <s v="YES"/>
    <d v="2022-03-30T00:00:00"/>
  </r>
  <r>
    <x v="3"/>
    <s v="DHI"/>
    <x v="4"/>
    <x v="5"/>
    <x v="1"/>
    <n v="5288460"/>
    <n v="753000"/>
    <x v="1"/>
    <s v="YES"/>
    <d v="2022-03-24T00:00:00"/>
  </r>
  <r>
    <x v="3"/>
    <s v="DHI"/>
    <x v="4"/>
    <x v="5"/>
    <x v="1"/>
    <n v="5284382"/>
    <n v="727000"/>
    <x v="1"/>
    <s v="YES"/>
    <d v="2022-03-11T00:00:00"/>
  </r>
  <r>
    <x v="3"/>
    <s v="DHI"/>
    <x v="4"/>
    <x v="5"/>
    <x v="1"/>
    <n v="5285155"/>
    <n v="723990"/>
    <x v="1"/>
    <s v="YES"/>
    <d v="2022-03-15T00:00:00"/>
  </r>
  <r>
    <x v="3"/>
    <s v="DHI"/>
    <x v="4"/>
    <x v="5"/>
    <x v="1"/>
    <n v="5289494"/>
    <n v="646990"/>
    <x v="1"/>
    <s v="YES"/>
    <d v="2022-03-29T00:00:00"/>
  </r>
  <r>
    <x v="3"/>
    <s v="DHI"/>
    <x v="4"/>
    <x v="5"/>
    <x v="1"/>
    <n v="5289396"/>
    <n v="461505"/>
    <x v="1"/>
    <s v="YES"/>
    <d v="2022-03-29T00:00:00"/>
  </r>
  <r>
    <x v="3"/>
    <s v="DHI"/>
    <x v="4"/>
    <x v="5"/>
    <x v="1"/>
    <n v="5289410"/>
    <n v="450315"/>
    <x v="1"/>
    <s v="YES"/>
    <d v="2022-03-29T00:00:00"/>
  </r>
  <r>
    <x v="3"/>
    <s v="DHI"/>
    <x v="4"/>
    <x v="5"/>
    <x v="1"/>
    <n v="5283962"/>
    <n v="679000"/>
    <x v="1"/>
    <s v="YES"/>
    <d v="2022-03-10T00:00:00"/>
  </r>
  <r>
    <x v="3"/>
    <s v="DHI"/>
    <x v="4"/>
    <x v="5"/>
    <x v="1"/>
    <n v="5289763"/>
    <n v="451315"/>
    <x v="1"/>
    <s v="YES"/>
    <d v="2022-03-30T00:00:00"/>
  </r>
  <r>
    <x v="3"/>
    <s v="DHI"/>
    <x v="4"/>
    <x v="5"/>
    <x v="1"/>
    <n v="5287262"/>
    <n v="705000"/>
    <x v="1"/>
    <s v="YES"/>
    <d v="2022-03-22T00:00:00"/>
  </r>
  <r>
    <x v="3"/>
    <s v="DHI"/>
    <x v="4"/>
    <x v="5"/>
    <x v="1"/>
    <n v="5282083"/>
    <n v="650000"/>
    <x v="1"/>
    <s v="YES"/>
    <d v="2022-03-03T00:00:00"/>
  </r>
  <r>
    <x v="4"/>
    <s v="FA"/>
    <x v="5"/>
    <x v="6"/>
    <x v="1"/>
    <n v="5289471"/>
    <n v="393990"/>
    <x v="1"/>
    <s v="YES"/>
    <d v="2022-03-29T00:00:00"/>
  </r>
  <r>
    <x v="4"/>
    <s v="FA"/>
    <x v="6"/>
    <x v="7"/>
    <x v="2"/>
    <n v="5285856"/>
    <n v="225000"/>
    <x v="0"/>
    <s v="YES"/>
    <d v="2022-03-17T00:00:00"/>
  </r>
  <r>
    <x v="4"/>
    <s v="FA"/>
    <x v="6"/>
    <x v="8"/>
    <x v="1"/>
    <n v="5283673"/>
    <n v="720000"/>
    <x v="0"/>
    <s v="YES"/>
    <d v="2022-03-09T00:00:00"/>
  </r>
  <r>
    <x v="4"/>
    <s v="FA"/>
    <x v="6"/>
    <x v="9"/>
    <x v="1"/>
    <n v="5283680"/>
    <n v="645000"/>
    <x v="0"/>
    <s v="YES"/>
    <d v="2022-03-09T00:00:00"/>
  </r>
  <r>
    <x v="4"/>
    <s v="FA"/>
    <x v="7"/>
    <x v="10"/>
    <x v="0"/>
    <n v="5285813"/>
    <n v="2428000"/>
    <x v="0"/>
    <s v="YES"/>
    <d v="2022-03-17T00:00:00"/>
  </r>
  <r>
    <x v="4"/>
    <s v="FA"/>
    <x v="5"/>
    <x v="6"/>
    <x v="1"/>
    <n v="5288268"/>
    <n v="515990"/>
    <x v="1"/>
    <s v="YES"/>
    <d v="2022-03-24T00:00:00"/>
  </r>
  <r>
    <x v="4"/>
    <s v="FA"/>
    <x v="5"/>
    <x v="6"/>
    <x v="1"/>
    <n v="5288274"/>
    <n v="890459"/>
    <x v="1"/>
    <s v="YES"/>
    <d v="2022-03-24T00:00:00"/>
  </r>
  <r>
    <x v="4"/>
    <s v="FA"/>
    <x v="6"/>
    <x v="11"/>
    <x v="2"/>
    <n v="5290717"/>
    <n v="1500000"/>
    <x v="0"/>
    <s v="YES"/>
    <d v="2022-03-31T00:00:00"/>
  </r>
  <r>
    <x v="4"/>
    <s v="FA"/>
    <x v="6"/>
    <x v="11"/>
    <x v="2"/>
    <n v="5283506"/>
    <n v="4687500"/>
    <x v="0"/>
    <s v="YES"/>
    <d v="2022-03-08T00:00:00"/>
  </r>
  <r>
    <x v="4"/>
    <s v="FA"/>
    <x v="5"/>
    <x v="12"/>
    <x v="1"/>
    <n v="5289484"/>
    <n v="270000"/>
    <x v="0"/>
    <s v="YES"/>
    <d v="2022-03-29T00:00:00"/>
  </r>
  <r>
    <x v="4"/>
    <s v="FA"/>
    <x v="6"/>
    <x v="8"/>
    <x v="1"/>
    <n v="5281625"/>
    <n v="725000"/>
    <x v="0"/>
    <s v="YES"/>
    <d v="2022-03-02T00:00:00"/>
  </r>
  <r>
    <x v="4"/>
    <s v="FA"/>
    <x v="5"/>
    <x v="6"/>
    <x v="1"/>
    <n v="5289456"/>
    <n v="498900"/>
    <x v="1"/>
    <s v="YES"/>
    <d v="2022-03-29T00:00:00"/>
  </r>
  <r>
    <x v="4"/>
    <s v="FA"/>
    <x v="5"/>
    <x v="6"/>
    <x v="1"/>
    <n v="5290731"/>
    <n v="462992"/>
    <x v="1"/>
    <s v="YES"/>
    <d v="2022-03-31T00:00:00"/>
  </r>
  <r>
    <x v="4"/>
    <s v="FA"/>
    <x v="6"/>
    <x v="8"/>
    <x v="2"/>
    <n v="5289437"/>
    <n v="145000"/>
    <x v="0"/>
    <s v="YES"/>
    <d v="2022-03-29T00:00:00"/>
  </r>
  <r>
    <x v="4"/>
    <s v="FA"/>
    <x v="6"/>
    <x v="7"/>
    <x v="1"/>
    <n v="5286151"/>
    <n v="482753"/>
    <x v="1"/>
    <s v="YES"/>
    <d v="2022-03-17T00:00:00"/>
  </r>
  <r>
    <x v="4"/>
    <s v="FA"/>
    <x v="7"/>
    <x v="10"/>
    <x v="0"/>
    <n v="5287324"/>
    <n v="785000"/>
    <x v="0"/>
    <s v="YES"/>
    <d v="2022-03-22T00:00:00"/>
  </r>
  <r>
    <x v="4"/>
    <s v="FA"/>
    <x v="6"/>
    <x v="8"/>
    <x v="0"/>
    <n v="5283970"/>
    <n v="312500"/>
    <x v="0"/>
    <s v="YES"/>
    <d v="2022-03-10T00:00:00"/>
  </r>
  <r>
    <x v="4"/>
    <s v="FA"/>
    <x v="6"/>
    <x v="9"/>
    <x v="1"/>
    <n v="5290721"/>
    <n v="446000"/>
    <x v="0"/>
    <s v="YES"/>
    <d v="2022-03-31T00:00:00"/>
  </r>
  <r>
    <x v="4"/>
    <s v="FA"/>
    <x v="5"/>
    <x v="6"/>
    <x v="1"/>
    <n v="5285953"/>
    <n v="528000"/>
    <x v="1"/>
    <s v="YES"/>
    <d v="2022-03-17T00:00:00"/>
  </r>
  <r>
    <x v="4"/>
    <s v="FA"/>
    <x v="5"/>
    <x v="12"/>
    <x v="1"/>
    <n v="5281747"/>
    <n v="597000"/>
    <x v="0"/>
    <s v="YES"/>
    <d v="2022-03-02T00:00:00"/>
  </r>
  <r>
    <x v="4"/>
    <s v="FA"/>
    <x v="6"/>
    <x v="7"/>
    <x v="1"/>
    <n v="5289887"/>
    <n v="749000"/>
    <x v="0"/>
    <s v="YES"/>
    <d v="2022-03-30T00:00:00"/>
  </r>
  <r>
    <x v="4"/>
    <s v="FA"/>
    <x v="7"/>
    <x v="10"/>
    <x v="1"/>
    <n v="5289792"/>
    <n v="1500000"/>
    <x v="0"/>
    <s v="YES"/>
    <d v="2022-03-30T00:00:00"/>
  </r>
  <r>
    <x v="4"/>
    <s v="FA"/>
    <x v="5"/>
    <x v="6"/>
    <x v="1"/>
    <n v="5285985"/>
    <n v="450000"/>
    <x v="1"/>
    <s v="YES"/>
    <d v="2022-03-17T00:00:00"/>
  </r>
  <r>
    <x v="4"/>
    <s v="FA"/>
    <x v="8"/>
    <x v="13"/>
    <x v="5"/>
    <n v="5288105"/>
    <n v="655000"/>
    <x v="0"/>
    <s v="YES"/>
    <d v="2022-03-24T00:00:00"/>
  </r>
  <r>
    <x v="4"/>
    <s v="FA"/>
    <x v="8"/>
    <x v="13"/>
    <x v="1"/>
    <n v="5288106"/>
    <n v="874000"/>
    <x v="0"/>
    <s v="YES"/>
    <d v="2022-03-24T00:00:00"/>
  </r>
  <r>
    <x v="4"/>
    <s v="FA"/>
    <x v="5"/>
    <x v="12"/>
    <x v="2"/>
    <n v="5281191"/>
    <n v="58000"/>
    <x v="0"/>
    <s v="YES"/>
    <d v="2022-03-01T00:00:00"/>
  </r>
  <r>
    <x v="4"/>
    <s v="FA"/>
    <x v="6"/>
    <x v="14"/>
    <x v="1"/>
    <n v="5289608"/>
    <n v="730500"/>
    <x v="0"/>
    <s v="YES"/>
    <d v="2022-03-29T00:00:00"/>
  </r>
  <r>
    <x v="4"/>
    <s v="FA"/>
    <x v="7"/>
    <x v="10"/>
    <x v="0"/>
    <n v="5281659"/>
    <n v="1150000"/>
    <x v="0"/>
    <s v="YES"/>
    <d v="2022-03-02T00:00:00"/>
  </r>
  <r>
    <x v="4"/>
    <s v="FA"/>
    <x v="5"/>
    <x v="6"/>
    <x v="1"/>
    <n v="5283252"/>
    <n v="401000"/>
    <x v="1"/>
    <s v="YES"/>
    <d v="2022-03-08T00:00:00"/>
  </r>
  <r>
    <x v="4"/>
    <s v="FA"/>
    <x v="6"/>
    <x v="8"/>
    <x v="1"/>
    <n v="5290680"/>
    <n v="480000"/>
    <x v="0"/>
    <s v="YES"/>
    <d v="2022-03-31T00:00:00"/>
  </r>
  <r>
    <x v="4"/>
    <s v="FA"/>
    <x v="5"/>
    <x v="6"/>
    <x v="1"/>
    <n v="5288850"/>
    <n v="395000"/>
    <x v="1"/>
    <s v="YES"/>
    <d v="2022-03-25T00:00:00"/>
  </r>
  <r>
    <x v="4"/>
    <s v="FA"/>
    <x v="6"/>
    <x v="9"/>
    <x v="1"/>
    <n v="5283477"/>
    <n v="424700"/>
    <x v="0"/>
    <s v="YES"/>
    <d v="2022-03-08T00:00:00"/>
  </r>
  <r>
    <x v="4"/>
    <s v="FA"/>
    <x v="5"/>
    <x v="6"/>
    <x v="1"/>
    <n v="5288676"/>
    <n v="465990"/>
    <x v="1"/>
    <s v="YES"/>
    <d v="2022-03-25T00:00:00"/>
  </r>
  <r>
    <x v="4"/>
    <s v="FA"/>
    <x v="6"/>
    <x v="11"/>
    <x v="2"/>
    <n v="5283498"/>
    <n v="1250000"/>
    <x v="0"/>
    <s v="YES"/>
    <d v="2022-03-08T00:00:00"/>
  </r>
  <r>
    <x v="4"/>
    <s v="FA"/>
    <x v="7"/>
    <x v="10"/>
    <x v="1"/>
    <n v="5288327"/>
    <n v="1800000"/>
    <x v="0"/>
    <s v="YES"/>
    <d v="2022-03-24T00:00:00"/>
  </r>
  <r>
    <x v="4"/>
    <s v="FA"/>
    <x v="6"/>
    <x v="9"/>
    <x v="1"/>
    <n v="5281619"/>
    <n v="425000"/>
    <x v="0"/>
    <s v="YES"/>
    <d v="2022-03-02T00:00:00"/>
  </r>
  <r>
    <x v="4"/>
    <s v="FA"/>
    <x v="6"/>
    <x v="7"/>
    <x v="1"/>
    <n v="5285967"/>
    <n v="567000"/>
    <x v="0"/>
    <s v="YES"/>
    <d v="2022-03-17T00:00:00"/>
  </r>
  <r>
    <x v="4"/>
    <s v="FA"/>
    <x v="6"/>
    <x v="11"/>
    <x v="1"/>
    <n v="5284580"/>
    <n v="457400"/>
    <x v="1"/>
    <s v="YES"/>
    <d v="2022-03-11T00:00:00"/>
  </r>
  <r>
    <x v="4"/>
    <s v="FA"/>
    <x v="6"/>
    <x v="7"/>
    <x v="2"/>
    <n v="5288578"/>
    <n v="189000"/>
    <x v="0"/>
    <s v="YES"/>
    <d v="2022-03-25T00:00:00"/>
  </r>
  <r>
    <x v="4"/>
    <s v="FA"/>
    <x v="5"/>
    <x v="6"/>
    <x v="1"/>
    <n v="5285216"/>
    <n v="384950"/>
    <x v="1"/>
    <s v="YES"/>
    <d v="2022-03-15T00:00:00"/>
  </r>
  <r>
    <x v="4"/>
    <s v="FA"/>
    <x v="7"/>
    <x v="10"/>
    <x v="0"/>
    <n v="5285204"/>
    <n v="698000"/>
    <x v="0"/>
    <s v="YES"/>
    <d v="2022-03-15T00:00:00"/>
  </r>
  <r>
    <x v="4"/>
    <s v="FA"/>
    <x v="6"/>
    <x v="8"/>
    <x v="0"/>
    <n v="5281353"/>
    <n v="285000"/>
    <x v="0"/>
    <s v="YES"/>
    <d v="2022-03-01T00:00:00"/>
  </r>
  <r>
    <x v="4"/>
    <s v="FA"/>
    <x v="5"/>
    <x v="6"/>
    <x v="1"/>
    <n v="5285176"/>
    <n v="500990"/>
    <x v="1"/>
    <s v="YES"/>
    <d v="2022-03-15T00:00:00"/>
  </r>
  <r>
    <x v="4"/>
    <s v="FA"/>
    <x v="5"/>
    <x v="12"/>
    <x v="2"/>
    <n v="5288778"/>
    <n v="125000"/>
    <x v="0"/>
    <s v="YES"/>
    <d v="2022-03-25T00:00:00"/>
  </r>
  <r>
    <x v="4"/>
    <s v="FA"/>
    <x v="6"/>
    <x v="11"/>
    <x v="1"/>
    <n v="5288769"/>
    <n v="422328"/>
    <x v="1"/>
    <s v="YES"/>
    <d v="2022-03-25T00:00:00"/>
  </r>
  <r>
    <x v="4"/>
    <s v="FA"/>
    <x v="6"/>
    <x v="7"/>
    <x v="1"/>
    <n v="5284007"/>
    <n v="475000"/>
    <x v="0"/>
    <s v="YES"/>
    <d v="2022-03-10T00:00:00"/>
  </r>
  <r>
    <x v="4"/>
    <s v="FA"/>
    <x v="6"/>
    <x v="9"/>
    <x v="1"/>
    <n v="5285113"/>
    <n v="533000"/>
    <x v="0"/>
    <s v="YES"/>
    <d v="2022-03-15T00:00:00"/>
  </r>
  <r>
    <x v="4"/>
    <s v="FA"/>
    <x v="6"/>
    <x v="11"/>
    <x v="1"/>
    <n v="5290766"/>
    <n v="1600000"/>
    <x v="1"/>
    <s v="YES"/>
    <d v="2022-03-31T00:00:00"/>
  </r>
  <r>
    <x v="4"/>
    <s v="FA"/>
    <x v="6"/>
    <x v="8"/>
    <x v="1"/>
    <n v="5288619"/>
    <n v="680000"/>
    <x v="0"/>
    <s v="YES"/>
    <d v="2022-03-25T00:00:00"/>
  </r>
  <r>
    <x v="4"/>
    <s v="FA"/>
    <x v="6"/>
    <x v="8"/>
    <x v="1"/>
    <n v="5288622"/>
    <n v="745000"/>
    <x v="0"/>
    <s v="YES"/>
    <d v="2022-03-25T00:00:00"/>
  </r>
  <r>
    <x v="4"/>
    <s v="FA"/>
    <x v="6"/>
    <x v="11"/>
    <x v="3"/>
    <n v="5284654"/>
    <n v="425000"/>
    <x v="0"/>
    <s v="YES"/>
    <d v="2022-03-11T00:00:00"/>
  </r>
  <r>
    <x v="4"/>
    <s v="FA"/>
    <x v="5"/>
    <x v="12"/>
    <x v="1"/>
    <n v="5290824"/>
    <n v="765000"/>
    <x v="0"/>
    <s v="YES"/>
    <d v="2022-03-31T00:00:00"/>
  </r>
  <r>
    <x v="4"/>
    <s v="FA"/>
    <x v="6"/>
    <x v="7"/>
    <x v="1"/>
    <n v="5284883"/>
    <n v="416368"/>
    <x v="1"/>
    <s v="YES"/>
    <d v="2022-03-14T00:00:00"/>
  </r>
  <r>
    <x v="4"/>
    <s v="FA"/>
    <x v="6"/>
    <x v="8"/>
    <x v="0"/>
    <n v="5284895"/>
    <n v="420500"/>
    <x v="0"/>
    <s v="YES"/>
    <d v="2022-03-14T00:00:00"/>
  </r>
  <r>
    <x v="4"/>
    <s v="FA"/>
    <x v="6"/>
    <x v="8"/>
    <x v="1"/>
    <n v="5284924"/>
    <n v="330000"/>
    <x v="0"/>
    <s v="YES"/>
    <d v="2022-03-14T00:00:00"/>
  </r>
  <r>
    <x v="4"/>
    <s v="FA"/>
    <x v="7"/>
    <x v="10"/>
    <x v="0"/>
    <n v="5288764"/>
    <n v="831000"/>
    <x v="0"/>
    <s v="YES"/>
    <d v="2022-03-25T00:00:00"/>
  </r>
  <r>
    <x v="4"/>
    <s v="FA"/>
    <x v="6"/>
    <x v="14"/>
    <x v="1"/>
    <n v="5290848"/>
    <n v="196250"/>
    <x v="0"/>
    <s v="YES"/>
    <d v="2022-03-31T00:00:00"/>
  </r>
  <r>
    <x v="4"/>
    <s v="FA"/>
    <x v="7"/>
    <x v="10"/>
    <x v="2"/>
    <n v="5281638"/>
    <n v="950000"/>
    <x v="0"/>
    <s v="YES"/>
    <d v="2022-03-02T00:00:00"/>
  </r>
  <r>
    <x v="4"/>
    <s v="FA"/>
    <x v="6"/>
    <x v="7"/>
    <x v="1"/>
    <n v="5284034"/>
    <n v="726000"/>
    <x v="0"/>
    <s v="YES"/>
    <d v="2022-03-10T00:00:00"/>
  </r>
  <r>
    <x v="4"/>
    <s v="FA"/>
    <x v="6"/>
    <x v="11"/>
    <x v="1"/>
    <n v="5290754"/>
    <n v="516874.77"/>
    <x v="1"/>
    <s v="YES"/>
    <d v="2022-03-31T00:00:00"/>
  </r>
  <r>
    <x v="4"/>
    <s v="FA"/>
    <x v="6"/>
    <x v="9"/>
    <x v="0"/>
    <n v="5284097"/>
    <n v="335000"/>
    <x v="0"/>
    <s v="YES"/>
    <d v="2022-03-10T00:00:00"/>
  </r>
  <r>
    <x v="4"/>
    <s v="FA"/>
    <x v="6"/>
    <x v="8"/>
    <x v="1"/>
    <n v="5288391"/>
    <n v="560000"/>
    <x v="0"/>
    <s v="YES"/>
    <d v="2022-03-24T00:00:00"/>
  </r>
  <r>
    <x v="4"/>
    <s v="FA"/>
    <x v="6"/>
    <x v="8"/>
    <x v="0"/>
    <n v="5281504"/>
    <n v="432000"/>
    <x v="0"/>
    <s v="YES"/>
    <d v="2022-03-02T00:00:00"/>
  </r>
  <r>
    <x v="4"/>
    <s v="FA"/>
    <x v="5"/>
    <x v="6"/>
    <x v="1"/>
    <n v="5289191"/>
    <n v="373950"/>
    <x v="1"/>
    <s v="YES"/>
    <d v="2022-03-28T00:00:00"/>
  </r>
  <r>
    <x v="4"/>
    <s v="FA"/>
    <x v="5"/>
    <x v="6"/>
    <x v="1"/>
    <n v="5285245"/>
    <n v="449151"/>
    <x v="1"/>
    <s v="YES"/>
    <d v="2022-03-15T00:00:00"/>
  </r>
  <r>
    <x v="4"/>
    <s v="FA"/>
    <x v="5"/>
    <x v="6"/>
    <x v="1"/>
    <n v="5284175"/>
    <n v="495001"/>
    <x v="1"/>
    <s v="YES"/>
    <d v="2022-03-10T00:00:00"/>
  </r>
  <r>
    <x v="4"/>
    <s v="FA"/>
    <x v="7"/>
    <x v="10"/>
    <x v="1"/>
    <n v="5284421"/>
    <n v="2540000"/>
    <x v="0"/>
    <s v="YES"/>
    <d v="2022-03-11T00:00:00"/>
  </r>
  <r>
    <x v="4"/>
    <s v="FA"/>
    <x v="6"/>
    <x v="11"/>
    <x v="1"/>
    <n v="5284187"/>
    <n v="483559"/>
    <x v="1"/>
    <s v="YES"/>
    <d v="2022-03-10T00:00:00"/>
  </r>
  <r>
    <x v="4"/>
    <s v="FA"/>
    <x v="5"/>
    <x v="12"/>
    <x v="1"/>
    <n v="5289120"/>
    <n v="595000"/>
    <x v="0"/>
    <s v="YES"/>
    <d v="2022-03-28T00:00:00"/>
  </r>
  <r>
    <x v="4"/>
    <s v="FA"/>
    <x v="5"/>
    <x v="6"/>
    <x v="1"/>
    <n v="5284296"/>
    <n v="554000"/>
    <x v="1"/>
    <s v="YES"/>
    <d v="2022-03-11T00:00:00"/>
  </r>
  <r>
    <x v="4"/>
    <s v="FA"/>
    <x v="5"/>
    <x v="6"/>
    <x v="1"/>
    <n v="5284298"/>
    <n v="462000"/>
    <x v="1"/>
    <s v="YES"/>
    <d v="2022-03-11T00:00:00"/>
  </r>
  <r>
    <x v="4"/>
    <s v="FA"/>
    <x v="6"/>
    <x v="8"/>
    <x v="1"/>
    <n v="5289089"/>
    <n v="525000"/>
    <x v="0"/>
    <s v="YES"/>
    <d v="2022-03-28T00:00:00"/>
  </r>
  <r>
    <x v="4"/>
    <s v="FA"/>
    <x v="5"/>
    <x v="12"/>
    <x v="1"/>
    <n v="5290566"/>
    <n v="570000"/>
    <x v="0"/>
    <s v="YES"/>
    <d v="2022-03-31T00:00:00"/>
  </r>
  <r>
    <x v="4"/>
    <s v="FA"/>
    <x v="6"/>
    <x v="7"/>
    <x v="1"/>
    <n v="5281234"/>
    <n v="535000"/>
    <x v="0"/>
    <s v="YES"/>
    <d v="2022-03-01T00:00:00"/>
  </r>
  <r>
    <x v="4"/>
    <s v="FA"/>
    <x v="5"/>
    <x v="6"/>
    <x v="1"/>
    <n v="5284016"/>
    <n v="462000"/>
    <x v="1"/>
    <s v="YES"/>
    <d v="2022-03-10T00:00:00"/>
  </r>
  <r>
    <x v="4"/>
    <s v="FA"/>
    <x v="6"/>
    <x v="8"/>
    <x v="1"/>
    <n v="5289166"/>
    <n v="775000"/>
    <x v="0"/>
    <s v="YES"/>
    <d v="2022-03-28T00:00:00"/>
  </r>
  <r>
    <x v="4"/>
    <s v="FA"/>
    <x v="6"/>
    <x v="8"/>
    <x v="1"/>
    <n v="5283003"/>
    <n v="625000"/>
    <x v="0"/>
    <s v="YES"/>
    <d v="2022-03-07T00:00:00"/>
  </r>
  <r>
    <x v="4"/>
    <s v="FA"/>
    <x v="5"/>
    <x v="6"/>
    <x v="1"/>
    <n v="5285950"/>
    <n v="463000"/>
    <x v="1"/>
    <s v="YES"/>
    <d v="2022-03-17T00:00:00"/>
  </r>
  <r>
    <x v="4"/>
    <s v="FA"/>
    <x v="6"/>
    <x v="8"/>
    <x v="1"/>
    <n v="5290108"/>
    <n v="610000"/>
    <x v="0"/>
    <s v="YES"/>
    <d v="2022-03-30T00:00:00"/>
  </r>
  <r>
    <x v="4"/>
    <s v="FA"/>
    <x v="7"/>
    <x v="10"/>
    <x v="1"/>
    <n v="5287908"/>
    <n v="6800000"/>
    <x v="0"/>
    <s v="YES"/>
    <d v="2022-03-23T00:00:00"/>
  </r>
  <r>
    <x v="4"/>
    <s v="FA"/>
    <x v="5"/>
    <x v="6"/>
    <x v="1"/>
    <n v="5287547"/>
    <n v="501000"/>
    <x v="1"/>
    <s v="YES"/>
    <d v="2022-03-22T00:00:00"/>
  </r>
  <r>
    <x v="4"/>
    <s v="FA"/>
    <x v="7"/>
    <x v="10"/>
    <x v="0"/>
    <n v="5290327"/>
    <n v="1150000"/>
    <x v="0"/>
    <s v="YES"/>
    <d v="2022-03-30T00:00:00"/>
  </r>
  <r>
    <x v="4"/>
    <s v="FA"/>
    <x v="5"/>
    <x v="6"/>
    <x v="1"/>
    <n v="5290165"/>
    <n v="390990"/>
    <x v="1"/>
    <s v="YES"/>
    <d v="2022-03-30T00:00:00"/>
  </r>
  <r>
    <x v="4"/>
    <s v="FA"/>
    <x v="6"/>
    <x v="11"/>
    <x v="2"/>
    <n v="5282167"/>
    <n v="16166250"/>
    <x v="0"/>
    <s v="YES"/>
    <d v="2022-03-03T00:00:00"/>
  </r>
  <r>
    <x v="4"/>
    <s v="FA"/>
    <x v="6"/>
    <x v="7"/>
    <x v="1"/>
    <n v="5286299"/>
    <n v="925000"/>
    <x v="0"/>
    <s v="YES"/>
    <d v="2022-03-18T00:00:00"/>
  </r>
  <r>
    <x v="4"/>
    <s v="FA"/>
    <x v="9"/>
    <x v="13"/>
    <x v="6"/>
    <n v="5287918"/>
    <n v="4400000"/>
    <x v="0"/>
    <s v="YES"/>
    <d v="2022-03-23T00:00:00"/>
  </r>
  <r>
    <x v="4"/>
    <s v="FA"/>
    <x v="3"/>
    <x v="13"/>
    <x v="2"/>
    <n v="5282571"/>
    <n v="1451419"/>
    <x v="0"/>
    <s v="YES"/>
    <d v="2022-03-04T00:00:00"/>
  </r>
  <r>
    <x v="4"/>
    <s v="FA"/>
    <x v="10"/>
    <x v="13"/>
    <x v="2"/>
    <n v="5286459"/>
    <n v="4181107"/>
    <x v="0"/>
    <s v="YES"/>
    <d v="2022-03-18T00:00:00"/>
  </r>
  <r>
    <x v="4"/>
    <s v="FA"/>
    <x v="6"/>
    <x v="8"/>
    <x v="1"/>
    <n v="5286333"/>
    <n v="764000"/>
    <x v="0"/>
    <s v="YES"/>
    <d v="2022-03-18T00:00:00"/>
  </r>
  <r>
    <x v="4"/>
    <s v="FA"/>
    <x v="5"/>
    <x v="6"/>
    <x v="1"/>
    <n v="5290228"/>
    <n v="463990"/>
    <x v="1"/>
    <s v="YES"/>
    <d v="2022-03-30T00:00:00"/>
  </r>
  <r>
    <x v="4"/>
    <s v="FA"/>
    <x v="6"/>
    <x v="9"/>
    <x v="1"/>
    <n v="5282394"/>
    <n v="555000"/>
    <x v="0"/>
    <s v="YES"/>
    <d v="2022-03-04T00:00:00"/>
  </r>
  <r>
    <x v="4"/>
    <s v="FA"/>
    <x v="5"/>
    <x v="6"/>
    <x v="1"/>
    <n v="5290242"/>
    <n v="369990"/>
    <x v="1"/>
    <s v="YES"/>
    <d v="2022-03-30T00:00:00"/>
  </r>
  <r>
    <x v="4"/>
    <s v="FA"/>
    <x v="6"/>
    <x v="7"/>
    <x v="2"/>
    <n v="5281925"/>
    <n v="194000"/>
    <x v="0"/>
    <s v="YES"/>
    <d v="2022-03-03T00:00:00"/>
  </r>
  <r>
    <x v="4"/>
    <s v="FA"/>
    <x v="6"/>
    <x v="7"/>
    <x v="0"/>
    <n v="5290504"/>
    <n v="226000"/>
    <x v="0"/>
    <s v="YES"/>
    <d v="2022-03-31T00:00:00"/>
  </r>
  <r>
    <x v="4"/>
    <s v="FA"/>
    <x v="5"/>
    <x v="12"/>
    <x v="2"/>
    <n v="5290594"/>
    <n v="117000"/>
    <x v="0"/>
    <s v="YES"/>
    <d v="2022-03-31T00:00:00"/>
  </r>
  <r>
    <x v="4"/>
    <s v="FA"/>
    <x v="5"/>
    <x v="6"/>
    <x v="1"/>
    <n v="5290017"/>
    <n v="392490"/>
    <x v="1"/>
    <s v="YES"/>
    <d v="2022-03-30T00:00:00"/>
  </r>
  <r>
    <x v="4"/>
    <s v="FA"/>
    <x v="5"/>
    <x v="12"/>
    <x v="1"/>
    <n v="5290568"/>
    <n v="775000"/>
    <x v="0"/>
    <s v="YES"/>
    <d v="2022-03-31T00:00:00"/>
  </r>
  <r>
    <x v="4"/>
    <s v="FA"/>
    <x v="5"/>
    <x v="6"/>
    <x v="1"/>
    <n v="5289994"/>
    <n v="510990"/>
    <x v="1"/>
    <s v="YES"/>
    <d v="2022-03-30T00:00:00"/>
  </r>
  <r>
    <x v="4"/>
    <s v="FA"/>
    <x v="7"/>
    <x v="10"/>
    <x v="5"/>
    <n v="5281808"/>
    <n v="95742"/>
    <x v="0"/>
    <s v="YES"/>
    <d v="2022-03-02T00:00:00"/>
  </r>
  <r>
    <x v="4"/>
    <s v="FA"/>
    <x v="5"/>
    <x v="12"/>
    <x v="1"/>
    <n v="5282126"/>
    <n v="850000"/>
    <x v="0"/>
    <s v="YES"/>
    <d v="2022-03-03T00:00:00"/>
  </r>
  <r>
    <x v="4"/>
    <s v="FA"/>
    <x v="6"/>
    <x v="8"/>
    <x v="1"/>
    <n v="5283223"/>
    <n v="540000"/>
    <x v="0"/>
    <s v="YES"/>
    <d v="2022-03-08T00:00:00"/>
  </r>
  <r>
    <x v="4"/>
    <s v="FA"/>
    <x v="5"/>
    <x v="6"/>
    <x v="1"/>
    <n v="5290022"/>
    <n v="374450"/>
    <x v="1"/>
    <s v="YES"/>
    <d v="2022-03-30T00:00:00"/>
  </r>
  <r>
    <x v="4"/>
    <s v="FA"/>
    <x v="5"/>
    <x v="12"/>
    <x v="0"/>
    <n v="5289960"/>
    <n v="360000"/>
    <x v="0"/>
    <s v="YES"/>
    <d v="2022-03-30T00:00:00"/>
  </r>
  <r>
    <x v="4"/>
    <s v="FA"/>
    <x v="5"/>
    <x v="6"/>
    <x v="1"/>
    <n v="5290048"/>
    <n v="390990"/>
    <x v="1"/>
    <s v="YES"/>
    <d v="2022-03-30T00:00:00"/>
  </r>
  <r>
    <x v="4"/>
    <s v="FA"/>
    <x v="7"/>
    <x v="10"/>
    <x v="1"/>
    <n v="5286229"/>
    <n v="2400000"/>
    <x v="0"/>
    <s v="YES"/>
    <d v="2022-03-18T00:00:00"/>
  </r>
  <r>
    <x v="4"/>
    <s v="FA"/>
    <x v="5"/>
    <x v="6"/>
    <x v="1"/>
    <n v="5282104"/>
    <n v="469990"/>
    <x v="1"/>
    <s v="YES"/>
    <d v="2022-03-03T00:00:00"/>
  </r>
  <r>
    <x v="4"/>
    <s v="FA"/>
    <x v="7"/>
    <x v="10"/>
    <x v="0"/>
    <n v="5287186"/>
    <n v="1255000"/>
    <x v="0"/>
    <s v="YES"/>
    <d v="2022-03-22T00:00:00"/>
  </r>
  <r>
    <x v="4"/>
    <s v="FA"/>
    <x v="5"/>
    <x v="6"/>
    <x v="1"/>
    <n v="5290374"/>
    <n v="401850"/>
    <x v="1"/>
    <s v="YES"/>
    <d v="2022-03-30T00:00:00"/>
  </r>
  <r>
    <x v="5"/>
    <s v="FC"/>
    <x v="5"/>
    <x v="15"/>
    <x v="1"/>
    <n v="5285342"/>
    <n v="370000"/>
    <x v="0"/>
    <s v="YES"/>
    <d v="2022-03-15T00:00:00"/>
  </r>
  <r>
    <x v="5"/>
    <s v="FC"/>
    <x v="11"/>
    <x v="16"/>
    <x v="1"/>
    <n v="5286542"/>
    <n v="549227"/>
    <x v="1"/>
    <s v="YES"/>
    <d v="2022-03-18T00:00:00"/>
  </r>
  <r>
    <x v="5"/>
    <s v="FC"/>
    <x v="12"/>
    <x v="17"/>
    <x v="0"/>
    <n v="5286573"/>
    <n v="337000"/>
    <x v="0"/>
    <s v="YES"/>
    <d v="2022-03-18T00:00:00"/>
  </r>
  <r>
    <x v="5"/>
    <s v="FC"/>
    <x v="11"/>
    <x v="18"/>
    <x v="1"/>
    <n v="5286480"/>
    <n v="479000"/>
    <x v="0"/>
    <s v="YES"/>
    <d v="2022-03-18T00:00:00"/>
  </r>
  <r>
    <x v="5"/>
    <s v="FC"/>
    <x v="11"/>
    <x v="19"/>
    <x v="1"/>
    <n v="5281248"/>
    <n v="2500000"/>
    <x v="0"/>
    <s v="YES"/>
    <d v="2022-03-01T00:00:00"/>
  </r>
  <r>
    <x v="5"/>
    <s v="FC"/>
    <x v="11"/>
    <x v="16"/>
    <x v="1"/>
    <n v="5285290"/>
    <n v="594629"/>
    <x v="1"/>
    <s v="YES"/>
    <d v="2022-03-15T00:00:00"/>
  </r>
  <r>
    <x v="5"/>
    <s v="FC"/>
    <x v="11"/>
    <x v="18"/>
    <x v="1"/>
    <n v="5285379"/>
    <n v="515000"/>
    <x v="0"/>
    <s v="YES"/>
    <d v="2022-03-15T00:00:00"/>
  </r>
  <r>
    <x v="5"/>
    <s v="FC"/>
    <x v="12"/>
    <x v="17"/>
    <x v="1"/>
    <n v="5286536"/>
    <n v="660000"/>
    <x v="0"/>
    <s v="YES"/>
    <d v="2022-03-18T00:00:00"/>
  </r>
  <r>
    <x v="5"/>
    <s v="FC"/>
    <x v="7"/>
    <x v="20"/>
    <x v="1"/>
    <n v="5285326"/>
    <n v="2850000"/>
    <x v="0"/>
    <s v="YES"/>
    <d v="2022-03-15T00:00:00"/>
  </r>
  <r>
    <x v="5"/>
    <s v="FC"/>
    <x v="11"/>
    <x v="21"/>
    <x v="1"/>
    <n v="5286533"/>
    <n v="493000"/>
    <x v="0"/>
    <s v="YES"/>
    <d v="2022-03-18T00:00:00"/>
  </r>
  <r>
    <x v="5"/>
    <s v="FC"/>
    <x v="11"/>
    <x v="19"/>
    <x v="1"/>
    <n v="5285333"/>
    <n v="654000"/>
    <x v="0"/>
    <s v="YES"/>
    <d v="2022-03-15T00:00:00"/>
  </r>
  <r>
    <x v="5"/>
    <s v="FC"/>
    <x v="12"/>
    <x v="17"/>
    <x v="1"/>
    <n v="5285370"/>
    <n v="980000"/>
    <x v="0"/>
    <s v="YES"/>
    <d v="2022-03-15T00:00:00"/>
  </r>
  <r>
    <x v="5"/>
    <s v="FC"/>
    <x v="13"/>
    <x v="22"/>
    <x v="1"/>
    <n v="5285349"/>
    <n v="352000"/>
    <x v="0"/>
    <s v="YES"/>
    <d v="2022-03-15T00:00:00"/>
  </r>
  <r>
    <x v="5"/>
    <s v="FC"/>
    <x v="11"/>
    <x v="18"/>
    <x v="1"/>
    <n v="5286838"/>
    <n v="647000"/>
    <x v="0"/>
    <s v="YES"/>
    <d v="2022-03-21T00:00:00"/>
  </r>
  <r>
    <x v="5"/>
    <s v="FC"/>
    <x v="14"/>
    <x v="23"/>
    <x v="1"/>
    <n v="5286483"/>
    <n v="400000"/>
    <x v="0"/>
    <s v="YES"/>
    <d v="2022-03-18T00:00:00"/>
  </r>
  <r>
    <x v="5"/>
    <s v="FC"/>
    <x v="13"/>
    <x v="22"/>
    <x v="0"/>
    <n v="5285353"/>
    <n v="310000"/>
    <x v="0"/>
    <s v="YES"/>
    <d v="2022-03-15T00:00:00"/>
  </r>
  <r>
    <x v="5"/>
    <s v="FC"/>
    <x v="11"/>
    <x v="16"/>
    <x v="1"/>
    <n v="5281214"/>
    <n v="437903"/>
    <x v="1"/>
    <s v="YES"/>
    <d v="2022-03-01T00:00:00"/>
  </r>
  <r>
    <x v="5"/>
    <s v="FC"/>
    <x v="11"/>
    <x v="19"/>
    <x v="2"/>
    <n v="5285116"/>
    <n v="387750"/>
    <x v="0"/>
    <s v="YES"/>
    <d v="2022-03-15T00:00:00"/>
  </r>
  <r>
    <x v="5"/>
    <s v="FC"/>
    <x v="13"/>
    <x v="22"/>
    <x v="0"/>
    <n v="5284927"/>
    <n v="35000"/>
    <x v="0"/>
    <s v="YES"/>
    <d v="2022-03-14T00:00:00"/>
  </r>
  <r>
    <x v="5"/>
    <s v="FC"/>
    <x v="11"/>
    <x v="24"/>
    <x v="3"/>
    <n v="5287053"/>
    <n v="699000"/>
    <x v="0"/>
    <s v="YES"/>
    <d v="2022-03-21T00:00:00"/>
  </r>
  <r>
    <x v="5"/>
    <s v="FC"/>
    <x v="11"/>
    <x v="18"/>
    <x v="0"/>
    <n v="5284955"/>
    <n v="173000"/>
    <x v="0"/>
    <s v="YES"/>
    <d v="2022-03-14T00:00:00"/>
  </r>
  <r>
    <x v="5"/>
    <s v="FC"/>
    <x v="11"/>
    <x v="19"/>
    <x v="1"/>
    <n v="5285003"/>
    <n v="540000"/>
    <x v="0"/>
    <s v="YES"/>
    <d v="2022-03-14T00:00:00"/>
  </r>
  <r>
    <x v="5"/>
    <s v="FC"/>
    <x v="11"/>
    <x v="25"/>
    <x v="1"/>
    <n v="5285009"/>
    <n v="558804"/>
    <x v="1"/>
    <s v="YES"/>
    <d v="2022-03-14T00:00:00"/>
  </r>
  <r>
    <x v="5"/>
    <s v="FC"/>
    <x v="13"/>
    <x v="22"/>
    <x v="1"/>
    <n v="5281272"/>
    <n v="409000"/>
    <x v="0"/>
    <s v="YES"/>
    <d v="2022-03-01T00:00:00"/>
  </r>
  <r>
    <x v="5"/>
    <s v="FC"/>
    <x v="5"/>
    <x v="15"/>
    <x v="1"/>
    <n v="5286918"/>
    <n v="705000"/>
    <x v="0"/>
    <s v="YES"/>
    <d v="2022-03-21T00:00:00"/>
  </r>
  <r>
    <x v="5"/>
    <s v="FC"/>
    <x v="13"/>
    <x v="22"/>
    <x v="1"/>
    <n v="5285039"/>
    <n v="550000"/>
    <x v="0"/>
    <s v="YES"/>
    <d v="2022-03-14T00:00:00"/>
  </r>
  <r>
    <x v="5"/>
    <s v="FC"/>
    <x v="13"/>
    <x v="22"/>
    <x v="4"/>
    <n v="5286877"/>
    <n v="315000"/>
    <x v="0"/>
    <s v="YES"/>
    <d v="2022-03-21T00:00:00"/>
  </r>
  <r>
    <x v="5"/>
    <s v="FC"/>
    <x v="13"/>
    <x v="22"/>
    <x v="0"/>
    <n v="5287064"/>
    <n v="211000"/>
    <x v="0"/>
    <s v="YES"/>
    <d v="2022-03-21T00:00:00"/>
  </r>
  <r>
    <x v="5"/>
    <s v="FC"/>
    <x v="13"/>
    <x v="22"/>
    <x v="0"/>
    <n v="5286832"/>
    <n v="277400"/>
    <x v="0"/>
    <s v="YES"/>
    <d v="2022-03-21T00:00:00"/>
  </r>
  <r>
    <x v="5"/>
    <s v="FC"/>
    <x v="5"/>
    <x v="15"/>
    <x v="0"/>
    <n v="5285095"/>
    <n v="339000"/>
    <x v="0"/>
    <s v="YES"/>
    <d v="2022-03-15T00:00:00"/>
  </r>
  <r>
    <x v="5"/>
    <s v="FC"/>
    <x v="12"/>
    <x v="17"/>
    <x v="1"/>
    <n v="5286578"/>
    <n v="680000"/>
    <x v="0"/>
    <s v="YES"/>
    <d v="2022-03-18T00:00:00"/>
  </r>
  <r>
    <x v="5"/>
    <s v="FC"/>
    <x v="11"/>
    <x v="25"/>
    <x v="1"/>
    <n v="5287140"/>
    <n v="568425"/>
    <x v="1"/>
    <s v="YES"/>
    <d v="2022-03-22T00:00:00"/>
  </r>
  <r>
    <x v="5"/>
    <s v="FC"/>
    <x v="11"/>
    <x v="18"/>
    <x v="0"/>
    <n v="5286857"/>
    <n v="405000"/>
    <x v="0"/>
    <s v="YES"/>
    <d v="2022-03-21T00:00:00"/>
  </r>
  <r>
    <x v="5"/>
    <s v="FC"/>
    <x v="11"/>
    <x v="18"/>
    <x v="1"/>
    <n v="5285141"/>
    <n v="451000"/>
    <x v="0"/>
    <s v="YES"/>
    <d v="2022-03-15T00:00:00"/>
  </r>
  <r>
    <x v="5"/>
    <s v="FC"/>
    <x v="13"/>
    <x v="22"/>
    <x v="3"/>
    <n v="5285579"/>
    <n v="315941"/>
    <x v="0"/>
    <s v="YES"/>
    <d v="2022-03-16T00:00:00"/>
  </r>
  <r>
    <x v="5"/>
    <s v="FC"/>
    <x v="13"/>
    <x v="22"/>
    <x v="0"/>
    <n v="5281269"/>
    <n v="207000"/>
    <x v="0"/>
    <s v="YES"/>
    <d v="2022-03-01T00:00:00"/>
  </r>
  <r>
    <x v="5"/>
    <s v="FC"/>
    <x v="11"/>
    <x v="18"/>
    <x v="0"/>
    <n v="5285194"/>
    <n v="190000"/>
    <x v="0"/>
    <s v="YES"/>
    <d v="2022-03-15T00:00:00"/>
  </r>
  <r>
    <x v="5"/>
    <s v="FC"/>
    <x v="5"/>
    <x v="15"/>
    <x v="1"/>
    <n v="5286802"/>
    <n v="575000"/>
    <x v="0"/>
    <s v="YES"/>
    <d v="2022-03-21T00:00:00"/>
  </r>
  <r>
    <x v="5"/>
    <s v="FC"/>
    <x v="13"/>
    <x v="22"/>
    <x v="1"/>
    <n v="5286593"/>
    <n v="1880000"/>
    <x v="0"/>
    <s v="YES"/>
    <d v="2022-03-18T00:00:00"/>
  </r>
  <r>
    <x v="5"/>
    <s v="FC"/>
    <x v="13"/>
    <x v="22"/>
    <x v="1"/>
    <n v="5286585"/>
    <n v="515000"/>
    <x v="0"/>
    <s v="YES"/>
    <d v="2022-03-18T00:00:00"/>
  </r>
  <r>
    <x v="5"/>
    <s v="FC"/>
    <x v="13"/>
    <x v="22"/>
    <x v="0"/>
    <n v="5285223"/>
    <n v="50000"/>
    <x v="0"/>
    <s v="YES"/>
    <d v="2022-03-15T00:00:00"/>
  </r>
  <r>
    <x v="5"/>
    <s v="FC"/>
    <x v="12"/>
    <x v="17"/>
    <x v="0"/>
    <n v="5285042"/>
    <n v="262000"/>
    <x v="0"/>
    <s v="YES"/>
    <d v="2022-03-14T00:00:00"/>
  </r>
  <r>
    <x v="5"/>
    <s v="FC"/>
    <x v="11"/>
    <x v="26"/>
    <x v="2"/>
    <n v="5281195"/>
    <n v="186500"/>
    <x v="0"/>
    <s v="YES"/>
    <d v="2022-03-01T00:00:00"/>
  </r>
  <r>
    <x v="5"/>
    <s v="FC"/>
    <x v="11"/>
    <x v="18"/>
    <x v="3"/>
    <n v="5285715"/>
    <n v="595000"/>
    <x v="0"/>
    <s v="YES"/>
    <d v="2022-03-16T00:00:00"/>
  </r>
  <r>
    <x v="5"/>
    <s v="FC"/>
    <x v="11"/>
    <x v="21"/>
    <x v="1"/>
    <n v="5286328"/>
    <n v="830000"/>
    <x v="0"/>
    <s v="YES"/>
    <d v="2022-03-18T00:00:00"/>
  </r>
  <r>
    <x v="5"/>
    <s v="FC"/>
    <x v="11"/>
    <x v="18"/>
    <x v="1"/>
    <n v="5285831"/>
    <n v="605000"/>
    <x v="0"/>
    <s v="YES"/>
    <d v="2022-03-17T00:00:00"/>
  </r>
  <r>
    <x v="5"/>
    <s v="FC"/>
    <x v="14"/>
    <x v="23"/>
    <x v="1"/>
    <n v="5286315"/>
    <n v="350000"/>
    <x v="0"/>
    <s v="YES"/>
    <d v="2022-03-18T00:00:00"/>
  </r>
  <r>
    <x v="5"/>
    <s v="FC"/>
    <x v="13"/>
    <x v="22"/>
    <x v="4"/>
    <n v="5286305"/>
    <n v="360000"/>
    <x v="0"/>
    <s v="YES"/>
    <d v="2022-03-18T00:00:00"/>
  </r>
  <r>
    <x v="5"/>
    <s v="FC"/>
    <x v="11"/>
    <x v="18"/>
    <x v="0"/>
    <n v="5285843"/>
    <n v="334900"/>
    <x v="0"/>
    <s v="YES"/>
    <d v="2022-03-17T00:00:00"/>
  </r>
  <r>
    <x v="5"/>
    <s v="FC"/>
    <x v="11"/>
    <x v="18"/>
    <x v="1"/>
    <n v="5287244"/>
    <n v="433000"/>
    <x v="0"/>
    <s v="YES"/>
    <d v="2022-03-22T00:00:00"/>
  </r>
  <r>
    <x v="5"/>
    <s v="FC"/>
    <x v="7"/>
    <x v="20"/>
    <x v="0"/>
    <n v="5285925"/>
    <n v="860000"/>
    <x v="0"/>
    <s v="YES"/>
    <d v="2022-03-17T00:00:00"/>
  </r>
  <r>
    <x v="5"/>
    <s v="FC"/>
    <x v="11"/>
    <x v="21"/>
    <x v="1"/>
    <n v="5286288"/>
    <n v="578950"/>
    <x v="0"/>
    <s v="YES"/>
    <d v="2022-03-18T00:00:00"/>
  </r>
  <r>
    <x v="5"/>
    <s v="FC"/>
    <x v="14"/>
    <x v="23"/>
    <x v="4"/>
    <n v="5286285"/>
    <n v="382000"/>
    <x v="0"/>
    <s v="YES"/>
    <d v="2022-03-18T00:00:00"/>
  </r>
  <r>
    <x v="5"/>
    <s v="FC"/>
    <x v="5"/>
    <x v="18"/>
    <x v="1"/>
    <n v="5281205"/>
    <n v="435000"/>
    <x v="0"/>
    <s v="YES"/>
    <d v="2022-03-01T00:00:00"/>
  </r>
  <r>
    <x v="5"/>
    <s v="FC"/>
    <x v="11"/>
    <x v="21"/>
    <x v="1"/>
    <n v="5286241"/>
    <n v="1151000"/>
    <x v="0"/>
    <s v="YES"/>
    <d v="2022-03-18T00:00:00"/>
  </r>
  <r>
    <x v="5"/>
    <s v="FC"/>
    <x v="11"/>
    <x v="16"/>
    <x v="1"/>
    <n v="5286342"/>
    <n v="408997"/>
    <x v="1"/>
    <s v="YES"/>
    <d v="2022-03-18T00:00:00"/>
  </r>
  <r>
    <x v="5"/>
    <s v="FC"/>
    <x v="12"/>
    <x v="17"/>
    <x v="0"/>
    <n v="5285958"/>
    <n v="245000"/>
    <x v="0"/>
    <s v="YES"/>
    <d v="2022-03-17T00:00:00"/>
  </r>
  <r>
    <x v="5"/>
    <s v="FC"/>
    <x v="12"/>
    <x v="17"/>
    <x v="0"/>
    <n v="5285960"/>
    <n v="430000"/>
    <x v="0"/>
    <s v="YES"/>
    <d v="2022-03-17T00:00:00"/>
  </r>
  <r>
    <x v="5"/>
    <s v="FC"/>
    <x v="11"/>
    <x v="18"/>
    <x v="1"/>
    <n v="5285965"/>
    <n v="3000000"/>
    <x v="0"/>
    <s v="YES"/>
    <d v="2022-03-17T00:00:00"/>
  </r>
  <r>
    <x v="5"/>
    <s v="FC"/>
    <x v="5"/>
    <x v="15"/>
    <x v="1"/>
    <n v="5286230"/>
    <n v="635000"/>
    <x v="0"/>
    <s v="YES"/>
    <d v="2022-03-18T00:00:00"/>
  </r>
  <r>
    <x v="5"/>
    <s v="FC"/>
    <x v="12"/>
    <x v="17"/>
    <x v="1"/>
    <n v="5286200"/>
    <n v="559000"/>
    <x v="0"/>
    <s v="YES"/>
    <d v="2022-03-18T00:00:00"/>
  </r>
  <r>
    <x v="5"/>
    <s v="FC"/>
    <x v="11"/>
    <x v="21"/>
    <x v="1"/>
    <n v="5286031"/>
    <n v="761000"/>
    <x v="0"/>
    <s v="YES"/>
    <d v="2022-03-17T00:00:00"/>
  </r>
  <r>
    <x v="5"/>
    <s v="FC"/>
    <x v="11"/>
    <x v="18"/>
    <x v="1"/>
    <n v="5281162"/>
    <n v="722000"/>
    <x v="0"/>
    <s v="YES"/>
    <d v="2022-03-01T00:00:00"/>
  </r>
  <r>
    <x v="5"/>
    <s v="FC"/>
    <x v="11"/>
    <x v="18"/>
    <x v="0"/>
    <n v="5286068"/>
    <n v="220000"/>
    <x v="0"/>
    <s v="YES"/>
    <d v="2022-03-17T00:00:00"/>
  </r>
  <r>
    <x v="5"/>
    <s v="FC"/>
    <x v="13"/>
    <x v="22"/>
    <x v="1"/>
    <n v="5281096"/>
    <n v="690000"/>
    <x v="0"/>
    <s v="YES"/>
    <d v="2022-03-01T00:00:00"/>
  </r>
  <r>
    <x v="5"/>
    <s v="FC"/>
    <x v="13"/>
    <x v="22"/>
    <x v="1"/>
    <n v="5286070"/>
    <n v="700000"/>
    <x v="0"/>
    <s v="YES"/>
    <d v="2022-03-17T00:00:00"/>
  </r>
  <r>
    <x v="5"/>
    <s v="FC"/>
    <x v="11"/>
    <x v="18"/>
    <x v="0"/>
    <n v="5286132"/>
    <n v="410017"/>
    <x v="0"/>
    <s v="YES"/>
    <d v="2022-03-17T00:00:00"/>
  </r>
  <r>
    <x v="5"/>
    <s v="FC"/>
    <x v="7"/>
    <x v="20"/>
    <x v="0"/>
    <n v="5286272"/>
    <n v="1500000"/>
    <x v="0"/>
    <s v="YES"/>
    <d v="2022-03-18T00:00:00"/>
  </r>
  <r>
    <x v="5"/>
    <s v="FC"/>
    <x v="12"/>
    <x v="17"/>
    <x v="1"/>
    <n v="5286389"/>
    <n v="621000"/>
    <x v="0"/>
    <s v="YES"/>
    <d v="2022-03-18T00:00:00"/>
  </r>
  <r>
    <x v="5"/>
    <s v="FC"/>
    <x v="11"/>
    <x v="18"/>
    <x v="1"/>
    <n v="5286454"/>
    <n v="1850000"/>
    <x v="0"/>
    <s v="YES"/>
    <d v="2022-03-18T00:00:00"/>
  </r>
  <r>
    <x v="5"/>
    <s v="FC"/>
    <x v="5"/>
    <x v="15"/>
    <x v="1"/>
    <n v="5285476"/>
    <n v="800000"/>
    <x v="0"/>
    <s v="YES"/>
    <d v="2022-03-16T00:00:00"/>
  </r>
  <r>
    <x v="5"/>
    <s v="FC"/>
    <x v="11"/>
    <x v="18"/>
    <x v="0"/>
    <n v="5286436"/>
    <n v="279000"/>
    <x v="0"/>
    <s v="YES"/>
    <d v="2022-03-18T00:00:00"/>
  </r>
  <r>
    <x v="5"/>
    <s v="FC"/>
    <x v="11"/>
    <x v="16"/>
    <x v="1"/>
    <n v="5286429"/>
    <n v="683755"/>
    <x v="1"/>
    <s v="YES"/>
    <d v="2022-03-18T00:00:00"/>
  </r>
  <r>
    <x v="5"/>
    <s v="FC"/>
    <x v="11"/>
    <x v="18"/>
    <x v="2"/>
    <n v="5285483"/>
    <n v="550000"/>
    <x v="0"/>
    <s v="YES"/>
    <d v="2022-03-16T00:00:00"/>
  </r>
  <r>
    <x v="5"/>
    <s v="FC"/>
    <x v="11"/>
    <x v="21"/>
    <x v="1"/>
    <n v="5281210"/>
    <n v="500000"/>
    <x v="0"/>
    <s v="YES"/>
    <d v="2022-03-01T00:00:00"/>
  </r>
  <r>
    <x v="5"/>
    <s v="FC"/>
    <x v="11"/>
    <x v="16"/>
    <x v="1"/>
    <n v="5286411"/>
    <n v="528440"/>
    <x v="1"/>
    <s v="YES"/>
    <d v="2022-03-18T00:00:00"/>
  </r>
  <r>
    <x v="5"/>
    <s v="FC"/>
    <x v="13"/>
    <x v="22"/>
    <x v="0"/>
    <n v="5286409"/>
    <n v="50000"/>
    <x v="0"/>
    <s v="YES"/>
    <d v="2022-03-18T00:00:00"/>
  </r>
  <r>
    <x v="5"/>
    <s v="FC"/>
    <x v="5"/>
    <x v="15"/>
    <x v="1"/>
    <n v="5285557"/>
    <n v="730000"/>
    <x v="0"/>
    <s v="YES"/>
    <d v="2022-03-16T00:00:00"/>
  </r>
  <r>
    <x v="5"/>
    <s v="FC"/>
    <x v="11"/>
    <x v="18"/>
    <x v="1"/>
    <n v="5286117"/>
    <n v="556000"/>
    <x v="0"/>
    <s v="YES"/>
    <d v="2022-03-17T00:00:00"/>
  </r>
  <r>
    <x v="5"/>
    <s v="FC"/>
    <x v="12"/>
    <x v="17"/>
    <x v="1"/>
    <n v="5286402"/>
    <n v="500000"/>
    <x v="0"/>
    <s v="YES"/>
    <d v="2022-03-18T00:00:00"/>
  </r>
  <r>
    <x v="5"/>
    <s v="FC"/>
    <x v="14"/>
    <x v="23"/>
    <x v="1"/>
    <n v="5285704"/>
    <n v="600000"/>
    <x v="0"/>
    <s v="YES"/>
    <d v="2022-03-16T00:00:00"/>
  </r>
  <r>
    <x v="5"/>
    <s v="FC"/>
    <x v="5"/>
    <x v="15"/>
    <x v="0"/>
    <n v="5281197"/>
    <n v="262000"/>
    <x v="0"/>
    <s v="YES"/>
    <d v="2022-03-01T00:00:00"/>
  </r>
  <r>
    <x v="5"/>
    <s v="FC"/>
    <x v="11"/>
    <x v="19"/>
    <x v="2"/>
    <n v="5286336"/>
    <n v="140000"/>
    <x v="0"/>
    <s v="YES"/>
    <d v="2022-03-18T00:00:00"/>
  </r>
  <r>
    <x v="5"/>
    <s v="FC"/>
    <x v="11"/>
    <x v="18"/>
    <x v="1"/>
    <n v="5286373"/>
    <n v="765000"/>
    <x v="0"/>
    <s v="YES"/>
    <d v="2022-03-18T00:00:00"/>
  </r>
  <r>
    <x v="5"/>
    <s v="FC"/>
    <x v="11"/>
    <x v="24"/>
    <x v="3"/>
    <n v="5286372"/>
    <n v="3800000"/>
    <x v="0"/>
    <s v="YES"/>
    <d v="2022-03-18T00:00:00"/>
  </r>
  <r>
    <x v="5"/>
    <s v="FC"/>
    <x v="5"/>
    <x v="15"/>
    <x v="1"/>
    <n v="5285646"/>
    <n v="448000"/>
    <x v="0"/>
    <s v="YES"/>
    <d v="2022-03-16T00:00:00"/>
  </r>
  <r>
    <x v="5"/>
    <s v="FC"/>
    <x v="11"/>
    <x v="21"/>
    <x v="1"/>
    <n v="5285652"/>
    <n v="911000"/>
    <x v="0"/>
    <s v="YES"/>
    <d v="2022-03-16T00:00:00"/>
  </r>
  <r>
    <x v="5"/>
    <s v="FC"/>
    <x v="5"/>
    <x v="15"/>
    <x v="1"/>
    <n v="5286358"/>
    <n v="555000"/>
    <x v="0"/>
    <s v="YES"/>
    <d v="2022-03-18T00:00:00"/>
  </r>
  <r>
    <x v="5"/>
    <s v="FC"/>
    <x v="12"/>
    <x v="17"/>
    <x v="1"/>
    <n v="5286357"/>
    <n v="1630000"/>
    <x v="0"/>
    <s v="YES"/>
    <d v="2022-03-18T00:00:00"/>
  </r>
  <r>
    <x v="5"/>
    <s v="FC"/>
    <x v="11"/>
    <x v="18"/>
    <x v="0"/>
    <n v="5287188"/>
    <n v="420000"/>
    <x v="0"/>
    <s v="YES"/>
    <d v="2022-03-22T00:00:00"/>
  </r>
  <r>
    <x v="5"/>
    <s v="FC"/>
    <x v="12"/>
    <x v="17"/>
    <x v="0"/>
    <n v="5285686"/>
    <n v="525000"/>
    <x v="0"/>
    <s v="YES"/>
    <d v="2022-03-16T00:00:00"/>
  </r>
  <r>
    <x v="5"/>
    <s v="FC"/>
    <x v="11"/>
    <x v="18"/>
    <x v="2"/>
    <n v="5285699"/>
    <n v="29000"/>
    <x v="0"/>
    <s v="YES"/>
    <d v="2022-03-16T00:00:00"/>
  </r>
  <r>
    <x v="5"/>
    <s v="FC"/>
    <x v="5"/>
    <x v="15"/>
    <x v="1"/>
    <n v="5286345"/>
    <n v="761480"/>
    <x v="1"/>
    <s v="YES"/>
    <d v="2022-03-18T00:00:00"/>
  </r>
  <r>
    <x v="5"/>
    <s v="FC"/>
    <x v="11"/>
    <x v="16"/>
    <x v="1"/>
    <n v="5286457"/>
    <n v="556664"/>
    <x v="1"/>
    <s v="YES"/>
    <d v="2022-03-18T00:00:00"/>
  </r>
  <r>
    <x v="5"/>
    <s v="FC"/>
    <x v="13"/>
    <x v="22"/>
    <x v="0"/>
    <n v="5285612"/>
    <n v="50000"/>
    <x v="0"/>
    <s v="YES"/>
    <d v="2022-03-16T00:00:00"/>
  </r>
  <r>
    <x v="5"/>
    <s v="FC"/>
    <x v="11"/>
    <x v="19"/>
    <x v="1"/>
    <n v="5282935"/>
    <n v="625000"/>
    <x v="0"/>
    <s v="YES"/>
    <d v="2022-03-07T00:00:00"/>
  </r>
  <r>
    <x v="5"/>
    <s v="FC"/>
    <x v="11"/>
    <x v="25"/>
    <x v="1"/>
    <n v="5281387"/>
    <n v="530000"/>
    <x v="0"/>
    <s v="YES"/>
    <d v="2022-03-01T00:00:00"/>
  </r>
  <r>
    <x v="5"/>
    <s v="FC"/>
    <x v="11"/>
    <x v="18"/>
    <x v="1"/>
    <n v="5283050"/>
    <n v="495000"/>
    <x v="0"/>
    <s v="YES"/>
    <d v="2022-03-07T00:00:00"/>
  </r>
  <r>
    <x v="5"/>
    <s v="FC"/>
    <x v="11"/>
    <x v="24"/>
    <x v="3"/>
    <n v="5283045"/>
    <n v="415000"/>
    <x v="0"/>
    <s v="YES"/>
    <d v="2022-03-07T00:00:00"/>
  </r>
  <r>
    <x v="5"/>
    <s v="FC"/>
    <x v="11"/>
    <x v="19"/>
    <x v="4"/>
    <n v="5283023"/>
    <n v="400000"/>
    <x v="0"/>
    <s v="YES"/>
    <d v="2022-03-07T00:00:00"/>
  </r>
  <r>
    <x v="5"/>
    <s v="FC"/>
    <x v="14"/>
    <x v="23"/>
    <x v="1"/>
    <n v="5283014"/>
    <n v="800000"/>
    <x v="0"/>
    <s v="YES"/>
    <d v="2022-03-07T00:00:00"/>
  </r>
  <r>
    <x v="5"/>
    <s v="FC"/>
    <x v="11"/>
    <x v="19"/>
    <x v="1"/>
    <n v="5283075"/>
    <n v="365000"/>
    <x v="0"/>
    <s v="YES"/>
    <d v="2022-03-07T00:00:00"/>
  </r>
  <r>
    <x v="5"/>
    <s v="FC"/>
    <x v="11"/>
    <x v="18"/>
    <x v="1"/>
    <n v="5282964"/>
    <n v="536250"/>
    <x v="0"/>
    <s v="YES"/>
    <d v="2022-03-07T00:00:00"/>
  </r>
  <r>
    <x v="5"/>
    <s v="FC"/>
    <x v="13"/>
    <x v="22"/>
    <x v="2"/>
    <n v="5283116"/>
    <n v="80000"/>
    <x v="0"/>
    <s v="YES"/>
    <d v="2022-03-07T00:00:00"/>
  </r>
  <r>
    <x v="5"/>
    <s v="FC"/>
    <x v="11"/>
    <x v="19"/>
    <x v="1"/>
    <n v="5281831"/>
    <n v="411327.79"/>
    <x v="0"/>
    <s v="YES"/>
    <d v="2022-03-02T00:00:00"/>
  </r>
  <r>
    <x v="5"/>
    <s v="FC"/>
    <x v="12"/>
    <x v="17"/>
    <x v="1"/>
    <n v="5281908"/>
    <n v="750000"/>
    <x v="0"/>
    <s v="YES"/>
    <d v="2022-03-03T00:00:00"/>
  </r>
  <r>
    <x v="5"/>
    <s v="FC"/>
    <x v="11"/>
    <x v="21"/>
    <x v="2"/>
    <n v="5282920"/>
    <n v="75000"/>
    <x v="0"/>
    <s v="YES"/>
    <d v="2022-03-07T00:00:00"/>
  </r>
  <r>
    <x v="5"/>
    <s v="FC"/>
    <x v="12"/>
    <x v="17"/>
    <x v="0"/>
    <n v="5282896"/>
    <n v="270000"/>
    <x v="0"/>
    <s v="YES"/>
    <d v="2022-03-07T00:00:00"/>
  </r>
  <r>
    <x v="5"/>
    <s v="FC"/>
    <x v="5"/>
    <x v="15"/>
    <x v="1"/>
    <n v="5282894"/>
    <n v="402000"/>
    <x v="0"/>
    <s v="YES"/>
    <d v="2022-03-07T00:00:00"/>
  </r>
  <r>
    <x v="5"/>
    <s v="FC"/>
    <x v="13"/>
    <x v="22"/>
    <x v="2"/>
    <n v="5282699"/>
    <n v="100000"/>
    <x v="0"/>
    <s v="YES"/>
    <d v="2022-03-04T00:00:00"/>
  </r>
  <r>
    <x v="5"/>
    <s v="FC"/>
    <x v="13"/>
    <x v="22"/>
    <x v="4"/>
    <n v="5282983"/>
    <n v="275000"/>
    <x v="0"/>
    <s v="YES"/>
    <d v="2022-03-07T00:00:00"/>
  </r>
  <r>
    <x v="5"/>
    <s v="FC"/>
    <x v="13"/>
    <x v="22"/>
    <x v="1"/>
    <n v="5283261"/>
    <n v="555000"/>
    <x v="0"/>
    <s v="YES"/>
    <d v="2022-03-08T00:00:00"/>
  </r>
  <r>
    <x v="5"/>
    <s v="FC"/>
    <x v="11"/>
    <x v="19"/>
    <x v="0"/>
    <n v="5281664"/>
    <n v="785000"/>
    <x v="0"/>
    <s v="YES"/>
    <d v="2022-03-02T00:00:00"/>
  </r>
  <r>
    <x v="5"/>
    <s v="FC"/>
    <x v="13"/>
    <x v="22"/>
    <x v="3"/>
    <n v="5281693"/>
    <n v="1520000"/>
    <x v="0"/>
    <s v="YES"/>
    <d v="2022-03-02T00:00:00"/>
  </r>
  <r>
    <x v="5"/>
    <s v="FC"/>
    <x v="13"/>
    <x v="22"/>
    <x v="1"/>
    <n v="5283304"/>
    <n v="465000"/>
    <x v="0"/>
    <s v="YES"/>
    <d v="2022-03-08T00:00:00"/>
  </r>
  <r>
    <x v="5"/>
    <s v="FC"/>
    <x v="14"/>
    <x v="23"/>
    <x v="3"/>
    <n v="5283302"/>
    <n v="1465000"/>
    <x v="0"/>
    <s v="YES"/>
    <d v="2022-03-08T00:00:00"/>
  </r>
  <r>
    <x v="5"/>
    <s v="FC"/>
    <x v="12"/>
    <x v="17"/>
    <x v="1"/>
    <n v="5283289"/>
    <n v="637500"/>
    <x v="0"/>
    <s v="YES"/>
    <d v="2022-03-08T00:00:00"/>
  </r>
  <r>
    <x v="5"/>
    <s v="FC"/>
    <x v="11"/>
    <x v="18"/>
    <x v="1"/>
    <n v="5283069"/>
    <n v="605000"/>
    <x v="0"/>
    <s v="YES"/>
    <d v="2022-03-07T00:00:00"/>
  </r>
  <r>
    <x v="5"/>
    <s v="FC"/>
    <x v="11"/>
    <x v="16"/>
    <x v="1"/>
    <n v="5283267"/>
    <n v="535121"/>
    <x v="1"/>
    <s v="YES"/>
    <d v="2022-03-08T00:00:00"/>
  </r>
  <r>
    <x v="5"/>
    <s v="FC"/>
    <x v="11"/>
    <x v="18"/>
    <x v="2"/>
    <n v="5282586"/>
    <n v="219000"/>
    <x v="0"/>
    <s v="YES"/>
    <d v="2022-03-04T00:00:00"/>
  </r>
  <r>
    <x v="5"/>
    <s v="FC"/>
    <x v="7"/>
    <x v="20"/>
    <x v="2"/>
    <n v="5283260"/>
    <n v="725000"/>
    <x v="0"/>
    <s v="YES"/>
    <d v="2022-03-08T00:00:00"/>
  </r>
  <r>
    <x v="5"/>
    <s v="FC"/>
    <x v="13"/>
    <x v="22"/>
    <x v="1"/>
    <n v="5283232"/>
    <n v="1445000"/>
    <x v="0"/>
    <s v="YES"/>
    <d v="2022-03-08T00:00:00"/>
  </r>
  <r>
    <x v="5"/>
    <s v="FC"/>
    <x v="11"/>
    <x v="18"/>
    <x v="1"/>
    <n v="5283225"/>
    <n v="598000"/>
    <x v="0"/>
    <s v="YES"/>
    <d v="2022-03-08T00:00:00"/>
  </r>
  <r>
    <x v="5"/>
    <s v="FC"/>
    <x v="13"/>
    <x v="22"/>
    <x v="0"/>
    <n v="5281789"/>
    <n v="198000"/>
    <x v="0"/>
    <s v="YES"/>
    <d v="2022-03-02T00:00:00"/>
  </r>
  <r>
    <x v="5"/>
    <s v="FC"/>
    <x v="11"/>
    <x v="19"/>
    <x v="1"/>
    <n v="5283206"/>
    <n v="428000"/>
    <x v="0"/>
    <s v="YES"/>
    <d v="2022-03-08T00:00:00"/>
  </r>
  <r>
    <x v="5"/>
    <s v="FC"/>
    <x v="13"/>
    <x v="22"/>
    <x v="1"/>
    <n v="5283143"/>
    <n v="630000"/>
    <x v="0"/>
    <s v="YES"/>
    <d v="2022-03-07T00:00:00"/>
  </r>
  <r>
    <x v="5"/>
    <s v="FC"/>
    <x v="13"/>
    <x v="22"/>
    <x v="1"/>
    <n v="5283282"/>
    <n v="610000"/>
    <x v="0"/>
    <s v="YES"/>
    <d v="2022-03-08T00:00:00"/>
  </r>
  <r>
    <x v="5"/>
    <s v="FC"/>
    <x v="11"/>
    <x v="19"/>
    <x v="1"/>
    <n v="5282364"/>
    <n v="1807500"/>
    <x v="0"/>
    <s v="YES"/>
    <d v="2022-03-04T00:00:00"/>
  </r>
  <r>
    <x v="5"/>
    <s v="FC"/>
    <x v="14"/>
    <x v="23"/>
    <x v="1"/>
    <n v="5282440"/>
    <n v="2250000"/>
    <x v="0"/>
    <s v="YES"/>
    <d v="2022-03-04T00:00:00"/>
  </r>
  <r>
    <x v="5"/>
    <s v="FC"/>
    <x v="14"/>
    <x v="23"/>
    <x v="1"/>
    <n v="5282438"/>
    <n v="410000"/>
    <x v="0"/>
    <s v="YES"/>
    <d v="2022-03-04T00:00:00"/>
  </r>
  <r>
    <x v="5"/>
    <s v="FC"/>
    <x v="12"/>
    <x v="17"/>
    <x v="2"/>
    <n v="5282435"/>
    <n v="250000"/>
    <x v="0"/>
    <s v="YES"/>
    <d v="2022-03-04T00:00:00"/>
  </r>
  <r>
    <x v="5"/>
    <s v="FC"/>
    <x v="5"/>
    <x v="15"/>
    <x v="0"/>
    <n v="5282432"/>
    <n v="119500"/>
    <x v="0"/>
    <s v="YES"/>
    <d v="2022-03-04T00:00:00"/>
  </r>
  <r>
    <x v="5"/>
    <s v="FC"/>
    <x v="13"/>
    <x v="22"/>
    <x v="0"/>
    <n v="5282400"/>
    <n v="300000"/>
    <x v="0"/>
    <s v="YES"/>
    <d v="2022-03-04T00:00:00"/>
  </r>
  <r>
    <x v="5"/>
    <s v="FC"/>
    <x v="13"/>
    <x v="22"/>
    <x v="0"/>
    <n v="5282684"/>
    <n v="412923"/>
    <x v="0"/>
    <s v="YES"/>
    <d v="2022-03-04T00:00:00"/>
  </r>
  <r>
    <x v="5"/>
    <s v="FC"/>
    <x v="11"/>
    <x v="21"/>
    <x v="1"/>
    <n v="5282368"/>
    <n v="553000"/>
    <x v="0"/>
    <s v="YES"/>
    <d v="2022-03-04T00:00:00"/>
  </r>
  <r>
    <x v="5"/>
    <s v="FC"/>
    <x v="5"/>
    <x v="15"/>
    <x v="1"/>
    <n v="5282497"/>
    <n v="811019"/>
    <x v="1"/>
    <s v="YES"/>
    <d v="2022-03-04T00:00:00"/>
  </r>
  <r>
    <x v="5"/>
    <s v="FC"/>
    <x v="11"/>
    <x v="19"/>
    <x v="2"/>
    <n v="5282348"/>
    <n v="425000"/>
    <x v="0"/>
    <s v="YES"/>
    <d v="2022-03-04T00:00:00"/>
  </r>
  <r>
    <x v="5"/>
    <s v="FC"/>
    <x v="13"/>
    <x v="22"/>
    <x v="4"/>
    <n v="5282299"/>
    <n v="212000"/>
    <x v="0"/>
    <s v="YES"/>
    <d v="2022-03-03T00:00:00"/>
  </r>
  <r>
    <x v="5"/>
    <s v="FC"/>
    <x v="11"/>
    <x v="18"/>
    <x v="1"/>
    <n v="5282274"/>
    <n v="420000"/>
    <x v="0"/>
    <s v="YES"/>
    <d v="2022-03-03T00:00:00"/>
  </r>
  <r>
    <x v="5"/>
    <s v="FC"/>
    <x v="11"/>
    <x v="18"/>
    <x v="1"/>
    <n v="5282239"/>
    <n v="458300"/>
    <x v="0"/>
    <s v="YES"/>
    <d v="2022-03-03T00:00:00"/>
  </r>
  <r>
    <x v="5"/>
    <s v="FC"/>
    <x v="11"/>
    <x v="16"/>
    <x v="1"/>
    <n v="5282137"/>
    <n v="564825"/>
    <x v="1"/>
    <s v="YES"/>
    <d v="2022-03-03T00:00:00"/>
  </r>
  <r>
    <x v="5"/>
    <s v="FC"/>
    <x v="11"/>
    <x v="25"/>
    <x v="1"/>
    <n v="5282114"/>
    <n v="1235000"/>
    <x v="0"/>
    <s v="YES"/>
    <d v="2022-03-03T00:00:00"/>
  </r>
  <r>
    <x v="5"/>
    <s v="FC"/>
    <x v="11"/>
    <x v="19"/>
    <x v="2"/>
    <n v="5282399"/>
    <n v="900000"/>
    <x v="0"/>
    <s v="YES"/>
    <d v="2022-03-04T00:00:00"/>
  </r>
  <r>
    <x v="5"/>
    <s v="FC"/>
    <x v="11"/>
    <x v="21"/>
    <x v="2"/>
    <n v="5282533"/>
    <n v="950000"/>
    <x v="0"/>
    <s v="YES"/>
    <d v="2022-03-04T00:00:00"/>
  </r>
  <r>
    <x v="5"/>
    <s v="FC"/>
    <x v="13"/>
    <x v="22"/>
    <x v="1"/>
    <n v="5283403"/>
    <n v="390000"/>
    <x v="0"/>
    <s v="YES"/>
    <d v="2022-03-08T00:00:00"/>
  </r>
  <r>
    <x v="5"/>
    <s v="FC"/>
    <x v="11"/>
    <x v="19"/>
    <x v="1"/>
    <n v="5282575"/>
    <n v="470000"/>
    <x v="0"/>
    <s v="YES"/>
    <d v="2022-03-04T00:00:00"/>
  </r>
  <r>
    <x v="5"/>
    <s v="FC"/>
    <x v="11"/>
    <x v="21"/>
    <x v="1"/>
    <n v="5282573"/>
    <n v="580000"/>
    <x v="0"/>
    <s v="YES"/>
    <d v="2022-03-04T00:00:00"/>
  </r>
  <r>
    <x v="5"/>
    <s v="FC"/>
    <x v="13"/>
    <x v="22"/>
    <x v="1"/>
    <n v="5281927"/>
    <n v="785000"/>
    <x v="0"/>
    <s v="YES"/>
    <d v="2022-03-03T00:00:00"/>
  </r>
  <r>
    <x v="5"/>
    <s v="FC"/>
    <x v="11"/>
    <x v="18"/>
    <x v="1"/>
    <n v="5282557"/>
    <n v="1290000"/>
    <x v="0"/>
    <s v="YES"/>
    <d v="2022-03-04T00:00:00"/>
  </r>
  <r>
    <x v="5"/>
    <s v="FC"/>
    <x v="11"/>
    <x v="18"/>
    <x v="1"/>
    <n v="5282555"/>
    <n v="621500"/>
    <x v="0"/>
    <s v="YES"/>
    <d v="2022-03-04T00:00:00"/>
  </r>
  <r>
    <x v="5"/>
    <s v="FC"/>
    <x v="11"/>
    <x v="18"/>
    <x v="2"/>
    <n v="5282443"/>
    <n v="265000"/>
    <x v="0"/>
    <s v="YES"/>
    <d v="2022-03-04T00:00:00"/>
  </r>
  <r>
    <x v="5"/>
    <s v="FC"/>
    <x v="11"/>
    <x v="19"/>
    <x v="1"/>
    <n v="5281981"/>
    <n v="575000"/>
    <x v="0"/>
    <s v="YES"/>
    <d v="2022-03-03T00:00:00"/>
  </r>
  <r>
    <x v="5"/>
    <s v="FC"/>
    <x v="13"/>
    <x v="22"/>
    <x v="1"/>
    <n v="5282461"/>
    <n v="635000"/>
    <x v="0"/>
    <s v="YES"/>
    <d v="2022-03-04T00:00:00"/>
  </r>
  <r>
    <x v="5"/>
    <s v="FC"/>
    <x v="11"/>
    <x v="21"/>
    <x v="2"/>
    <n v="5282529"/>
    <n v="400000"/>
    <x v="0"/>
    <s v="YES"/>
    <d v="2022-03-04T00:00:00"/>
  </r>
  <r>
    <x v="5"/>
    <s v="FC"/>
    <x v="5"/>
    <x v="15"/>
    <x v="1"/>
    <n v="5282522"/>
    <n v="440000"/>
    <x v="0"/>
    <s v="YES"/>
    <d v="2022-03-04T00:00:00"/>
  </r>
  <r>
    <x v="5"/>
    <s v="FC"/>
    <x v="5"/>
    <x v="15"/>
    <x v="0"/>
    <n v="5281998"/>
    <n v="190000"/>
    <x v="0"/>
    <s v="YES"/>
    <d v="2022-03-03T00:00:00"/>
  </r>
  <r>
    <x v="5"/>
    <s v="FC"/>
    <x v="5"/>
    <x v="15"/>
    <x v="2"/>
    <n v="5282513"/>
    <n v="185000"/>
    <x v="0"/>
    <s v="YES"/>
    <d v="2022-03-04T00:00:00"/>
  </r>
  <r>
    <x v="5"/>
    <s v="FC"/>
    <x v="11"/>
    <x v="18"/>
    <x v="1"/>
    <n v="5282006"/>
    <n v="690000"/>
    <x v="0"/>
    <s v="YES"/>
    <d v="2022-03-03T00:00:00"/>
  </r>
  <r>
    <x v="5"/>
    <s v="FC"/>
    <x v="11"/>
    <x v="25"/>
    <x v="1"/>
    <n v="5282643"/>
    <n v="158000"/>
    <x v="0"/>
    <s v="YES"/>
    <d v="2022-03-04T00:00:00"/>
  </r>
  <r>
    <x v="5"/>
    <s v="FC"/>
    <x v="12"/>
    <x v="17"/>
    <x v="0"/>
    <n v="5282547"/>
    <n v="240000"/>
    <x v="0"/>
    <s v="YES"/>
    <d v="2022-03-04T00:00:00"/>
  </r>
  <r>
    <x v="5"/>
    <s v="FC"/>
    <x v="13"/>
    <x v="22"/>
    <x v="1"/>
    <n v="5283858"/>
    <n v="400000"/>
    <x v="0"/>
    <s v="YES"/>
    <d v="2022-03-09T00:00:00"/>
  </r>
  <r>
    <x v="5"/>
    <s v="FC"/>
    <x v="11"/>
    <x v="26"/>
    <x v="0"/>
    <n v="5281331"/>
    <n v="295000"/>
    <x v="0"/>
    <s v="YES"/>
    <d v="2022-03-01T00:00:00"/>
  </r>
  <r>
    <x v="5"/>
    <s v="FC"/>
    <x v="11"/>
    <x v="25"/>
    <x v="1"/>
    <n v="5284482"/>
    <n v="725000"/>
    <x v="0"/>
    <s v="YES"/>
    <d v="2022-03-11T00:00:00"/>
  </r>
  <r>
    <x v="5"/>
    <s v="FC"/>
    <x v="11"/>
    <x v="16"/>
    <x v="1"/>
    <n v="5284462"/>
    <n v="412025"/>
    <x v="1"/>
    <s v="YES"/>
    <d v="2022-03-11T00:00:00"/>
  </r>
  <r>
    <x v="5"/>
    <s v="FC"/>
    <x v="11"/>
    <x v="25"/>
    <x v="1"/>
    <n v="5284459"/>
    <n v="575000"/>
    <x v="0"/>
    <s v="YES"/>
    <d v="2022-03-11T00:00:00"/>
  </r>
  <r>
    <x v="5"/>
    <s v="FC"/>
    <x v="11"/>
    <x v="25"/>
    <x v="1"/>
    <n v="5284456"/>
    <n v="540000"/>
    <x v="0"/>
    <s v="YES"/>
    <d v="2022-03-11T00:00:00"/>
  </r>
  <r>
    <x v="5"/>
    <s v="FC"/>
    <x v="11"/>
    <x v="21"/>
    <x v="1"/>
    <n v="5284305"/>
    <n v="660000"/>
    <x v="0"/>
    <s v="YES"/>
    <d v="2022-03-11T00:00:00"/>
  </r>
  <r>
    <x v="5"/>
    <s v="FC"/>
    <x v="11"/>
    <x v="16"/>
    <x v="0"/>
    <n v="5281378"/>
    <n v="554259"/>
    <x v="1"/>
    <s v="YES"/>
    <d v="2022-03-01T00:00:00"/>
  </r>
  <r>
    <x v="5"/>
    <s v="FC"/>
    <x v="11"/>
    <x v="21"/>
    <x v="0"/>
    <n v="5284517"/>
    <n v="165000"/>
    <x v="0"/>
    <s v="YES"/>
    <d v="2022-03-11T00:00:00"/>
  </r>
  <r>
    <x v="5"/>
    <s v="FC"/>
    <x v="11"/>
    <x v="16"/>
    <x v="0"/>
    <n v="5281404"/>
    <n v="541071"/>
    <x v="1"/>
    <s v="YES"/>
    <d v="2022-03-01T00:00:00"/>
  </r>
  <r>
    <x v="5"/>
    <s v="FC"/>
    <x v="11"/>
    <x v="16"/>
    <x v="1"/>
    <n v="5284372"/>
    <n v="707669"/>
    <x v="1"/>
    <s v="YES"/>
    <d v="2022-03-11T00:00:00"/>
  </r>
  <r>
    <x v="5"/>
    <s v="FC"/>
    <x v="11"/>
    <x v="18"/>
    <x v="1"/>
    <n v="5284366"/>
    <n v="700000"/>
    <x v="0"/>
    <s v="YES"/>
    <d v="2022-03-11T00:00:00"/>
  </r>
  <r>
    <x v="5"/>
    <s v="FC"/>
    <x v="14"/>
    <x v="23"/>
    <x v="1"/>
    <n v="5284331"/>
    <n v="681000"/>
    <x v="0"/>
    <s v="YES"/>
    <d v="2022-03-11T00:00:00"/>
  </r>
  <r>
    <x v="5"/>
    <s v="FC"/>
    <x v="11"/>
    <x v="19"/>
    <x v="1"/>
    <n v="5284328"/>
    <n v="665000"/>
    <x v="0"/>
    <s v="YES"/>
    <d v="2022-03-11T00:00:00"/>
  </r>
  <r>
    <x v="5"/>
    <s v="FC"/>
    <x v="13"/>
    <x v="22"/>
    <x v="0"/>
    <n v="5283361"/>
    <n v="450000"/>
    <x v="0"/>
    <s v="YES"/>
    <d v="2022-03-08T00:00:00"/>
  </r>
  <r>
    <x v="5"/>
    <s v="FC"/>
    <x v="12"/>
    <x v="17"/>
    <x v="0"/>
    <n v="5281372"/>
    <n v="207500"/>
    <x v="0"/>
    <s v="YES"/>
    <d v="2022-03-01T00:00:00"/>
  </r>
  <r>
    <x v="5"/>
    <s v="FC"/>
    <x v="11"/>
    <x v="18"/>
    <x v="2"/>
    <n v="5284633"/>
    <n v="295000"/>
    <x v="0"/>
    <s v="YES"/>
    <d v="2022-03-11T00:00:00"/>
  </r>
  <r>
    <x v="5"/>
    <s v="FC"/>
    <x v="5"/>
    <x v="15"/>
    <x v="1"/>
    <n v="5284900"/>
    <n v="800000"/>
    <x v="0"/>
    <s v="YES"/>
    <d v="2022-03-14T00:00:00"/>
  </r>
  <r>
    <x v="5"/>
    <s v="FC"/>
    <x v="12"/>
    <x v="17"/>
    <x v="0"/>
    <n v="5284898"/>
    <n v="2245000"/>
    <x v="0"/>
    <s v="YES"/>
    <d v="2022-03-14T00:00:00"/>
  </r>
  <r>
    <x v="5"/>
    <s v="FC"/>
    <x v="11"/>
    <x v="18"/>
    <x v="1"/>
    <n v="5281278"/>
    <n v="485000"/>
    <x v="0"/>
    <s v="YES"/>
    <d v="2022-03-01T00:00:00"/>
  </r>
  <r>
    <x v="5"/>
    <s v="FC"/>
    <x v="13"/>
    <x v="22"/>
    <x v="1"/>
    <n v="5284815"/>
    <n v="470000"/>
    <x v="0"/>
    <s v="YES"/>
    <d v="2022-03-14T00:00:00"/>
  </r>
  <r>
    <x v="5"/>
    <s v="FC"/>
    <x v="11"/>
    <x v="16"/>
    <x v="1"/>
    <n v="5284812"/>
    <n v="399227"/>
    <x v="1"/>
    <s v="YES"/>
    <d v="2022-03-14T00:00:00"/>
  </r>
  <r>
    <x v="5"/>
    <s v="FC"/>
    <x v="13"/>
    <x v="22"/>
    <x v="1"/>
    <n v="5284788"/>
    <n v="655000"/>
    <x v="0"/>
    <s v="YES"/>
    <d v="2022-03-14T00:00:00"/>
  </r>
  <r>
    <x v="5"/>
    <s v="FC"/>
    <x v="11"/>
    <x v="18"/>
    <x v="1"/>
    <n v="5284488"/>
    <n v="1750000"/>
    <x v="0"/>
    <s v="YES"/>
    <d v="2022-03-11T00:00:00"/>
  </r>
  <r>
    <x v="5"/>
    <s v="FC"/>
    <x v="13"/>
    <x v="22"/>
    <x v="4"/>
    <n v="5284638"/>
    <n v="875000"/>
    <x v="0"/>
    <s v="YES"/>
    <d v="2022-03-11T00:00:00"/>
  </r>
  <r>
    <x v="5"/>
    <s v="FC"/>
    <x v="11"/>
    <x v="19"/>
    <x v="1"/>
    <n v="5284496"/>
    <n v="587000"/>
    <x v="0"/>
    <s v="YES"/>
    <d v="2022-03-11T00:00:00"/>
  </r>
  <r>
    <x v="5"/>
    <s v="FC"/>
    <x v="11"/>
    <x v="18"/>
    <x v="1"/>
    <n v="5281283"/>
    <n v="3900000"/>
    <x v="0"/>
    <s v="YES"/>
    <d v="2022-03-01T00:00:00"/>
  </r>
  <r>
    <x v="5"/>
    <s v="FC"/>
    <x v="11"/>
    <x v="19"/>
    <x v="1"/>
    <n v="5284565"/>
    <n v="285000"/>
    <x v="0"/>
    <s v="YES"/>
    <d v="2022-03-11T00:00:00"/>
  </r>
  <r>
    <x v="5"/>
    <s v="FC"/>
    <x v="11"/>
    <x v="21"/>
    <x v="1"/>
    <n v="5281329"/>
    <n v="380000"/>
    <x v="0"/>
    <s v="YES"/>
    <d v="2022-03-01T00:00:00"/>
  </r>
  <r>
    <x v="5"/>
    <s v="FC"/>
    <x v="11"/>
    <x v="18"/>
    <x v="1"/>
    <n v="5284546"/>
    <n v="420000"/>
    <x v="0"/>
    <s v="YES"/>
    <d v="2022-03-11T00:00:00"/>
  </r>
  <r>
    <x v="5"/>
    <s v="FC"/>
    <x v="11"/>
    <x v="19"/>
    <x v="1"/>
    <n v="5284528"/>
    <n v="333000"/>
    <x v="0"/>
    <s v="YES"/>
    <d v="2022-03-11T00:00:00"/>
  </r>
  <r>
    <x v="5"/>
    <s v="FC"/>
    <x v="11"/>
    <x v="25"/>
    <x v="1"/>
    <n v="5284292"/>
    <n v="740000"/>
    <x v="0"/>
    <s v="YES"/>
    <d v="2022-03-11T00:00:00"/>
  </r>
  <r>
    <x v="5"/>
    <s v="FC"/>
    <x v="11"/>
    <x v="18"/>
    <x v="1"/>
    <n v="5284773"/>
    <n v="536000"/>
    <x v="0"/>
    <s v="YES"/>
    <d v="2022-03-14T00:00:00"/>
  </r>
  <r>
    <x v="5"/>
    <s v="FC"/>
    <x v="14"/>
    <x v="23"/>
    <x v="1"/>
    <n v="5281612"/>
    <n v="605000"/>
    <x v="0"/>
    <s v="YES"/>
    <d v="2022-03-02T00:00:00"/>
  </r>
  <r>
    <x v="5"/>
    <s v="FC"/>
    <x v="11"/>
    <x v="25"/>
    <x v="1"/>
    <n v="5283761"/>
    <n v="861850"/>
    <x v="1"/>
    <s v="YES"/>
    <d v="2022-03-09T00:00:00"/>
  </r>
  <r>
    <x v="5"/>
    <s v="FC"/>
    <x v="11"/>
    <x v="19"/>
    <x v="1"/>
    <n v="5283739"/>
    <n v="3600000"/>
    <x v="0"/>
    <s v="YES"/>
    <d v="2022-03-09T00:00:00"/>
  </r>
  <r>
    <x v="5"/>
    <s v="FC"/>
    <x v="12"/>
    <x v="17"/>
    <x v="1"/>
    <n v="5283735"/>
    <n v="470000"/>
    <x v="0"/>
    <s v="YES"/>
    <d v="2022-03-09T00:00:00"/>
  </r>
  <r>
    <x v="5"/>
    <s v="FC"/>
    <x v="11"/>
    <x v="18"/>
    <x v="2"/>
    <n v="5283733"/>
    <n v="150000"/>
    <x v="0"/>
    <s v="YES"/>
    <d v="2022-03-09T00:00:00"/>
  </r>
  <r>
    <x v="5"/>
    <s v="FC"/>
    <x v="11"/>
    <x v="19"/>
    <x v="1"/>
    <n v="5283703"/>
    <n v="2977030"/>
    <x v="0"/>
    <s v="YES"/>
    <d v="2022-03-09T00:00:00"/>
  </r>
  <r>
    <x v="5"/>
    <s v="FC"/>
    <x v="11"/>
    <x v="21"/>
    <x v="1"/>
    <n v="5284322"/>
    <n v="386000"/>
    <x v="0"/>
    <s v="YES"/>
    <d v="2022-03-11T00:00:00"/>
  </r>
  <r>
    <x v="5"/>
    <s v="FC"/>
    <x v="11"/>
    <x v="18"/>
    <x v="1"/>
    <n v="5283575"/>
    <n v="710000"/>
    <x v="0"/>
    <s v="YES"/>
    <d v="2022-03-09T00:00:00"/>
  </r>
  <r>
    <x v="5"/>
    <s v="FC"/>
    <x v="12"/>
    <x v="17"/>
    <x v="1"/>
    <n v="5281584"/>
    <n v="565000"/>
    <x v="0"/>
    <s v="YES"/>
    <d v="2022-03-02T00:00:00"/>
  </r>
  <r>
    <x v="5"/>
    <s v="FC"/>
    <x v="14"/>
    <x v="23"/>
    <x v="0"/>
    <n v="5283494"/>
    <n v="295000"/>
    <x v="0"/>
    <s v="YES"/>
    <d v="2022-03-08T00:00:00"/>
  </r>
  <r>
    <x v="5"/>
    <s v="FC"/>
    <x v="11"/>
    <x v="18"/>
    <x v="1"/>
    <n v="5283453"/>
    <n v="407500"/>
    <x v="0"/>
    <s v="YES"/>
    <d v="2022-03-08T00:00:00"/>
  </r>
  <r>
    <x v="5"/>
    <s v="FC"/>
    <x v="11"/>
    <x v="19"/>
    <x v="4"/>
    <n v="5283449"/>
    <n v="339950"/>
    <x v="0"/>
    <s v="YES"/>
    <d v="2022-03-08T00:00:00"/>
  </r>
  <r>
    <x v="5"/>
    <s v="FC"/>
    <x v="11"/>
    <x v="18"/>
    <x v="0"/>
    <n v="5283446"/>
    <n v="245000"/>
    <x v="0"/>
    <s v="YES"/>
    <d v="2022-03-08T00:00:00"/>
  </r>
  <r>
    <x v="5"/>
    <s v="FC"/>
    <x v="11"/>
    <x v="18"/>
    <x v="0"/>
    <n v="5283444"/>
    <n v="760000"/>
    <x v="0"/>
    <s v="YES"/>
    <d v="2022-03-08T00:00:00"/>
  </r>
  <r>
    <x v="5"/>
    <s v="FC"/>
    <x v="11"/>
    <x v="19"/>
    <x v="1"/>
    <n v="5284902"/>
    <n v="2250000"/>
    <x v="0"/>
    <s v="YES"/>
    <d v="2022-03-14T00:00:00"/>
  </r>
  <r>
    <x v="5"/>
    <s v="FC"/>
    <x v="11"/>
    <x v="25"/>
    <x v="1"/>
    <n v="5283608"/>
    <n v="393000"/>
    <x v="0"/>
    <s v="YES"/>
    <d v="2022-03-09T00:00:00"/>
  </r>
  <r>
    <x v="5"/>
    <s v="FC"/>
    <x v="11"/>
    <x v="25"/>
    <x v="1"/>
    <n v="5284036"/>
    <n v="445000"/>
    <x v="0"/>
    <s v="YES"/>
    <d v="2022-03-10T00:00:00"/>
  </r>
  <r>
    <x v="5"/>
    <s v="FC"/>
    <x v="5"/>
    <x v="15"/>
    <x v="1"/>
    <n v="5284283"/>
    <n v="767803"/>
    <x v="1"/>
    <s v="YES"/>
    <d v="2022-03-11T00:00:00"/>
  </r>
  <r>
    <x v="5"/>
    <s v="FC"/>
    <x v="11"/>
    <x v="18"/>
    <x v="0"/>
    <n v="5284183"/>
    <n v="300000"/>
    <x v="0"/>
    <s v="YES"/>
    <d v="2022-03-10T00:00:00"/>
  </r>
  <r>
    <x v="5"/>
    <s v="FC"/>
    <x v="5"/>
    <x v="15"/>
    <x v="1"/>
    <n v="5284169"/>
    <n v="920000"/>
    <x v="0"/>
    <s v="YES"/>
    <d v="2022-03-10T00:00:00"/>
  </r>
  <r>
    <x v="5"/>
    <s v="FC"/>
    <x v="13"/>
    <x v="22"/>
    <x v="1"/>
    <n v="5284133"/>
    <n v="395000"/>
    <x v="0"/>
    <s v="YES"/>
    <d v="2022-03-10T00:00:00"/>
  </r>
  <r>
    <x v="5"/>
    <s v="FC"/>
    <x v="13"/>
    <x v="22"/>
    <x v="1"/>
    <n v="5284124"/>
    <n v="340000"/>
    <x v="0"/>
    <s v="YES"/>
    <d v="2022-03-10T00:00:00"/>
  </r>
  <r>
    <x v="5"/>
    <s v="FC"/>
    <x v="5"/>
    <x v="15"/>
    <x v="1"/>
    <n v="5284098"/>
    <n v="779800"/>
    <x v="0"/>
    <s v="YES"/>
    <d v="2022-03-10T00:00:00"/>
  </r>
  <r>
    <x v="5"/>
    <s v="FC"/>
    <x v="5"/>
    <x v="15"/>
    <x v="1"/>
    <n v="5281588"/>
    <n v="240000"/>
    <x v="0"/>
    <s v="YES"/>
    <d v="2022-03-02T00:00:00"/>
  </r>
  <r>
    <x v="5"/>
    <s v="FC"/>
    <x v="11"/>
    <x v="18"/>
    <x v="0"/>
    <n v="5281506"/>
    <n v="355000"/>
    <x v="0"/>
    <s v="YES"/>
    <d v="2022-03-02T00:00:00"/>
  </r>
  <r>
    <x v="5"/>
    <s v="FC"/>
    <x v="11"/>
    <x v="18"/>
    <x v="5"/>
    <n v="5283828"/>
    <n v="580000"/>
    <x v="0"/>
    <s v="YES"/>
    <d v="2022-03-09T00:00:00"/>
  </r>
  <r>
    <x v="5"/>
    <s v="FC"/>
    <x v="5"/>
    <x v="15"/>
    <x v="1"/>
    <n v="5284027"/>
    <n v="745000"/>
    <x v="0"/>
    <s v="YES"/>
    <d v="2022-03-10T00:00:00"/>
  </r>
  <r>
    <x v="5"/>
    <s v="FC"/>
    <x v="11"/>
    <x v="18"/>
    <x v="1"/>
    <n v="5284022"/>
    <n v="700000"/>
    <x v="0"/>
    <s v="YES"/>
    <d v="2022-03-10T00:00:00"/>
  </r>
  <r>
    <x v="5"/>
    <s v="FC"/>
    <x v="11"/>
    <x v="24"/>
    <x v="3"/>
    <n v="5284019"/>
    <n v="1200000"/>
    <x v="0"/>
    <s v="YES"/>
    <d v="2022-03-10T00:00:00"/>
  </r>
  <r>
    <x v="5"/>
    <s v="FC"/>
    <x v="11"/>
    <x v="21"/>
    <x v="1"/>
    <n v="5281514"/>
    <n v="415000"/>
    <x v="0"/>
    <s v="YES"/>
    <d v="2022-03-02T00:00:00"/>
  </r>
  <r>
    <x v="5"/>
    <s v="FC"/>
    <x v="13"/>
    <x v="22"/>
    <x v="1"/>
    <n v="5281580"/>
    <n v="576000"/>
    <x v="0"/>
    <s v="YES"/>
    <d v="2022-03-02T00:00:00"/>
  </r>
  <r>
    <x v="5"/>
    <s v="FC"/>
    <x v="12"/>
    <x v="17"/>
    <x v="0"/>
    <n v="5283363"/>
    <n v="340000"/>
    <x v="0"/>
    <s v="YES"/>
    <d v="2022-03-08T00:00:00"/>
  </r>
  <r>
    <x v="5"/>
    <s v="FC"/>
    <x v="11"/>
    <x v="18"/>
    <x v="1"/>
    <n v="5284061"/>
    <n v="305000"/>
    <x v="0"/>
    <s v="YES"/>
    <d v="2022-03-10T00:00:00"/>
  </r>
  <r>
    <x v="5"/>
    <s v="FC"/>
    <x v="11"/>
    <x v="18"/>
    <x v="2"/>
    <n v="5290602"/>
    <n v="300000"/>
    <x v="0"/>
    <s v="YES"/>
    <d v="2022-03-31T00:00:00"/>
  </r>
  <r>
    <x v="5"/>
    <s v="FC"/>
    <x v="12"/>
    <x v="17"/>
    <x v="3"/>
    <n v="5290561"/>
    <n v="2050000"/>
    <x v="0"/>
    <s v="YES"/>
    <d v="2022-03-31T00:00:00"/>
  </r>
  <r>
    <x v="5"/>
    <s v="FC"/>
    <x v="12"/>
    <x v="17"/>
    <x v="5"/>
    <n v="5290690"/>
    <n v="665000"/>
    <x v="0"/>
    <s v="YES"/>
    <d v="2022-03-31T00:00:00"/>
  </r>
  <r>
    <x v="5"/>
    <s v="FC"/>
    <x v="11"/>
    <x v="21"/>
    <x v="1"/>
    <n v="5290663"/>
    <n v="625000"/>
    <x v="0"/>
    <s v="YES"/>
    <d v="2022-03-31T00:00:00"/>
  </r>
  <r>
    <x v="5"/>
    <s v="FC"/>
    <x v="14"/>
    <x v="23"/>
    <x v="1"/>
    <n v="5290659"/>
    <n v="370000"/>
    <x v="0"/>
    <s v="YES"/>
    <d v="2022-03-31T00:00:00"/>
  </r>
  <r>
    <x v="5"/>
    <s v="FC"/>
    <x v="11"/>
    <x v="18"/>
    <x v="1"/>
    <n v="5288614"/>
    <n v="485000"/>
    <x v="0"/>
    <s v="YES"/>
    <d v="2022-03-25T00:00:00"/>
  </r>
  <r>
    <x v="5"/>
    <s v="FC"/>
    <x v="11"/>
    <x v="18"/>
    <x v="1"/>
    <n v="5288618"/>
    <n v="550000"/>
    <x v="0"/>
    <s v="YES"/>
    <d v="2022-03-25T00:00:00"/>
  </r>
  <r>
    <x v="5"/>
    <s v="FC"/>
    <x v="13"/>
    <x v="22"/>
    <x v="1"/>
    <n v="5288621"/>
    <n v="1480000"/>
    <x v="0"/>
    <s v="YES"/>
    <d v="2022-03-25T00:00:00"/>
  </r>
  <r>
    <x v="5"/>
    <s v="FC"/>
    <x v="11"/>
    <x v="25"/>
    <x v="1"/>
    <n v="5290655"/>
    <n v="564500"/>
    <x v="0"/>
    <s v="YES"/>
    <d v="2022-03-31T00:00:00"/>
  </r>
  <r>
    <x v="5"/>
    <s v="FC"/>
    <x v="11"/>
    <x v="18"/>
    <x v="2"/>
    <n v="5288633"/>
    <n v="650000"/>
    <x v="0"/>
    <s v="YES"/>
    <d v="2022-03-25T00:00:00"/>
  </r>
  <r>
    <x v="5"/>
    <s v="FC"/>
    <x v="13"/>
    <x v="22"/>
    <x v="2"/>
    <n v="5288692"/>
    <n v="290000"/>
    <x v="0"/>
    <s v="YES"/>
    <d v="2022-03-25T00:00:00"/>
  </r>
  <r>
    <x v="5"/>
    <s v="FC"/>
    <x v="11"/>
    <x v="25"/>
    <x v="0"/>
    <n v="5288703"/>
    <n v="170000"/>
    <x v="0"/>
    <s v="YES"/>
    <d v="2022-03-25T00:00:00"/>
  </r>
  <r>
    <x v="5"/>
    <s v="FC"/>
    <x v="5"/>
    <x v="15"/>
    <x v="1"/>
    <n v="5288574"/>
    <n v="315000"/>
    <x v="0"/>
    <s v="YES"/>
    <d v="2022-03-25T00:00:00"/>
  </r>
  <r>
    <x v="5"/>
    <s v="FC"/>
    <x v="11"/>
    <x v="25"/>
    <x v="1"/>
    <n v="5288710"/>
    <n v="1902000"/>
    <x v="0"/>
    <s v="YES"/>
    <d v="2022-03-25T00:00:00"/>
  </r>
  <r>
    <x v="5"/>
    <s v="FC"/>
    <x v="13"/>
    <x v="22"/>
    <x v="1"/>
    <n v="5288493"/>
    <n v="701000"/>
    <x v="0"/>
    <s v="YES"/>
    <d v="2022-03-24T00:00:00"/>
  </r>
  <r>
    <x v="5"/>
    <s v="FC"/>
    <x v="7"/>
    <x v="20"/>
    <x v="1"/>
    <n v="5288723"/>
    <n v="2800000"/>
    <x v="0"/>
    <s v="YES"/>
    <d v="2022-03-25T00:00:00"/>
  </r>
  <r>
    <x v="5"/>
    <s v="FC"/>
    <x v="11"/>
    <x v="16"/>
    <x v="1"/>
    <n v="5290584"/>
    <n v="623910"/>
    <x v="1"/>
    <s v="YES"/>
    <d v="2022-03-31T00:00:00"/>
  </r>
  <r>
    <x v="5"/>
    <s v="FC"/>
    <x v="11"/>
    <x v="18"/>
    <x v="0"/>
    <n v="5288728"/>
    <n v="220000"/>
    <x v="0"/>
    <s v="YES"/>
    <d v="2022-03-25T00:00:00"/>
  </r>
  <r>
    <x v="5"/>
    <s v="FC"/>
    <x v="12"/>
    <x v="17"/>
    <x v="0"/>
    <n v="5288745"/>
    <n v="339500"/>
    <x v="0"/>
    <s v="YES"/>
    <d v="2022-03-25T00:00:00"/>
  </r>
  <r>
    <x v="5"/>
    <s v="FC"/>
    <x v="11"/>
    <x v="25"/>
    <x v="1"/>
    <n v="5288774"/>
    <n v="526941"/>
    <x v="1"/>
    <s v="YES"/>
    <d v="2022-03-25T00:00:00"/>
  </r>
  <r>
    <x v="5"/>
    <s v="FC"/>
    <x v="12"/>
    <x v="17"/>
    <x v="1"/>
    <n v="5288808"/>
    <n v="535000"/>
    <x v="0"/>
    <s v="YES"/>
    <d v="2022-03-25T00:00:00"/>
  </r>
  <r>
    <x v="5"/>
    <s v="FC"/>
    <x v="11"/>
    <x v="18"/>
    <x v="0"/>
    <n v="5288810"/>
    <n v="270000"/>
    <x v="0"/>
    <s v="YES"/>
    <d v="2022-03-25T00:00:00"/>
  </r>
  <r>
    <x v="5"/>
    <s v="FC"/>
    <x v="11"/>
    <x v="21"/>
    <x v="1"/>
    <n v="5288812"/>
    <n v="425000"/>
    <x v="0"/>
    <s v="YES"/>
    <d v="2022-03-25T00:00:00"/>
  </r>
  <r>
    <x v="5"/>
    <s v="FC"/>
    <x v="11"/>
    <x v="18"/>
    <x v="1"/>
    <n v="5288840"/>
    <n v="760000"/>
    <x v="0"/>
    <s v="YES"/>
    <d v="2022-03-25T00:00:00"/>
  </r>
  <r>
    <x v="5"/>
    <s v="FC"/>
    <x v="13"/>
    <x v="22"/>
    <x v="1"/>
    <n v="5288856"/>
    <n v="658000"/>
    <x v="0"/>
    <s v="YES"/>
    <d v="2022-03-25T00:00:00"/>
  </r>
  <r>
    <x v="5"/>
    <s v="FC"/>
    <x v="11"/>
    <x v="21"/>
    <x v="1"/>
    <n v="5290796"/>
    <n v="545000"/>
    <x v="0"/>
    <s v="YES"/>
    <d v="2022-03-31T00:00:00"/>
  </r>
  <r>
    <x v="5"/>
    <s v="FC"/>
    <x v="11"/>
    <x v="18"/>
    <x v="1"/>
    <n v="5290265"/>
    <n v="819000"/>
    <x v="0"/>
    <s v="YES"/>
    <d v="2022-03-30T00:00:00"/>
  </r>
  <r>
    <x v="5"/>
    <s v="FC"/>
    <x v="5"/>
    <x v="15"/>
    <x v="2"/>
    <n v="5288264"/>
    <n v="75000"/>
    <x v="0"/>
    <s v="YES"/>
    <d v="2022-03-24T00:00:00"/>
  </r>
  <r>
    <x v="5"/>
    <s v="FC"/>
    <x v="13"/>
    <x v="22"/>
    <x v="1"/>
    <n v="5287978"/>
    <n v="2275000"/>
    <x v="0"/>
    <s v="YES"/>
    <d v="2022-03-23T00:00:00"/>
  </r>
  <r>
    <x v="5"/>
    <s v="FC"/>
    <x v="14"/>
    <x v="23"/>
    <x v="1"/>
    <n v="5287992"/>
    <n v="350000"/>
    <x v="0"/>
    <s v="YES"/>
    <d v="2022-03-23T00:00:00"/>
  </r>
  <r>
    <x v="5"/>
    <s v="FC"/>
    <x v="11"/>
    <x v="24"/>
    <x v="2"/>
    <n v="5288134"/>
    <n v="2500000"/>
    <x v="0"/>
    <s v="YES"/>
    <d v="2022-03-24T00:00:00"/>
  </r>
  <r>
    <x v="5"/>
    <s v="FC"/>
    <x v="5"/>
    <x v="15"/>
    <x v="1"/>
    <n v="5288137"/>
    <n v="595000"/>
    <x v="0"/>
    <s v="YES"/>
    <d v="2022-03-24T00:00:00"/>
  </r>
  <r>
    <x v="5"/>
    <s v="FC"/>
    <x v="11"/>
    <x v="21"/>
    <x v="1"/>
    <n v="5288168"/>
    <n v="775000"/>
    <x v="0"/>
    <s v="YES"/>
    <d v="2022-03-24T00:00:00"/>
  </r>
  <r>
    <x v="5"/>
    <s v="FC"/>
    <x v="13"/>
    <x v="22"/>
    <x v="1"/>
    <n v="5288207"/>
    <n v="965000"/>
    <x v="0"/>
    <s v="YES"/>
    <d v="2022-03-24T00:00:00"/>
  </r>
  <r>
    <x v="5"/>
    <s v="FC"/>
    <x v="13"/>
    <x v="22"/>
    <x v="1"/>
    <n v="5290780"/>
    <n v="435000"/>
    <x v="0"/>
    <s v="YES"/>
    <d v="2022-03-31T00:00:00"/>
  </r>
  <r>
    <x v="5"/>
    <s v="FC"/>
    <x v="11"/>
    <x v="19"/>
    <x v="1"/>
    <n v="5288219"/>
    <n v="435000"/>
    <x v="0"/>
    <s v="YES"/>
    <d v="2022-03-24T00:00:00"/>
  </r>
  <r>
    <x v="5"/>
    <s v="FC"/>
    <x v="11"/>
    <x v="18"/>
    <x v="1"/>
    <n v="5288224"/>
    <n v="472000"/>
    <x v="0"/>
    <s v="YES"/>
    <d v="2022-03-24T00:00:00"/>
  </r>
  <r>
    <x v="5"/>
    <s v="FC"/>
    <x v="11"/>
    <x v="16"/>
    <x v="0"/>
    <n v="5288245"/>
    <n v="435648"/>
    <x v="1"/>
    <s v="YES"/>
    <d v="2022-03-24T00:00:00"/>
  </r>
  <r>
    <x v="5"/>
    <s v="FC"/>
    <x v="11"/>
    <x v="18"/>
    <x v="0"/>
    <n v="5290768"/>
    <n v="255000"/>
    <x v="0"/>
    <s v="YES"/>
    <d v="2022-03-31T00:00:00"/>
  </r>
  <r>
    <x v="5"/>
    <s v="FC"/>
    <x v="11"/>
    <x v="19"/>
    <x v="1"/>
    <n v="5290710"/>
    <n v="555000"/>
    <x v="0"/>
    <s v="YES"/>
    <d v="2022-03-31T00:00:00"/>
  </r>
  <r>
    <x v="5"/>
    <s v="FC"/>
    <x v="11"/>
    <x v="16"/>
    <x v="1"/>
    <n v="5290760"/>
    <n v="565443"/>
    <x v="1"/>
    <s v="YES"/>
    <d v="2022-03-31T00:00:00"/>
  </r>
  <r>
    <x v="5"/>
    <s v="FC"/>
    <x v="14"/>
    <x v="23"/>
    <x v="1"/>
    <n v="5290533"/>
    <n v="580000"/>
    <x v="0"/>
    <s v="YES"/>
    <d v="2022-03-31T00:00:00"/>
  </r>
  <r>
    <x v="5"/>
    <s v="FC"/>
    <x v="11"/>
    <x v="21"/>
    <x v="1"/>
    <n v="5288275"/>
    <n v="570000"/>
    <x v="0"/>
    <s v="YES"/>
    <d v="2022-03-24T00:00:00"/>
  </r>
  <r>
    <x v="5"/>
    <s v="FC"/>
    <x v="5"/>
    <x v="15"/>
    <x v="1"/>
    <n v="5288287"/>
    <n v="390000"/>
    <x v="0"/>
    <s v="YES"/>
    <d v="2022-03-24T00:00:00"/>
  </r>
  <r>
    <x v="5"/>
    <s v="FC"/>
    <x v="14"/>
    <x v="23"/>
    <x v="1"/>
    <n v="5288308"/>
    <n v="985000"/>
    <x v="0"/>
    <s v="YES"/>
    <d v="2022-03-24T00:00:00"/>
  </r>
  <r>
    <x v="5"/>
    <s v="FC"/>
    <x v="11"/>
    <x v="16"/>
    <x v="0"/>
    <n v="5288319"/>
    <n v="500806"/>
    <x v="1"/>
    <s v="YES"/>
    <d v="2022-03-24T00:00:00"/>
  </r>
  <r>
    <x v="5"/>
    <s v="FC"/>
    <x v="11"/>
    <x v="18"/>
    <x v="5"/>
    <n v="5290758"/>
    <n v="1395000"/>
    <x v="0"/>
    <s v="YES"/>
    <d v="2022-03-31T00:00:00"/>
  </r>
  <r>
    <x v="5"/>
    <s v="FC"/>
    <x v="11"/>
    <x v="19"/>
    <x v="1"/>
    <n v="5288358"/>
    <n v="460000"/>
    <x v="0"/>
    <s v="YES"/>
    <d v="2022-03-24T00:00:00"/>
  </r>
  <r>
    <x v="5"/>
    <s v="FC"/>
    <x v="11"/>
    <x v="16"/>
    <x v="0"/>
    <n v="5288369"/>
    <n v="465458"/>
    <x v="1"/>
    <s v="YES"/>
    <d v="2022-03-24T00:00:00"/>
  </r>
  <r>
    <x v="5"/>
    <s v="FC"/>
    <x v="11"/>
    <x v="16"/>
    <x v="1"/>
    <n v="5290736"/>
    <n v="422955"/>
    <x v="1"/>
    <s v="YES"/>
    <d v="2022-03-31T00:00:00"/>
  </r>
  <r>
    <x v="5"/>
    <s v="FC"/>
    <x v="13"/>
    <x v="22"/>
    <x v="1"/>
    <n v="5288395"/>
    <n v="545000"/>
    <x v="0"/>
    <s v="YES"/>
    <d v="2022-03-24T00:00:00"/>
  </r>
  <r>
    <x v="5"/>
    <s v="FC"/>
    <x v="11"/>
    <x v="19"/>
    <x v="1"/>
    <n v="5288444"/>
    <n v="600000"/>
    <x v="0"/>
    <s v="YES"/>
    <d v="2022-03-24T00:00:00"/>
  </r>
  <r>
    <x v="5"/>
    <s v="FC"/>
    <x v="11"/>
    <x v="16"/>
    <x v="1"/>
    <n v="5288468"/>
    <n v="532725"/>
    <x v="1"/>
    <s v="YES"/>
    <d v="2022-03-24T00:00:00"/>
  </r>
  <r>
    <x v="5"/>
    <s v="FC"/>
    <x v="5"/>
    <x v="15"/>
    <x v="1"/>
    <n v="5288262"/>
    <n v="550000"/>
    <x v="0"/>
    <s v="YES"/>
    <d v="2022-03-24T00:00:00"/>
  </r>
  <r>
    <x v="5"/>
    <s v="FC"/>
    <x v="11"/>
    <x v="18"/>
    <x v="0"/>
    <n v="5290123"/>
    <n v="600000"/>
    <x v="0"/>
    <s v="YES"/>
    <d v="2022-03-30T00:00:00"/>
  </r>
  <r>
    <x v="5"/>
    <s v="FC"/>
    <x v="11"/>
    <x v="18"/>
    <x v="0"/>
    <n v="5290563"/>
    <n v="395000"/>
    <x v="0"/>
    <s v="YES"/>
    <d v="2022-03-31T00:00:00"/>
  </r>
  <r>
    <x v="5"/>
    <s v="FC"/>
    <x v="11"/>
    <x v="19"/>
    <x v="1"/>
    <n v="5289655"/>
    <n v="580000"/>
    <x v="0"/>
    <s v="YES"/>
    <d v="2022-03-29T00:00:00"/>
  </r>
  <r>
    <x v="5"/>
    <s v="FC"/>
    <x v="14"/>
    <x v="23"/>
    <x v="1"/>
    <n v="5289670"/>
    <n v="520000"/>
    <x v="0"/>
    <s v="YES"/>
    <d v="2022-03-29T00:00:00"/>
  </r>
  <r>
    <x v="5"/>
    <s v="FC"/>
    <x v="11"/>
    <x v="21"/>
    <x v="0"/>
    <n v="5290459"/>
    <n v="525000"/>
    <x v="0"/>
    <s v="YES"/>
    <d v="2022-03-31T00:00:00"/>
  </r>
  <r>
    <x v="5"/>
    <s v="FC"/>
    <x v="11"/>
    <x v="19"/>
    <x v="1"/>
    <n v="5290455"/>
    <n v="505000"/>
    <x v="0"/>
    <s v="YES"/>
    <d v="2022-03-31T00:00:00"/>
  </r>
  <r>
    <x v="5"/>
    <s v="FC"/>
    <x v="11"/>
    <x v="21"/>
    <x v="1"/>
    <n v="5289788"/>
    <n v="85471"/>
    <x v="0"/>
    <s v="YES"/>
    <d v="2022-03-30T00:00:00"/>
  </r>
  <r>
    <x v="5"/>
    <s v="FC"/>
    <x v="11"/>
    <x v="19"/>
    <x v="1"/>
    <n v="5289797"/>
    <n v="640000"/>
    <x v="0"/>
    <s v="YES"/>
    <d v="2022-03-30T00:00:00"/>
  </r>
  <r>
    <x v="5"/>
    <s v="FC"/>
    <x v="12"/>
    <x v="17"/>
    <x v="0"/>
    <n v="5289931"/>
    <n v="325000"/>
    <x v="0"/>
    <s v="YES"/>
    <d v="2022-03-30T00:00:00"/>
  </r>
  <r>
    <x v="5"/>
    <s v="FC"/>
    <x v="11"/>
    <x v="24"/>
    <x v="3"/>
    <n v="5290045"/>
    <n v="625000"/>
    <x v="0"/>
    <s v="YES"/>
    <d v="2022-03-30T00:00:00"/>
  </r>
  <r>
    <x v="5"/>
    <s v="FC"/>
    <x v="11"/>
    <x v="21"/>
    <x v="1"/>
    <n v="5290072"/>
    <n v="2125000"/>
    <x v="0"/>
    <s v="YES"/>
    <d v="2022-03-30T00:00:00"/>
  </r>
  <r>
    <x v="5"/>
    <s v="FC"/>
    <x v="12"/>
    <x v="17"/>
    <x v="1"/>
    <n v="5290365"/>
    <n v="310000"/>
    <x v="0"/>
    <s v="YES"/>
    <d v="2022-03-30T00:00:00"/>
  </r>
  <r>
    <x v="5"/>
    <s v="FC"/>
    <x v="11"/>
    <x v="18"/>
    <x v="1"/>
    <n v="5289649"/>
    <n v="720000"/>
    <x v="0"/>
    <s v="YES"/>
    <d v="2022-03-29T00:00:00"/>
  </r>
  <r>
    <x v="5"/>
    <s v="FC"/>
    <x v="12"/>
    <x v="17"/>
    <x v="1"/>
    <n v="5290120"/>
    <n v="290000"/>
    <x v="0"/>
    <s v="YES"/>
    <d v="2022-03-30T00:00:00"/>
  </r>
  <r>
    <x v="5"/>
    <s v="FC"/>
    <x v="5"/>
    <x v="15"/>
    <x v="0"/>
    <n v="5289639"/>
    <n v="299900"/>
    <x v="0"/>
    <s v="YES"/>
    <d v="2022-03-29T00:00:00"/>
  </r>
  <r>
    <x v="5"/>
    <s v="FC"/>
    <x v="5"/>
    <x v="15"/>
    <x v="1"/>
    <n v="5290167"/>
    <n v="300000"/>
    <x v="0"/>
    <s v="YES"/>
    <d v="2022-03-30T00:00:00"/>
  </r>
  <r>
    <x v="5"/>
    <s v="FC"/>
    <x v="11"/>
    <x v="18"/>
    <x v="1"/>
    <n v="5290171"/>
    <n v="775000"/>
    <x v="0"/>
    <s v="YES"/>
    <d v="2022-03-30T00:00:00"/>
  </r>
  <r>
    <x v="5"/>
    <s v="FC"/>
    <x v="11"/>
    <x v="25"/>
    <x v="1"/>
    <n v="5290182"/>
    <n v="453000"/>
    <x v="0"/>
    <s v="YES"/>
    <d v="2022-03-30T00:00:00"/>
  </r>
  <r>
    <x v="5"/>
    <s v="FC"/>
    <x v="12"/>
    <x v="17"/>
    <x v="4"/>
    <n v="5290185"/>
    <n v="420000"/>
    <x v="0"/>
    <s v="YES"/>
    <d v="2022-03-30T00:00:00"/>
  </r>
  <r>
    <x v="5"/>
    <s v="FC"/>
    <x v="12"/>
    <x v="17"/>
    <x v="1"/>
    <n v="5290355"/>
    <n v="500000"/>
    <x v="0"/>
    <s v="YES"/>
    <d v="2022-03-30T00:00:00"/>
  </r>
  <r>
    <x v="5"/>
    <s v="FC"/>
    <x v="11"/>
    <x v="18"/>
    <x v="1"/>
    <n v="5290233"/>
    <n v="494700"/>
    <x v="0"/>
    <s v="YES"/>
    <d v="2022-03-30T00:00:00"/>
  </r>
  <r>
    <x v="5"/>
    <s v="FC"/>
    <x v="11"/>
    <x v="18"/>
    <x v="1"/>
    <n v="5290246"/>
    <n v="850000"/>
    <x v="0"/>
    <s v="YES"/>
    <d v="2022-03-30T00:00:00"/>
  </r>
  <r>
    <x v="5"/>
    <s v="FC"/>
    <x v="11"/>
    <x v="19"/>
    <x v="1"/>
    <n v="5290354"/>
    <n v="1800000"/>
    <x v="0"/>
    <s v="YES"/>
    <d v="2022-03-30T00:00:00"/>
  </r>
  <r>
    <x v="5"/>
    <s v="FC"/>
    <x v="11"/>
    <x v="18"/>
    <x v="1"/>
    <n v="5290251"/>
    <n v="450000"/>
    <x v="0"/>
    <s v="YES"/>
    <d v="2022-03-30T00:00:00"/>
  </r>
  <r>
    <x v="5"/>
    <s v="FC"/>
    <x v="11"/>
    <x v="18"/>
    <x v="1"/>
    <n v="5290254"/>
    <n v="810000"/>
    <x v="0"/>
    <s v="YES"/>
    <d v="2022-03-30T00:00:00"/>
  </r>
  <r>
    <x v="5"/>
    <s v="FC"/>
    <x v="13"/>
    <x v="22"/>
    <x v="2"/>
    <n v="5290338"/>
    <n v="200000"/>
    <x v="0"/>
    <s v="YES"/>
    <d v="2022-03-30T00:00:00"/>
  </r>
  <r>
    <x v="5"/>
    <s v="FC"/>
    <x v="11"/>
    <x v="19"/>
    <x v="1"/>
    <n v="5290360"/>
    <n v="900000"/>
    <x v="0"/>
    <s v="YES"/>
    <d v="2022-03-30T00:00:00"/>
  </r>
  <r>
    <x v="5"/>
    <s v="FC"/>
    <x v="11"/>
    <x v="25"/>
    <x v="1"/>
    <n v="5289342"/>
    <n v="789112"/>
    <x v="1"/>
    <s v="YES"/>
    <d v="2022-03-29T00:00:00"/>
  </r>
  <r>
    <x v="5"/>
    <s v="FC"/>
    <x v="5"/>
    <x v="15"/>
    <x v="1"/>
    <n v="5289048"/>
    <n v="640000"/>
    <x v="0"/>
    <s v="YES"/>
    <d v="2022-03-28T00:00:00"/>
  </r>
  <r>
    <x v="5"/>
    <s v="FC"/>
    <x v="14"/>
    <x v="23"/>
    <x v="0"/>
    <n v="5289058"/>
    <n v="155000"/>
    <x v="0"/>
    <s v="YES"/>
    <d v="2022-03-28T00:00:00"/>
  </r>
  <r>
    <x v="5"/>
    <s v="FC"/>
    <x v="11"/>
    <x v="18"/>
    <x v="1"/>
    <n v="5290528"/>
    <n v="625000"/>
    <x v="0"/>
    <s v="YES"/>
    <d v="2022-03-31T00:00:00"/>
  </r>
  <r>
    <x v="5"/>
    <s v="FC"/>
    <x v="11"/>
    <x v="25"/>
    <x v="1"/>
    <n v="5289130"/>
    <n v="550000"/>
    <x v="0"/>
    <s v="YES"/>
    <d v="2022-03-28T00:00:00"/>
  </r>
  <r>
    <x v="5"/>
    <s v="FC"/>
    <x v="5"/>
    <x v="15"/>
    <x v="1"/>
    <n v="5289134"/>
    <n v="550000"/>
    <x v="0"/>
    <s v="YES"/>
    <d v="2022-03-28T00:00:00"/>
  </r>
  <r>
    <x v="5"/>
    <s v="FC"/>
    <x v="11"/>
    <x v="16"/>
    <x v="1"/>
    <n v="5289146"/>
    <n v="385007"/>
    <x v="1"/>
    <s v="YES"/>
    <d v="2022-03-28T00:00:00"/>
  </r>
  <r>
    <x v="5"/>
    <s v="FC"/>
    <x v="11"/>
    <x v="18"/>
    <x v="1"/>
    <n v="5289196"/>
    <n v="790000"/>
    <x v="0"/>
    <s v="YES"/>
    <d v="2022-03-28T00:00:00"/>
  </r>
  <r>
    <x v="5"/>
    <s v="FC"/>
    <x v="14"/>
    <x v="23"/>
    <x v="1"/>
    <n v="5290517"/>
    <n v="565000"/>
    <x v="0"/>
    <s v="YES"/>
    <d v="2022-03-31T00:00:00"/>
  </r>
  <r>
    <x v="5"/>
    <s v="FC"/>
    <x v="11"/>
    <x v="18"/>
    <x v="1"/>
    <n v="5289224"/>
    <n v="650000"/>
    <x v="0"/>
    <s v="YES"/>
    <d v="2022-03-28T00:00:00"/>
  </r>
  <r>
    <x v="5"/>
    <s v="FC"/>
    <x v="11"/>
    <x v="19"/>
    <x v="1"/>
    <n v="5289228"/>
    <n v="490000"/>
    <x v="0"/>
    <s v="YES"/>
    <d v="2022-03-28T00:00:00"/>
  </r>
  <r>
    <x v="5"/>
    <s v="FC"/>
    <x v="11"/>
    <x v="21"/>
    <x v="1"/>
    <n v="5289230"/>
    <n v="480000"/>
    <x v="0"/>
    <s v="YES"/>
    <d v="2022-03-28T00:00:00"/>
  </r>
  <r>
    <x v="5"/>
    <s v="FC"/>
    <x v="5"/>
    <x v="15"/>
    <x v="1"/>
    <n v="5289652"/>
    <n v="547500"/>
    <x v="0"/>
    <s v="YES"/>
    <d v="2022-03-29T00:00:00"/>
  </r>
  <r>
    <x v="5"/>
    <s v="FC"/>
    <x v="14"/>
    <x v="23"/>
    <x v="2"/>
    <n v="5289244"/>
    <n v="120000"/>
    <x v="0"/>
    <s v="YES"/>
    <d v="2022-03-28T00:00:00"/>
  </r>
  <r>
    <x v="5"/>
    <s v="FC"/>
    <x v="11"/>
    <x v="25"/>
    <x v="1"/>
    <n v="5288695"/>
    <n v="975026"/>
    <x v="1"/>
    <s v="YES"/>
    <d v="2022-03-25T00:00:00"/>
  </r>
  <r>
    <x v="5"/>
    <s v="FC"/>
    <x v="12"/>
    <x v="17"/>
    <x v="0"/>
    <n v="5290501"/>
    <n v="540000"/>
    <x v="0"/>
    <s v="YES"/>
    <d v="2022-03-31T00:00:00"/>
  </r>
  <r>
    <x v="5"/>
    <s v="FC"/>
    <x v="11"/>
    <x v="18"/>
    <x v="1"/>
    <n v="5289361"/>
    <n v="550000"/>
    <x v="0"/>
    <s v="YES"/>
    <d v="2022-03-29T00:00:00"/>
  </r>
  <r>
    <x v="5"/>
    <s v="FC"/>
    <x v="13"/>
    <x v="22"/>
    <x v="1"/>
    <n v="5289512"/>
    <n v="315000"/>
    <x v="0"/>
    <s v="YES"/>
    <d v="2022-03-29T00:00:00"/>
  </r>
  <r>
    <x v="5"/>
    <s v="FC"/>
    <x v="11"/>
    <x v="16"/>
    <x v="1"/>
    <n v="5289531"/>
    <n v="420561"/>
    <x v="1"/>
    <s v="YES"/>
    <d v="2022-03-29T00:00:00"/>
  </r>
  <r>
    <x v="5"/>
    <s v="FC"/>
    <x v="14"/>
    <x v="23"/>
    <x v="1"/>
    <n v="5289562"/>
    <n v="1400000"/>
    <x v="0"/>
    <s v="YES"/>
    <d v="2022-03-29T00:00:00"/>
  </r>
  <r>
    <x v="5"/>
    <s v="FC"/>
    <x v="14"/>
    <x v="23"/>
    <x v="1"/>
    <n v="5290466"/>
    <n v="450000"/>
    <x v="0"/>
    <s v="YES"/>
    <d v="2022-03-31T00:00:00"/>
  </r>
  <r>
    <x v="5"/>
    <s v="FC"/>
    <x v="12"/>
    <x v="17"/>
    <x v="1"/>
    <n v="5290464"/>
    <n v="375000"/>
    <x v="0"/>
    <s v="YES"/>
    <d v="2022-03-31T00:00:00"/>
  </r>
  <r>
    <x v="5"/>
    <s v="FC"/>
    <x v="12"/>
    <x v="17"/>
    <x v="2"/>
    <n v="5289588"/>
    <n v="99900"/>
    <x v="0"/>
    <s v="YES"/>
    <d v="2022-03-29T00:00:00"/>
  </r>
  <r>
    <x v="5"/>
    <s v="FC"/>
    <x v="12"/>
    <x v="17"/>
    <x v="2"/>
    <n v="5289595"/>
    <n v="250000"/>
    <x v="0"/>
    <s v="YES"/>
    <d v="2022-03-29T00:00:00"/>
  </r>
  <r>
    <x v="5"/>
    <s v="FC"/>
    <x v="11"/>
    <x v="16"/>
    <x v="1"/>
    <n v="5289597"/>
    <n v="735209"/>
    <x v="1"/>
    <s v="YES"/>
    <d v="2022-03-29T00:00:00"/>
  </r>
  <r>
    <x v="5"/>
    <s v="FC"/>
    <x v="12"/>
    <x v="17"/>
    <x v="1"/>
    <n v="5289631"/>
    <n v="640000"/>
    <x v="0"/>
    <s v="YES"/>
    <d v="2022-03-29T00:00:00"/>
  </r>
  <r>
    <x v="5"/>
    <s v="FC"/>
    <x v="14"/>
    <x v="23"/>
    <x v="6"/>
    <n v="5289238"/>
    <n v="3000000"/>
    <x v="0"/>
    <s v="YES"/>
    <d v="2022-03-28T00:00:00"/>
  </r>
  <r>
    <x v="5"/>
    <s v="FC"/>
    <x v="13"/>
    <x v="22"/>
    <x v="1"/>
    <n v="5290845"/>
    <n v="900000"/>
    <x v="0"/>
    <s v="YES"/>
    <d v="2022-03-31T00:00:00"/>
  </r>
  <r>
    <x v="5"/>
    <s v="FC"/>
    <x v="11"/>
    <x v="18"/>
    <x v="1"/>
    <n v="5287942"/>
    <n v="695000"/>
    <x v="0"/>
    <s v="YES"/>
    <d v="2022-03-23T00:00:00"/>
  </r>
  <r>
    <x v="5"/>
    <s v="FC"/>
    <x v="11"/>
    <x v="16"/>
    <x v="1"/>
    <n v="5287938"/>
    <n v="701941"/>
    <x v="1"/>
    <s v="YES"/>
    <d v="2022-03-23T00:00:00"/>
  </r>
  <r>
    <x v="5"/>
    <s v="FC"/>
    <x v="11"/>
    <x v="16"/>
    <x v="0"/>
    <n v="5290891"/>
    <n v="491378"/>
    <x v="1"/>
    <s v="YES"/>
    <d v="2022-03-31T00:00:00"/>
  </r>
  <r>
    <x v="5"/>
    <s v="FC"/>
    <x v="14"/>
    <x v="23"/>
    <x v="0"/>
    <n v="5287731"/>
    <n v="251000"/>
    <x v="0"/>
    <s v="YES"/>
    <d v="2022-03-23T00:00:00"/>
  </r>
  <r>
    <x v="5"/>
    <s v="FC"/>
    <x v="11"/>
    <x v="16"/>
    <x v="0"/>
    <n v="5290881"/>
    <n v="437292"/>
    <x v="1"/>
    <s v="YES"/>
    <d v="2022-03-31T00:00:00"/>
  </r>
  <r>
    <x v="5"/>
    <s v="FC"/>
    <x v="11"/>
    <x v="21"/>
    <x v="1"/>
    <n v="5287931"/>
    <n v="405000"/>
    <x v="0"/>
    <s v="YES"/>
    <d v="2022-03-23T00:00:00"/>
  </r>
  <r>
    <x v="5"/>
    <s v="FC"/>
    <x v="11"/>
    <x v="18"/>
    <x v="5"/>
    <n v="5287542"/>
    <n v="710000"/>
    <x v="0"/>
    <s v="YES"/>
    <d v="2022-03-22T00:00:00"/>
  </r>
  <r>
    <x v="5"/>
    <s v="FC"/>
    <x v="14"/>
    <x v="23"/>
    <x v="1"/>
    <n v="5287725"/>
    <n v="350000"/>
    <x v="0"/>
    <s v="YES"/>
    <d v="2022-03-23T00:00:00"/>
  </r>
  <r>
    <x v="5"/>
    <s v="FC"/>
    <x v="11"/>
    <x v="16"/>
    <x v="0"/>
    <n v="5290873"/>
    <n v="505083"/>
    <x v="1"/>
    <s v="YES"/>
    <d v="2022-03-31T00:00:00"/>
  </r>
  <r>
    <x v="5"/>
    <s v="FC"/>
    <x v="11"/>
    <x v="18"/>
    <x v="1"/>
    <n v="5290855"/>
    <n v="1100000"/>
    <x v="0"/>
    <s v="YES"/>
    <d v="2022-03-31T00:00:00"/>
  </r>
  <r>
    <x v="5"/>
    <s v="FC"/>
    <x v="12"/>
    <x v="17"/>
    <x v="1"/>
    <n v="5290843"/>
    <n v="1370000"/>
    <x v="0"/>
    <s v="YES"/>
    <d v="2022-03-31T00:00:00"/>
  </r>
  <r>
    <x v="5"/>
    <s v="FC"/>
    <x v="11"/>
    <x v="21"/>
    <x v="2"/>
    <n v="5287913"/>
    <n v="1275000"/>
    <x v="0"/>
    <s v="YES"/>
    <d v="2022-03-23T00:00:00"/>
  </r>
  <r>
    <x v="5"/>
    <s v="FC"/>
    <x v="14"/>
    <x v="23"/>
    <x v="1"/>
    <n v="5290875"/>
    <n v="995000"/>
    <x v="0"/>
    <s v="YES"/>
    <d v="2022-03-31T00:00:00"/>
  </r>
  <r>
    <x v="5"/>
    <s v="FC"/>
    <x v="5"/>
    <x v="15"/>
    <x v="1"/>
    <n v="5287787"/>
    <n v="640000"/>
    <x v="0"/>
    <s v="YES"/>
    <d v="2022-03-23T00:00:00"/>
  </r>
  <r>
    <x v="5"/>
    <s v="FC"/>
    <x v="14"/>
    <x v="23"/>
    <x v="1"/>
    <n v="5287796"/>
    <n v="820000"/>
    <x v="0"/>
    <s v="YES"/>
    <d v="2022-03-23T00:00:00"/>
  </r>
  <r>
    <x v="5"/>
    <s v="FC"/>
    <x v="11"/>
    <x v="16"/>
    <x v="1"/>
    <n v="5290822"/>
    <n v="397384"/>
    <x v="1"/>
    <s v="YES"/>
    <d v="2022-03-31T00:00:00"/>
  </r>
  <r>
    <x v="5"/>
    <s v="FC"/>
    <x v="13"/>
    <x v="22"/>
    <x v="2"/>
    <n v="5290883"/>
    <n v="150000"/>
    <x v="0"/>
    <s v="YES"/>
    <d v="2022-03-31T00:00:00"/>
  </r>
  <r>
    <x v="5"/>
    <s v="FC"/>
    <x v="11"/>
    <x v="18"/>
    <x v="0"/>
    <n v="5287882"/>
    <n v="195000"/>
    <x v="0"/>
    <s v="YES"/>
    <d v="2022-03-23T00:00:00"/>
  </r>
  <r>
    <x v="5"/>
    <s v="FC"/>
    <x v="12"/>
    <x v="17"/>
    <x v="1"/>
    <n v="5290853"/>
    <n v="800000"/>
    <x v="0"/>
    <s v="YES"/>
    <d v="2022-03-31T00:00:00"/>
  </r>
  <r>
    <x v="5"/>
    <s v="FC"/>
    <x v="5"/>
    <x v="15"/>
    <x v="1"/>
    <n v="5287429"/>
    <n v="915000"/>
    <x v="0"/>
    <s v="YES"/>
    <d v="2022-03-22T00:00:00"/>
  </r>
  <r>
    <x v="5"/>
    <s v="FC"/>
    <x v="11"/>
    <x v="18"/>
    <x v="1"/>
    <n v="5287577"/>
    <n v="510000"/>
    <x v="0"/>
    <s v="YES"/>
    <d v="2022-03-22T00:00:00"/>
  </r>
  <r>
    <x v="5"/>
    <s v="FC"/>
    <x v="13"/>
    <x v="22"/>
    <x v="2"/>
    <n v="5290863"/>
    <n v="210000"/>
    <x v="0"/>
    <s v="YES"/>
    <d v="2022-03-31T00:00:00"/>
  </r>
  <r>
    <x v="5"/>
    <s v="FC"/>
    <x v="11"/>
    <x v="18"/>
    <x v="0"/>
    <n v="5290895"/>
    <n v="465000"/>
    <x v="0"/>
    <s v="YES"/>
    <d v="2022-03-31T00:00:00"/>
  </r>
  <r>
    <x v="5"/>
    <s v="FC"/>
    <x v="11"/>
    <x v="21"/>
    <x v="1"/>
    <n v="5290799"/>
    <n v="400000"/>
    <x v="0"/>
    <s v="YES"/>
    <d v="2022-03-31T00:00:00"/>
  </r>
  <r>
    <x v="5"/>
    <s v="FC"/>
    <x v="14"/>
    <x v="23"/>
    <x v="0"/>
    <n v="5287558"/>
    <n v="290000"/>
    <x v="0"/>
    <s v="YES"/>
    <d v="2022-03-22T00:00:00"/>
  </r>
  <r>
    <x v="5"/>
    <s v="FC"/>
    <x v="15"/>
    <x v="23"/>
    <x v="0"/>
    <n v="5287561"/>
    <n v="290000"/>
    <x v="0"/>
    <s v="YES"/>
    <d v="2022-03-22T00:00:00"/>
  </r>
  <r>
    <x v="6"/>
    <s v="LT"/>
    <x v="16"/>
    <x v="27"/>
    <x v="1"/>
    <n v="5290831"/>
    <n v="436000"/>
    <x v="0"/>
    <s v="YES"/>
    <d v="2022-03-31T00:00:00"/>
  </r>
  <r>
    <x v="7"/>
    <s v="NEX"/>
    <x v="17"/>
    <x v="28"/>
    <x v="1"/>
    <n v="5290146"/>
    <n v="315000"/>
    <x v="0"/>
    <s v="YES"/>
    <d v="2022-03-30T00:00:00"/>
  </r>
  <r>
    <x v="7"/>
    <s v="NEX"/>
    <x v="17"/>
    <x v="28"/>
    <x v="1"/>
    <n v="5284562"/>
    <n v="570000"/>
    <x v="0"/>
    <s v="YES"/>
    <d v="2022-03-11T00:00:00"/>
  </r>
  <r>
    <x v="7"/>
    <s v="NEX"/>
    <x v="17"/>
    <x v="28"/>
    <x v="1"/>
    <n v="5284497"/>
    <n v="825000"/>
    <x v="0"/>
    <s v="YES"/>
    <d v="2022-03-11T00:00:00"/>
  </r>
  <r>
    <x v="7"/>
    <s v="NEX"/>
    <x v="17"/>
    <x v="28"/>
    <x v="1"/>
    <n v="5289650"/>
    <n v="372000"/>
    <x v="0"/>
    <s v="YES"/>
    <d v="2022-03-29T00:00:00"/>
  </r>
  <r>
    <x v="7"/>
    <s v="NEX"/>
    <x v="17"/>
    <x v="28"/>
    <x v="1"/>
    <n v="5285218"/>
    <n v="620000"/>
    <x v="0"/>
    <s v="YES"/>
    <d v="2022-03-15T00:00:00"/>
  </r>
  <r>
    <x v="8"/>
    <s v="SIG"/>
    <x v="18"/>
    <x v="29"/>
    <x v="1"/>
    <n v="5287529"/>
    <n v="1050000"/>
    <x v="0"/>
    <s v="YES"/>
    <d v="2022-03-22T00:00:00"/>
  </r>
  <r>
    <x v="8"/>
    <s v="SIG"/>
    <x v="18"/>
    <x v="29"/>
    <x v="1"/>
    <n v="5289819"/>
    <n v="610000"/>
    <x v="0"/>
    <s v="YES"/>
    <d v="2022-03-30T00:00:00"/>
  </r>
  <r>
    <x v="8"/>
    <s v="SIG"/>
    <x v="18"/>
    <x v="30"/>
    <x v="1"/>
    <n v="5282487"/>
    <n v="480000"/>
    <x v="0"/>
    <s v="YES"/>
    <d v="2022-03-04T00:00:00"/>
  </r>
  <r>
    <x v="8"/>
    <s v="SIG"/>
    <x v="18"/>
    <x v="29"/>
    <x v="1"/>
    <n v="5281572"/>
    <n v="430000"/>
    <x v="0"/>
    <s v="YES"/>
    <d v="2022-03-02T00:00:00"/>
  </r>
  <r>
    <x v="8"/>
    <s v="SIG"/>
    <x v="18"/>
    <x v="30"/>
    <x v="1"/>
    <n v="5282117"/>
    <n v="589000"/>
    <x v="0"/>
    <s v="YES"/>
    <d v="2022-03-03T00:00:00"/>
  </r>
  <r>
    <x v="8"/>
    <s v="SIG"/>
    <x v="18"/>
    <x v="29"/>
    <x v="1"/>
    <n v="5289646"/>
    <n v="760000"/>
    <x v="0"/>
    <s v="YES"/>
    <d v="2022-03-29T00:00:00"/>
  </r>
  <r>
    <x v="8"/>
    <s v="SIG"/>
    <x v="18"/>
    <x v="29"/>
    <x v="1"/>
    <n v="5285198"/>
    <n v="1730000"/>
    <x v="0"/>
    <s v="YES"/>
    <d v="2022-03-15T00:00:00"/>
  </r>
  <r>
    <x v="8"/>
    <s v="SIG"/>
    <x v="19"/>
    <x v="31"/>
    <x v="1"/>
    <n v="5285285"/>
    <n v="1150000"/>
    <x v="0"/>
    <s v="YES"/>
    <d v="2022-03-15T00:00:00"/>
  </r>
  <r>
    <x v="8"/>
    <s v="SIG"/>
    <x v="19"/>
    <x v="31"/>
    <x v="0"/>
    <n v="5290869"/>
    <n v="435000"/>
    <x v="0"/>
    <s v="YES"/>
    <d v="2022-03-31T00:00:00"/>
  </r>
  <r>
    <x v="8"/>
    <s v="SIG"/>
    <x v="18"/>
    <x v="29"/>
    <x v="1"/>
    <n v="5284386"/>
    <n v="595000"/>
    <x v="0"/>
    <s v="YES"/>
    <d v="2022-03-11T00:00:00"/>
  </r>
  <r>
    <x v="8"/>
    <s v="SIG"/>
    <x v="18"/>
    <x v="29"/>
    <x v="1"/>
    <n v="5290492"/>
    <n v="749000"/>
    <x v="0"/>
    <s v="YES"/>
    <d v="2022-03-31T00:00:00"/>
  </r>
  <r>
    <x v="8"/>
    <s v="SIG"/>
    <x v="18"/>
    <x v="29"/>
    <x v="1"/>
    <n v="5284149"/>
    <n v="1400000"/>
    <x v="0"/>
    <s v="YES"/>
    <d v="2022-03-10T00:00:00"/>
  </r>
  <r>
    <x v="8"/>
    <s v="SIG"/>
    <x v="18"/>
    <x v="29"/>
    <x v="1"/>
    <n v="5281938"/>
    <n v="1815000"/>
    <x v="0"/>
    <s v="YES"/>
    <d v="2022-03-03T00:00:00"/>
  </r>
  <r>
    <x v="8"/>
    <s v="SIG"/>
    <x v="18"/>
    <x v="29"/>
    <x v="0"/>
    <n v="5284147"/>
    <n v="365000"/>
    <x v="0"/>
    <s v="YES"/>
    <d v="2022-03-10T00:00:00"/>
  </r>
  <r>
    <x v="8"/>
    <s v="SIG"/>
    <x v="18"/>
    <x v="29"/>
    <x v="1"/>
    <n v="5284145"/>
    <n v="830000"/>
    <x v="0"/>
    <s v="YES"/>
    <d v="2022-03-10T00:00:00"/>
  </r>
  <r>
    <x v="8"/>
    <s v="SIG"/>
    <x v="18"/>
    <x v="29"/>
    <x v="1"/>
    <n v="5281781"/>
    <n v="455000"/>
    <x v="0"/>
    <s v="YES"/>
    <d v="2022-03-02T00:00:00"/>
  </r>
  <r>
    <x v="8"/>
    <s v="SIG"/>
    <x v="18"/>
    <x v="29"/>
    <x v="1"/>
    <n v="5286851"/>
    <n v="500000"/>
    <x v="0"/>
    <s v="YES"/>
    <d v="2022-03-21T00:00:00"/>
  </r>
  <r>
    <x v="8"/>
    <s v="SIG"/>
    <x v="18"/>
    <x v="29"/>
    <x v="0"/>
    <n v="5284617"/>
    <n v="560000"/>
    <x v="0"/>
    <s v="YES"/>
    <d v="2022-03-11T00:00:00"/>
  </r>
  <r>
    <x v="8"/>
    <s v="SIG"/>
    <x v="19"/>
    <x v="31"/>
    <x v="1"/>
    <n v="5286415"/>
    <n v="3500000"/>
    <x v="0"/>
    <s v="YES"/>
    <d v="2022-03-18T00:00:00"/>
  </r>
  <r>
    <x v="8"/>
    <s v="SIG"/>
    <x v="18"/>
    <x v="29"/>
    <x v="0"/>
    <n v="5289248"/>
    <n v="480000"/>
    <x v="0"/>
    <s v="YES"/>
    <d v="2022-03-28T00:00:00"/>
  </r>
  <r>
    <x v="8"/>
    <s v="SIG"/>
    <x v="18"/>
    <x v="29"/>
    <x v="0"/>
    <n v="5290499"/>
    <n v="450000"/>
    <x v="0"/>
    <s v="YES"/>
    <d v="2022-03-31T00:00:00"/>
  </r>
  <r>
    <x v="8"/>
    <s v="SIG"/>
    <x v="18"/>
    <x v="29"/>
    <x v="1"/>
    <n v="5284845"/>
    <n v="591000"/>
    <x v="0"/>
    <s v="YES"/>
    <d v="2022-03-14T00:00:00"/>
  </r>
  <r>
    <x v="8"/>
    <s v="SIG"/>
    <x v="18"/>
    <x v="29"/>
    <x v="1"/>
    <n v="5289157"/>
    <n v="502500"/>
    <x v="0"/>
    <s v="YES"/>
    <d v="2022-03-28T00:00:00"/>
  </r>
  <r>
    <x v="8"/>
    <s v="SIG"/>
    <x v="18"/>
    <x v="29"/>
    <x v="1"/>
    <n v="5287873"/>
    <n v="495000"/>
    <x v="0"/>
    <s v="YES"/>
    <d v="2022-03-23T00:00:00"/>
  </r>
  <r>
    <x v="8"/>
    <s v="SIG"/>
    <x v="18"/>
    <x v="29"/>
    <x v="1"/>
    <n v="5290819"/>
    <n v="830000"/>
    <x v="0"/>
    <s v="YES"/>
    <d v="2022-03-31T00:00:00"/>
  </r>
  <r>
    <x v="8"/>
    <s v="SIG"/>
    <x v="18"/>
    <x v="29"/>
    <x v="1"/>
    <n v="5286854"/>
    <n v="500000"/>
    <x v="0"/>
    <s v="YES"/>
    <d v="2022-03-21T00:00:00"/>
  </r>
  <r>
    <x v="8"/>
    <s v="SIG"/>
    <x v="18"/>
    <x v="29"/>
    <x v="1"/>
    <n v="5282588"/>
    <n v="140000"/>
    <x v="0"/>
    <s v="YES"/>
    <d v="2022-03-04T00:00:00"/>
  </r>
  <r>
    <x v="8"/>
    <s v="SIG"/>
    <x v="18"/>
    <x v="29"/>
    <x v="1"/>
    <n v="5282539"/>
    <n v="275000"/>
    <x v="0"/>
    <s v="YES"/>
    <d v="2022-03-04T00:00:00"/>
  </r>
  <r>
    <x v="8"/>
    <s v="SIG"/>
    <x v="18"/>
    <x v="29"/>
    <x v="1"/>
    <n v="5286852"/>
    <n v="650000"/>
    <x v="0"/>
    <s v="YES"/>
    <d v="2022-03-21T00:00:00"/>
  </r>
  <r>
    <x v="8"/>
    <s v="SIG"/>
    <x v="18"/>
    <x v="29"/>
    <x v="1"/>
    <n v="5283145"/>
    <n v="669000"/>
    <x v="0"/>
    <s v="YES"/>
    <d v="2022-03-07T00:00:00"/>
  </r>
  <r>
    <x v="8"/>
    <s v="SIG"/>
    <x v="18"/>
    <x v="29"/>
    <x v="1"/>
    <n v="5283007"/>
    <n v="585300"/>
    <x v="0"/>
    <s v="YES"/>
    <d v="2022-03-07T00:00:00"/>
  </r>
  <r>
    <x v="8"/>
    <s v="SIG"/>
    <x v="18"/>
    <x v="29"/>
    <x v="1"/>
    <n v="5283065"/>
    <n v="530000"/>
    <x v="0"/>
    <s v="YES"/>
    <d v="2022-03-07T00:00:00"/>
  </r>
  <r>
    <x v="8"/>
    <s v="SIG"/>
    <x v="18"/>
    <x v="29"/>
    <x v="1"/>
    <n v="5281501"/>
    <n v="2200000"/>
    <x v="0"/>
    <s v="YES"/>
    <d v="2022-03-02T00:00:00"/>
  </r>
  <r>
    <x v="8"/>
    <s v="SIG"/>
    <x v="19"/>
    <x v="31"/>
    <x v="0"/>
    <n v="5290284"/>
    <n v="2875000"/>
    <x v="0"/>
    <s v="YES"/>
    <d v="2022-03-30T00:00:00"/>
  </r>
  <r>
    <x v="8"/>
    <s v="SIG"/>
    <x v="18"/>
    <x v="29"/>
    <x v="1"/>
    <n v="5282705"/>
    <n v="510000"/>
    <x v="0"/>
    <s v="YES"/>
    <d v="2022-03-04T00:00:00"/>
  </r>
  <r>
    <x v="9"/>
    <s v="ST"/>
    <x v="20"/>
    <x v="32"/>
    <x v="1"/>
    <n v="5284057"/>
    <n v="1355000"/>
    <x v="0"/>
    <s v="YES"/>
    <d v="2022-03-10T00:00:00"/>
  </r>
  <r>
    <x v="9"/>
    <s v="ST"/>
    <x v="6"/>
    <x v="33"/>
    <x v="1"/>
    <n v="5286546"/>
    <n v="725000"/>
    <x v="0"/>
    <s v="YES"/>
    <d v="2022-03-18T00:00:00"/>
  </r>
  <r>
    <x v="9"/>
    <s v="ST"/>
    <x v="6"/>
    <x v="33"/>
    <x v="1"/>
    <n v="5289235"/>
    <n v="1050000"/>
    <x v="0"/>
    <s v="YES"/>
    <d v="2022-03-28T00:00:00"/>
  </r>
  <r>
    <x v="9"/>
    <s v="ST"/>
    <x v="6"/>
    <x v="2"/>
    <x v="0"/>
    <n v="5286907"/>
    <n v="265000"/>
    <x v="0"/>
    <s v="YES"/>
    <d v="2022-03-21T00:00:00"/>
  </r>
  <r>
    <x v="9"/>
    <s v="ST"/>
    <x v="6"/>
    <x v="33"/>
    <x v="0"/>
    <n v="5284029"/>
    <n v="275000"/>
    <x v="0"/>
    <s v="YES"/>
    <d v="2022-03-10T00:00:00"/>
  </r>
  <r>
    <x v="9"/>
    <s v="ST"/>
    <x v="6"/>
    <x v="33"/>
    <x v="1"/>
    <n v="5284046"/>
    <n v="557000"/>
    <x v="0"/>
    <s v="YES"/>
    <d v="2022-03-10T00:00:00"/>
  </r>
  <r>
    <x v="9"/>
    <s v="ST"/>
    <x v="16"/>
    <x v="34"/>
    <x v="1"/>
    <n v="5284002"/>
    <n v="365000"/>
    <x v="0"/>
    <s v="YES"/>
    <d v="2022-03-10T00:00:00"/>
  </r>
  <r>
    <x v="9"/>
    <s v="ST"/>
    <x v="16"/>
    <x v="35"/>
    <x v="4"/>
    <n v="5287563"/>
    <n v="334500"/>
    <x v="0"/>
    <s v="YES"/>
    <d v="2022-03-22T00:00:00"/>
  </r>
  <r>
    <x v="9"/>
    <s v="ST"/>
    <x v="6"/>
    <x v="36"/>
    <x v="2"/>
    <n v="5282889"/>
    <n v="270000"/>
    <x v="0"/>
    <s v="YES"/>
    <d v="2022-03-07T00:00:00"/>
  </r>
  <r>
    <x v="9"/>
    <s v="ST"/>
    <x v="20"/>
    <x v="37"/>
    <x v="0"/>
    <n v="5286568"/>
    <n v="490000"/>
    <x v="0"/>
    <s v="YES"/>
    <d v="2022-03-18T00:00:00"/>
  </r>
  <r>
    <x v="9"/>
    <s v="ST"/>
    <x v="6"/>
    <x v="2"/>
    <x v="1"/>
    <n v="5282918"/>
    <n v="475000"/>
    <x v="0"/>
    <s v="YES"/>
    <d v="2022-03-07T00:00:00"/>
  </r>
  <r>
    <x v="9"/>
    <s v="ST"/>
    <x v="20"/>
    <x v="37"/>
    <x v="0"/>
    <n v="5282709"/>
    <n v="290000"/>
    <x v="0"/>
    <s v="YES"/>
    <d v="2022-03-04T00:00:00"/>
  </r>
  <r>
    <x v="9"/>
    <s v="ST"/>
    <x v="6"/>
    <x v="2"/>
    <x v="1"/>
    <n v="5287554"/>
    <n v="280000"/>
    <x v="0"/>
    <s v="YES"/>
    <d v="2022-03-22T00:00:00"/>
  </r>
  <r>
    <x v="9"/>
    <s v="ST"/>
    <x v="6"/>
    <x v="38"/>
    <x v="1"/>
    <n v="5282343"/>
    <n v="725020"/>
    <x v="1"/>
    <s v="YES"/>
    <d v="2022-03-04T00:00:00"/>
  </r>
  <r>
    <x v="9"/>
    <s v="ST"/>
    <x v="6"/>
    <x v="33"/>
    <x v="1"/>
    <n v="5282927"/>
    <n v="510000"/>
    <x v="0"/>
    <s v="YES"/>
    <d v="2022-03-07T00:00:00"/>
  </r>
  <r>
    <x v="9"/>
    <s v="ST"/>
    <x v="16"/>
    <x v="34"/>
    <x v="1"/>
    <n v="5287553"/>
    <n v="490000"/>
    <x v="0"/>
    <s v="YES"/>
    <d v="2022-03-22T00:00:00"/>
  </r>
  <r>
    <x v="9"/>
    <s v="ST"/>
    <x v="6"/>
    <x v="2"/>
    <x v="1"/>
    <n v="5286581"/>
    <n v="319000"/>
    <x v="0"/>
    <s v="YES"/>
    <d v="2022-03-18T00:00:00"/>
  </r>
  <r>
    <x v="9"/>
    <s v="ST"/>
    <x v="6"/>
    <x v="36"/>
    <x v="0"/>
    <n v="5282355"/>
    <n v="500000"/>
    <x v="0"/>
    <s v="YES"/>
    <d v="2022-03-04T00:00:00"/>
  </r>
  <r>
    <x v="9"/>
    <s v="ST"/>
    <x v="16"/>
    <x v="34"/>
    <x v="1"/>
    <n v="5290894"/>
    <n v="680000"/>
    <x v="0"/>
    <s v="YES"/>
    <d v="2022-03-31T00:00:00"/>
  </r>
  <r>
    <x v="9"/>
    <s v="ST"/>
    <x v="20"/>
    <x v="32"/>
    <x v="1"/>
    <n v="5283964"/>
    <n v="690000"/>
    <x v="0"/>
    <s v="YES"/>
    <d v="2022-03-10T00:00:00"/>
  </r>
  <r>
    <x v="9"/>
    <s v="ST"/>
    <x v="6"/>
    <x v="33"/>
    <x v="1"/>
    <n v="5282941"/>
    <n v="851000"/>
    <x v="0"/>
    <s v="YES"/>
    <d v="2022-03-07T00:00:00"/>
  </r>
  <r>
    <x v="9"/>
    <s v="ST"/>
    <x v="6"/>
    <x v="2"/>
    <x v="1"/>
    <n v="5282944"/>
    <n v="430000"/>
    <x v="0"/>
    <s v="YES"/>
    <d v="2022-03-07T00:00:00"/>
  </r>
  <r>
    <x v="9"/>
    <s v="ST"/>
    <x v="6"/>
    <x v="39"/>
    <x v="1"/>
    <n v="5283856"/>
    <n v="379900"/>
    <x v="0"/>
    <s v="YES"/>
    <d v="2022-03-09T00:00:00"/>
  </r>
  <r>
    <x v="9"/>
    <s v="ST"/>
    <x v="16"/>
    <x v="40"/>
    <x v="1"/>
    <n v="5290222"/>
    <n v="640000"/>
    <x v="0"/>
    <s v="YES"/>
    <d v="2022-03-30T00:00:00"/>
  </r>
  <r>
    <x v="9"/>
    <s v="ST"/>
    <x v="20"/>
    <x v="37"/>
    <x v="1"/>
    <n v="5282682"/>
    <n v="680000"/>
    <x v="0"/>
    <s v="YES"/>
    <d v="2022-03-04T00:00:00"/>
  </r>
  <r>
    <x v="9"/>
    <s v="ST"/>
    <x v="20"/>
    <x v="32"/>
    <x v="1"/>
    <n v="5290262"/>
    <n v="540000"/>
    <x v="0"/>
    <s v="YES"/>
    <d v="2022-03-30T00:00:00"/>
  </r>
  <r>
    <x v="9"/>
    <s v="ST"/>
    <x v="21"/>
    <x v="41"/>
    <x v="1"/>
    <n v="5287581"/>
    <n v="545000"/>
    <x v="0"/>
    <s v="YES"/>
    <d v="2022-03-22T00:00:00"/>
  </r>
  <r>
    <x v="9"/>
    <s v="ST"/>
    <x v="16"/>
    <x v="34"/>
    <x v="1"/>
    <n v="5282155"/>
    <n v="448000"/>
    <x v="0"/>
    <s v="YES"/>
    <d v="2022-03-03T00:00:00"/>
  </r>
  <r>
    <x v="9"/>
    <s v="ST"/>
    <x v="20"/>
    <x v="32"/>
    <x v="1"/>
    <n v="5281160"/>
    <n v="715000"/>
    <x v="0"/>
    <s v="YES"/>
    <d v="2022-03-01T00:00:00"/>
  </r>
  <r>
    <x v="9"/>
    <s v="ST"/>
    <x v="6"/>
    <x v="2"/>
    <x v="0"/>
    <n v="5286489"/>
    <n v="612500"/>
    <x v="0"/>
    <s v="YES"/>
    <d v="2022-03-18T00:00:00"/>
  </r>
  <r>
    <x v="9"/>
    <s v="ST"/>
    <x v="6"/>
    <x v="2"/>
    <x v="1"/>
    <n v="5284271"/>
    <n v="124000"/>
    <x v="0"/>
    <s v="YES"/>
    <d v="2022-03-11T00:00:00"/>
  </r>
  <r>
    <x v="9"/>
    <s v="ST"/>
    <x v="6"/>
    <x v="42"/>
    <x v="0"/>
    <n v="5287571"/>
    <n v="203000"/>
    <x v="0"/>
    <s v="YES"/>
    <d v="2022-03-22T00:00:00"/>
  </r>
  <r>
    <x v="9"/>
    <s v="ST"/>
    <x v="6"/>
    <x v="42"/>
    <x v="1"/>
    <n v="5289152"/>
    <n v="555000"/>
    <x v="0"/>
    <s v="YES"/>
    <d v="2022-03-28T00:00:00"/>
  </r>
  <r>
    <x v="9"/>
    <s v="ST"/>
    <x v="16"/>
    <x v="34"/>
    <x v="1"/>
    <n v="5287322"/>
    <n v="737000"/>
    <x v="0"/>
    <s v="YES"/>
    <d v="2022-03-22T00:00:00"/>
  </r>
  <r>
    <x v="9"/>
    <s v="ST"/>
    <x v="6"/>
    <x v="42"/>
    <x v="1"/>
    <n v="5282671"/>
    <n v="1425000"/>
    <x v="0"/>
    <s v="YES"/>
    <d v="2022-03-04T00:00:00"/>
  </r>
  <r>
    <x v="9"/>
    <s v="ST"/>
    <x v="20"/>
    <x v="32"/>
    <x v="1"/>
    <n v="5289175"/>
    <n v="450000"/>
    <x v="0"/>
    <s v="YES"/>
    <d v="2022-03-28T00:00:00"/>
  </r>
  <r>
    <x v="9"/>
    <s v="ST"/>
    <x v="6"/>
    <x v="42"/>
    <x v="1"/>
    <n v="5284158"/>
    <n v="531637"/>
    <x v="1"/>
    <s v="YES"/>
    <d v="2022-03-10T00:00:00"/>
  </r>
  <r>
    <x v="9"/>
    <s v="ST"/>
    <x v="16"/>
    <x v="34"/>
    <x v="0"/>
    <n v="5284072"/>
    <n v="242000"/>
    <x v="0"/>
    <s v="YES"/>
    <d v="2022-03-10T00:00:00"/>
  </r>
  <r>
    <x v="9"/>
    <s v="ST"/>
    <x v="6"/>
    <x v="39"/>
    <x v="4"/>
    <n v="5282674"/>
    <n v="624900"/>
    <x v="0"/>
    <s v="YES"/>
    <d v="2022-03-04T00:00:00"/>
  </r>
  <r>
    <x v="9"/>
    <s v="ST"/>
    <x v="6"/>
    <x v="2"/>
    <x v="1"/>
    <n v="5282276"/>
    <n v="505000"/>
    <x v="0"/>
    <s v="YES"/>
    <d v="2022-03-03T00:00:00"/>
  </r>
  <r>
    <x v="9"/>
    <s v="ST"/>
    <x v="20"/>
    <x v="37"/>
    <x v="1"/>
    <n v="5287034"/>
    <n v="760000"/>
    <x v="0"/>
    <s v="YES"/>
    <d v="2022-03-21T00:00:00"/>
  </r>
  <r>
    <x v="9"/>
    <s v="ST"/>
    <x v="16"/>
    <x v="34"/>
    <x v="1"/>
    <n v="5284140"/>
    <n v="440000"/>
    <x v="0"/>
    <s v="YES"/>
    <d v="2022-03-10T00:00:00"/>
  </r>
  <r>
    <x v="9"/>
    <s v="ST"/>
    <x v="20"/>
    <x v="37"/>
    <x v="1"/>
    <n v="5284137"/>
    <n v="484000"/>
    <x v="0"/>
    <s v="YES"/>
    <d v="2022-03-10T00:00:00"/>
  </r>
  <r>
    <x v="9"/>
    <s v="ST"/>
    <x v="16"/>
    <x v="35"/>
    <x v="1"/>
    <n v="5289207"/>
    <n v="750000"/>
    <x v="0"/>
    <s v="YES"/>
    <d v="2022-03-28T00:00:00"/>
  </r>
  <r>
    <x v="9"/>
    <s v="ST"/>
    <x v="6"/>
    <x v="36"/>
    <x v="1"/>
    <n v="5282178"/>
    <n v="569900"/>
    <x v="0"/>
    <s v="YES"/>
    <d v="2022-03-03T00:00:00"/>
  </r>
  <r>
    <x v="9"/>
    <s v="ST"/>
    <x v="6"/>
    <x v="38"/>
    <x v="1"/>
    <n v="5290523"/>
    <n v="547295"/>
    <x v="1"/>
    <s v="YES"/>
    <d v="2022-03-31T00:00:00"/>
  </r>
  <r>
    <x v="9"/>
    <s v="ST"/>
    <x v="6"/>
    <x v="42"/>
    <x v="1"/>
    <n v="5286126"/>
    <n v="514000"/>
    <x v="0"/>
    <s v="YES"/>
    <d v="2022-03-17T00:00:00"/>
  </r>
  <r>
    <x v="9"/>
    <s v="ST"/>
    <x v="6"/>
    <x v="38"/>
    <x v="1"/>
    <n v="5286527"/>
    <n v="695202"/>
    <x v="1"/>
    <s v="YES"/>
    <d v="2022-03-18T00:00:00"/>
  </r>
  <r>
    <x v="9"/>
    <s v="ST"/>
    <x v="21"/>
    <x v="41"/>
    <x v="1"/>
    <n v="5290511"/>
    <n v="370000"/>
    <x v="0"/>
    <s v="YES"/>
    <d v="2022-03-31T00:00:00"/>
  </r>
  <r>
    <x v="9"/>
    <s v="ST"/>
    <x v="6"/>
    <x v="2"/>
    <x v="2"/>
    <n v="5282386"/>
    <n v="1600000"/>
    <x v="0"/>
    <s v="YES"/>
    <d v="2022-03-04T00:00:00"/>
  </r>
  <r>
    <x v="9"/>
    <s v="ST"/>
    <x v="6"/>
    <x v="36"/>
    <x v="1"/>
    <n v="5289222"/>
    <n v="424000"/>
    <x v="0"/>
    <s v="YES"/>
    <d v="2022-03-28T00:00:00"/>
  </r>
  <r>
    <x v="9"/>
    <s v="ST"/>
    <x v="6"/>
    <x v="39"/>
    <x v="1"/>
    <n v="5283851"/>
    <n v="450000"/>
    <x v="0"/>
    <s v="YES"/>
    <d v="2022-03-09T00:00:00"/>
  </r>
  <r>
    <x v="9"/>
    <s v="ST"/>
    <x v="6"/>
    <x v="2"/>
    <x v="1"/>
    <n v="5282176"/>
    <n v="314999"/>
    <x v="0"/>
    <s v="YES"/>
    <d v="2022-03-03T00:00:00"/>
  </r>
  <r>
    <x v="9"/>
    <s v="ST"/>
    <x v="6"/>
    <x v="38"/>
    <x v="1"/>
    <n v="5286825"/>
    <n v="764419"/>
    <x v="1"/>
    <s v="YES"/>
    <d v="2022-03-21T00:00:00"/>
  </r>
  <r>
    <x v="9"/>
    <s v="ST"/>
    <x v="6"/>
    <x v="42"/>
    <x v="2"/>
    <n v="5289645"/>
    <n v="165000"/>
    <x v="0"/>
    <s v="YES"/>
    <d v="2022-03-29T00:00:00"/>
  </r>
  <r>
    <x v="9"/>
    <s v="ST"/>
    <x v="6"/>
    <x v="42"/>
    <x v="2"/>
    <n v="5283085"/>
    <n v="100000"/>
    <x v="0"/>
    <s v="YES"/>
    <d v="2022-03-07T00:00:00"/>
  </r>
  <r>
    <x v="9"/>
    <s v="ST"/>
    <x v="6"/>
    <x v="2"/>
    <x v="2"/>
    <n v="5286856"/>
    <n v="1626685"/>
    <x v="0"/>
    <s v="YES"/>
    <d v="2022-03-21T00:00:00"/>
  </r>
  <r>
    <x v="9"/>
    <s v="ST"/>
    <x v="6"/>
    <x v="39"/>
    <x v="1"/>
    <n v="5283468"/>
    <n v="2600000"/>
    <x v="0"/>
    <s v="YES"/>
    <d v="2022-03-08T00:00:00"/>
  </r>
  <r>
    <x v="9"/>
    <s v="ST"/>
    <x v="16"/>
    <x v="34"/>
    <x v="1"/>
    <n v="5286786"/>
    <n v="590000"/>
    <x v="0"/>
    <s v="YES"/>
    <d v="2022-03-21T00:00:00"/>
  </r>
  <r>
    <x v="9"/>
    <s v="ST"/>
    <x v="16"/>
    <x v="34"/>
    <x v="1"/>
    <n v="5283459"/>
    <n v="525000"/>
    <x v="0"/>
    <s v="YES"/>
    <d v="2022-03-08T00:00:00"/>
  </r>
  <r>
    <x v="9"/>
    <s v="ST"/>
    <x v="6"/>
    <x v="36"/>
    <x v="1"/>
    <n v="5286788"/>
    <n v="447000"/>
    <x v="0"/>
    <s v="YES"/>
    <d v="2022-03-21T00:00:00"/>
  </r>
  <r>
    <x v="9"/>
    <s v="ST"/>
    <x v="16"/>
    <x v="34"/>
    <x v="1"/>
    <n v="5290105"/>
    <n v="475500"/>
    <x v="0"/>
    <s v="YES"/>
    <d v="2022-03-30T00:00:00"/>
  </r>
  <r>
    <x v="9"/>
    <s v="ST"/>
    <x v="20"/>
    <x v="37"/>
    <x v="1"/>
    <n v="5289665"/>
    <n v="370000"/>
    <x v="0"/>
    <s v="YES"/>
    <d v="2022-03-29T00:00:00"/>
  </r>
  <r>
    <x v="9"/>
    <s v="ST"/>
    <x v="16"/>
    <x v="40"/>
    <x v="0"/>
    <n v="5287144"/>
    <n v="805000"/>
    <x v="0"/>
    <s v="YES"/>
    <d v="2022-03-22T00:00:00"/>
  </r>
  <r>
    <x v="9"/>
    <s v="ST"/>
    <x v="16"/>
    <x v="34"/>
    <x v="1"/>
    <n v="5283401"/>
    <n v="455000"/>
    <x v="0"/>
    <s v="YES"/>
    <d v="2022-03-08T00:00:00"/>
  </r>
  <r>
    <x v="9"/>
    <s v="ST"/>
    <x v="6"/>
    <x v="38"/>
    <x v="1"/>
    <n v="5289459"/>
    <n v="545053"/>
    <x v="1"/>
    <s v="YES"/>
    <d v="2022-03-29T00:00:00"/>
  </r>
  <r>
    <x v="9"/>
    <s v="ST"/>
    <x v="20"/>
    <x v="32"/>
    <x v="1"/>
    <n v="5283369"/>
    <n v="444000"/>
    <x v="0"/>
    <s v="YES"/>
    <d v="2022-03-08T00:00:00"/>
  </r>
  <r>
    <x v="9"/>
    <s v="ST"/>
    <x v="6"/>
    <x v="42"/>
    <x v="1"/>
    <n v="5287615"/>
    <n v="402710"/>
    <x v="0"/>
    <s v="YES"/>
    <d v="2022-03-22T00:00:00"/>
  </r>
  <r>
    <x v="9"/>
    <s v="ST"/>
    <x v="6"/>
    <x v="39"/>
    <x v="1"/>
    <n v="5289695"/>
    <n v="613500"/>
    <x v="0"/>
    <s v="YES"/>
    <d v="2022-03-29T00:00:00"/>
  </r>
  <r>
    <x v="9"/>
    <s v="ST"/>
    <x v="6"/>
    <x v="36"/>
    <x v="2"/>
    <n v="5283120"/>
    <n v="70000"/>
    <x v="0"/>
    <s v="YES"/>
    <d v="2022-03-07T00:00:00"/>
  </r>
  <r>
    <x v="9"/>
    <s v="ST"/>
    <x v="20"/>
    <x v="37"/>
    <x v="1"/>
    <n v="5283358"/>
    <n v="375000"/>
    <x v="0"/>
    <s v="YES"/>
    <d v="2022-03-08T00:00:00"/>
  </r>
  <r>
    <x v="9"/>
    <s v="ST"/>
    <x v="20"/>
    <x v="32"/>
    <x v="0"/>
    <n v="5283130"/>
    <n v="1175000"/>
    <x v="0"/>
    <s v="YES"/>
    <d v="2022-03-07T00:00:00"/>
  </r>
  <r>
    <x v="9"/>
    <s v="ST"/>
    <x v="6"/>
    <x v="33"/>
    <x v="1"/>
    <n v="5286833"/>
    <n v="490000"/>
    <x v="0"/>
    <s v="YES"/>
    <d v="2022-03-21T00:00:00"/>
  </r>
  <r>
    <x v="9"/>
    <s v="ST"/>
    <x v="6"/>
    <x v="42"/>
    <x v="1"/>
    <n v="5283138"/>
    <n v="407950"/>
    <x v="0"/>
    <s v="YES"/>
    <d v="2022-03-07T00:00:00"/>
  </r>
  <r>
    <x v="9"/>
    <s v="ST"/>
    <x v="16"/>
    <x v="40"/>
    <x v="1"/>
    <n v="5290081"/>
    <n v="520000"/>
    <x v="0"/>
    <s v="YES"/>
    <d v="2022-03-30T00:00:00"/>
  </r>
  <r>
    <x v="9"/>
    <s v="ST"/>
    <x v="16"/>
    <x v="40"/>
    <x v="0"/>
    <n v="5289904"/>
    <n v="215000"/>
    <x v="0"/>
    <s v="YES"/>
    <d v="2022-03-30T00:00:00"/>
  </r>
  <r>
    <x v="9"/>
    <s v="ST"/>
    <x v="16"/>
    <x v="40"/>
    <x v="1"/>
    <n v="5283246"/>
    <n v="1010000"/>
    <x v="0"/>
    <s v="YES"/>
    <d v="2022-03-08T00:00:00"/>
  </r>
  <r>
    <x v="9"/>
    <s v="ST"/>
    <x v="20"/>
    <x v="32"/>
    <x v="1"/>
    <n v="5283244"/>
    <n v="565000"/>
    <x v="0"/>
    <s v="YES"/>
    <d v="2022-03-08T00:00:00"/>
  </r>
  <r>
    <x v="9"/>
    <s v="ST"/>
    <x v="6"/>
    <x v="42"/>
    <x v="1"/>
    <n v="5286849"/>
    <n v="443000"/>
    <x v="0"/>
    <s v="YES"/>
    <d v="2022-03-21T00:00:00"/>
  </r>
  <r>
    <x v="9"/>
    <s v="ST"/>
    <x v="16"/>
    <x v="35"/>
    <x v="4"/>
    <n v="5289958"/>
    <n v="340000"/>
    <x v="0"/>
    <s v="YES"/>
    <d v="2022-03-30T00:00:00"/>
  </r>
  <r>
    <x v="9"/>
    <s v="ST"/>
    <x v="20"/>
    <x v="32"/>
    <x v="1"/>
    <n v="5283117"/>
    <n v="455500"/>
    <x v="0"/>
    <s v="YES"/>
    <d v="2022-03-07T00:00:00"/>
  </r>
  <r>
    <x v="9"/>
    <s v="ST"/>
    <x v="6"/>
    <x v="2"/>
    <x v="1"/>
    <n v="5287069"/>
    <n v="649000"/>
    <x v="0"/>
    <s v="YES"/>
    <d v="2022-03-21T00:00:00"/>
  </r>
  <r>
    <x v="9"/>
    <s v="ST"/>
    <x v="20"/>
    <x v="32"/>
    <x v="4"/>
    <n v="5287066"/>
    <n v="355000"/>
    <x v="0"/>
    <s v="YES"/>
    <d v="2022-03-21T00:00:00"/>
  </r>
  <r>
    <x v="9"/>
    <s v="ST"/>
    <x v="6"/>
    <x v="39"/>
    <x v="1"/>
    <n v="5290877"/>
    <n v="572500"/>
    <x v="0"/>
    <s v="YES"/>
    <d v="2022-03-31T00:00:00"/>
  </r>
  <r>
    <x v="9"/>
    <s v="ST"/>
    <x v="6"/>
    <x v="2"/>
    <x v="1"/>
    <n v="5282374"/>
    <n v="610000"/>
    <x v="0"/>
    <s v="YES"/>
    <d v="2022-03-04T00:00:00"/>
  </r>
  <r>
    <x v="9"/>
    <s v="ST"/>
    <x v="20"/>
    <x v="32"/>
    <x v="0"/>
    <n v="5290472"/>
    <n v="300000"/>
    <x v="0"/>
    <s v="YES"/>
    <d v="2022-03-31T00:00:00"/>
  </r>
  <r>
    <x v="9"/>
    <s v="ST"/>
    <x v="16"/>
    <x v="43"/>
    <x v="1"/>
    <n v="5283754"/>
    <n v="400000"/>
    <x v="0"/>
    <s v="YES"/>
    <d v="2022-03-09T00:00:00"/>
  </r>
  <r>
    <x v="9"/>
    <s v="ST"/>
    <x v="6"/>
    <x v="38"/>
    <x v="1"/>
    <n v="5287481"/>
    <n v="633803"/>
    <x v="1"/>
    <s v="YES"/>
    <d v="2022-03-22T00:00:00"/>
  </r>
  <r>
    <x v="9"/>
    <s v="ST"/>
    <x v="20"/>
    <x v="32"/>
    <x v="0"/>
    <n v="5287539"/>
    <n v="375825"/>
    <x v="1"/>
    <s v="YES"/>
    <d v="2022-03-22T00:00:00"/>
  </r>
  <r>
    <x v="9"/>
    <s v="ST"/>
    <x v="16"/>
    <x v="2"/>
    <x v="1"/>
    <n v="5289547"/>
    <n v="998900"/>
    <x v="0"/>
    <s v="YES"/>
    <d v="2022-03-29T00:00:00"/>
  </r>
  <r>
    <x v="9"/>
    <s v="ST"/>
    <x v="6"/>
    <x v="36"/>
    <x v="1"/>
    <n v="5290357"/>
    <n v="350000"/>
    <x v="0"/>
    <s v="YES"/>
    <d v="2022-03-30T00:00:00"/>
  </r>
  <r>
    <x v="9"/>
    <s v="ST"/>
    <x v="20"/>
    <x v="32"/>
    <x v="1"/>
    <n v="5282418"/>
    <n v="725000"/>
    <x v="0"/>
    <s v="YES"/>
    <d v="2022-03-04T00:00:00"/>
  </r>
  <r>
    <x v="9"/>
    <s v="ST"/>
    <x v="20"/>
    <x v="32"/>
    <x v="1"/>
    <n v="5283709"/>
    <n v="1190283"/>
    <x v="0"/>
    <s v="YES"/>
    <d v="2022-03-09T00:00:00"/>
  </r>
  <r>
    <x v="9"/>
    <s v="ST"/>
    <x v="20"/>
    <x v="32"/>
    <x v="1"/>
    <n v="5286684"/>
    <n v="675000"/>
    <x v="0"/>
    <s v="YES"/>
    <d v="2022-03-21T00:00:00"/>
  </r>
  <r>
    <x v="9"/>
    <s v="ST"/>
    <x v="6"/>
    <x v="42"/>
    <x v="1"/>
    <n v="5283491"/>
    <n v="950000"/>
    <x v="0"/>
    <s v="YES"/>
    <d v="2022-03-08T00:00:00"/>
  </r>
  <r>
    <x v="9"/>
    <s v="ST"/>
    <x v="16"/>
    <x v="40"/>
    <x v="1"/>
    <n v="5283029"/>
    <n v="560000"/>
    <x v="0"/>
    <s v="YES"/>
    <d v="2022-03-07T00:00:00"/>
  </r>
  <r>
    <x v="9"/>
    <s v="ST"/>
    <x v="6"/>
    <x v="33"/>
    <x v="1"/>
    <n v="5286781"/>
    <n v="1315000"/>
    <x v="0"/>
    <s v="YES"/>
    <d v="2022-03-21T00:00:00"/>
  </r>
  <r>
    <x v="9"/>
    <s v="ST"/>
    <x v="16"/>
    <x v="35"/>
    <x v="1"/>
    <n v="5283063"/>
    <n v="685000"/>
    <x v="0"/>
    <s v="YES"/>
    <d v="2022-03-07T00:00:00"/>
  </r>
  <r>
    <x v="9"/>
    <s v="ST"/>
    <x v="16"/>
    <x v="35"/>
    <x v="1"/>
    <n v="5283685"/>
    <n v="455000"/>
    <x v="0"/>
    <s v="YES"/>
    <d v="2022-03-09T00:00:00"/>
  </r>
  <r>
    <x v="9"/>
    <s v="ST"/>
    <x v="16"/>
    <x v="35"/>
    <x v="1"/>
    <n v="5289577"/>
    <n v="1050000"/>
    <x v="0"/>
    <s v="YES"/>
    <d v="2022-03-29T00:00:00"/>
  </r>
  <r>
    <x v="9"/>
    <s v="ST"/>
    <x v="6"/>
    <x v="39"/>
    <x v="1"/>
    <n v="5287073"/>
    <n v="476000"/>
    <x v="0"/>
    <s v="YES"/>
    <d v="2022-03-21T00:00:00"/>
  </r>
  <r>
    <x v="9"/>
    <s v="ST"/>
    <x v="6"/>
    <x v="33"/>
    <x v="1"/>
    <n v="5283646"/>
    <n v="470000"/>
    <x v="0"/>
    <s v="YES"/>
    <d v="2022-03-09T00:00:00"/>
  </r>
  <r>
    <x v="9"/>
    <s v="ST"/>
    <x v="20"/>
    <x v="32"/>
    <x v="0"/>
    <n v="5283614"/>
    <n v="145000"/>
    <x v="0"/>
    <s v="YES"/>
    <d v="2022-03-09T00:00:00"/>
  </r>
  <r>
    <x v="9"/>
    <s v="ST"/>
    <x v="20"/>
    <x v="32"/>
    <x v="0"/>
    <n v="5286721"/>
    <n v="414308"/>
    <x v="1"/>
    <s v="YES"/>
    <d v="2022-03-21T00:00:00"/>
  </r>
  <r>
    <x v="9"/>
    <s v="ST"/>
    <x v="16"/>
    <x v="2"/>
    <x v="1"/>
    <n v="5283073"/>
    <n v="575000"/>
    <x v="0"/>
    <s v="YES"/>
    <d v="2022-03-07T00:00:00"/>
  </r>
  <r>
    <x v="9"/>
    <s v="ST"/>
    <x v="16"/>
    <x v="40"/>
    <x v="1"/>
    <n v="5283579"/>
    <n v="825000"/>
    <x v="0"/>
    <s v="YES"/>
    <d v="2022-03-09T00:00:00"/>
  </r>
  <r>
    <x v="9"/>
    <s v="ST"/>
    <x v="20"/>
    <x v="32"/>
    <x v="0"/>
    <n v="5286725"/>
    <n v="240000"/>
    <x v="0"/>
    <s v="YES"/>
    <d v="2022-03-21T00:00:00"/>
  </r>
  <r>
    <x v="9"/>
    <s v="ST"/>
    <x v="16"/>
    <x v="34"/>
    <x v="1"/>
    <n v="5290118"/>
    <n v="1150000"/>
    <x v="0"/>
    <s v="YES"/>
    <d v="2022-03-30T00:00:00"/>
  </r>
  <r>
    <x v="9"/>
    <s v="ST"/>
    <x v="6"/>
    <x v="2"/>
    <x v="1"/>
    <n v="5290180"/>
    <n v="200000"/>
    <x v="0"/>
    <s v="YES"/>
    <d v="2022-03-30T00:00:00"/>
  </r>
  <r>
    <x v="9"/>
    <s v="ST"/>
    <x v="16"/>
    <x v="34"/>
    <x v="1"/>
    <n v="5282428"/>
    <n v="660000"/>
    <x v="0"/>
    <s v="YES"/>
    <d v="2022-03-04T00:00:00"/>
  </r>
  <r>
    <x v="9"/>
    <s v="ST"/>
    <x v="16"/>
    <x v="43"/>
    <x v="1"/>
    <n v="5285401"/>
    <n v="200000"/>
    <x v="0"/>
    <s v="YES"/>
    <d v="2022-03-15T00:00:00"/>
  </r>
  <r>
    <x v="9"/>
    <s v="ST"/>
    <x v="6"/>
    <x v="2"/>
    <x v="3"/>
    <n v="5285594"/>
    <n v="7500000"/>
    <x v="0"/>
    <s v="YES"/>
    <d v="2022-03-16T00:00:00"/>
  </r>
  <r>
    <x v="9"/>
    <s v="ST"/>
    <x v="20"/>
    <x v="32"/>
    <x v="1"/>
    <n v="5288424"/>
    <n v="945000"/>
    <x v="0"/>
    <s v="YES"/>
    <d v="2022-03-24T00:00:00"/>
  </r>
  <r>
    <x v="9"/>
    <s v="ST"/>
    <x v="16"/>
    <x v="34"/>
    <x v="1"/>
    <n v="5285356"/>
    <n v="705000"/>
    <x v="0"/>
    <s v="YES"/>
    <d v="2022-03-15T00:00:00"/>
  </r>
  <r>
    <x v="9"/>
    <s v="ST"/>
    <x v="6"/>
    <x v="33"/>
    <x v="1"/>
    <n v="5288416"/>
    <n v="660000"/>
    <x v="0"/>
    <s v="YES"/>
    <d v="2022-03-24T00:00:00"/>
  </r>
  <r>
    <x v="9"/>
    <s v="ST"/>
    <x v="16"/>
    <x v="43"/>
    <x v="1"/>
    <n v="5285376"/>
    <n v="432500"/>
    <x v="0"/>
    <s v="YES"/>
    <d v="2022-03-15T00:00:00"/>
  </r>
  <r>
    <x v="9"/>
    <s v="ST"/>
    <x v="16"/>
    <x v="35"/>
    <x v="1"/>
    <n v="5288413"/>
    <n v="730000"/>
    <x v="0"/>
    <s v="YES"/>
    <d v="2022-03-24T00:00:00"/>
  </r>
  <r>
    <x v="9"/>
    <s v="ST"/>
    <x v="6"/>
    <x v="42"/>
    <x v="1"/>
    <n v="5290733"/>
    <n v="1200000"/>
    <x v="0"/>
    <s v="YES"/>
    <d v="2022-03-31T00:00:00"/>
  </r>
  <r>
    <x v="9"/>
    <s v="ST"/>
    <x v="6"/>
    <x v="42"/>
    <x v="1"/>
    <n v="5285392"/>
    <n v="466502"/>
    <x v="1"/>
    <s v="YES"/>
    <d v="2022-03-15T00:00:00"/>
  </r>
  <r>
    <x v="9"/>
    <s v="ST"/>
    <x v="6"/>
    <x v="39"/>
    <x v="1"/>
    <n v="5288432"/>
    <n v="426000"/>
    <x v="0"/>
    <s v="YES"/>
    <d v="2022-03-24T00:00:00"/>
  </r>
  <r>
    <x v="9"/>
    <s v="ST"/>
    <x v="22"/>
    <x v="44"/>
    <x v="0"/>
    <n v="5285472"/>
    <n v="167000"/>
    <x v="0"/>
    <s v="YES"/>
    <d v="2022-03-16T00:00:00"/>
  </r>
  <r>
    <x v="9"/>
    <s v="ST"/>
    <x v="20"/>
    <x v="32"/>
    <x v="1"/>
    <n v="5281534"/>
    <n v="565000"/>
    <x v="0"/>
    <s v="YES"/>
    <d v="2022-03-02T00:00:00"/>
  </r>
  <r>
    <x v="9"/>
    <s v="ST"/>
    <x v="6"/>
    <x v="42"/>
    <x v="1"/>
    <n v="5286314"/>
    <n v="488673"/>
    <x v="1"/>
    <s v="YES"/>
    <d v="2022-03-18T00:00:00"/>
  </r>
  <r>
    <x v="9"/>
    <s v="ST"/>
    <x v="6"/>
    <x v="42"/>
    <x v="1"/>
    <n v="5290742"/>
    <n v="449494"/>
    <x v="1"/>
    <s v="YES"/>
    <d v="2022-03-31T00:00:00"/>
  </r>
  <r>
    <x v="9"/>
    <s v="ST"/>
    <x v="6"/>
    <x v="33"/>
    <x v="1"/>
    <n v="5287890"/>
    <n v="385000"/>
    <x v="0"/>
    <s v="YES"/>
    <d v="2022-03-23T00:00:00"/>
  </r>
  <r>
    <x v="9"/>
    <s v="ST"/>
    <x v="20"/>
    <x v="32"/>
    <x v="0"/>
    <n v="5288350"/>
    <n v="412434"/>
    <x v="1"/>
    <s v="YES"/>
    <d v="2022-03-24T00:00:00"/>
  </r>
  <r>
    <x v="9"/>
    <s v="ST"/>
    <x v="16"/>
    <x v="34"/>
    <x v="1"/>
    <n v="5285102"/>
    <n v="375000"/>
    <x v="0"/>
    <s v="YES"/>
    <d v="2022-03-15T00:00:00"/>
  </r>
  <r>
    <x v="9"/>
    <s v="ST"/>
    <x v="6"/>
    <x v="37"/>
    <x v="1"/>
    <n v="5285383"/>
    <n v="650000"/>
    <x v="0"/>
    <s v="YES"/>
    <d v="2022-03-15T00:00:00"/>
  </r>
  <r>
    <x v="9"/>
    <s v="ST"/>
    <x v="6"/>
    <x v="33"/>
    <x v="1"/>
    <n v="5285250"/>
    <n v="506000"/>
    <x v="0"/>
    <s v="YES"/>
    <d v="2022-03-15T00:00:00"/>
  </r>
  <r>
    <x v="9"/>
    <s v="ST"/>
    <x v="6"/>
    <x v="2"/>
    <x v="1"/>
    <n v="5288606"/>
    <n v="425000"/>
    <x v="0"/>
    <s v="YES"/>
    <d v="2022-03-25T00:00:00"/>
  </r>
  <r>
    <x v="9"/>
    <s v="ST"/>
    <x v="16"/>
    <x v="34"/>
    <x v="1"/>
    <n v="5290662"/>
    <n v="480000"/>
    <x v="0"/>
    <s v="YES"/>
    <d v="2022-03-31T00:00:00"/>
  </r>
  <r>
    <x v="9"/>
    <s v="ST"/>
    <x v="6"/>
    <x v="2"/>
    <x v="1"/>
    <n v="5285182"/>
    <n v="400000"/>
    <x v="0"/>
    <s v="YES"/>
    <d v="2022-03-15T00:00:00"/>
  </r>
  <r>
    <x v="9"/>
    <s v="ST"/>
    <x v="6"/>
    <x v="33"/>
    <x v="1"/>
    <n v="5290706"/>
    <n v="725000"/>
    <x v="0"/>
    <s v="YES"/>
    <d v="2022-03-31T00:00:00"/>
  </r>
  <r>
    <x v="9"/>
    <s v="ST"/>
    <x v="20"/>
    <x v="32"/>
    <x v="0"/>
    <n v="5286477"/>
    <n v="600000"/>
    <x v="0"/>
    <s v="YES"/>
    <d v="2022-03-18T00:00:00"/>
  </r>
  <r>
    <x v="9"/>
    <s v="ST"/>
    <x v="16"/>
    <x v="35"/>
    <x v="1"/>
    <n v="5281250"/>
    <n v="534900"/>
    <x v="0"/>
    <s v="YES"/>
    <d v="2022-03-01T00:00:00"/>
  </r>
  <r>
    <x v="9"/>
    <s v="ST"/>
    <x v="6"/>
    <x v="42"/>
    <x v="1"/>
    <n v="5288427"/>
    <n v="528375"/>
    <x v="1"/>
    <s v="YES"/>
    <d v="2022-03-24T00:00:00"/>
  </r>
  <r>
    <x v="9"/>
    <s v="ST"/>
    <x v="20"/>
    <x v="32"/>
    <x v="1"/>
    <n v="5288561"/>
    <n v="275000"/>
    <x v="0"/>
    <s v="YES"/>
    <d v="2022-03-25T00:00:00"/>
  </r>
  <r>
    <x v="9"/>
    <s v="ST"/>
    <x v="16"/>
    <x v="34"/>
    <x v="1"/>
    <n v="5288322"/>
    <n v="600000"/>
    <x v="0"/>
    <s v="YES"/>
    <d v="2022-03-24T00:00:00"/>
  </r>
  <r>
    <x v="9"/>
    <s v="ST"/>
    <x v="16"/>
    <x v="34"/>
    <x v="1"/>
    <n v="5285259"/>
    <n v="137000"/>
    <x v="0"/>
    <s v="YES"/>
    <d v="2022-03-15T00:00:00"/>
  </r>
  <r>
    <x v="9"/>
    <s v="ST"/>
    <x v="6"/>
    <x v="38"/>
    <x v="1"/>
    <n v="5285270"/>
    <n v="636982"/>
    <x v="1"/>
    <s v="YES"/>
    <d v="2022-03-15T00:00:00"/>
  </r>
  <r>
    <x v="9"/>
    <s v="ST"/>
    <x v="6"/>
    <x v="33"/>
    <x v="1"/>
    <n v="5290725"/>
    <n v="662000"/>
    <x v="0"/>
    <s v="YES"/>
    <d v="2022-03-31T00:00:00"/>
  </r>
  <r>
    <x v="9"/>
    <s v="ST"/>
    <x v="16"/>
    <x v="43"/>
    <x v="0"/>
    <n v="5285280"/>
    <n v="610000"/>
    <x v="0"/>
    <s v="YES"/>
    <d v="2022-03-15T00:00:00"/>
  </r>
  <r>
    <x v="9"/>
    <s v="ST"/>
    <x v="16"/>
    <x v="43"/>
    <x v="1"/>
    <n v="5287866"/>
    <n v="715000"/>
    <x v="0"/>
    <s v="YES"/>
    <d v="2022-03-23T00:00:00"/>
  </r>
  <r>
    <x v="9"/>
    <s v="ST"/>
    <x v="16"/>
    <x v="34"/>
    <x v="1"/>
    <n v="5285324"/>
    <n v="437000"/>
    <x v="0"/>
    <s v="YES"/>
    <d v="2022-03-15T00:00:00"/>
  </r>
  <r>
    <x v="9"/>
    <s v="ST"/>
    <x v="16"/>
    <x v="34"/>
    <x v="1"/>
    <n v="5281266"/>
    <n v="1200000"/>
    <x v="0"/>
    <s v="YES"/>
    <d v="2022-03-01T00:00:00"/>
  </r>
  <r>
    <x v="9"/>
    <s v="ST"/>
    <x v="6"/>
    <x v="38"/>
    <x v="1"/>
    <n v="5285232"/>
    <n v="590874"/>
    <x v="1"/>
    <s v="YES"/>
    <d v="2022-03-15T00:00:00"/>
  </r>
  <r>
    <x v="9"/>
    <s v="ST"/>
    <x v="20"/>
    <x v="37"/>
    <x v="1"/>
    <n v="5288036"/>
    <n v="392000"/>
    <x v="0"/>
    <s v="YES"/>
    <d v="2022-03-23T00:00:00"/>
  </r>
  <r>
    <x v="9"/>
    <s v="ST"/>
    <x v="16"/>
    <x v="35"/>
    <x v="0"/>
    <n v="5285587"/>
    <n v="140000"/>
    <x v="0"/>
    <s v="YES"/>
    <d v="2022-03-16T00:00:00"/>
  </r>
  <r>
    <x v="9"/>
    <s v="ST"/>
    <x v="6"/>
    <x v="36"/>
    <x v="1"/>
    <n v="5287949"/>
    <n v="444000"/>
    <x v="0"/>
    <s v="YES"/>
    <d v="2022-03-23T00:00:00"/>
  </r>
  <r>
    <x v="9"/>
    <s v="ST"/>
    <x v="6"/>
    <x v="38"/>
    <x v="1"/>
    <n v="5288146"/>
    <n v="800020"/>
    <x v="1"/>
    <s v="YES"/>
    <d v="2022-03-24T00:00:00"/>
  </r>
  <r>
    <x v="9"/>
    <s v="ST"/>
    <x v="6"/>
    <x v="33"/>
    <x v="1"/>
    <n v="5290902"/>
    <n v="480000"/>
    <x v="0"/>
    <s v="YES"/>
    <d v="2022-03-31T00:00:00"/>
  </r>
  <r>
    <x v="9"/>
    <s v="ST"/>
    <x v="16"/>
    <x v="43"/>
    <x v="1"/>
    <n v="5285964"/>
    <n v="440000"/>
    <x v="0"/>
    <s v="YES"/>
    <d v="2022-03-17T00:00:00"/>
  </r>
  <r>
    <x v="9"/>
    <s v="ST"/>
    <x v="16"/>
    <x v="2"/>
    <x v="1"/>
    <n v="5287956"/>
    <n v="440000"/>
    <x v="0"/>
    <s v="YES"/>
    <d v="2022-03-23T00:00:00"/>
  </r>
  <r>
    <x v="9"/>
    <s v="ST"/>
    <x v="6"/>
    <x v="33"/>
    <x v="1"/>
    <n v="5288208"/>
    <n v="875000"/>
    <x v="0"/>
    <s v="YES"/>
    <d v="2022-03-24T00:00:00"/>
  </r>
  <r>
    <x v="9"/>
    <s v="ST"/>
    <x v="6"/>
    <x v="42"/>
    <x v="1"/>
    <n v="5285973"/>
    <n v="667500"/>
    <x v="0"/>
    <s v="YES"/>
    <d v="2022-03-17T00:00:00"/>
  </r>
  <r>
    <x v="9"/>
    <s v="ST"/>
    <x v="6"/>
    <x v="2"/>
    <x v="1"/>
    <n v="5288211"/>
    <n v="465000"/>
    <x v="0"/>
    <s v="YES"/>
    <d v="2022-03-24T00:00:00"/>
  </r>
  <r>
    <x v="9"/>
    <s v="ST"/>
    <x v="6"/>
    <x v="38"/>
    <x v="1"/>
    <n v="5286009"/>
    <n v="628646"/>
    <x v="1"/>
    <s v="YES"/>
    <d v="2022-03-17T00:00:00"/>
  </r>
  <r>
    <x v="9"/>
    <s v="ST"/>
    <x v="6"/>
    <x v="33"/>
    <x v="1"/>
    <n v="5286015"/>
    <n v="561000"/>
    <x v="0"/>
    <s v="YES"/>
    <d v="2022-03-17T00:00:00"/>
  </r>
  <r>
    <x v="9"/>
    <s v="ST"/>
    <x v="16"/>
    <x v="35"/>
    <x v="3"/>
    <n v="5281335"/>
    <n v="580000"/>
    <x v="0"/>
    <s v="YES"/>
    <d v="2022-03-01T00:00:00"/>
  </r>
  <r>
    <x v="9"/>
    <s v="ST"/>
    <x v="16"/>
    <x v="43"/>
    <x v="1"/>
    <n v="5288026"/>
    <n v="456000"/>
    <x v="0"/>
    <s v="YES"/>
    <d v="2022-03-23T00:00:00"/>
  </r>
  <r>
    <x v="9"/>
    <s v="ST"/>
    <x v="20"/>
    <x v="37"/>
    <x v="1"/>
    <n v="5288009"/>
    <n v="449000"/>
    <x v="0"/>
    <s v="YES"/>
    <d v="2022-03-23T00:00:00"/>
  </r>
  <r>
    <x v="9"/>
    <s v="ST"/>
    <x v="6"/>
    <x v="42"/>
    <x v="2"/>
    <n v="5287038"/>
    <n v="240000"/>
    <x v="0"/>
    <s v="YES"/>
    <d v="2022-03-21T00:00:00"/>
  </r>
  <r>
    <x v="9"/>
    <s v="ST"/>
    <x v="6"/>
    <x v="39"/>
    <x v="5"/>
    <n v="5287968"/>
    <n v="860000"/>
    <x v="0"/>
    <s v="YES"/>
    <d v="2022-03-23T00:00:00"/>
  </r>
  <r>
    <x v="9"/>
    <s v="ST"/>
    <x v="20"/>
    <x v="32"/>
    <x v="0"/>
    <n v="5285970"/>
    <n v="1100000"/>
    <x v="0"/>
    <s v="YES"/>
    <d v="2022-03-17T00:00:00"/>
  </r>
  <r>
    <x v="9"/>
    <s v="ST"/>
    <x v="6"/>
    <x v="33"/>
    <x v="1"/>
    <n v="5281390"/>
    <n v="550000"/>
    <x v="0"/>
    <s v="YES"/>
    <d v="2022-03-01T00:00:00"/>
  </r>
  <r>
    <x v="9"/>
    <s v="ST"/>
    <x v="6"/>
    <x v="39"/>
    <x v="1"/>
    <n v="5290825"/>
    <n v="575000"/>
    <x v="0"/>
    <s v="YES"/>
    <d v="2022-03-31T00:00:00"/>
  </r>
  <r>
    <x v="9"/>
    <s v="ST"/>
    <x v="6"/>
    <x v="36"/>
    <x v="0"/>
    <n v="5285616"/>
    <n v="321000"/>
    <x v="0"/>
    <s v="YES"/>
    <d v="2022-03-16T00:00:00"/>
  </r>
  <r>
    <x v="9"/>
    <s v="ST"/>
    <x v="6"/>
    <x v="33"/>
    <x v="1"/>
    <n v="5285649"/>
    <n v="535000"/>
    <x v="0"/>
    <s v="YES"/>
    <d v="2022-03-16T00:00:00"/>
  </r>
  <r>
    <x v="9"/>
    <s v="ST"/>
    <x v="6"/>
    <x v="33"/>
    <x v="1"/>
    <n v="5288294"/>
    <n v="480000"/>
    <x v="0"/>
    <s v="YES"/>
    <d v="2022-03-24T00:00:00"/>
  </r>
  <r>
    <x v="9"/>
    <s v="ST"/>
    <x v="6"/>
    <x v="33"/>
    <x v="1"/>
    <n v="5285657"/>
    <n v="350000"/>
    <x v="0"/>
    <s v="YES"/>
    <d v="2022-03-16T00:00:00"/>
  </r>
  <r>
    <x v="9"/>
    <s v="ST"/>
    <x v="6"/>
    <x v="2"/>
    <x v="1"/>
    <n v="5281314"/>
    <n v="322000"/>
    <x v="0"/>
    <s v="YES"/>
    <d v="2022-03-01T00:00:00"/>
  </r>
  <r>
    <x v="9"/>
    <s v="ST"/>
    <x v="6"/>
    <x v="37"/>
    <x v="1"/>
    <n v="5281327"/>
    <n v="725500"/>
    <x v="0"/>
    <s v="YES"/>
    <d v="2022-03-01T00:00:00"/>
  </r>
  <r>
    <x v="9"/>
    <s v="ST"/>
    <x v="6"/>
    <x v="42"/>
    <x v="2"/>
    <n v="5286247"/>
    <n v="87000"/>
    <x v="0"/>
    <s v="YES"/>
    <d v="2022-03-18T00:00:00"/>
  </r>
  <r>
    <x v="9"/>
    <s v="ST"/>
    <x v="21"/>
    <x v="45"/>
    <x v="1"/>
    <n v="5287833"/>
    <n v="420000"/>
    <x v="0"/>
    <s v="YES"/>
    <d v="2022-03-23T00:00:00"/>
  </r>
  <r>
    <x v="9"/>
    <s v="ST"/>
    <x v="20"/>
    <x v="32"/>
    <x v="1"/>
    <n v="5290763"/>
    <n v="810000"/>
    <x v="0"/>
    <s v="YES"/>
    <d v="2022-03-31T00:00:00"/>
  </r>
  <r>
    <x v="9"/>
    <s v="ST"/>
    <x v="6"/>
    <x v="42"/>
    <x v="0"/>
    <n v="5286246"/>
    <n v="193000"/>
    <x v="0"/>
    <s v="YES"/>
    <d v="2022-03-18T00:00:00"/>
  </r>
  <r>
    <x v="9"/>
    <s v="ST"/>
    <x v="6"/>
    <x v="2"/>
    <x v="1"/>
    <n v="5286239"/>
    <n v="685000"/>
    <x v="0"/>
    <s v="YES"/>
    <d v="2022-03-18T00:00:00"/>
  </r>
  <r>
    <x v="9"/>
    <s v="ST"/>
    <x v="6"/>
    <x v="33"/>
    <x v="1"/>
    <n v="5288232"/>
    <n v="545000"/>
    <x v="0"/>
    <s v="YES"/>
    <d v="2022-03-24T00:00:00"/>
  </r>
  <r>
    <x v="9"/>
    <s v="ST"/>
    <x v="6"/>
    <x v="2"/>
    <x v="1"/>
    <n v="5286235"/>
    <n v="450000"/>
    <x v="0"/>
    <s v="YES"/>
    <d v="2022-03-18T00:00:00"/>
  </r>
  <r>
    <x v="9"/>
    <s v="ST"/>
    <x v="20"/>
    <x v="32"/>
    <x v="1"/>
    <n v="5285847"/>
    <n v="1375000"/>
    <x v="0"/>
    <s v="YES"/>
    <d v="2022-03-17T00:00:00"/>
  </r>
  <r>
    <x v="9"/>
    <s v="ST"/>
    <x v="20"/>
    <x v="32"/>
    <x v="1"/>
    <n v="5285921"/>
    <n v="469999"/>
    <x v="0"/>
    <s v="YES"/>
    <d v="2022-03-17T00:00:00"/>
  </r>
  <r>
    <x v="9"/>
    <s v="ST"/>
    <x v="16"/>
    <x v="43"/>
    <x v="1"/>
    <n v="5290804"/>
    <n v="900000"/>
    <x v="0"/>
    <s v="YES"/>
    <d v="2022-03-31T00:00:00"/>
  </r>
  <r>
    <x v="9"/>
    <s v="ST"/>
    <x v="6"/>
    <x v="39"/>
    <x v="4"/>
    <n v="5284625"/>
    <n v="118000"/>
    <x v="0"/>
    <s v="YES"/>
    <d v="2022-03-11T00:00:00"/>
  </r>
  <r>
    <x v="9"/>
    <s v="ST"/>
    <x v="6"/>
    <x v="33"/>
    <x v="1"/>
    <n v="5290597"/>
    <n v="400000"/>
    <x v="0"/>
    <s v="YES"/>
    <d v="2022-03-31T00:00:00"/>
  </r>
  <r>
    <x v="9"/>
    <s v="ST"/>
    <x v="20"/>
    <x v="37"/>
    <x v="1"/>
    <n v="5286434"/>
    <n v="660000"/>
    <x v="0"/>
    <s v="YES"/>
    <d v="2022-03-18T00:00:00"/>
  </r>
  <r>
    <x v="9"/>
    <s v="ST"/>
    <x v="6"/>
    <x v="42"/>
    <x v="0"/>
    <n v="5288760"/>
    <n v="220000"/>
    <x v="0"/>
    <s v="YES"/>
    <d v="2022-03-25T00:00:00"/>
  </r>
  <r>
    <x v="9"/>
    <s v="ST"/>
    <x v="16"/>
    <x v="34"/>
    <x v="1"/>
    <n v="5284533"/>
    <n v="480000"/>
    <x v="0"/>
    <s v="YES"/>
    <d v="2022-03-11T00:00:00"/>
  </r>
  <r>
    <x v="9"/>
    <s v="ST"/>
    <x v="6"/>
    <x v="36"/>
    <x v="4"/>
    <n v="5288754"/>
    <n v="195000"/>
    <x v="0"/>
    <s v="YES"/>
    <d v="2022-03-25T00:00:00"/>
  </r>
  <r>
    <x v="9"/>
    <s v="ST"/>
    <x v="16"/>
    <x v="34"/>
    <x v="1"/>
    <n v="5286432"/>
    <n v="509000"/>
    <x v="0"/>
    <s v="YES"/>
    <d v="2022-03-18T00:00:00"/>
  </r>
  <r>
    <x v="9"/>
    <s v="ST"/>
    <x v="16"/>
    <x v="34"/>
    <x v="1"/>
    <n v="5284568"/>
    <n v="434000"/>
    <x v="0"/>
    <s v="YES"/>
    <d v="2022-03-11T00:00:00"/>
  </r>
  <r>
    <x v="9"/>
    <s v="ST"/>
    <x v="16"/>
    <x v="34"/>
    <x v="1"/>
    <n v="5288782"/>
    <n v="637000"/>
    <x v="0"/>
    <s v="YES"/>
    <d v="2022-03-25T00:00:00"/>
  </r>
  <r>
    <x v="9"/>
    <s v="ST"/>
    <x v="6"/>
    <x v="2"/>
    <x v="1"/>
    <n v="5288733"/>
    <n v="300000"/>
    <x v="0"/>
    <s v="YES"/>
    <d v="2022-03-25T00:00:00"/>
  </r>
  <r>
    <x v="9"/>
    <s v="ST"/>
    <x v="21"/>
    <x v="41"/>
    <x v="0"/>
    <n v="5284492"/>
    <n v="330000"/>
    <x v="0"/>
    <s v="YES"/>
    <d v="2022-03-11T00:00:00"/>
  </r>
  <r>
    <x v="9"/>
    <s v="ST"/>
    <x v="6"/>
    <x v="42"/>
    <x v="0"/>
    <n v="5284628"/>
    <n v="205000"/>
    <x v="0"/>
    <s v="YES"/>
    <d v="2022-03-11T00:00:00"/>
  </r>
  <r>
    <x v="9"/>
    <s v="ST"/>
    <x v="21"/>
    <x v="45"/>
    <x v="1"/>
    <n v="5285228"/>
    <n v="575000"/>
    <x v="0"/>
    <s v="YES"/>
    <d v="2022-03-15T00:00:00"/>
  </r>
  <r>
    <x v="9"/>
    <s v="ST"/>
    <x v="6"/>
    <x v="36"/>
    <x v="1"/>
    <n v="5284631"/>
    <n v="1500000"/>
    <x v="0"/>
    <s v="YES"/>
    <d v="2022-03-11T00:00:00"/>
  </r>
  <r>
    <x v="9"/>
    <s v="ST"/>
    <x v="20"/>
    <x v="32"/>
    <x v="1"/>
    <n v="5286424"/>
    <n v="1079000"/>
    <x v="0"/>
    <s v="YES"/>
    <d v="2022-03-18T00:00:00"/>
  </r>
  <r>
    <x v="9"/>
    <s v="ST"/>
    <x v="6"/>
    <x v="39"/>
    <x v="1"/>
    <n v="5284640"/>
    <n v="470000"/>
    <x v="0"/>
    <s v="YES"/>
    <d v="2022-03-11T00:00:00"/>
  </r>
  <r>
    <x v="9"/>
    <s v="ST"/>
    <x v="16"/>
    <x v="34"/>
    <x v="0"/>
    <n v="5284644"/>
    <n v="289000"/>
    <x v="0"/>
    <s v="YES"/>
    <d v="2022-03-11T00:00:00"/>
  </r>
  <r>
    <x v="9"/>
    <s v="ST"/>
    <x v="16"/>
    <x v="34"/>
    <x v="1"/>
    <n v="5281989"/>
    <n v="400000"/>
    <x v="0"/>
    <s v="YES"/>
    <d v="2022-03-03T00:00:00"/>
  </r>
  <r>
    <x v="9"/>
    <s v="ST"/>
    <x v="20"/>
    <x v="32"/>
    <x v="0"/>
    <n v="5288743"/>
    <n v="393858"/>
    <x v="1"/>
    <s v="YES"/>
    <d v="2022-03-25T00:00:00"/>
  </r>
  <r>
    <x v="9"/>
    <s v="ST"/>
    <x v="20"/>
    <x v="32"/>
    <x v="1"/>
    <n v="5288831"/>
    <n v="447000"/>
    <x v="0"/>
    <s v="YES"/>
    <d v="2022-03-25T00:00:00"/>
  </r>
  <r>
    <x v="9"/>
    <s v="ST"/>
    <x v="6"/>
    <x v="2"/>
    <x v="1"/>
    <n v="5286467"/>
    <n v="555000"/>
    <x v="0"/>
    <s v="YES"/>
    <d v="2022-03-18T00:00:00"/>
  </r>
  <r>
    <x v="9"/>
    <s v="ST"/>
    <x v="6"/>
    <x v="38"/>
    <x v="1"/>
    <n v="5288706"/>
    <n v="526350"/>
    <x v="1"/>
    <s v="YES"/>
    <d v="2022-03-25T00:00:00"/>
  </r>
  <r>
    <x v="9"/>
    <s v="ST"/>
    <x v="16"/>
    <x v="34"/>
    <x v="1"/>
    <n v="5284353"/>
    <n v="635000"/>
    <x v="0"/>
    <s v="YES"/>
    <d v="2022-03-11T00:00:00"/>
  </r>
  <r>
    <x v="9"/>
    <s v="ST"/>
    <x v="6"/>
    <x v="42"/>
    <x v="1"/>
    <n v="5286082"/>
    <n v="460000"/>
    <x v="0"/>
    <s v="YES"/>
    <d v="2022-03-17T00:00:00"/>
  </r>
  <r>
    <x v="9"/>
    <s v="ST"/>
    <x v="6"/>
    <x v="39"/>
    <x v="1"/>
    <n v="5288897"/>
    <n v="600000"/>
    <x v="0"/>
    <s v="YES"/>
    <d v="2022-03-25T00:00:00"/>
  </r>
  <r>
    <x v="9"/>
    <s v="ST"/>
    <x v="6"/>
    <x v="39"/>
    <x v="1"/>
    <n v="5288884"/>
    <n v="365000"/>
    <x v="0"/>
    <s v="YES"/>
    <d v="2022-03-25T00:00:00"/>
  </r>
  <r>
    <x v="9"/>
    <s v="ST"/>
    <x v="6"/>
    <x v="2"/>
    <x v="1"/>
    <n v="5282092"/>
    <n v="460000"/>
    <x v="0"/>
    <s v="YES"/>
    <d v="2022-03-03T00:00:00"/>
  </r>
  <r>
    <x v="9"/>
    <s v="ST"/>
    <x v="6"/>
    <x v="42"/>
    <x v="1"/>
    <n v="5284512"/>
    <n v="551364"/>
    <x v="1"/>
    <s v="YES"/>
    <d v="2022-03-11T00:00:00"/>
  </r>
  <r>
    <x v="9"/>
    <s v="ST"/>
    <x v="16"/>
    <x v="34"/>
    <x v="0"/>
    <n v="5284407"/>
    <n v="850000"/>
    <x v="0"/>
    <s v="YES"/>
    <d v="2022-03-11T00:00:00"/>
  </r>
  <r>
    <x v="9"/>
    <s v="ST"/>
    <x v="20"/>
    <x v="37"/>
    <x v="0"/>
    <n v="5287629"/>
    <n v="190000"/>
    <x v="0"/>
    <s v="YES"/>
    <d v="2022-03-22T00:00:00"/>
  </r>
  <r>
    <x v="9"/>
    <s v="ST"/>
    <x v="6"/>
    <x v="33"/>
    <x v="1"/>
    <n v="5284443"/>
    <n v="400000"/>
    <x v="0"/>
    <s v="YES"/>
    <d v="2022-03-11T00:00:00"/>
  </r>
  <r>
    <x v="9"/>
    <s v="ST"/>
    <x v="6"/>
    <x v="2"/>
    <x v="0"/>
    <n v="5282020"/>
    <n v="390000"/>
    <x v="0"/>
    <s v="YES"/>
    <d v="2022-03-03T00:00:00"/>
  </r>
  <r>
    <x v="9"/>
    <s v="ST"/>
    <x v="16"/>
    <x v="35"/>
    <x v="3"/>
    <n v="5284453"/>
    <n v="8350000"/>
    <x v="0"/>
    <s v="YES"/>
    <d v="2022-03-11T00:00:00"/>
  </r>
  <r>
    <x v="9"/>
    <s v="ST"/>
    <x v="6"/>
    <x v="2"/>
    <x v="1"/>
    <n v="5290859"/>
    <n v="640000"/>
    <x v="0"/>
    <s v="YES"/>
    <d v="2022-03-31T00:00:00"/>
  </r>
  <r>
    <x v="9"/>
    <s v="ST"/>
    <x v="6"/>
    <x v="2"/>
    <x v="0"/>
    <n v="5290857"/>
    <n v="350000"/>
    <x v="0"/>
    <s v="YES"/>
    <d v="2022-03-31T00:00:00"/>
  </r>
  <r>
    <x v="9"/>
    <s v="ST"/>
    <x v="6"/>
    <x v="39"/>
    <x v="1"/>
    <n v="5287627"/>
    <n v="685000"/>
    <x v="0"/>
    <s v="YES"/>
    <d v="2022-03-22T00:00:00"/>
  </r>
  <r>
    <x v="9"/>
    <s v="ST"/>
    <x v="20"/>
    <x v="32"/>
    <x v="1"/>
    <n v="5288792"/>
    <n v="1400000"/>
    <x v="0"/>
    <s v="YES"/>
    <d v="2022-03-25T00:00:00"/>
  </r>
  <r>
    <x v="9"/>
    <s v="ST"/>
    <x v="20"/>
    <x v="37"/>
    <x v="1"/>
    <n v="5287621"/>
    <n v="602000"/>
    <x v="0"/>
    <s v="YES"/>
    <d v="2022-03-22T00:00:00"/>
  </r>
  <r>
    <x v="9"/>
    <s v="ST"/>
    <x v="16"/>
    <x v="34"/>
    <x v="1"/>
    <n v="5285019"/>
    <n v="430000"/>
    <x v="0"/>
    <s v="YES"/>
    <d v="2022-03-14T00:00:00"/>
  </r>
  <r>
    <x v="9"/>
    <s v="ST"/>
    <x v="16"/>
    <x v="34"/>
    <x v="1"/>
    <n v="5288690"/>
    <n v="465000"/>
    <x v="0"/>
    <s v="YES"/>
    <d v="2022-03-25T00:00:00"/>
  </r>
  <r>
    <x v="9"/>
    <s v="ST"/>
    <x v="20"/>
    <x v="37"/>
    <x v="2"/>
    <n v="5287661"/>
    <n v="130000"/>
    <x v="0"/>
    <s v="YES"/>
    <d v="2022-03-22T00:00:00"/>
  </r>
  <r>
    <x v="9"/>
    <s v="ST"/>
    <x v="6"/>
    <x v="38"/>
    <x v="1"/>
    <n v="5288715"/>
    <n v="655040"/>
    <x v="1"/>
    <s v="YES"/>
    <d v="2022-03-25T00:00:00"/>
  </r>
  <r>
    <x v="9"/>
    <s v="ST"/>
    <x v="6"/>
    <x v="2"/>
    <x v="1"/>
    <n v="5288708"/>
    <n v="127000"/>
    <x v="0"/>
    <s v="YES"/>
    <d v="2022-03-25T00:00:00"/>
  </r>
  <r>
    <x v="9"/>
    <s v="ST"/>
    <x v="6"/>
    <x v="39"/>
    <x v="0"/>
    <n v="5281820"/>
    <n v="365000"/>
    <x v="0"/>
    <s v="YES"/>
    <d v="2022-03-02T00:00:00"/>
  </r>
  <r>
    <x v="9"/>
    <s v="ST"/>
    <x v="6"/>
    <x v="38"/>
    <x v="1"/>
    <n v="5288649"/>
    <n v="651397"/>
    <x v="1"/>
    <s v="YES"/>
    <d v="2022-03-25T00:00:00"/>
  </r>
  <r>
    <x v="9"/>
    <s v="ST"/>
    <x v="6"/>
    <x v="2"/>
    <x v="1"/>
    <n v="5281756"/>
    <n v="366000"/>
    <x v="0"/>
    <s v="YES"/>
    <d v="2022-03-02T00:00:00"/>
  </r>
  <r>
    <x v="9"/>
    <s v="ST"/>
    <x v="6"/>
    <x v="38"/>
    <x v="1"/>
    <n v="5281208"/>
    <n v="681582"/>
    <x v="1"/>
    <s v="YES"/>
    <d v="2022-03-01T00:00:00"/>
  </r>
  <r>
    <x v="9"/>
    <s v="ST"/>
    <x v="16"/>
    <x v="43"/>
    <x v="1"/>
    <n v="5284850"/>
    <n v="425000"/>
    <x v="0"/>
    <s v="YES"/>
    <d v="2022-03-14T00:00:00"/>
  </r>
  <r>
    <x v="9"/>
    <s v="ST"/>
    <x v="6"/>
    <x v="33"/>
    <x v="0"/>
    <n v="5284981"/>
    <n v="265000"/>
    <x v="0"/>
    <s v="YES"/>
    <d v="2022-03-14T00:00:00"/>
  </r>
  <r>
    <x v="9"/>
    <s v="ST"/>
    <x v="6"/>
    <x v="42"/>
    <x v="1"/>
    <n v="5285001"/>
    <n v="480000"/>
    <x v="0"/>
    <s v="YES"/>
    <d v="2022-03-14T00:00:00"/>
  </r>
  <r>
    <x v="10"/>
    <s v="TI"/>
    <x v="16"/>
    <x v="46"/>
    <x v="2"/>
    <n v="5290837"/>
    <n v="550000"/>
    <x v="0"/>
    <s v="YES"/>
    <d v="2022-03-31T00:00:00"/>
  </r>
  <r>
    <x v="10"/>
    <s v="TI"/>
    <x v="6"/>
    <x v="27"/>
    <x v="2"/>
    <n v="5282538"/>
    <n v="425000"/>
    <x v="0"/>
    <s v="YES"/>
    <d v="2022-03-04T00:00:00"/>
  </r>
  <r>
    <x v="10"/>
    <s v="TI"/>
    <x v="7"/>
    <x v="47"/>
    <x v="1"/>
    <n v="5281775"/>
    <n v="1565000"/>
    <x v="0"/>
    <s v="YES"/>
    <d v="2022-03-02T00:00:00"/>
  </r>
  <r>
    <x v="10"/>
    <s v="TI"/>
    <x v="14"/>
    <x v="48"/>
    <x v="0"/>
    <n v="5282112"/>
    <n v="145000"/>
    <x v="0"/>
    <s v="YES"/>
    <d v="2022-03-03T00:00:00"/>
  </r>
  <r>
    <x v="10"/>
    <s v="TI"/>
    <x v="6"/>
    <x v="49"/>
    <x v="2"/>
    <n v="5290576"/>
    <n v="780000"/>
    <x v="0"/>
    <s v="YES"/>
    <d v="2022-03-31T00:00:00"/>
  </r>
  <r>
    <x v="10"/>
    <s v="TI"/>
    <x v="6"/>
    <x v="50"/>
    <x v="3"/>
    <n v="5281784"/>
    <n v="3635000"/>
    <x v="0"/>
    <s v="YES"/>
    <d v="2022-03-02T00:00:00"/>
  </r>
  <r>
    <x v="10"/>
    <s v="TI"/>
    <x v="6"/>
    <x v="49"/>
    <x v="3"/>
    <n v="5287046"/>
    <n v="2200000"/>
    <x v="0"/>
    <s v="YES"/>
    <d v="2022-03-21T00:00:00"/>
  </r>
  <r>
    <x v="10"/>
    <s v="TI"/>
    <x v="6"/>
    <x v="27"/>
    <x v="1"/>
    <n v="5281365"/>
    <n v="440000"/>
    <x v="0"/>
    <s v="YES"/>
    <d v="2022-03-01T00:00:00"/>
  </r>
  <r>
    <x v="10"/>
    <s v="TI"/>
    <x v="14"/>
    <x v="48"/>
    <x v="1"/>
    <n v="5290683"/>
    <n v="535000"/>
    <x v="0"/>
    <s v="YES"/>
    <d v="2022-03-31T00:00:00"/>
  </r>
  <r>
    <x v="10"/>
    <s v="TI"/>
    <x v="6"/>
    <x v="51"/>
    <x v="0"/>
    <n v="5290461"/>
    <n v="447000"/>
    <x v="0"/>
    <s v="YES"/>
    <d v="2022-03-31T00:00:00"/>
  </r>
  <r>
    <x v="10"/>
    <s v="TI"/>
    <x v="6"/>
    <x v="52"/>
    <x v="1"/>
    <n v="5287043"/>
    <n v="598000"/>
    <x v="0"/>
    <s v="YES"/>
    <d v="2022-03-21T00:00:00"/>
  </r>
  <r>
    <x v="10"/>
    <s v="TI"/>
    <x v="6"/>
    <x v="27"/>
    <x v="1"/>
    <n v="5281668"/>
    <n v="350000"/>
    <x v="0"/>
    <s v="YES"/>
    <d v="2022-03-02T00:00:00"/>
  </r>
  <r>
    <x v="10"/>
    <s v="TI"/>
    <x v="6"/>
    <x v="53"/>
    <x v="1"/>
    <n v="5290527"/>
    <n v="300000"/>
    <x v="0"/>
    <s v="YES"/>
    <d v="2022-03-31T00:00:00"/>
  </r>
  <r>
    <x v="10"/>
    <s v="TI"/>
    <x v="6"/>
    <x v="53"/>
    <x v="1"/>
    <n v="5290348"/>
    <n v="415000"/>
    <x v="0"/>
    <s v="YES"/>
    <d v="2022-03-30T00:00:00"/>
  </r>
  <r>
    <x v="10"/>
    <s v="TI"/>
    <x v="6"/>
    <x v="50"/>
    <x v="6"/>
    <n v="5281242"/>
    <n v="25792532"/>
    <x v="0"/>
    <s v="YES"/>
    <d v="2022-03-01T00:00:00"/>
  </r>
  <r>
    <x v="10"/>
    <s v="TI"/>
    <x v="16"/>
    <x v="46"/>
    <x v="5"/>
    <n v="5290335"/>
    <n v="850000"/>
    <x v="0"/>
    <s v="YES"/>
    <d v="2022-03-30T00:00:00"/>
  </r>
  <r>
    <x v="10"/>
    <s v="TI"/>
    <x v="6"/>
    <x v="27"/>
    <x v="1"/>
    <n v="5281724"/>
    <n v="700000"/>
    <x v="0"/>
    <s v="YES"/>
    <d v="2022-03-02T00:00:00"/>
  </r>
  <r>
    <x v="10"/>
    <s v="TI"/>
    <x v="14"/>
    <x v="48"/>
    <x v="1"/>
    <n v="5282132"/>
    <n v="640000"/>
    <x v="0"/>
    <s v="YES"/>
    <d v="2022-03-03T00:00:00"/>
  </r>
  <r>
    <x v="10"/>
    <s v="TI"/>
    <x v="16"/>
    <x v="46"/>
    <x v="1"/>
    <n v="5281734"/>
    <n v="430000"/>
    <x v="0"/>
    <s v="YES"/>
    <d v="2022-03-02T00:00:00"/>
  </r>
  <r>
    <x v="10"/>
    <s v="TI"/>
    <x v="6"/>
    <x v="53"/>
    <x v="0"/>
    <n v="5290786"/>
    <n v="325000"/>
    <x v="0"/>
    <s v="YES"/>
    <d v="2022-03-31T00:00:00"/>
  </r>
  <r>
    <x v="10"/>
    <s v="TI"/>
    <x v="21"/>
    <x v="54"/>
    <x v="1"/>
    <n v="5281882"/>
    <n v="1000000"/>
    <x v="0"/>
    <s v="YES"/>
    <d v="2022-03-03T00:00:00"/>
  </r>
  <r>
    <x v="10"/>
    <s v="TI"/>
    <x v="6"/>
    <x v="49"/>
    <x v="3"/>
    <n v="5281941"/>
    <n v="4431222"/>
    <x v="0"/>
    <s v="YES"/>
    <d v="2022-03-03T00:00:00"/>
  </r>
  <r>
    <x v="10"/>
    <s v="TI"/>
    <x v="7"/>
    <x v="47"/>
    <x v="1"/>
    <n v="5290382"/>
    <n v="1150000"/>
    <x v="0"/>
    <s v="YES"/>
    <d v="2022-03-30T00:00:00"/>
  </r>
  <r>
    <x v="10"/>
    <s v="TI"/>
    <x v="14"/>
    <x v="48"/>
    <x v="1"/>
    <n v="5290502"/>
    <n v="460000"/>
    <x v="0"/>
    <s v="YES"/>
    <d v="2022-03-31T00:00:00"/>
  </r>
  <r>
    <x v="10"/>
    <s v="TI"/>
    <x v="7"/>
    <x v="47"/>
    <x v="0"/>
    <n v="5282286"/>
    <n v="725000"/>
    <x v="0"/>
    <s v="YES"/>
    <d v="2022-03-03T00:00:00"/>
  </r>
  <r>
    <x v="10"/>
    <s v="TI"/>
    <x v="7"/>
    <x v="47"/>
    <x v="0"/>
    <n v="5282493"/>
    <n v="645000"/>
    <x v="0"/>
    <s v="YES"/>
    <d v="2022-03-04T00:00:00"/>
  </r>
  <r>
    <x v="10"/>
    <s v="TI"/>
    <x v="16"/>
    <x v="46"/>
    <x v="5"/>
    <n v="5282360"/>
    <n v="800000"/>
    <x v="0"/>
    <s v="YES"/>
    <d v="2022-03-04T00:00:00"/>
  </r>
  <r>
    <x v="10"/>
    <s v="TI"/>
    <x v="6"/>
    <x v="50"/>
    <x v="6"/>
    <n v="5281243"/>
    <n v="25792532"/>
    <x v="0"/>
    <s v="YES"/>
    <d v="2022-03-01T00:00:00"/>
  </r>
  <r>
    <x v="10"/>
    <s v="TI"/>
    <x v="14"/>
    <x v="48"/>
    <x v="1"/>
    <n v="5282468"/>
    <n v="400000"/>
    <x v="0"/>
    <s v="YES"/>
    <d v="2022-03-04T00:00:00"/>
  </r>
  <r>
    <x v="10"/>
    <s v="TI"/>
    <x v="14"/>
    <x v="48"/>
    <x v="0"/>
    <n v="5290887"/>
    <n v="155000"/>
    <x v="0"/>
    <s v="YES"/>
    <d v="2022-03-31T00:00:00"/>
  </r>
  <r>
    <x v="10"/>
    <s v="TI"/>
    <x v="14"/>
    <x v="48"/>
    <x v="1"/>
    <n v="5281904"/>
    <n v="2150000"/>
    <x v="0"/>
    <s v="YES"/>
    <d v="2022-03-03T00:00:00"/>
  </r>
  <r>
    <x v="10"/>
    <s v="TI"/>
    <x v="6"/>
    <x v="27"/>
    <x v="0"/>
    <n v="5282404"/>
    <n v="295000"/>
    <x v="0"/>
    <s v="YES"/>
    <d v="2022-03-04T00:00:00"/>
  </r>
  <r>
    <x v="10"/>
    <s v="TI"/>
    <x v="21"/>
    <x v="55"/>
    <x v="2"/>
    <n v="5290453"/>
    <n v="550000"/>
    <x v="0"/>
    <s v="YES"/>
    <d v="2022-03-31T00:00:00"/>
  </r>
  <r>
    <x v="10"/>
    <s v="TI"/>
    <x v="6"/>
    <x v="49"/>
    <x v="3"/>
    <n v="5281148"/>
    <n v="3936556"/>
    <x v="0"/>
    <s v="YES"/>
    <d v="2022-03-01T00:00:00"/>
  </r>
  <r>
    <x v="10"/>
    <s v="TI"/>
    <x v="6"/>
    <x v="49"/>
    <x v="2"/>
    <n v="5289213"/>
    <n v="2150000"/>
    <x v="0"/>
    <s v="YES"/>
    <d v="2022-03-28T00:00:00"/>
  </r>
  <r>
    <x v="10"/>
    <s v="TI"/>
    <x v="14"/>
    <x v="48"/>
    <x v="1"/>
    <n v="5282392"/>
    <n v="600000"/>
    <x v="0"/>
    <s v="YES"/>
    <d v="2022-03-04T00:00:00"/>
  </r>
  <r>
    <x v="10"/>
    <s v="TI"/>
    <x v="14"/>
    <x v="48"/>
    <x v="1"/>
    <n v="5281405"/>
    <n v="732000"/>
    <x v="0"/>
    <s v="YES"/>
    <d v="2022-03-01T00:00:00"/>
  </r>
  <r>
    <x v="10"/>
    <s v="TI"/>
    <x v="6"/>
    <x v="53"/>
    <x v="1"/>
    <n v="5282526"/>
    <n v="439000"/>
    <x v="0"/>
    <s v="YES"/>
    <d v="2022-03-04T00:00:00"/>
  </r>
  <r>
    <x v="10"/>
    <s v="TI"/>
    <x v="6"/>
    <x v="51"/>
    <x v="1"/>
    <n v="5281872"/>
    <n v="524550"/>
    <x v="0"/>
    <s v="YES"/>
    <d v="2022-03-03T00:00:00"/>
  </r>
  <r>
    <x v="10"/>
    <s v="TI"/>
    <x v="6"/>
    <x v="51"/>
    <x v="1"/>
    <n v="5290630"/>
    <n v="1400000"/>
    <x v="0"/>
    <s v="YES"/>
    <d v="2022-03-31T00:00:00"/>
  </r>
  <r>
    <x v="10"/>
    <s v="TI"/>
    <x v="14"/>
    <x v="48"/>
    <x v="0"/>
    <n v="5282209"/>
    <n v="351000"/>
    <x v="0"/>
    <s v="YES"/>
    <d v="2022-03-03T00:00:00"/>
  </r>
  <r>
    <x v="10"/>
    <s v="TI"/>
    <x v="14"/>
    <x v="48"/>
    <x v="0"/>
    <n v="5282001"/>
    <n v="485000"/>
    <x v="0"/>
    <s v="YES"/>
    <d v="2022-03-03T00:00:00"/>
  </r>
  <r>
    <x v="10"/>
    <s v="TI"/>
    <x v="6"/>
    <x v="49"/>
    <x v="3"/>
    <n v="5290713"/>
    <n v="1050000"/>
    <x v="0"/>
    <s v="YES"/>
    <d v="2022-03-31T00:00:00"/>
  </r>
  <r>
    <x v="10"/>
    <s v="TI"/>
    <x v="6"/>
    <x v="50"/>
    <x v="2"/>
    <n v="5290368"/>
    <n v="1992000"/>
    <x v="0"/>
    <s v="YES"/>
    <d v="2022-03-30T00:00:00"/>
  </r>
  <r>
    <x v="10"/>
    <s v="TI"/>
    <x v="16"/>
    <x v="46"/>
    <x v="2"/>
    <n v="5281810"/>
    <n v="17349"/>
    <x v="0"/>
    <s v="YES"/>
    <d v="2022-03-02T00:00:00"/>
  </r>
  <r>
    <x v="10"/>
    <s v="TI"/>
    <x v="6"/>
    <x v="51"/>
    <x v="2"/>
    <n v="5282463"/>
    <n v="115000"/>
    <x v="0"/>
    <s v="YES"/>
    <d v="2022-03-04T00:00:00"/>
  </r>
  <r>
    <x v="10"/>
    <s v="TI"/>
    <x v="14"/>
    <x v="48"/>
    <x v="1"/>
    <n v="5284855"/>
    <n v="498000"/>
    <x v="0"/>
    <s v="YES"/>
    <d v="2022-03-14T00:00:00"/>
  </r>
  <r>
    <x v="10"/>
    <s v="TI"/>
    <x v="14"/>
    <x v="48"/>
    <x v="1"/>
    <n v="5286400"/>
    <n v="790387"/>
    <x v="0"/>
    <s v="YES"/>
    <d v="2022-03-18T00:00:00"/>
  </r>
  <r>
    <x v="10"/>
    <s v="TI"/>
    <x v="21"/>
    <x v="55"/>
    <x v="2"/>
    <n v="5284966"/>
    <n v="960000"/>
    <x v="0"/>
    <s v="YES"/>
    <d v="2022-03-14T00:00:00"/>
  </r>
  <r>
    <x v="10"/>
    <s v="TI"/>
    <x v="16"/>
    <x v="46"/>
    <x v="0"/>
    <n v="5284105"/>
    <n v="425000"/>
    <x v="0"/>
    <s v="YES"/>
    <d v="2022-03-10T00:00:00"/>
  </r>
  <r>
    <x v="10"/>
    <s v="TI"/>
    <x v="14"/>
    <x v="48"/>
    <x v="1"/>
    <n v="5286440"/>
    <n v="515000"/>
    <x v="0"/>
    <s v="YES"/>
    <d v="2022-03-18T00:00:00"/>
  </r>
  <r>
    <x v="10"/>
    <s v="TI"/>
    <x v="6"/>
    <x v="51"/>
    <x v="1"/>
    <n v="5290280"/>
    <n v="245000"/>
    <x v="0"/>
    <s v="YES"/>
    <d v="2022-03-30T00:00:00"/>
  </r>
  <r>
    <x v="10"/>
    <s v="TI"/>
    <x v="6"/>
    <x v="53"/>
    <x v="0"/>
    <n v="5286452"/>
    <n v="491000"/>
    <x v="0"/>
    <s v="YES"/>
    <d v="2022-03-18T00:00:00"/>
  </r>
  <r>
    <x v="10"/>
    <s v="TI"/>
    <x v="6"/>
    <x v="51"/>
    <x v="1"/>
    <n v="5287622"/>
    <n v="630000"/>
    <x v="0"/>
    <s v="YES"/>
    <d v="2022-03-22T00:00:00"/>
  </r>
  <r>
    <x v="10"/>
    <s v="TI"/>
    <x v="14"/>
    <x v="48"/>
    <x v="1"/>
    <n v="5288672"/>
    <n v="600000"/>
    <x v="0"/>
    <s v="YES"/>
    <d v="2022-03-25T00:00:00"/>
  </r>
  <r>
    <x v="10"/>
    <s v="TI"/>
    <x v="6"/>
    <x v="53"/>
    <x v="1"/>
    <n v="5284906"/>
    <n v="529000"/>
    <x v="0"/>
    <s v="YES"/>
    <d v="2022-03-14T00:00:00"/>
  </r>
  <r>
    <x v="10"/>
    <s v="TI"/>
    <x v="14"/>
    <x v="48"/>
    <x v="1"/>
    <n v="5286472"/>
    <n v="2400000"/>
    <x v="0"/>
    <s v="YES"/>
    <d v="2022-03-18T00:00:00"/>
  </r>
  <r>
    <x v="10"/>
    <s v="TI"/>
    <x v="16"/>
    <x v="46"/>
    <x v="1"/>
    <n v="5286486"/>
    <n v="455000"/>
    <x v="0"/>
    <s v="YES"/>
    <d v="2022-03-18T00:00:00"/>
  </r>
  <r>
    <x v="10"/>
    <s v="TI"/>
    <x v="14"/>
    <x v="48"/>
    <x v="3"/>
    <n v="5284355"/>
    <n v="2500000"/>
    <x v="0"/>
    <s v="YES"/>
    <d v="2022-03-11T00:00:00"/>
  </r>
  <r>
    <x v="10"/>
    <s v="TI"/>
    <x v="6"/>
    <x v="53"/>
    <x v="2"/>
    <n v="5286520"/>
    <n v="1725000"/>
    <x v="0"/>
    <s v="YES"/>
    <d v="2022-03-18T00:00:00"/>
  </r>
  <r>
    <x v="10"/>
    <s v="TI"/>
    <x v="14"/>
    <x v="48"/>
    <x v="2"/>
    <n v="5288593"/>
    <n v="695000"/>
    <x v="0"/>
    <s v="YES"/>
    <d v="2022-03-25T00:00:00"/>
  </r>
  <r>
    <x v="10"/>
    <s v="TI"/>
    <x v="14"/>
    <x v="48"/>
    <x v="1"/>
    <n v="5286701"/>
    <n v="655000"/>
    <x v="0"/>
    <s v="YES"/>
    <d v="2022-03-21T00:00:00"/>
  </r>
  <r>
    <x v="10"/>
    <s v="TI"/>
    <x v="14"/>
    <x v="48"/>
    <x v="1"/>
    <n v="5286716"/>
    <n v="790000"/>
    <x v="0"/>
    <s v="YES"/>
    <d v="2022-03-21T00:00:00"/>
  </r>
  <r>
    <x v="10"/>
    <s v="TI"/>
    <x v="14"/>
    <x v="48"/>
    <x v="1"/>
    <n v="5286729"/>
    <n v="540000"/>
    <x v="0"/>
    <s v="YES"/>
    <d v="2022-03-21T00:00:00"/>
  </r>
  <r>
    <x v="10"/>
    <s v="TI"/>
    <x v="6"/>
    <x v="53"/>
    <x v="1"/>
    <n v="5284775"/>
    <n v="790000"/>
    <x v="0"/>
    <s v="YES"/>
    <d v="2022-03-14T00:00:00"/>
  </r>
  <r>
    <x v="10"/>
    <s v="TI"/>
    <x v="16"/>
    <x v="46"/>
    <x v="1"/>
    <n v="5288717"/>
    <n v="715000"/>
    <x v="0"/>
    <s v="YES"/>
    <d v="2022-03-25T00:00:00"/>
  </r>
  <r>
    <x v="10"/>
    <s v="TI"/>
    <x v="6"/>
    <x v="27"/>
    <x v="2"/>
    <n v="5288718"/>
    <n v="395000"/>
    <x v="0"/>
    <s v="YES"/>
    <d v="2022-03-25T00:00:00"/>
  </r>
  <r>
    <x v="10"/>
    <s v="TI"/>
    <x v="16"/>
    <x v="46"/>
    <x v="2"/>
    <n v="5287893"/>
    <n v="148000"/>
    <x v="0"/>
    <s v="YES"/>
    <d v="2022-03-23T00:00:00"/>
  </r>
  <r>
    <x v="10"/>
    <s v="TI"/>
    <x v="14"/>
    <x v="48"/>
    <x v="1"/>
    <n v="5284504"/>
    <n v="2750000"/>
    <x v="0"/>
    <s v="YES"/>
    <d v="2022-03-11T00:00:00"/>
  </r>
  <r>
    <x v="10"/>
    <s v="TI"/>
    <x v="7"/>
    <x v="47"/>
    <x v="0"/>
    <n v="5284950"/>
    <n v="1150000"/>
    <x v="0"/>
    <s v="YES"/>
    <d v="2022-03-14T00:00:00"/>
  </r>
  <r>
    <x v="10"/>
    <s v="TI"/>
    <x v="14"/>
    <x v="48"/>
    <x v="1"/>
    <n v="5288826"/>
    <n v="410000"/>
    <x v="0"/>
    <s v="YES"/>
    <d v="2022-03-25T00:00:00"/>
  </r>
  <r>
    <x v="10"/>
    <s v="TI"/>
    <x v="16"/>
    <x v="46"/>
    <x v="1"/>
    <n v="5284375"/>
    <n v="475000"/>
    <x v="0"/>
    <s v="YES"/>
    <d v="2022-03-11T00:00:00"/>
  </r>
  <r>
    <x v="10"/>
    <s v="TI"/>
    <x v="14"/>
    <x v="48"/>
    <x v="0"/>
    <n v="5284358"/>
    <n v="345000"/>
    <x v="0"/>
    <s v="YES"/>
    <d v="2022-03-11T00:00:00"/>
  </r>
  <r>
    <x v="10"/>
    <s v="TI"/>
    <x v="6"/>
    <x v="49"/>
    <x v="3"/>
    <n v="5284874"/>
    <n v="2400000"/>
    <x v="0"/>
    <s v="YES"/>
    <d v="2022-03-14T00:00:00"/>
  </r>
  <r>
    <x v="10"/>
    <s v="TI"/>
    <x v="14"/>
    <x v="48"/>
    <x v="1"/>
    <n v="5285615"/>
    <n v="580000"/>
    <x v="0"/>
    <s v="YES"/>
    <d v="2022-03-16T00:00:00"/>
  </r>
  <r>
    <x v="10"/>
    <s v="TI"/>
    <x v="6"/>
    <x v="51"/>
    <x v="1"/>
    <n v="5287895"/>
    <n v="460000"/>
    <x v="0"/>
    <s v="YES"/>
    <d v="2022-03-23T00:00:00"/>
  </r>
  <r>
    <x v="10"/>
    <s v="TI"/>
    <x v="6"/>
    <x v="49"/>
    <x v="2"/>
    <n v="5286295"/>
    <n v="480000"/>
    <x v="0"/>
    <s v="YES"/>
    <d v="2022-03-18T00:00:00"/>
  </r>
  <r>
    <x v="10"/>
    <s v="TI"/>
    <x v="21"/>
    <x v="54"/>
    <x v="1"/>
    <n v="5286317"/>
    <n v="680000"/>
    <x v="0"/>
    <s v="YES"/>
    <d v="2022-03-18T00:00:00"/>
  </r>
  <r>
    <x v="10"/>
    <s v="TI"/>
    <x v="6"/>
    <x v="53"/>
    <x v="1"/>
    <n v="5286215"/>
    <n v="425000"/>
    <x v="0"/>
    <s v="YES"/>
    <d v="2022-03-18T00:00:00"/>
  </r>
  <r>
    <x v="10"/>
    <s v="TI"/>
    <x v="6"/>
    <x v="50"/>
    <x v="3"/>
    <n v="5286084"/>
    <n v="36750000"/>
    <x v="0"/>
    <s v="YES"/>
    <d v="2022-03-17T00:00:00"/>
  </r>
  <r>
    <x v="10"/>
    <s v="TI"/>
    <x v="16"/>
    <x v="46"/>
    <x v="1"/>
    <n v="5286075"/>
    <n v="560000"/>
    <x v="0"/>
    <s v="YES"/>
    <d v="2022-03-17T00:00:00"/>
  </r>
  <r>
    <x v="10"/>
    <s v="TI"/>
    <x v="21"/>
    <x v="55"/>
    <x v="2"/>
    <n v="5285931"/>
    <n v="310000"/>
    <x v="0"/>
    <s v="YES"/>
    <d v="2022-03-17T00:00:00"/>
  </r>
  <r>
    <x v="10"/>
    <s v="TI"/>
    <x v="6"/>
    <x v="49"/>
    <x v="2"/>
    <n v="5285870"/>
    <n v="108900"/>
    <x v="0"/>
    <s v="YES"/>
    <d v="2022-03-17T00:00:00"/>
  </r>
  <r>
    <x v="10"/>
    <s v="TI"/>
    <x v="6"/>
    <x v="53"/>
    <x v="1"/>
    <n v="5285794"/>
    <n v="456000"/>
    <x v="0"/>
    <s v="YES"/>
    <d v="2022-03-17T00:00:00"/>
  </r>
  <r>
    <x v="10"/>
    <s v="TI"/>
    <x v="6"/>
    <x v="50"/>
    <x v="3"/>
    <n v="5285713"/>
    <n v="645758.94999999995"/>
    <x v="0"/>
    <s v="YES"/>
    <d v="2022-03-16T00:00:00"/>
  </r>
  <r>
    <x v="10"/>
    <s v="TI"/>
    <x v="6"/>
    <x v="50"/>
    <x v="3"/>
    <n v="5285712"/>
    <n v="48377.3"/>
    <x v="0"/>
    <s v="YES"/>
    <d v="2022-03-16T00:00:00"/>
  </r>
  <r>
    <x v="10"/>
    <s v="TI"/>
    <x v="6"/>
    <x v="50"/>
    <x v="3"/>
    <n v="5285711"/>
    <n v="1226921.47"/>
    <x v="0"/>
    <s v="YES"/>
    <d v="2022-03-16T00:00:00"/>
  </r>
  <r>
    <x v="10"/>
    <s v="TI"/>
    <x v="6"/>
    <x v="51"/>
    <x v="4"/>
    <n v="5285044"/>
    <n v="387000"/>
    <x v="0"/>
    <s v="YES"/>
    <d v="2022-03-14T00:00:00"/>
  </r>
  <r>
    <x v="10"/>
    <s v="TI"/>
    <x v="14"/>
    <x v="48"/>
    <x v="1"/>
    <n v="5285618"/>
    <n v="390000"/>
    <x v="0"/>
    <s v="YES"/>
    <d v="2022-03-16T00:00:00"/>
  </r>
  <r>
    <x v="10"/>
    <s v="TI"/>
    <x v="14"/>
    <x v="48"/>
    <x v="1"/>
    <n v="5288594"/>
    <n v="825000"/>
    <x v="0"/>
    <s v="YES"/>
    <d v="2022-03-25T00:00:00"/>
  </r>
  <r>
    <x v="10"/>
    <s v="TI"/>
    <x v="6"/>
    <x v="53"/>
    <x v="1"/>
    <n v="5285486"/>
    <n v="800000"/>
    <x v="0"/>
    <s v="YES"/>
    <d v="2022-03-16T00:00:00"/>
  </r>
  <r>
    <x v="10"/>
    <s v="TI"/>
    <x v="14"/>
    <x v="48"/>
    <x v="1"/>
    <n v="5288375"/>
    <n v="355000"/>
    <x v="0"/>
    <s v="YES"/>
    <d v="2022-03-24T00:00:00"/>
  </r>
  <r>
    <x v="10"/>
    <s v="TI"/>
    <x v="6"/>
    <x v="51"/>
    <x v="1"/>
    <n v="5285365"/>
    <n v="430000"/>
    <x v="0"/>
    <s v="YES"/>
    <d v="2022-03-15T00:00:00"/>
  </r>
  <r>
    <x v="10"/>
    <s v="TI"/>
    <x v="6"/>
    <x v="51"/>
    <x v="2"/>
    <n v="5285345"/>
    <n v="140000"/>
    <x v="0"/>
    <s v="YES"/>
    <d v="2022-03-15T00:00:00"/>
  </r>
  <r>
    <x v="10"/>
    <s v="TI"/>
    <x v="6"/>
    <x v="49"/>
    <x v="7"/>
    <n v="5285275"/>
    <n v="2150000"/>
    <x v="0"/>
    <s v="YES"/>
    <d v="2022-03-15T00:00:00"/>
  </r>
  <r>
    <x v="10"/>
    <s v="TI"/>
    <x v="16"/>
    <x v="46"/>
    <x v="1"/>
    <n v="5285266"/>
    <n v="600000"/>
    <x v="0"/>
    <s v="YES"/>
    <d v="2022-03-15T00:00:00"/>
  </r>
  <r>
    <x v="10"/>
    <s v="TI"/>
    <x v="14"/>
    <x v="48"/>
    <x v="2"/>
    <n v="5287762"/>
    <n v="245000"/>
    <x v="0"/>
    <s v="YES"/>
    <d v="2022-03-23T00:00:00"/>
  </r>
  <r>
    <x v="10"/>
    <s v="TI"/>
    <x v="6"/>
    <x v="53"/>
    <x v="1"/>
    <n v="5286381"/>
    <n v="893184"/>
    <x v="1"/>
    <s v="YES"/>
    <d v="2022-03-18T00:00:00"/>
  </r>
  <r>
    <x v="10"/>
    <s v="TI"/>
    <x v="16"/>
    <x v="46"/>
    <x v="1"/>
    <n v="5285200"/>
    <n v="835000"/>
    <x v="0"/>
    <s v="YES"/>
    <d v="2022-03-15T00:00:00"/>
  </r>
  <r>
    <x v="10"/>
    <s v="TI"/>
    <x v="14"/>
    <x v="48"/>
    <x v="1"/>
    <n v="5288591"/>
    <n v="652000"/>
    <x v="0"/>
    <s v="YES"/>
    <d v="2022-03-25T00:00:00"/>
  </r>
  <r>
    <x v="10"/>
    <s v="TI"/>
    <x v="16"/>
    <x v="46"/>
    <x v="1"/>
    <n v="5286385"/>
    <n v="1100000"/>
    <x v="0"/>
    <s v="YES"/>
    <d v="2022-03-18T00:00:00"/>
  </r>
  <r>
    <x v="10"/>
    <s v="TI"/>
    <x v="21"/>
    <x v="55"/>
    <x v="1"/>
    <n v="5288822"/>
    <n v="310000"/>
    <x v="0"/>
    <s v="YES"/>
    <d v="2022-03-25T00:00:00"/>
  </r>
  <r>
    <x v="10"/>
    <s v="TI"/>
    <x v="6"/>
    <x v="50"/>
    <x v="3"/>
    <n v="5285710"/>
    <n v="1718211.08"/>
    <x v="0"/>
    <s v="YES"/>
    <d v="2022-03-16T00:00:00"/>
  </r>
  <r>
    <x v="10"/>
    <s v="TI"/>
    <x v="14"/>
    <x v="48"/>
    <x v="2"/>
    <n v="5287373"/>
    <n v="475000"/>
    <x v="0"/>
    <s v="YES"/>
    <d v="2022-03-22T00:00:00"/>
  </r>
  <r>
    <x v="10"/>
    <s v="TI"/>
    <x v="14"/>
    <x v="48"/>
    <x v="2"/>
    <n v="5286868"/>
    <n v="375000"/>
    <x v="0"/>
    <s v="YES"/>
    <d v="2022-03-21T00:00:00"/>
  </r>
  <r>
    <x v="10"/>
    <s v="TI"/>
    <x v="6"/>
    <x v="53"/>
    <x v="1"/>
    <n v="5284340"/>
    <n v="647140"/>
    <x v="1"/>
    <s v="YES"/>
    <d v="2022-03-11T00:00:00"/>
  </r>
  <r>
    <x v="10"/>
    <s v="TI"/>
    <x v="6"/>
    <x v="49"/>
    <x v="3"/>
    <n v="5283744"/>
    <n v="7858422"/>
    <x v="0"/>
    <s v="YES"/>
    <d v="2022-03-09T00:00:00"/>
  </r>
  <r>
    <x v="10"/>
    <s v="TI"/>
    <x v="16"/>
    <x v="46"/>
    <x v="1"/>
    <n v="5284635"/>
    <n v="399000"/>
    <x v="0"/>
    <s v="YES"/>
    <d v="2022-03-11T00:00:00"/>
  </r>
  <r>
    <x v="10"/>
    <s v="TI"/>
    <x v="7"/>
    <x v="47"/>
    <x v="3"/>
    <n v="5283714"/>
    <n v="2100000"/>
    <x v="0"/>
    <s v="YES"/>
    <d v="2022-03-09T00:00:00"/>
  </r>
  <r>
    <x v="10"/>
    <s v="TI"/>
    <x v="16"/>
    <x v="46"/>
    <x v="1"/>
    <n v="5283695"/>
    <n v="435000"/>
    <x v="0"/>
    <s v="YES"/>
    <d v="2022-03-09T00:00:00"/>
  </r>
  <r>
    <x v="10"/>
    <s v="TI"/>
    <x v="14"/>
    <x v="48"/>
    <x v="1"/>
    <n v="5283694"/>
    <n v="1906880.99"/>
    <x v="0"/>
    <s v="YES"/>
    <d v="2022-03-09T00:00:00"/>
  </r>
  <r>
    <x v="10"/>
    <s v="TI"/>
    <x v="14"/>
    <x v="48"/>
    <x v="0"/>
    <n v="5289585"/>
    <n v="385000"/>
    <x v="0"/>
    <s v="YES"/>
    <d v="2022-03-29T00:00:00"/>
  </r>
  <r>
    <x v="10"/>
    <s v="TI"/>
    <x v="6"/>
    <x v="51"/>
    <x v="5"/>
    <n v="5287478"/>
    <n v="566000"/>
    <x v="0"/>
    <s v="YES"/>
    <d v="2022-03-22T00:00:00"/>
  </r>
  <r>
    <x v="10"/>
    <s v="TI"/>
    <x v="6"/>
    <x v="49"/>
    <x v="3"/>
    <n v="5289691"/>
    <n v="1400000"/>
    <x v="0"/>
    <s v="YES"/>
    <d v="2022-03-29T00:00:00"/>
  </r>
  <r>
    <x v="10"/>
    <s v="TI"/>
    <x v="16"/>
    <x v="46"/>
    <x v="0"/>
    <n v="5283351"/>
    <n v="189900"/>
    <x v="0"/>
    <s v="YES"/>
    <d v="2022-03-08T00:00:00"/>
  </r>
  <r>
    <x v="10"/>
    <s v="TI"/>
    <x v="6"/>
    <x v="27"/>
    <x v="4"/>
    <n v="5283334"/>
    <n v="240000"/>
    <x v="0"/>
    <s v="YES"/>
    <d v="2022-03-08T00:00:00"/>
  </r>
  <r>
    <x v="10"/>
    <s v="TI"/>
    <x v="7"/>
    <x v="47"/>
    <x v="1"/>
    <n v="5283799"/>
    <n v="17500000"/>
    <x v="0"/>
    <s v="YES"/>
    <d v="2022-03-09T00:00:00"/>
  </r>
  <r>
    <x v="10"/>
    <s v="TI"/>
    <x v="14"/>
    <x v="48"/>
    <x v="1"/>
    <n v="5287432"/>
    <n v="585000"/>
    <x v="0"/>
    <s v="YES"/>
    <d v="2022-03-22T00:00:00"/>
  </r>
  <r>
    <x v="10"/>
    <s v="TI"/>
    <x v="14"/>
    <x v="48"/>
    <x v="1"/>
    <n v="5289504"/>
    <n v="701500"/>
    <x v="0"/>
    <s v="YES"/>
    <d v="2022-03-29T00:00:00"/>
  </r>
  <r>
    <x v="10"/>
    <s v="TI"/>
    <x v="7"/>
    <x v="47"/>
    <x v="1"/>
    <n v="5289897"/>
    <n v="1590000"/>
    <x v="0"/>
    <s v="YES"/>
    <d v="2022-03-30T00:00:00"/>
  </r>
  <r>
    <x v="10"/>
    <s v="TI"/>
    <x v="14"/>
    <x v="48"/>
    <x v="1"/>
    <n v="5290020"/>
    <n v="570000"/>
    <x v="0"/>
    <s v="YES"/>
    <d v="2022-03-30T00:00:00"/>
  </r>
  <r>
    <x v="10"/>
    <s v="TI"/>
    <x v="14"/>
    <x v="48"/>
    <x v="1"/>
    <n v="5283112"/>
    <n v="345000"/>
    <x v="0"/>
    <s v="YES"/>
    <d v="2022-03-07T00:00:00"/>
  </r>
  <r>
    <x v="10"/>
    <s v="TI"/>
    <x v="6"/>
    <x v="53"/>
    <x v="1"/>
    <n v="5290125"/>
    <n v="622000"/>
    <x v="0"/>
    <s v="YES"/>
    <d v="2022-03-30T00:00:00"/>
  </r>
  <r>
    <x v="10"/>
    <s v="TI"/>
    <x v="7"/>
    <x v="47"/>
    <x v="0"/>
    <n v="5283021"/>
    <n v="792500"/>
    <x v="0"/>
    <s v="YES"/>
    <d v="2022-03-07T00:00:00"/>
  </r>
  <r>
    <x v="10"/>
    <s v="TI"/>
    <x v="16"/>
    <x v="46"/>
    <x v="1"/>
    <n v="5290231"/>
    <n v="458000"/>
    <x v="0"/>
    <s v="YES"/>
    <d v="2022-03-30T00:00:00"/>
  </r>
  <r>
    <x v="10"/>
    <s v="TI"/>
    <x v="6"/>
    <x v="27"/>
    <x v="1"/>
    <n v="5282880"/>
    <n v="516000"/>
    <x v="0"/>
    <s v="YES"/>
    <d v="2022-03-07T00:00:00"/>
  </r>
  <r>
    <x v="10"/>
    <s v="TI"/>
    <x v="6"/>
    <x v="49"/>
    <x v="3"/>
    <n v="5282853"/>
    <n v="645000"/>
    <x v="0"/>
    <s v="YES"/>
    <d v="2022-03-07T00:00:00"/>
  </r>
  <r>
    <x v="10"/>
    <s v="TI"/>
    <x v="6"/>
    <x v="27"/>
    <x v="1"/>
    <n v="5282714"/>
    <n v="797000"/>
    <x v="0"/>
    <s v="YES"/>
    <d v="2022-03-04T00:00:00"/>
  </r>
  <r>
    <x v="10"/>
    <s v="TI"/>
    <x v="6"/>
    <x v="27"/>
    <x v="1"/>
    <n v="5282664"/>
    <n v="440000"/>
    <x v="0"/>
    <s v="YES"/>
    <d v="2022-03-04T00:00:00"/>
  </r>
  <r>
    <x v="10"/>
    <s v="TI"/>
    <x v="6"/>
    <x v="53"/>
    <x v="1"/>
    <n v="5290257"/>
    <n v="705000"/>
    <x v="0"/>
    <s v="YES"/>
    <d v="2022-03-30T00:00:00"/>
  </r>
  <r>
    <x v="10"/>
    <s v="TI"/>
    <x v="6"/>
    <x v="51"/>
    <x v="1"/>
    <n v="5282629"/>
    <n v="520000"/>
    <x v="0"/>
    <s v="YES"/>
    <d v="2022-03-04T00:00:00"/>
  </r>
  <r>
    <x v="10"/>
    <s v="TI"/>
    <x v="14"/>
    <x v="48"/>
    <x v="1"/>
    <n v="5282590"/>
    <n v="2000000"/>
    <x v="0"/>
    <s v="YES"/>
    <d v="2022-03-04T00:00:00"/>
  </r>
  <r>
    <x v="10"/>
    <s v="TI"/>
    <x v="14"/>
    <x v="48"/>
    <x v="1"/>
    <n v="5289771"/>
    <n v="1515000"/>
    <x v="0"/>
    <s v="YES"/>
    <d v="2022-03-30T00:00:00"/>
  </r>
  <r>
    <x v="10"/>
    <s v="TI"/>
    <x v="21"/>
    <x v="55"/>
    <x v="1"/>
    <n v="5284099"/>
    <n v="1400000"/>
    <x v="0"/>
    <s v="YES"/>
    <d v="2022-03-10T00:00:00"/>
  </r>
  <r>
    <x v="10"/>
    <s v="TI"/>
    <x v="16"/>
    <x v="46"/>
    <x v="1"/>
    <n v="5287533"/>
    <n v="487500"/>
    <x v="0"/>
    <s v="YES"/>
    <d v="2022-03-22T00:00:00"/>
  </r>
  <r>
    <x v="10"/>
    <s v="TI"/>
    <x v="16"/>
    <x v="46"/>
    <x v="0"/>
    <n v="5286817"/>
    <n v="230000"/>
    <x v="0"/>
    <s v="YES"/>
    <d v="2022-03-21T00:00:00"/>
  </r>
  <r>
    <x v="10"/>
    <s v="TI"/>
    <x v="14"/>
    <x v="48"/>
    <x v="1"/>
    <n v="5289107"/>
    <n v="625000"/>
    <x v="0"/>
    <s v="YES"/>
    <d v="2022-03-28T00:00:00"/>
  </r>
  <r>
    <x v="10"/>
    <s v="TI"/>
    <x v="14"/>
    <x v="48"/>
    <x v="4"/>
    <n v="5289115"/>
    <n v="345000"/>
    <x v="0"/>
    <s v="YES"/>
    <d v="2022-03-28T00:00:00"/>
  </r>
  <r>
    <x v="10"/>
    <s v="TI"/>
    <x v="21"/>
    <x v="54"/>
    <x v="6"/>
    <n v="5284151"/>
    <n v="4750000"/>
    <x v="0"/>
    <s v="YES"/>
    <d v="2022-03-10T00:00:00"/>
  </r>
  <r>
    <x v="10"/>
    <s v="TI"/>
    <x v="6"/>
    <x v="49"/>
    <x v="2"/>
    <n v="5287357"/>
    <n v="115000"/>
    <x v="0"/>
    <s v="YES"/>
    <d v="2022-03-22T00:00:00"/>
  </r>
  <r>
    <x v="10"/>
    <s v="TI"/>
    <x v="6"/>
    <x v="53"/>
    <x v="1"/>
    <n v="5284109"/>
    <n v="700000"/>
    <x v="0"/>
    <s v="YES"/>
    <d v="2022-03-10T00:00:00"/>
  </r>
  <r>
    <x v="10"/>
    <s v="TI"/>
    <x v="14"/>
    <x v="48"/>
    <x v="1"/>
    <n v="5284103"/>
    <n v="509900"/>
    <x v="0"/>
    <s v="YES"/>
    <d v="2022-03-10T00:00:00"/>
  </r>
  <r>
    <x v="10"/>
    <s v="TI"/>
    <x v="6"/>
    <x v="49"/>
    <x v="2"/>
    <n v="5289215"/>
    <n v="4450000"/>
    <x v="0"/>
    <s v="YES"/>
    <d v="2022-03-28T00:00:00"/>
  </r>
  <r>
    <x v="10"/>
    <s v="TI"/>
    <x v="14"/>
    <x v="48"/>
    <x v="2"/>
    <n v="5284069"/>
    <n v="127000"/>
    <x v="0"/>
    <s v="YES"/>
    <d v="2022-03-10T00:00:00"/>
  </r>
  <r>
    <x v="10"/>
    <s v="TI"/>
    <x v="16"/>
    <x v="46"/>
    <x v="1"/>
    <n v="5287526"/>
    <n v="885000"/>
    <x v="0"/>
    <s v="YES"/>
    <d v="2022-03-22T00:00:00"/>
  </r>
  <r>
    <x v="10"/>
    <s v="TI"/>
    <x v="14"/>
    <x v="48"/>
    <x v="1"/>
    <n v="5289352"/>
    <n v="1325000"/>
    <x v="0"/>
    <s v="YES"/>
    <d v="2022-03-29T00:00:00"/>
  </r>
  <r>
    <x v="10"/>
    <s v="TI"/>
    <x v="16"/>
    <x v="46"/>
    <x v="1"/>
    <n v="5289502"/>
    <n v="640000"/>
    <x v="0"/>
    <s v="YES"/>
    <d v="2022-03-29T00:00:00"/>
  </r>
  <r>
    <x v="10"/>
    <s v="TI"/>
    <x v="14"/>
    <x v="48"/>
    <x v="1"/>
    <n v="5286859"/>
    <n v="622000"/>
    <x v="0"/>
    <s v="YES"/>
    <d v="2022-03-21T00:00:00"/>
  </r>
  <r>
    <x v="10"/>
    <s v="TI"/>
    <x v="16"/>
    <x v="46"/>
    <x v="0"/>
    <n v="5283804"/>
    <n v="355000"/>
    <x v="0"/>
    <s v="YES"/>
    <d v="2022-03-09T00:00:00"/>
  </r>
  <r>
    <x v="10"/>
    <s v="TI"/>
    <x v="14"/>
    <x v="48"/>
    <x v="1"/>
    <n v="5283966"/>
    <n v="585000"/>
    <x v="0"/>
    <s v="YES"/>
    <d v="2022-03-10T00:00:00"/>
  </r>
  <r>
    <x v="10"/>
    <s v="TI"/>
    <x v="16"/>
    <x v="46"/>
    <x v="0"/>
    <n v="5286865"/>
    <n v="417500"/>
    <x v="0"/>
    <s v="YES"/>
    <d v="2022-03-21T00:00:00"/>
  </r>
  <r>
    <x v="10"/>
    <s v="TI"/>
    <x v="16"/>
    <x v="46"/>
    <x v="1"/>
    <n v="5286866"/>
    <n v="1199000"/>
    <x v="0"/>
    <s v="YES"/>
    <d v="2022-03-21T00:00:00"/>
  </r>
  <r>
    <x v="10"/>
    <s v="TI"/>
    <x v="6"/>
    <x v="51"/>
    <x v="1"/>
    <n v="5287507"/>
    <n v="419895"/>
    <x v="0"/>
    <s v="YES"/>
    <d v="2022-03-22T00:00:00"/>
  </r>
  <r>
    <x v="11"/>
    <s v="TT"/>
    <x v="1"/>
    <x v="56"/>
    <x v="1"/>
    <n v="5287871"/>
    <n v="535000"/>
    <x v="0"/>
    <s v="YES"/>
    <d v="2022-03-23T00:00:00"/>
  </r>
  <r>
    <x v="11"/>
    <s v="TT"/>
    <x v="1"/>
    <x v="56"/>
    <x v="1"/>
    <n v="5281361"/>
    <n v="305000"/>
    <x v="0"/>
    <s v="YES"/>
    <d v="2022-03-01T00:00:00"/>
  </r>
  <r>
    <x v="11"/>
    <s v="TT"/>
    <x v="1"/>
    <x v="56"/>
    <x v="1"/>
    <n v="5288639"/>
    <n v="347900"/>
    <x v="0"/>
    <s v="YES"/>
    <d v="2022-03-25T00:00:00"/>
  </r>
  <r>
    <x v="11"/>
    <s v="TT"/>
    <x v="1"/>
    <x v="56"/>
    <x v="4"/>
    <n v="5287849"/>
    <n v="349000"/>
    <x v="0"/>
    <s v="YES"/>
    <d v="2022-03-23T00:00:00"/>
  </r>
  <r>
    <x v="11"/>
    <s v="TT"/>
    <x v="1"/>
    <x v="56"/>
    <x v="1"/>
    <n v="5283091"/>
    <n v="220000"/>
    <x v="0"/>
    <s v="YES"/>
    <d v="2022-03-07T00:00:00"/>
  </r>
  <r>
    <x v="11"/>
    <s v="TT"/>
    <x v="1"/>
    <x v="56"/>
    <x v="1"/>
    <n v="5290101"/>
    <n v="465000"/>
    <x v="0"/>
    <s v="YES"/>
    <d v="2022-03-30T00:00:00"/>
  </r>
  <r>
    <x v="11"/>
    <s v="TT"/>
    <x v="1"/>
    <x v="56"/>
    <x v="1"/>
    <n v="5285143"/>
    <n v="196000"/>
    <x v="0"/>
    <s v="YES"/>
    <d v="2022-03-15T00:00:00"/>
  </r>
  <r>
    <x v="11"/>
    <s v="TT"/>
    <x v="1"/>
    <x v="56"/>
    <x v="1"/>
    <n v="5288635"/>
    <n v="415000"/>
    <x v="0"/>
    <s v="YES"/>
    <d v="2022-03-25T00:00:00"/>
  </r>
  <r>
    <x v="11"/>
    <s v="TT"/>
    <x v="1"/>
    <x v="56"/>
    <x v="1"/>
    <n v="5289366"/>
    <n v="975000"/>
    <x v="0"/>
    <s v="YES"/>
    <d v="2022-03-29T00:00:00"/>
  </r>
  <r>
    <x v="11"/>
    <s v="TT"/>
    <x v="1"/>
    <x v="56"/>
    <x v="1"/>
    <n v="5287825"/>
    <n v="475000"/>
    <x v="0"/>
    <s v="YES"/>
    <d v="2022-03-23T00:00:00"/>
  </r>
  <r>
    <x v="12"/>
    <s v="TTE"/>
    <x v="16"/>
    <x v="57"/>
    <x v="1"/>
    <n v="5289467"/>
    <n v="728500"/>
    <x v="0"/>
    <s v="YES"/>
    <d v="2022-03-29T00:00:00"/>
  </r>
  <r>
    <x v="12"/>
    <s v="TTE"/>
    <x v="16"/>
    <x v="58"/>
    <x v="1"/>
    <n v="5286019"/>
    <n v="420000"/>
    <x v="0"/>
    <s v="YES"/>
    <d v="2022-03-17T00:00:00"/>
  </r>
  <r>
    <x v="12"/>
    <s v="TTE"/>
    <x v="16"/>
    <x v="57"/>
    <x v="1"/>
    <n v="5289104"/>
    <n v="395000"/>
    <x v="0"/>
    <s v="YES"/>
    <d v="2022-03-28T00:00:00"/>
  </r>
  <r>
    <x v="13"/>
    <s v="WTA"/>
    <x v="3"/>
    <x v="59"/>
    <x v="1"/>
    <n v="5287748"/>
    <n v="1062491"/>
    <x v="1"/>
    <s v="YES"/>
    <d v="2022-03-23T00:00:00"/>
  </r>
  <r>
    <x v="13"/>
    <s v="WTA"/>
    <x v="3"/>
    <x v="59"/>
    <x v="1"/>
    <n v="5286393"/>
    <n v="716220"/>
    <x v="1"/>
    <s v="YES"/>
    <d v="2022-03-18T00:00:00"/>
  </r>
  <r>
    <x v="13"/>
    <s v="WTA"/>
    <x v="3"/>
    <x v="59"/>
    <x v="1"/>
    <n v="5287180"/>
    <n v="1179041"/>
    <x v="1"/>
    <s v="YES"/>
    <d v="2022-03-22T00:00:00"/>
  </r>
  <r>
    <x v="13"/>
    <s v="WTA"/>
    <x v="3"/>
    <x v="59"/>
    <x v="2"/>
    <n v="5287193"/>
    <n v="683451"/>
    <x v="1"/>
    <s v="YES"/>
    <d v="2022-03-22T00:00:00"/>
  </r>
  <r>
    <x v="13"/>
    <s v="WTA"/>
    <x v="3"/>
    <x v="59"/>
    <x v="1"/>
    <n v="5287754"/>
    <n v="746995"/>
    <x v="1"/>
    <s v="YES"/>
    <d v="2022-03-23T00:00:00"/>
  </r>
  <r>
    <x v="13"/>
    <s v="WTA"/>
    <x v="3"/>
    <x v="59"/>
    <x v="1"/>
    <n v="5286738"/>
    <n v="515719"/>
    <x v="1"/>
    <s v="YES"/>
    <d v="2022-03-21T00:00:00"/>
  </r>
  <r>
    <x v="13"/>
    <s v="WTA"/>
    <x v="3"/>
    <x v="59"/>
    <x v="1"/>
    <n v="5287207"/>
    <n v="969995"/>
    <x v="1"/>
    <s v="YES"/>
    <d v="2022-03-22T00:00:00"/>
  </r>
  <r>
    <x v="13"/>
    <s v="WTA"/>
    <x v="3"/>
    <x v="59"/>
    <x v="1"/>
    <n v="5283985"/>
    <n v="1190609"/>
    <x v="1"/>
    <s v="YES"/>
    <d v="2022-03-10T00:00:00"/>
  </r>
  <r>
    <x v="13"/>
    <s v="WTA"/>
    <x v="3"/>
    <x v="59"/>
    <x v="1"/>
    <n v="5284785"/>
    <n v="620941"/>
    <x v="1"/>
    <s v="YES"/>
    <d v="2022-03-14T00:00:00"/>
  </r>
  <r>
    <x v="13"/>
    <s v="WTA"/>
    <x v="3"/>
    <x v="59"/>
    <x v="1"/>
    <n v="5290590"/>
    <n v="1387225"/>
    <x v="1"/>
    <s v="YES"/>
    <d v="2022-03-31T00:00:00"/>
  </r>
  <r>
    <x v="13"/>
    <s v="WTA"/>
    <x v="3"/>
    <x v="59"/>
    <x v="1"/>
    <n v="5290573"/>
    <n v="1101111"/>
    <x v="1"/>
    <s v="YES"/>
    <d v="2022-03-31T00:00:00"/>
  </r>
  <r>
    <x v="13"/>
    <s v="WTA"/>
    <x v="3"/>
    <x v="59"/>
    <x v="1"/>
    <n v="5284336"/>
    <n v="845198"/>
    <x v="1"/>
    <s v="YES"/>
    <d v="2022-03-11T00:00:00"/>
  </r>
  <r>
    <x v="13"/>
    <s v="WTA"/>
    <x v="3"/>
    <x v="59"/>
    <x v="1"/>
    <n v="5290558"/>
    <n v="656034"/>
    <x v="1"/>
    <s v="YES"/>
    <d v="2022-03-31T00:00:00"/>
  </r>
  <r>
    <x v="13"/>
    <s v="WTA"/>
    <x v="3"/>
    <x v="59"/>
    <x v="1"/>
    <n v="5289000"/>
    <n v="464772"/>
    <x v="1"/>
    <s v="YES"/>
    <d v="2022-03-28T00:00:00"/>
  </r>
  <r>
    <x v="13"/>
    <s v="WTA"/>
    <x v="3"/>
    <x v="59"/>
    <x v="1"/>
    <n v="5290645"/>
    <n v="529643"/>
    <x v="1"/>
    <s v="YES"/>
    <d v="2022-03-31T00:00:00"/>
  </r>
  <r>
    <x v="13"/>
    <s v="WTA"/>
    <x v="3"/>
    <x v="59"/>
    <x v="1"/>
    <n v="5289338"/>
    <n v="1016395"/>
    <x v="1"/>
    <s v="YES"/>
    <d v="2022-03-29T00:00:00"/>
  </r>
  <r>
    <x v="13"/>
    <s v="WTA"/>
    <x v="3"/>
    <x v="59"/>
    <x v="1"/>
    <n v="5281895"/>
    <n v="1464639"/>
    <x v="1"/>
    <s v="YES"/>
    <d v="2022-03-03T00:00:00"/>
  </r>
  <r>
    <x v="13"/>
    <s v="WTA"/>
    <x v="3"/>
    <x v="59"/>
    <x v="1"/>
    <n v="5283978"/>
    <n v="542995"/>
    <x v="1"/>
    <s v="YES"/>
    <d v="2022-03-10T00:00:00"/>
  </r>
  <r>
    <x v="13"/>
    <s v="WTA"/>
    <x v="3"/>
    <x v="59"/>
    <x v="1"/>
    <n v="5289386"/>
    <n v="1188918"/>
    <x v="1"/>
    <s v="YES"/>
    <d v="2022-03-29T00:00:00"/>
  </r>
  <r>
    <x v="13"/>
    <s v="WTA"/>
    <x v="3"/>
    <x v="59"/>
    <x v="1"/>
    <n v="5290495"/>
    <n v="661345"/>
    <x v="1"/>
    <s v="YES"/>
    <d v="2022-03-31T00:00:00"/>
  </r>
  <r>
    <x v="13"/>
    <s v="WTA"/>
    <x v="3"/>
    <x v="59"/>
    <x v="1"/>
    <n v="5290475"/>
    <n v="1125776"/>
    <x v="1"/>
    <s v="YES"/>
    <d v="2022-03-31T00:00:00"/>
  </r>
  <r>
    <x v="13"/>
    <s v="WTA"/>
    <x v="3"/>
    <x v="59"/>
    <x v="1"/>
    <n v="5283565"/>
    <n v="1296711"/>
    <x v="1"/>
    <s v="YES"/>
    <d v="2022-03-09T00:00:00"/>
  </r>
  <r>
    <x v="13"/>
    <s v="WTA"/>
    <x v="3"/>
    <x v="59"/>
    <x v="1"/>
    <n v="5289827"/>
    <n v="909500"/>
    <x v="1"/>
    <s v="YES"/>
    <d v="2022-03-30T00:00:00"/>
  </r>
  <r>
    <x v="13"/>
    <s v="WTA"/>
    <x v="3"/>
    <x v="59"/>
    <x v="1"/>
    <n v="5289891"/>
    <n v="935801"/>
    <x v="1"/>
    <s v="YES"/>
    <d v="2022-03-30T00:00:00"/>
  </r>
  <r>
    <x v="13"/>
    <s v="WTA"/>
    <x v="3"/>
    <x v="59"/>
    <x v="2"/>
    <n v="5284320"/>
    <n v="631149"/>
    <x v="1"/>
    <s v="YES"/>
    <d v="2022-03-11T00:00:00"/>
  </r>
  <r>
    <x v="13"/>
    <s v="WTA"/>
    <x v="3"/>
    <x v="59"/>
    <x v="1"/>
    <n v="5288611"/>
    <n v="511353"/>
    <x v="1"/>
    <s v="YES"/>
    <d v="2022-03-25T00:00:00"/>
  </r>
  <r>
    <x v="13"/>
    <s v="WTA"/>
    <x v="3"/>
    <x v="59"/>
    <x v="1"/>
    <n v="5286258"/>
    <n v="898972"/>
    <x v="1"/>
    <s v="YES"/>
    <d v="2022-03-18T00:00:00"/>
  </r>
  <r>
    <x v="13"/>
    <s v="WTA"/>
    <x v="3"/>
    <x v="59"/>
    <x v="1"/>
    <n v="5288130"/>
    <n v="549707"/>
    <x v="1"/>
    <s v="YES"/>
    <d v="2022-03-24T00:00:00"/>
  </r>
  <r>
    <x v="13"/>
    <s v="WTA"/>
    <x v="3"/>
    <x v="59"/>
    <x v="1"/>
    <n v="5285505"/>
    <n v="592067"/>
    <x v="1"/>
    <s v="YES"/>
    <d v="2022-03-16T00:00:00"/>
  </r>
  <r>
    <x v="13"/>
    <s v="WTA"/>
    <x v="3"/>
    <x v="59"/>
    <x v="1"/>
    <n v="5281567"/>
    <n v="1143995"/>
    <x v="1"/>
    <s v="YES"/>
    <d v="2022-03-02T00:00:00"/>
  </r>
  <r>
    <x v="13"/>
    <s v="WTA"/>
    <x v="3"/>
    <x v="59"/>
    <x v="1"/>
    <n v="5281594"/>
    <n v="443765"/>
    <x v="1"/>
    <s v="YES"/>
    <d v="2022-03-02T00:00:00"/>
  </r>
  <r>
    <x v="13"/>
    <s v="WTA"/>
    <x v="3"/>
    <x v="59"/>
    <x v="1"/>
    <n v="5288580"/>
    <n v="580045"/>
    <x v="1"/>
    <s v="YES"/>
    <d v="2022-03-25T00:00:00"/>
  </r>
  <r>
    <x v="13"/>
    <s v="WTA"/>
    <x v="3"/>
    <x v="59"/>
    <x v="1"/>
    <n v="5288584"/>
    <n v="1016995"/>
    <x v="1"/>
    <s v="YES"/>
    <d v="2022-03-25T00:00:00"/>
  </r>
  <r>
    <x v="13"/>
    <s v="WTA"/>
    <x v="3"/>
    <x v="59"/>
    <x v="1"/>
    <n v="5284791"/>
    <n v="1238401"/>
    <x v="1"/>
    <s v="YES"/>
    <d v="2022-03-14T00:00:00"/>
  </r>
  <r>
    <x v="13"/>
    <s v="WTA"/>
    <x v="3"/>
    <x v="59"/>
    <x v="1"/>
    <n v="5288602"/>
    <n v="717165"/>
    <x v="1"/>
    <s v="YES"/>
    <d v="2022-03-25T00:00:00"/>
  </r>
  <r>
    <x v="13"/>
    <s v="WTA"/>
    <x v="3"/>
    <x v="59"/>
    <x v="1"/>
    <n v="5290627"/>
    <n v="888995"/>
    <x v="1"/>
    <s v="YES"/>
    <d v="2022-03-31T00:00:00"/>
  </r>
  <r>
    <x v="13"/>
    <s v="WTA"/>
    <x v="3"/>
    <x v="59"/>
    <x v="1"/>
    <n v="5288631"/>
    <n v="735645"/>
    <x v="1"/>
    <s v="YES"/>
    <d v="2022-03-25T00:00:00"/>
  </r>
  <r>
    <x v="13"/>
    <s v="WTA"/>
    <x v="3"/>
    <x v="59"/>
    <x v="1"/>
    <n v="5281801"/>
    <n v="1102995"/>
    <x v="1"/>
    <s v="YES"/>
    <d v="2022-03-02T00:00:00"/>
  </r>
  <r>
    <x v="13"/>
    <s v="WTA"/>
    <x v="3"/>
    <x v="59"/>
    <x v="1"/>
    <n v="5290641"/>
    <n v="1378988"/>
    <x v="1"/>
    <s v="YES"/>
    <d v="2022-03-31T00:00:00"/>
  </r>
  <r>
    <x v="13"/>
    <s v="WTA"/>
    <x v="3"/>
    <x v="59"/>
    <x v="1"/>
    <n v="5288645"/>
    <n v="1409552"/>
    <x v="1"/>
    <s v="YES"/>
    <d v="2022-03-25T00:00:00"/>
  </r>
  <r>
    <x v="13"/>
    <s v="WTA"/>
    <x v="3"/>
    <x v="59"/>
    <x v="1"/>
    <n v="5288686"/>
    <n v="988569"/>
    <x v="1"/>
    <s v="YES"/>
    <d v="2022-03-25T00:00:00"/>
  </r>
  <r>
    <x v="13"/>
    <s v="WTA"/>
    <x v="3"/>
    <x v="59"/>
    <x v="1"/>
    <n v="5281875"/>
    <n v="488276"/>
    <x v="1"/>
    <s v="YES"/>
    <d v="2022-03-03T00:00:00"/>
  </r>
  <r>
    <x v="13"/>
    <s v="WTA"/>
    <x v="3"/>
    <x v="59"/>
    <x v="1"/>
    <n v="5286270"/>
    <n v="1624777"/>
    <x v="1"/>
    <s v="YES"/>
    <d v="2022-03-18T00:00:00"/>
  </r>
  <r>
    <x v="13"/>
    <s v="WTA"/>
    <x v="3"/>
    <x v="59"/>
    <x v="1"/>
    <n v="5290666"/>
    <n v="1061695"/>
    <x v="1"/>
    <s v="YES"/>
    <d v="2022-03-31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128" firstHeaderRow="1" firstDataRow="2" firstDataCol="3" rowPageCount="2" colPageCount="1"/>
  <pivotFields count="10">
    <pivotField axis="axisRow" compact="0" showAll="0">
      <items count="22">
        <item x="0"/>
        <item x="1"/>
        <item x="2"/>
        <item m="1" x="17"/>
        <item x="3"/>
        <item m="1" x="15"/>
        <item m="1" x="16"/>
        <item x="4"/>
        <item x="5"/>
        <item x="6"/>
        <item x="7"/>
        <item m="1" x="20"/>
        <item m="1" x="19"/>
        <item m="1" x="18"/>
        <item x="8"/>
        <item x="9"/>
        <item x="10"/>
        <item x="11"/>
        <item x="12"/>
        <item m="1" x="14"/>
        <item x="13"/>
        <item t="default"/>
      </items>
    </pivotField>
    <pivotField compact="0" showAll="0"/>
    <pivotField axis="axisRow" compact="0" showAll="0">
      <items count="35">
        <item x="21"/>
        <item x="12"/>
        <item x="17"/>
        <item m="1" x="27"/>
        <item x="22"/>
        <item m="1" x="25"/>
        <item m="1" x="30"/>
        <item x="7"/>
        <item x="6"/>
        <item x="15"/>
        <item x="14"/>
        <item m="1" x="33"/>
        <item x="13"/>
        <item x="0"/>
        <item x="3"/>
        <item x="8"/>
        <item x="2"/>
        <item x="1"/>
        <item m="1" x="32"/>
        <item m="1" x="23"/>
        <item x="4"/>
        <item m="1" x="26"/>
        <item m="1" x="24"/>
        <item x="16"/>
        <item m="1" x="29"/>
        <item x="18"/>
        <item x="11"/>
        <item m="1" x="28"/>
        <item x="9"/>
        <item m="1" x="31"/>
        <item x="20"/>
        <item x="5"/>
        <item x="10"/>
        <item x="19"/>
        <item t="default"/>
      </items>
    </pivotField>
    <pivotField axis="axisRow" compact="0" showAll="0">
      <items count="89">
        <item m="1" x="83"/>
        <item x="19"/>
        <item x="26"/>
        <item x="22"/>
        <item m="1" x="84"/>
        <item x="25"/>
        <item m="1" x="60"/>
        <item m="1" x="86"/>
        <item m="1" x="74"/>
        <item x="24"/>
        <item x="15"/>
        <item m="1" x="79"/>
        <item x="17"/>
        <item x="20"/>
        <item x="16"/>
        <item x="21"/>
        <item x="23"/>
        <item x="18"/>
        <item x="51"/>
        <item x="53"/>
        <item x="46"/>
        <item x="41"/>
        <item m="1" x="78"/>
        <item m="1" x="71"/>
        <item m="1" x="82"/>
        <item x="29"/>
        <item x="14"/>
        <item x="49"/>
        <item m="1" x="61"/>
        <item x="32"/>
        <item m="1" x="80"/>
        <item x="54"/>
        <item m="1" x="85"/>
        <item m="1" x="87"/>
        <item x="55"/>
        <item x="40"/>
        <item m="1" x="72"/>
        <item x="30"/>
        <item m="1" x="63"/>
        <item m="1" x="77"/>
        <item x="28"/>
        <item x="43"/>
        <item x="56"/>
        <item x="31"/>
        <item x="33"/>
        <item x="52"/>
        <item x="6"/>
        <item m="1" x="62"/>
        <item m="1" x="65"/>
        <item x="35"/>
        <item x="45"/>
        <item m="1" x="76"/>
        <item x="9"/>
        <item m="1" x="81"/>
        <item x="4"/>
        <item x="58"/>
        <item x="1"/>
        <item m="1" x="73"/>
        <item x="42"/>
        <item x="37"/>
        <item m="1" x="64"/>
        <item m="1" x="69"/>
        <item x="36"/>
        <item m="1" x="75"/>
        <item x="5"/>
        <item x="13"/>
        <item x="3"/>
        <item m="1" x="68"/>
        <item x="11"/>
        <item m="1" x="70"/>
        <item x="34"/>
        <item x="57"/>
        <item x="27"/>
        <item x="39"/>
        <item x="48"/>
        <item x="44"/>
        <item x="47"/>
        <item x="59"/>
        <item x="38"/>
        <item x="7"/>
        <item x="8"/>
        <item x="50"/>
        <item m="1" x="67"/>
        <item x="12"/>
        <item x="2"/>
        <item x="10"/>
        <item x="0"/>
        <item m="1" x="66"/>
        <item t="default"/>
      </items>
    </pivotField>
    <pivotField axis="axisPage" compact="0" showAll="0">
      <items count="10">
        <item x="5"/>
        <item x="6"/>
        <item m="1" x="8"/>
        <item x="3"/>
        <item x="0"/>
        <item x="4"/>
        <item x="7"/>
        <item x="1"/>
        <item x="2"/>
        <item t="default"/>
      </items>
    </pivotField>
    <pivotField dataField="1" compact="0" showAll="0"/>
    <pivotField dataField="1" compact="0" numFmtId="165" showAll="0"/>
    <pivotField axis="axisPage" compact="0" showAll="0">
      <items count="3">
        <item x="0"/>
        <item x="1"/>
        <item t="default"/>
      </items>
    </pivotField>
    <pivotField compact="0" showAll="0"/>
    <pivotField compact="0" numFmtId="14" showAll="0"/>
  </pivotFields>
  <rowFields count="3">
    <field x="0"/>
    <field x="2"/>
    <field x="3"/>
  </rowFields>
  <rowItems count="123">
    <i>
      <x/>
    </i>
    <i r="1">
      <x v="13"/>
    </i>
    <i r="2">
      <x v="56"/>
    </i>
    <i r="2">
      <x v="84"/>
    </i>
    <i r="2">
      <x v="86"/>
    </i>
    <i>
      <x v="1"/>
    </i>
    <i r="1">
      <x v="16"/>
    </i>
    <i r="2">
      <x v="66"/>
    </i>
    <i r="1">
      <x v="17"/>
    </i>
    <i r="2">
      <x v="66"/>
    </i>
    <i>
      <x v="2"/>
    </i>
    <i r="1">
      <x v="14"/>
    </i>
    <i r="2">
      <x v="84"/>
    </i>
    <i r="1">
      <x v="17"/>
    </i>
    <i r="2">
      <x v="54"/>
    </i>
    <i>
      <x v="4"/>
    </i>
    <i r="1">
      <x v="20"/>
    </i>
    <i r="2">
      <x v="64"/>
    </i>
    <i>
      <x v="7"/>
    </i>
    <i r="1">
      <x v="7"/>
    </i>
    <i r="2">
      <x v="85"/>
    </i>
    <i r="1">
      <x v="8"/>
    </i>
    <i r="2">
      <x v="26"/>
    </i>
    <i r="2">
      <x v="52"/>
    </i>
    <i r="2">
      <x v="68"/>
    </i>
    <i r="2">
      <x v="79"/>
    </i>
    <i r="2">
      <x v="80"/>
    </i>
    <i r="1">
      <x v="14"/>
    </i>
    <i r="2">
      <x v="65"/>
    </i>
    <i r="1">
      <x v="15"/>
    </i>
    <i r="2">
      <x v="65"/>
    </i>
    <i r="1">
      <x v="28"/>
    </i>
    <i r="2">
      <x v="65"/>
    </i>
    <i r="1">
      <x v="31"/>
    </i>
    <i r="2">
      <x v="46"/>
    </i>
    <i r="2">
      <x v="83"/>
    </i>
    <i r="1">
      <x v="32"/>
    </i>
    <i r="2">
      <x v="65"/>
    </i>
    <i>
      <x v="8"/>
    </i>
    <i r="1">
      <x v="1"/>
    </i>
    <i r="2">
      <x v="12"/>
    </i>
    <i r="1">
      <x v="7"/>
    </i>
    <i r="2">
      <x v="13"/>
    </i>
    <i r="1">
      <x v="9"/>
    </i>
    <i r="2">
      <x v="16"/>
    </i>
    <i r="1">
      <x v="10"/>
    </i>
    <i r="2">
      <x v="16"/>
    </i>
    <i r="1">
      <x v="12"/>
    </i>
    <i r="2">
      <x v="3"/>
    </i>
    <i r="1">
      <x v="26"/>
    </i>
    <i r="2">
      <x v="1"/>
    </i>
    <i r="2">
      <x v="2"/>
    </i>
    <i r="2">
      <x v="5"/>
    </i>
    <i r="2">
      <x v="9"/>
    </i>
    <i r="2">
      <x v="14"/>
    </i>
    <i r="2">
      <x v="15"/>
    </i>
    <i r="2">
      <x v="17"/>
    </i>
    <i r="1">
      <x v="31"/>
    </i>
    <i r="2">
      <x v="10"/>
    </i>
    <i r="2">
      <x v="17"/>
    </i>
    <i>
      <x v="9"/>
    </i>
    <i r="1">
      <x v="23"/>
    </i>
    <i r="2">
      <x v="72"/>
    </i>
    <i>
      <x v="10"/>
    </i>
    <i r="1">
      <x v="2"/>
    </i>
    <i r="2">
      <x v="40"/>
    </i>
    <i>
      <x v="14"/>
    </i>
    <i r="1">
      <x v="25"/>
    </i>
    <i r="2">
      <x v="25"/>
    </i>
    <i r="2">
      <x v="37"/>
    </i>
    <i r="1">
      <x v="33"/>
    </i>
    <i r="2">
      <x v="43"/>
    </i>
    <i>
      <x v="15"/>
    </i>
    <i r="1">
      <x/>
    </i>
    <i r="2">
      <x v="21"/>
    </i>
    <i r="2">
      <x v="50"/>
    </i>
    <i r="1">
      <x v="4"/>
    </i>
    <i r="2">
      <x v="75"/>
    </i>
    <i r="1">
      <x v="8"/>
    </i>
    <i r="2">
      <x v="44"/>
    </i>
    <i r="2">
      <x v="58"/>
    </i>
    <i r="2">
      <x v="59"/>
    </i>
    <i r="2">
      <x v="62"/>
    </i>
    <i r="2">
      <x v="73"/>
    </i>
    <i r="2">
      <x v="78"/>
    </i>
    <i r="2">
      <x v="84"/>
    </i>
    <i r="1">
      <x v="23"/>
    </i>
    <i r="2">
      <x v="35"/>
    </i>
    <i r="2">
      <x v="41"/>
    </i>
    <i r="2">
      <x v="49"/>
    </i>
    <i r="2">
      <x v="70"/>
    </i>
    <i r="2">
      <x v="84"/>
    </i>
    <i r="1">
      <x v="30"/>
    </i>
    <i r="2">
      <x v="29"/>
    </i>
    <i r="2">
      <x v="59"/>
    </i>
    <i>
      <x v="16"/>
    </i>
    <i r="1">
      <x/>
    </i>
    <i r="2">
      <x v="31"/>
    </i>
    <i r="2">
      <x v="34"/>
    </i>
    <i r="1">
      <x v="7"/>
    </i>
    <i r="2">
      <x v="76"/>
    </i>
    <i r="1">
      <x v="8"/>
    </i>
    <i r="2">
      <x v="18"/>
    </i>
    <i r="2">
      <x v="19"/>
    </i>
    <i r="2">
      <x v="27"/>
    </i>
    <i r="2">
      <x v="45"/>
    </i>
    <i r="2">
      <x v="72"/>
    </i>
    <i r="2">
      <x v="81"/>
    </i>
    <i r="1">
      <x v="10"/>
    </i>
    <i r="2">
      <x v="74"/>
    </i>
    <i r="1">
      <x v="23"/>
    </i>
    <i r="2">
      <x v="20"/>
    </i>
    <i>
      <x v="17"/>
    </i>
    <i r="1">
      <x v="17"/>
    </i>
    <i r="2">
      <x v="42"/>
    </i>
    <i>
      <x v="18"/>
    </i>
    <i r="1">
      <x v="23"/>
    </i>
    <i r="2">
      <x v="55"/>
    </i>
    <i r="2">
      <x v="71"/>
    </i>
    <i>
      <x v="20"/>
    </i>
    <i r="1">
      <x v="14"/>
    </i>
    <i r="2">
      <x v="77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." fld="6" baseField="0" baseItem="0" numFmtId="164"/>
    <dataField name="% OF CLOSINGS" fld="5" showDataAs="percentOfCol" baseField="0" baseItem="0" numFmtId="10"/>
    <dataField name="% OF DOLLAR VOL." fld="6" showDataAs="percentOfCol" baseField="0" baseItem="0" numFmtId="10"/>
  </dataFields>
  <pivotTableStyleInfo name="PivotStyleDark2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476" firstHeaderRow="1" firstDataRow="2" firstDataCol="2" rowPageCount="1" colPageCount="1"/>
  <pivotFields count="8">
    <pivotField name="TITLE COMPANY" axis="axisRow" compact="0" showAll="0" insertBlankRow="1">
      <items count="18">
        <item x="0"/>
        <item m="1" x="14"/>
        <item m="1" x="13"/>
        <item x="2"/>
        <item x="3"/>
        <item m="1" x="16"/>
        <item m="1" x="15"/>
        <item x="7"/>
        <item x="8"/>
        <item m="1" x="10"/>
        <item m="1" x="12"/>
        <item x="6"/>
        <item m="1" x="11"/>
        <item x="1"/>
        <item x="4"/>
        <item x="5"/>
        <item x="9"/>
        <item t="default"/>
      </items>
    </pivotField>
    <pivotField compact="0" showAll="0" insertBlankRow="1"/>
    <pivotField axis="axisPage" compact="0" showAll="0" insertBlankRow="1">
      <items count="11">
        <item x="5"/>
        <item x="2"/>
        <item x="0"/>
        <item x="6"/>
        <item x="1"/>
        <item x="7"/>
        <item x="4"/>
        <item x="8"/>
        <item x="3"/>
        <item m="1" x="9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84">
        <item m="1" x="142"/>
        <item x="23"/>
        <item x="83"/>
        <item x="32"/>
        <item x="24"/>
        <item m="1" x="145"/>
        <item m="1" x="160"/>
        <item m="1" x="144"/>
        <item m="1" x="140"/>
        <item m="1" x="155"/>
        <item x="5"/>
        <item m="1" x="139"/>
        <item m="1" x="149"/>
        <item m="1" x="136"/>
        <item m="1" x="132"/>
        <item x="17"/>
        <item x="92"/>
        <item m="1" x="159"/>
        <item m="1" x="154"/>
        <item m="1" x="174"/>
        <item m="1" x="168"/>
        <item x="66"/>
        <item m="1" x="143"/>
        <item m="1" x="171"/>
        <item x="103"/>
        <item x="97"/>
        <item x="102"/>
        <item m="1" x="147"/>
        <item m="1" x="146"/>
        <item m="1" x="181"/>
        <item x="98"/>
        <item x="68"/>
        <item x="87"/>
        <item x="11"/>
        <item x="129"/>
        <item m="1" x="138"/>
        <item x="13"/>
        <item m="1" x="177"/>
        <item x="53"/>
        <item x="57"/>
        <item x="71"/>
        <item x="28"/>
        <item m="1" x="173"/>
        <item m="1" x="133"/>
        <item m="1" x="166"/>
        <item m="1" x="179"/>
        <item x="84"/>
        <item x="91"/>
        <item x="48"/>
        <item m="1" x="182"/>
        <item x="51"/>
        <item x="36"/>
        <item m="1" x="148"/>
        <item x="65"/>
        <item x="67"/>
        <item x="9"/>
        <item x="52"/>
        <item x="64"/>
        <item x="113"/>
        <item m="1" x="175"/>
        <item m="1" x="165"/>
        <item x="2"/>
        <item x="44"/>
        <item x="61"/>
        <item x="106"/>
        <item m="1" x="164"/>
        <item m="1" x="169"/>
        <item x="50"/>
        <item m="1" x="180"/>
        <item x="111"/>
        <item x="22"/>
        <item m="1" x="176"/>
        <item m="1" x="151"/>
        <item m="1" x="141"/>
        <item m="1" x="153"/>
        <item m="1" x="137"/>
        <item m="1" x="135"/>
        <item m="1" x="163"/>
        <item x="1"/>
        <item x="58"/>
        <item x="63"/>
        <item x="56"/>
        <item x="0"/>
        <item m="1" x="162"/>
        <item x="99"/>
        <item m="1" x="167"/>
        <item x="6"/>
        <item x="80"/>
        <item m="1" x="134"/>
        <item m="1" x="178"/>
        <item m="1" x="170"/>
        <item m="1" x="172"/>
        <item m="1" x="150"/>
        <item x="8"/>
        <item m="1" x="161"/>
        <item m="1" x="158"/>
        <item m="1" x="156"/>
        <item m="1" x="152"/>
        <item m="1" x="157"/>
        <item m="1" x="131"/>
        <item x="3"/>
        <item x="4"/>
        <item x="7"/>
        <item x="10"/>
        <item x="12"/>
        <item x="14"/>
        <item x="15"/>
        <item x="16"/>
        <item x="18"/>
        <item x="19"/>
        <item x="20"/>
        <item x="21"/>
        <item x="25"/>
        <item x="26"/>
        <item x="27"/>
        <item x="29"/>
        <item x="30"/>
        <item x="31"/>
        <item x="33"/>
        <item x="34"/>
        <item x="35"/>
        <item x="37"/>
        <item x="38"/>
        <item x="39"/>
        <item x="40"/>
        <item x="41"/>
        <item x="42"/>
        <item x="43"/>
        <item x="45"/>
        <item x="46"/>
        <item x="47"/>
        <item x="49"/>
        <item x="54"/>
        <item x="55"/>
        <item x="59"/>
        <item x="60"/>
        <item x="62"/>
        <item x="69"/>
        <item x="70"/>
        <item x="72"/>
        <item x="73"/>
        <item x="74"/>
        <item x="75"/>
        <item x="76"/>
        <item x="77"/>
        <item x="78"/>
        <item x="79"/>
        <item x="81"/>
        <item x="82"/>
        <item x="85"/>
        <item x="86"/>
        <item x="88"/>
        <item x="89"/>
        <item x="90"/>
        <item x="93"/>
        <item x="94"/>
        <item x="95"/>
        <item x="96"/>
        <item x="100"/>
        <item x="101"/>
        <item x="104"/>
        <item x="105"/>
        <item x="107"/>
        <item x="108"/>
        <item x="109"/>
        <item x="110"/>
        <item x="112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30"/>
        <item t="default"/>
      </items>
    </pivotField>
  </pivotFields>
  <rowFields count="2">
    <field x="7"/>
    <field x="0"/>
  </rowFields>
  <rowItems count="472">
    <i>
      <x v="1"/>
    </i>
    <i r="1">
      <x v="3"/>
    </i>
    <i r="1">
      <x v="4"/>
    </i>
    <i r="1">
      <x v="11"/>
    </i>
    <i r="1">
      <x v="14"/>
    </i>
    <i t="blank">
      <x v="1"/>
    </i>
    <i>
      <x v="2"/>
    </i>
    <i r="1">
      <x v="4"/>
    </i>
    <i t="blank">
      <x v="2"/>
    </i>
    <i>
      <x v="3"/>
    </i>
    <i r="1">
      <x v="3"/>
    </i>
    <i t="blank">
      <x v="3"/>
    </i>
    <i>
      <x v="4"/>
    </i>
    <i r="1">
      <x v="3"/>
    </i>
    <i t="blank">
      <x v="4"/>
    </i>
    <i>
      <x v="10"/>
    </i>
    <i r="1">
      <x/>
    </i>
    <i r="1">
      <x v="4"/>
    </i>
    <i r="1">
      <x v="7"/>
    </i>
    <i r="1">
      <x v="11"/>
    </i>
    <i t="blank">
      <x v="10"/>
    </i>
    <i>
      <x v="15"/>
    </i>
    <i r="1">
      <x v="3"/>
    </i>
    <i r="1">
      <x v="4"/>
    </i>
    <i r="1">
      <x v="11"/>
    </i>
    <i r="1">
      <x v="16"/>
    </i>
    <i t="blank">
      <x v="15"/>
    </i>
    <i>
      <x v="16"/>
    </i>
    <i r="1">
      <x v="7"/>
    </i>
    <i r="1">
      <x v="11"/>
    </i>
    <i r="1">
      <x v="14"/>
    </i>
    <i t="blank">
      <x v="16"/>
    </i>
    <i>
      <x v="21"/>
    </i>
    <i r="1">
      <x v="4"/>
    </i>
    <i t="blank">
      <x v="21"/>
    </i>
    <i>
      <x v="24"/>
    </i>
    <i r="1">
      <x v="7"/>
    </i>
    <i r="1">
      <x v="11"/>
    </i>
    <i t="blank">
      <x v="24"/>
    </i>
    <i>
      <x v="25"/>
    </i>
    <i r="1">
      <x v="11"/>
    </i>
    <i t="blank">
      <x v="25"/>
    </i>
    <i>
      <x v="26"/>
    </i>
    <i r="1">
      <x v="7"/>
    </i>
    <i r="1">
      <x v="11"/>
    </i>
    <i t="blank">
      <x v="26"/>
    </i>
    <i>
      <x v="30"/>
    </i>
    <i r="1">
      <x v="11"/>
    </i>
    <i t="blank">
      <x v="30"/>
    </i>
    <i>
      <x v="31"/>
    </i>
    <i r="1">
      <x v="4"/>
    </i>
    <i r="1">
      <x v="11"/>
    </i>
    <i t="blank">
      <x v="31"/>
    </i>
    <i>
      <x v="32"/>
    </i>
    <i r="1">
      <x v="4"/>
    </i>
    <i t="blank">
      <x v="32"/>
    </i>
    <i>
      <x v="33"/>
    </i>
    <i r="1">
      <x v="3"/>
    </i>
    <i r="1">
      <x v="4"/>
    </i>
    <i r="1">
      <x v="7"/>
    </i>
    <i r="1">
      <x v="11"/>
    </i>
    <i t="blank">
      <x v="33"/>
    </i>
    <i>
      <x v="34"/>
    </i>
    <i r="1">
      <x v="16"/>
    </i>
    <i t="blank">
      <x v="34"/>
    </i>
    <i>
      <x v="36"/>
    </i>
    <i r="1">
      <x v="3"/>
    </i>
    <i r="1">
      <x v="4"/>
    </i>
    <i t="blank">
      <x v="36"/>
    </i>
    <i>
      <x v="38"/>
    </i>
    <i r="1">
      <x v="4"/>
    </i>
    <i t="blank">
      <x v="38"/>
    </i>
    <i>
      <x v="39"/>
    </i>
    <i r="1">
      <x v="4"/>
    </i>
    <i t="blank">
      <x v="39"/>
    </i>
    <i>
      <x v="40"/>
    </i>
    <i r="1">
      <x v="4"/>
    </i>
    <i r="1">
      <x v="11"/>
    </i>
    <i t="blank">
      <x v="40"/>
    </i>
    <i>
      <x v="41"/>
    </i>
    <i r="1">
      <x v="3"/>
    </i>
    <i t="blank">
      <x v="41"/>
    </i>
    <i>
      <x v="46"/>
    </i>
    <i r="1">
      <x v="4"/>
    </i>
    <i t="blank">
      <x v="46"/>
    </i>
    <i>
      <x v="47"/>
    </i>
    <i r="1">
      <x v="4"/>
    </i>
    <i t="blank">
      <x v="47"/>
    </i>
    <i>
      <x v="48"/>
    </i>
    <i r="1">
      <x v="4"/>
    </i>
    <i t="blank">
      <x v="48"/>
    </i>
    <i>
      <x v="50"/>
    </i>
    <i r="1">
      <x v="4"/>
    </i>
    <i r="1">
      <x v="7"/>
    </i>
    <i t="blank">
      <x v="50"/>
    </i>
    <i>
      <x v="51"/>
    </i>
    <i r="1">
      <x v="3"/>
    </i>
    <i r="1">
      <x v="7"/>
    </i>
    <i t="blank">
      <x v="51"/>
    </i>
    <i>
      <x v="53"/>
    </i>
    <i r="1">
      <x v="4"/>
    </i>
    <i r="1">
      <x v="11"/>
    </i>
    <i t="blank">
      <x v="53"/>
    </i>
    <i>
      <x v="54"/>
    </i>
    <i r="1">
      <x v="4"/>
    </i>
    <i r="1">
      <x v="7"/>
    </i>
    <i t="blank">
      <x v="54"/>
    </i>
    <i>
      <x v="55"/>
    </i>
    <i r="1">
      <x v="3"/>
    </i>
    <i r="1">
      <x v="4"/>
    </i>
    <i r="1">
      <x v="7"/>
    </i>
    <i r="1">
      <x v="8"/>
    </i>
    <i r="1">
      <x v="11"/>
    </i>
    <i r="1">
      <x v="13"/>
    </i>
    <i t="blank">
      <x v="55"/>
    </i>
    <i>
      <x v="56"/>
    </i>
    <i r="1">
      <x v="4"/>
    </i>
    <i r="1">
      <x v="7"/>
    </i>
    <i r="1">
      <x v="11"/>
    </i>
    <i t="blank">
      <x v="56"/>
    </i>
    <i>
      <x v="57"/>
    </i>
    <i r="1">
      <x v="4"/>
    </i>
    <i t="blank">
      <x v="57"/>
    </i>
    <i>
      <x v="58"/>
    </i>
    <i r="1">
      <x v="11"/>
    </i>
    <i t="blank">
      <x v="58"/>
    </i>
    <i>
      <x v="61"/>
    </i>
    <i r="1">
      <x/>
    </i>
    <i r="1">
      <x v="16"/>
    </i>
    <i t="blank">
      <x v="61"/>
    </i>
    <i>
      <x v="62"/>
    </i>
    <i r="1">
      <x v="4"/>
    </i>
    <i t="blank">
      <x v="62"/>
    </i>
    <i>
      <x v="63"/>
    </i>
    <i r="1">
      <x v="4"/>
    </i>
    <i r="1">
      <x v="7"/>
    </i>
    <i r="1">
      <x v="11"/>
    </i>
    <i t="blank">
      <x v="63"/>
    </i>
    <i>
      <x v="64"/>
    </i>
    <i r="1">
      <x v="11"/>
    </i>
    <i t="blank">
      <x v="64"/>
    </i>
    <i>
      <x v="67"/>
    </i>
    <i r="1">
      <x v="4"/>
    </i>
    <i t="blank">
      <x v="67"/>
    </i>
    <i>
      <x v="69"/>
    </i>
    <i r="1">
      <x v="11"/>
    </i>
    <i t="blank">
      <x v="69"/>
    </i>
    <i>
      <x v="70"/>
    </i>
    <i r="1">
      <x v="3"/>
    </i>
    <i t="blank">
      <x v="70"/>
    </i>
    <i>
      <x v="78"/>
    </i>
    <i r="1">
      <x/>
    </i>
    <i r="1">
      <x v="3"/>
    </i>
    <i r="1">
      <x v="7"/>
    </i>
    <i r="1">
      <x v="11"/>
    </i>
    <i r="1">
      <x v="13"/>
    </i>
    <i t="blank">
      <x v="78"/>
    </i>
    <i>
      <x v="79"/>
    </i>
    <i r="1">
      <x v="4"/>
    </i>
    <i r="1">
      <x v="11"/>
    </i>
    <i t="blank">
      <x v="79"/>
    </i>
    <i>
      <x v="80"/>
    </i>
    <i r="1">
      <x v="4"/>
    </i>
    <i r="1">
      <x v="7"/>
    </i>
    <i t="blank">
      <x v="80"/>
    </i>
    <i>
      <x v="81"/>
    </i>
    <i r="1">
      <x v="4"/>
    </i>
    <i r="1">
      <x v="7"/>
    </i>
    <i t="blank">
      <x v="81"/>
    </i>
    <i>
      <x v="82"/>
    </i>
    <i r="1">
      <x/>
    </i>
    <i r="1">
      <x v="4"/>
    </i>
    <i r="1">
      <x v="11"/>
    </i>
    <i t="blank">
      <x v="82"/>
    </i>
    <i>
      <x v="84"/>
    </i>
    <i r="1">
      <x v="7"/>
    </i>
    <i r="1">
      <x v="11"/>
    </i>
    <i t="blank">
      <x v="84"/>
    </i>
    <i>
      <x v="86"/>
    </i>
    <i r="1">
      <x/>
    </i>
    <i r="1">
      <x v="3"/>
    </i>
    <i r="1">
      <x v="4"/>
    </i>
    <i r="1">
      <x v="7"/>
    </i>
    <i r="1">
      <x v="11"/>
    </i>
    <i t="blank">
      <x v="86"/>
    </i>
    <i>
      <x v="87"/>
    </i>
    <i r="1">
      <x v="4"/>
    </i>
    <i r="1">
      <x v="7"/>
    </i>
    <i t="blank">
      <x v="87"/>
    </i>
    <i>
      <x v="93"/>
    </i>
    <i r="1">
      <x v="13"/>
    </i>
    <i t="blank">
      <x v="93"/>
    </i>
    <i>
      <x v="100"/>
    </i>
    <i r="1">
      <x/>
    </i>
    <i r="1">
      <x v="3"/>
    </i>
    <i t="blank">
      <x v="100"/>
    </i>
    <i>
      <x v="101"/>
    </i>
    <i r="1">
      <x/>
    </i>
    <i r="1">
      <x v="3"/>
    </i>
    <i r="1">
      <x v="4"/>
    </i>
    <i r="1">
      <x v="7"/>
    </i>
    <i r="1">
      <x v="8"/>
    </i>
    <i r="1">
      <x v="11"/>
    </i>
    <i t="blank">
      <x v="101"/>
    </i>
    <i>
      <x v="102"/>
    </i>
    <i r="1">
      <x v="13"/>
    </i>
    <i t="blank">
      <x v="102"/>
    </i>
    <i>
      <x v="103"/>
    </i>
    <i r="1">
      <x v="3"/>
    </i>
    <i r="1">
      <x v="4"/>
    </i>
    <i r="1">
      <x v="7"/>
    </i>
    <i r="1">
      <x v="11"/>
    </i>
    <i r="1">
      <x v="16"/>
    </i>
    <i t="blank">
      <x v="103"/>
    </i>
    <i>
      <x v="104"/>
    </i>
    <i r="1">
      <x v="3"/>
    </i>
    <i t="blank">
      <x v="104"/>
    </i>
    <i>
      <x v="105"/>
    </i>
    <i r="1">
      <x v="3"/>
    </i>
    <i r="1">
      <x v="4"/>
    </i>
    <i t="blank">
      <x v="105"/>
    </i>
    <i>
      <x v="106"/>
    </i>
    <i r="1">
      <x v="3"/>
    </i>
    <i t="blank">
      <x v="106"/>
    </i>
    <i>
      <x v="107"/>
    </i>
    <i r="1">
      <x v="3"/>
    </i>
    <i t="blank">
      <x v="107"/>
    </i>
    <i>
      <x v="108"/>
    </i>
    <i r="1">
      <x v="3"/>
    </i>
    <i t="blank">
      <x v="108"/>
    </i>
    <i>
      <x v="109"/>
    </i>
    <i r="1">
      <x v="3"/>
    </i>
    <i r="1">
      <x v="4"/>
    </i>
    <i t="blank">
      <x v="109"/>
    </i>
    <i>
      <x v="110"/>
    </i>
    <i r="1">
      <x v="3"/>
    </i>
    <i r="1">
      <x v="4"/>
    </i>
    <i t="blank">
      <x v="110"/>
    </i>
    <i>
      <x v="111"/>
    </i>
    <i r="1">
      <x v="3"/>
    </i>
    <i t="blank">
      <x v="111"/>
    </i>
    <i>
      <x v="112"/>
    </i>
    <i r="1">
      <x v="3"/>
    </i>
    <i t="blank">
      <x v="112"/>
    </i>
    <i>
      <x v="113"/>
    </i>
    <i r="1">
      <x v="3"/>
    </i>
    <i t="blank">
      <x v="113"/>
    </i>
    <i>
      <x v="114"/>
    </i>
    <i r="1">
      <x v="3"/>
    </i>
    <i t="blank">
      <x v="114"/>
    </i>
    <i>
      <x v="115"/>
    </i>
    <i r="1">
      <x v="3"/>
    </i>
    <i t="blank">
      <x v="115"/>
    </i>
    <i>
      <x v="116"/>
    </i>
    <i r="1">
      <x v="3"/>
    </i>
    <i r="1">
      <x v="4"/>
    </i>
    <i r="1">
      <x v="11"/>
    </i>
    <i t="blank">
      <x v="116"/>
    </i>
    <i>
      <x v="117"/>
    </i>
    <i r="1">
      <x v="3"/>
    </i>
    <i t="blank">
      <x v="117"/>
    </i>
    <i>
      <x v="118"/>
    </i>
    <i r="1">
      <x v="3"/>
    </i>
    <i r="1">
      <x v="11"/>
    </i>
    <i t="blank">
      <x v="118"/>
    </i>
    <i>
      <x v="119"/>
    </i>
    <i r="1">
      <x v="3"/>
    </i>
    <i t="blank">
      <x v="119"/>
    </i>
    <i>
      <x v="120"/>
    </i>
    <i r="1">
      <x v="3"/>
    </i>
    <i r="1">
      <x v="4"/>
    </i>
    <i t="blank">
      <x v="120"/>
    </i>
    <i>
      <x v="121"/>
    </i>
    <i r="1">
      <x v="3"/>
    </i>
    <i r="1">
      <x v="4"/>
    </i>
    <i r="1">
      <x v="7"/>
    </i>
    <i r="1">
      <x v="8"/>
    </i>
    <i r="1">
      <x v="11"/>
    </i>
    <i t="blank">
      <x v="121"/>
    </i>
    <i>
      <x v="122"/>
    </i>
    <i r="1">
      <x v="3"/>
    </i>
    <i t="blank">
      <x v="122"/>
    </i>
    <i>
      <x v="123"/>
    </i>
    <i r="1">
      <x v="3"/>
    </i>
    <i r="1">
      <x v="7"/>
    </i>
    <i t="blank">
      <x v="123"/>
    </i>
    <i>
      <x v="124"/>
    </i>
    <i r="1">
      <x v="3"/>
    </i>
    <i t="blank">
      <x v="124"/>
    </i>
    <i>
      <x v="125"/>
    </i>
    <i r="1">
      <x v="3"/>
    </i>
    <i r="1">
      <x v="11"/>
    </i>
    <i r="1">
      <x v="16"/>
    </i>
    <i t="blank">
      <x v="125"/>
    </i>
    <i>
      <x v="126"/>
    </i>
    <i r="1">
      <x v="3"/>
    </i>
    <i t="blank">
      <x v="126"/>
    </i>
    <i>
      <x v="127"/>
    </i>
    <i r="1">
      <x v="3"/>
    </i>
    <i t="blank">
      <x v="127"/>
    </i>
    <i>
      <x v="128"/>
    </i>
    <i r="1">
      <x v="4"/>
    </i>
    <i t="blank">
      <x v="128"/>
    </i>
    <i>
      <x v="129"/>
    </i>
    <i r="1">
      <x v="4"/>
    </i>
    <i t="blank">
      <x v="129"/>
    </i>
    <i>
      <x v="130"/>
    </i>
    <i r="1">
      <x v="4"/>
    </i>
    <i t="blank">
      <x v="130"/>
    </i>
    <i>
      <x v="131"/>
    </i>
    <i r="1">
      <x v="4"/>
    </i>
    <i t="blank">
      <x v="131"/>
    </i>
    <i>
      <x v="132"/>
    </i>
    <i r="1">
      <x v="4"/>
    </i>
    <i t="blank">
      <x v="132"/>
    </i>
    <i>
      <x v="133"/>
    </i>
    <i r="1">
      <x v="4"/>
    </i>
    <i t="blank">
      <x v="133"/>
    </i>
    <i>
      <x v="134"/>
    </i>
    <i r="1">
      <x v="4"/>
    </i>
    <i t="blank">
      <x v="134"/>
    </i>
    <i>
      <x v="135"/>
    </i>
    <i r="1">
      <x v="4"/>
    </i>
    <i r="1">
      <x v="7"/>
    </i>
    <i t="blank">
      <x v="135"/>
    </i>
    <i>
      <x v="136"/>
    </i>
    <i r="1">
      <x v="4"/>
    </i>
    <i t="blank">
      <x v="136"/>
    </i>
    <i>
      <x v="137"/>
    </i>
    <i r="1">
      <x v="4"/>
    </i>
    <i t="blank">
      <x v="137"/>
    </i>
    <i>
      <x v="138"/>
    </i>
    <i r="1">
      <x v="4"/>
    </i>
    <i t="blank">
      <x v="138"/>
    </i>
    <i>
      <x v="139"/>
    </i>
    <i r="1">
      <x v="4"/>
    </i>
    <i t="blank">
      <x v="139"/>
    </i>
    <i>
      <x v="140"/>
    </i>
    <i r="1">
      <x v="4"/>
    </i>
    <i t="blank">
      <x v="140"/>
    </i>
    <i>
      <x v="141"/>
    </i>
    <i r="1">
      <x v="4"/>
    </i>
    <i t="blank">
      <x v="141"/>
    </i>
    <i>
      <x v="142"/>
    </i>
    <i r="1">
      <x v="4"/>
    </i>
    <i t="blank">
      <x v="142"/>
    </i>
    <i>
      <x v="143"/>
    </i>
    <i r="1">
      <x v="4"/>
    </i>
    <i t="blank">
      <x v="143"/>
    </i>
    <i>
      <x v="144"/>
    </i>
    <i r="1">
      <x v="4"/>
    </i>
    <i r="1">
      <x v="11"/>
    </i>
    <i t="blank">
      <x v="144"/>
    </i>
    <i>
      <x v="145"/>
    </i>
    <i r="1">
      <x v="4"/>
    </i>
    <i t="blank">
      <x v="145"/>
    </i>
    <i>
      <x v="146"/>
    </i>
    <i r="1">
      <x v="4"/>
    </i>
    <i t="blank">
      <x v="146"/>
    </i>
    <i>
      <x v="147"/>
    </i>
    <i r="1">
      <x v="4"/>
    </i>
    <i t="blank">
      <x v="147"/>
    </i>
    <i>
      <x v="148"/>
    </i>
    <i r="1">
      <x v="4"/>
    </i>
    <i t="blank">
      <x v="148"/>
    </i>
    <i>
      <x v="149"/>
    </i>
    <i r="1">
      <x v="4"/>
    </i>
    <i t="blank">
      <x v="149"/>
    </i>
    <i>
      <x v="150"/>
    </i>
    <i r="1">
      <x v="4"/>
    </i>
    <i t="blank">
      <x v="150"/>
    </i>
    <i>
      <x v="151"/>
    </i>
    <i r="1">
      <x v="4"/>
    </i>
    <i t="blank">
      <x v="151"/>
    </i>
    <i>
      <x v="152"/>
    </i>
    <i r="1">
      <x v="4"/>
    </i>
    <i t="blank">
      <x v="152"/>
    </i>
    <i>
      <x v="153"/>
    </i>
    <i r="1">
      <x v="4"/>
    </i>
    <i t="blank">
      <x v="153"/>
    </i>
    <i>
      <x v="154"/>
    </i>
    <i r="1">
      <x v="14"/>
    </i>
    <i t="blank">
      <x v="154"/>
    </i>
    <i>
      <x v="155"/>
    </i>
    <i r="1">
      <x v="8"/>
    </i>
    <i r="1">
      <x v="11"/>
    </i>
    <i r="1">
      <x v="14"/>
    </i>
    <i t="blank">
      <x v="155"/>
    </i>
    <i>
      <x v="156"/>
    </i>
    <i r="1">
      <x v="15"/>
    </i>
    <i t="blank">
      <x v="156"/>
    </i>
    <i>
      <x v="157"/>
    </i>
    <i r="1">
      <x v="11"/>
    </i>
    <i t="blank">
      <x v="157"/>
    </i>
    <i>
      <x v="158"/>
    </i>
    <i r="1">
      <x v="11"/>
    </i>
    <i t="blank">
      <x v="158"/>
    </i>
    <i>
      <x v="159"/>
    </i>
    <i r="1">
      <x v="11"/>
    </i>
    <i t="blank">
      <x v="159"/>
    </i>
    <i>
      <x v="160"/>
    </i>
    <i r="1">
      <x v="11"/>
    </i>
    <i t="blank">
      <x v="160"/>
    </i>
    <i>
      <x v="161"/>
    </i>
    <i r="1">
      <x v="11"/>
    </i>
    <i t="blank">
      <x v="161"/>
    </i>
    <i>
      <x v="162"/>
    </i>
    <i r="1">
      <x v="11"/>
    </i>
    <i t="blank">
      <x v="162"/>
    </i>
    <i>
      <x v="163"/>
    </i>
    <i r="1">
      <x v="11"/>
    </i>
    <i t="blank">
      <x v="163"/>
    </i>
    <i>
      <x v="164"/>
    </i>
    <i r="1">
      <x v="11"/>
    </i>
    <i t="blank">
      <x v="164"/>
    </i>
    <i>
      <x v="165"/>
    </i>
    <i r="1">
      <x v="11"/>
    </i>
    <i t="blank">
      <x v="165"/>
    </i>
    <i>
      <x v="166"/>
    </i>
    <i r="1">
      <x v="11"/>
    </i>
    <i t="blank">
      <x v="166"/>
    </i>
    <i>
      <x v="167"/>
    </i>
    <i r="1">
      <x v="11"/>
    </i>
    <i t="blank">
      <x v="167"/>
    </i>
    <i>
      <x v="168"/>
    </i>
    <i r="1">
      <x v="7"/>
    </i>
    <i r="1">
      <x v="11"/>
    </i>
    <i t="blank">
      <x v="168"/>
    </i>
    <i>
      <x v="169"/>
    </i>
    <i r="1">
      <x v="7"/>
    </i>
    <i t="blank">
      <x v="169"/>
    </i>
    <i>
      <x v="170"/>
    </i>
    <i r="1">
      <x v="7"/>
    </i>
    <i t="blank">
      <x v="170"/>
    </i>
    <i>
      <x v="171"/>
    </i>
    <i r="1">
      <x v="7"/>
    </i>
    <i r="1">
      <x v="8"/>
    </i>
    <i t="blank">
      <x v="171"/>
    </i>
    <i>
      <x v="172"/>
    </i>
    <i r="1">
      <x v="7"/>
    </i>
    <i t="blank">
      <x v="172"/>
    </i>
    <i>
      <x v="173"/>
    </i>
    <i r="1">
      <x v="7"/>
    </i>
    <i t="blank">
      <x v="173"/>
    </i>
    <i>
      <x v="174"/>
    </i>
    <i r="1">
      <x v="7"/>
    </i>
    <i t="blank">
      <x v="174"/>
    </i>
    <i>
      <x v="175"/>
    </i>
    <i r="1">
      <x v="7"/>
    </i>
    <i t="blank">
      <x v="175"/>
    </i>
    <i>
      <x v="176"/>
    </i>
    <i r="1">
      <x v="7"/>
    </i>
    <i t="blank">
      <x v="176"/>
    </i>
    <i>
      <x v="177"/>
    </i>
    <i r="1">
      <x v="7"/>
    </i>
    <i t="blank">
      <x v="177"/>
    </i>
    <i>
      <x v="178"/>
    </i>
    <i r="1">
      <x v="7"/>
    </i>
    <i t="blank">
      <x v="178"/>
    </i>
    <i>
      <x v="179"/>
    </i>
    <i r="1">
      <x v="7"/>
    </i>
    <i t="blank">
      <x v="179"/>
    </i>
    <i>
      <x v="180"/>
    </i>
    <i r="1">
      <x v="7"/>
    </i>
    <i t="blank">
      <x v="180"/>
    </i>
    <i>
      <x v="181"/>
    </i>
    <i r="1">
      <x v="7"/>
    </i>
    <i t="blank">
      <x v="181"/>
    </i>
    <i>
      <x v="182"/>
    </i>
    <i r="1">
      <x v="16"/>
    </i>
    <i t="blank">
      <x v="18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2" name="Table2" displayName="Table2" ref="A4:F28" totalsRowCount="1" headerRowDxfId="18" totalsRowDxfId="15" headerRowBorderDxfId="17" tableBorderDxfId="16" totalsRowBorderDxfId="14">
  <autoFilter ref="A4:F27">
    <filterColumn colId="4"/>
    <filterColumn colId="5"/>
  </autoFilter>
  <tableColumns count="6">
    <tableColumn id="1" name="BUILDER" totalsRowLabel="GRAND TOTAL" totalsRowDxfId="13"/>
    <tableColumn id="2" name="CLOSINGS" totalsRowFunction="custom" totalsRowDxfId="12">
      <totalsRowFormula>SUM(B5:B27)</totalsRowFormula>
    </tableColumn>
    <tableColumn id="3" name="DOLLARVOL" totalsRowFunction="custom" totalsRowDxfId="11">
      <totalsRowFormula>SUM(C5:C27)</totalsRowFormula>
    </tableColumn>
    <tableColumn id="4" name="AVERAGE" totalsRowDxfId="10"/>
    <tableColumn id="5" name="% OF CLOSINGS" totalsRowFunction="custom" dataDxfId="9" totalsRowDxfId="8">
      <calculatedColumnFormula>Table2[[#This Row],[CLOSINGS]]/$B$29</calculatedColumnFormula>
      <totalsRowFormula>SUM(E5:E27)</totalsRowFormula>
    </tableColumn>
    <tableColumn id="6" name="% OF $$$ VOLUME" totalsRowFunction="custom" dataDxfId="7" totalsRowDxfId="6">
      <calculatedColumnFormula>Table2[[#This Row],[DOLLARVOL]]/$C$29</calculatedColumnFormula>
      <totalsRowFormula>SUM(F5:F27)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J1028" totalsRowShown="0" headerRowDxfId="5">
  <autoFilter ref="A1:J1028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:H457" totalsRowShown="0" headerRowDxfId="4">
  <autoFilter ref="A1:H457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A1:E1484" totalsRowShown="0" headerRowDxfId="3" headerRowBorderDxfId="2" tableBorderDxfId="1" totalsRowBorderDxfId="0">
  <autoFilter ref="A1:E1484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57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4" customWidth="1"/>
    <col min="3" max="3" width="18" style="39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68</v>
      </c>
    </row>
    <row r="2" spans="1:7">
      <c r="A2" s="2" t="s">
        <v>74</v>
      </c>
    </row>
    <row r="3" spans="1:7">
      <c r="A3" s="2"/>
    </row>
    <row r="4" spans="1:7" ht="13.5" thickBot="1">
      <c r="A4" s="2"/>
    </row>
    <row r="5" spans="1:7" ht="16.5" thickBot="1">
      <c r="A5" s="162" t="s">
        <v>4</v>
      </c>
      <c r="B5" s="163"/>
      <c r="C5" s="163"/>
      <c r="D5" s="163"/>
      <c r="E5" s="163"/>
      <c r="F5" s="163"/>
      <c r="G5" s="164"/>
    </row>
    <row r="6" spans="1:7">
      <c r="A6" s="6" t="s">
        <v>7</v>
      </c>
      <c r="B6" s="46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39" t="s">
        <v>39</v>
      </c>
      <c r="B7" s="140">
        <v>361</v>
      </c>
      <c r="C7" s="74">
        <v>234887581.78999999</v>
      </c>
      <c r="D7" s="141">
        <f t="shared" ref="D7:D15" si="0">B7/$B$21</f>
        <v>0.35150925024342744</v>
      </c>
      <c r="E7" s="51">
        <f t="shared" ref="E7:E15" si="1">C7/$C$21</f>
        <v>0.27755231092547517</v>
      </c>
      <c r="F7" s="142">
        <v>1</v>
      </c>
      <c r="G7" s="111">
        <f>RANK(C7,$C$7:$C$20)</f>
        <v>2</v>
      </c>
    </row>
    <row r="8" spans="1:7">
      <c r="A8" s="72" t="s">
        <v>171</v>
      </c>
      <c r="B8" s="73">
        <v>232</v>
      </c>
      <c r="C8" s="74">
        <v>144129779</v>
      </c>
      <c r="D8" s="23">
        <f t="shared" si="0"/>
        <v>0.22590068159688412</v>
      </c>
      <c r="E8" s="23">
        <f t="shared" si="1"/>
        <v>0.1703093579054894</v>
      </c>
      <c r="F8" s="79">
        <v>2</v>
      </c>
      <c r="G8" s="111">
        <f t="shared" ref="G8:G20" si="2">RANK(C8,$C$7:$C$20)</f>
        <v>3</v>
      </c>
    </row>
    <row r="9" spans="1:7">
      <c r="A9" s="139" t="s">
        <v>40</v>
      </c>
      <c r="B9" s="73">
        <v>153</v>
      </c>
      <c r="C9" s="144">
        <v>240518618.78999999</v>
      </c>
      <c r="D9" s="23">
        <f t="shared" ref="D9" si="3">B9/$B$21</f>
        <v>0.14897760467380722</v>
      </c>
      <c r="E9" s="143">
        <f t="shared" ref="E9" si="4">C9/$C$21</f>
        <v>0.28420616346355509</v>
      </c>
      <c r="F9" s="111">
        <v>3</v>
      </c>
      <c r="G9" s="142">
        <f t="shared" si="2"/>
        <v>1</v>
      </c>
    </row>
    <row r="10" spans="1:7">
      <c r="A10" s="90" t="s">
        <v>41</v>
      </c>
      <c r="B10" s="86">
        <v>108</v>
      </c>
      <c r="C10" s="125">
        <v>101623843.77</v>
      </c>
      <c r="D10" s="23">
        <f t="shared" si="0"/>
        <v>0.10516066212268745</v>
      </c>
      <c r="E10" s="23">
        <f t="shared" si="1"/>
        <v>0.12008269006196469</v>
      </c>
      <c r="F10" s="79">
        <v>4</v>
      </c>
      <c r="G10" s="111">
        <f t="shared" si="2"/>
        <v>4</v>
      </c>
    </row>
    <row r="11" spans="1:7">
      <c r="A11" s="72" t="s">
        <v>207</v>
      </c>
      <c r="B11" s="73">
        <v>44</v>
      </c>
      <c r="C11" s="74">
        <v>39814631</v>
      </c>
      <c r="D11" s="23">
        <f t="shared" si="0"/>
        <v>4.2843232716650435E-2</v>
      </c>
      <c r="E11" s="23">
        <f t="shared" si="1"/>
        <v>4.7046517991635811E-2</v>
      </c>
      <c r="F11" s="111">
        <v>5</v>
      </c>
      <c r="G11" s="111">
        <f t="shared" si="2"/>
        <v>5</v>
      </c>
    </row>
    <row r="12" spans="1:7">
      <c r="A12" s="90" t="s">
        <v>166</v>
      </c>
      <c r="B12" s="86">
        <v>35</v>
      </c>
      <c r="C12" s="125">
        <v>30285800</v>
      </c>
      <c r="D12" s="23">
        <f t="shared" si="0"/>
        <v>3.4079844206426485E-2</v>
      </c>
      <c r="E12" s="23">
        <f t="shared" si="1"/>
        <v>3.5786880320229107E-2</v>
      </c>
      <c r="F12" s="79">
        <v>6</v>
      </c>
      <c r="G12" s="111">
        <f t="shared" si="2"/>
        <v>6</v>
      </c>
    </row>
    <row r="13" spans="1:7">
      <c r="A13" s="72" t="s">
        <v>113</v>
      </c>
      <c r="B13" s="73">
        <v>28</v>
      </c>
      <c r="C13" s="74">
        <v>18543136</v>
      </c>
      <c r="D13" s="23">
        <f t="shared" si="0"/>
        <v>2.7263875365141188E-2</v>
      </c>
      <c r="E13" s="23">
        <f t="shared" si="1"/>
        <v>2.1911291390477778E-2</v>
      </c>
      <c r="F13" s="111">
        <v>7</v>
      </c>
      <c r="G13" s="111">
        <f t="shared" si="2"/>
        <v>7</v>
      </c>
    </row>
    <row r="14" spans="1:7">
      <c r="A14" s="72" t="s">
        <v>98</v>
      </c>
      <c r="B14" s="73">
        <v>22</v>
      </c>
      <c r="C14" s="74">
        <v>12817925</v>
      </c>
      <c r="D14" s="23">
        <f t="shared" si="0"/>
        <v>2.1421616358325218E-2</v>
      </c>
      <c r="E14" s="23">
        <f t="shared" si="1"/>
        <v>1.5146159187760359E-2</v>
      </c>
      <c r="F14" s="79">
        <v>8</v>
      </c>
      <c r="G14" s="111">
        <f t="shared" si="2"/>
        <v>8</v>
      </c>
    </row>
    <row r="15" spans="1:7">
      <c r="A15" s="72" t="s">
        <v>117</v>
      </c>
      <c r="B15" s="73">
        <v>19</v>
      </c>
      <c r="C15" s="74">
        <v>11339490</v>
      </c>
      <c r="D15" s="23">
        <f t="shared" si="0"/>
        <v>1.8500486854917234E-2</v>
      </c>
      <c r="E15" s="23">
        <f t="shared" si="1"/>
        <v>1.3399182835600669E-2</v>
      </c>
      <c r="F15" s="111">
        <v>9</v>
      </c>
      <c r="G15" s="111">
        <f t="shared" si="2"/>
        <v>9</v>
      </c>
    </row>
    <row r="16" spans="1:7">
      <c r="A16" s="72" t="s">
        <v>56</v>
      </c>
      <c r="B16" s="73">
        <v>10</v>
      </c>
      <c r="C16" s="74">
        <v>4282900</v>
      </c>
      <c r="D16" s="23">
        <f t="shared" ref="D16:D17" si="5">B16/$B$21</f>
        <v>9.7370983446932822E-3</v>
      </c>
      <c r="E16" s="23">
        <f t="shared" ref="E16:E17" si="6">C16/$C$21</f>
        <v>5.06084137528179E-3</v>
      </c>
      <c r="F16" s="79">
        <v>10</v>
      </c>
      <c r="G16" s="111">
        <f t="shared" si="2"/>
        <v>10</v>
      </c>
    </row>
    <row r="17" spans="1:7">
      <c r="A17" s="72" t="s">
        <v>110</v>
      </c>
      <c r="B17" s="73">
        <v>6</v>
      </c>
      <c r="C17" s="74">
        <v>3357000</v>
      </c>
      <c r="D17" s="23">
        <f t="shared" si="5"/>
        <v>5.8422590068159686E-3</v>
      </c>
      <c r="E17" s="23">
        <f t="shared" si="6"/>
        <v>3.9667618895657076E-3</v>
      </c>
      <c r="F17" s="111">
        <v>11</v>
      </c>
      <c r="G17" s="111">
        <f t="shared" si="2"/>
        <v>11</v>
      </c>
    </row>
    <row r="18" spans="1:7">
      <c r="A18" s="90" t="s">
        <v>163</v>
      </c>
      <c r="B18" s="86">
        <v>5</v>
      </c>
      <c r="C18" s="125">
        <v>2702000</v>
      </c>
      <c r="D18" s="23">
        <f t="shared" ref="D18:D19" si="7">B18/$B$21</f>
        <v>4.8685491723466411E-3</v>
      </c>
      <c r="E18" s="23">
        <f t="shared" ref="E18:E19" si="8">C18/$C$21</f>
        <v>3.1927883901121663E-3</v>
      </c>
      <c r="F18" s="79">
        <v>12</v>
      </c>
      <c r="G18" s="111">
        <f t="shared" si="2"/>
        <v>12</v>
      </c>
    </row>
    <row r="19" spans="1:7">
      <c r="A19" s="35" t="s">
        <v>205</v>
      </c>
      <c r="B19" s="126">
        <v>3</v>
      </c>
      <c r="C19" s="124">
        <v>1543500</v>
      </c>
      <c r="D19" s="23">
        <f t="shared" si="7"/>
        <v>2.9211295034079843E-3</v>
      </c>
      <c r="E19" s="23">
        <f t="shared" si="8"/>
        <v>1.823859689170292E-3</v>
      </c>
      <c r="F19" s="111">
        <v>13</v>
      </c>
      <c r="G19" s="111">
        <f t="shared" si="2"/>
        <v>13</v>
      </c>
    </row>
    <row r="20" spans="1:7">
      <c r="A20" s="90" t="s">
        <v>160</v>
      </c>
      <c r="B20" s="86">
        <v>1</v>
      </c>
      <c r="C20" s="125">
        <v>436000</v>
      </c>
      <c r="D20" s="23">
        <f>B20/$B$21</f>
        <v>9.7370983446932818E-4</v>
      </c>
      <c r="E20" s="23">
        <f>C20/$C$21</f>
        <v>5.1519457368205202E-4</v>
      </c>
      <c r="F20" s="79">
        <v>14</v>
      </c>
      <c r="G20" s="111">
        <f t="shared" si="2"/>
        <v>14</v>
      </c>
    </row>
    <row r="21" spans="1:7">
      <c r="A21" s="87" t="s">
        <v>23</v>
      </c>
      <c r="B21" s="88">
        <f>SUM(B7:B20)</f>
        <v>1027</v>
      </c>
      <c r="C21" s="89">
        <f>SUM(C7:C20)</f>
        <v>846282205.3499999</v>
      </c>
      <c r="D21" s="30">
        <f>SUM(D7:D20)</f>
        <v>1.0000000000000002</v>
      </c>
      <c r="E21" s="30">
        <f>SUM(E7:E20)</f>
        <v>1.0000000000000002</v>
      </c>
      <c r="F21" s="31"/>
      <c r="G21" s="31"/>
    </row>
    <row r="22" spans="1:7" ht="13.5" thickBot="1">
      <c r="A22" s="83"/>
      <c r="B22" s="84"/>
      <c r="C22" s="85"/>
    </row>
    <row r="23" spans="1:7" ht="16.5" thickBot="1">
      <c r="A23" s="165" t="s">
        <v>10</v>
      </c>
      <c r="B23" s="166"/>
      <c r="C23" s="166"/>
      <c r="D23" s="166"/>
      <c r="E23" s="166"/>
      <c r="F23" s="166"/>
      <c r="G23" s="167"/>
    </row>
    <row r="24" spans="1:7">
      <c r="A24" s="3"/>
      <c r="B24" s="45"/>
      <c r="C24" s="40"/>
      <c r="D24" s="4" t="s">
        <v>5</v>
      </c>
      <c r="E24" s="4" t="s">
        <v>5</v>
      </c>
      <c r="F24" s="5" t="s">
        <v>6</v>
      </c>
      <c r="G24" s="5" t="s">
        <v>6</v>
      </c>
    </row>
    <row r="25" spans="1:7">
      <c r="A25" s="6" t="s">
        <v>11</v>
      </c>
      <c r="B25" s="46" t="s">
        <v>8</v>
      </c>
      <c r="C25" s="26" t="s">
        <v>9</v>
      </c>
      <c r="D25" s="8" t="s">
        <v>8</v>
      </c>
      <c r="E25" s="8" t="s">
        <v>9</v>
      </c>
      <c r="F25" s="7" t="s">
        <v>8</v>
      </c>
      <c r="G25" s="7" t="s">
        <v>9</v>
      </c>
    </row>
    <row r="26" spans="1:7">
      <c r="A26" s="139" t="s">
        <v>171</v>
      </c>
      <c r="B26" s="140">
        <v>140</v>
      </c>
      <c r="C26" s="74">
        <v>48094898</v>
      </c>
      <c r="D26" s="143">
        <f t="shared" ref="D26:D31" si="9">B26/$B$36</f>
        <v>0.30701754385964913</v>
      </c>
      <c r="E26" s="23">
        <f t="shared" ref="E26:E31" si="10">C26/$C$36</f>
        <v>0.16997426917376729</v>
      </c>
      <c r="F26" s="145">
        <v>1</v>
      </c>
      <c r="G26" s="79">
        <f>RANK(C26,$C$26:$C$35)</f>
        <v>3</v>
      </c>
    </row>
    <row r="27" spans="1:7">
      <c r="A27" s="72" t="s">
        <v>39</v>
      </c>
      <c r="B27" s="73">
        <v>130</v>
      </c>
      <c r="C27" s="74">
        <v>70862058</v>
      </c>
      <c r="D27" s="23">
        <f t="shared" si="9"/>
        <v>0.28508771929824561</v>
      </c>
      <c r="E27" s="23">
        <f t="shared" si="10"/>
        <v>0.25043667876578324</v>
      </c>
      <c r="F27" s="79">
        <v>2</v>
      </c>
      <c r="G27" s="79">
        <f t="shared" ref="G27:G35" si="11">RANK(C27,$C$26:$C$35)</f>
        <v>2</v>
      </c>
    </row>
    <row r="28" spans="1:7">
      <c r="A28" s="72" t="s">
        <v>41</v>
      </c>
      <c r="B28" s="73">
        <v>80</v>
      </c>
      <c r="C28" s="74">
        <v>45784441</v>
      </c>
      <c r="D28" s="23">
        <f t="shared" si="9"/>
        <v>0.17543859649122806</v>
      </c>
      <c r="E28" s="23">
        <f t="shared" si="10"/>
        <v>0.16180878268011853</v>
      </c>
      <c r="F28" s="79">
        <v>3</v>
      </c>
      <c r="G28" s="79">
        <f t="shared" si="11"/>
        <v>4</v>
      </c>
    </row>
    <row r="29" spans="1:7">
      <c r="A29" s="139" t="s">
        <v>40</v>
      </c>
      <c r="B29" s="73">
        <v>67</v>
      </c>
      <c r="C29" s="144">
        <v>106137766</v>
      </c>
      <c r="D29" s="23">
        <f t="shared" si="9"/>
        <v>0.14692982456140352</v>
      </c>
      <c r="E29" s="143">
        <f t="shared" si="10"/>
        <v>0.37510609145249307</v>
      </c>
      <c r="F29" s="79">
        <v>4</v>
      </c>
      <c r="G29" s="145">
        <f t="shared" si="11"/>
        <v>1</v>
      </c>
    </row>
    <row r="30" spans="1:7">
      <c r="A30" s="72" t="s">
        <v>98</v>
      </c>
      <c r="B30" s="73">
        <v>10</v>
      </c>
      <c r="C30" s="74">
        <v>3085140</v>
      </c>
      <c r="D30" s="23">
        <f t="shared" si="9"/>
        <v>2.1929824561403508E-2</v>
      </c>
      <c r="E30" s="23">
        <f t="shared" si="10"/>
        <v>1.0903327350829529E-2</v>
      </c>
      <c r="F30" s="79">
        <v>5</v>
      </c>
      <c r="G30" s="79">
        <f t="shared" si="11"/>
        <v>5</v>
      </c>
    </row>
    <row r="31" spans="1:7">
      <c r="A31" s="72" t="s">
        <v>205</v>
      </c>
      <c r="B31" s="73">
        <v>8</v>
      </c>
      <c r="C31" s="74">
        <v>1803877</v>
      </c>
      <c r="D31" s="23">
        <f t="shared" si="9"/>
        <v>1.7543859649122806E-2</v>
      </c>
      <c r="E31" s="23">
        <f t="shared" si="10"/>
        <v>6.375160100232832E-3</v>
      </c>
      <c r="F31" s="79">
        <v>6</v>
      </c>
      <c r="G31" s="79">
        <f t="shared" si="11"/>
        <v>9</v>
      </c>
    </row>
    <row r="32" spans="1:7">
      <c r="A32" s="72" t="s">
        <v>110</v>
      </c>
      <c r="B32" s="73">
        <v>7</v>
      </c>
      <c r="C32" s="74">
        <v>2708500</v>
      </c>
      <c r="D32" s="23">
        <f>B32/$B$36</f>
        <v>1.5350877192982455E-2</v>
      </c>
      <c r="E32" s="23">
        <f>C32/$C$36</f>
        <v>9.572227558464699E-3</v>
      </c>
      <c r="F32" s="79">
        <v>7</v>
      </c>
      <c r="G32" s="79">
        <f t="shared" si="11"/>
        <v>6</v>
      </c>
    </row>
    <row r="33" spans="1:7">
      <c r="A33" s="72" t="s">
        <v>56</v>
      </c>
      <c r="B33" s="73">
        <v>7</v>
      </c>
      <c r="C33" s="74">
        <v>2285232</v>
      </c>
      <c r="D33" s="23">
        <f>B33/$B$36</f>
        <v>1.5350877192982455E-2</v>
      </c>
      <c r="E33" s="23">
        <f>C33/$C$36</f>
        <v>8.0763377248976934E-3</v>
      </c>
      <c r="F33" s="79">
        <v>7</v>
      </c>
      <c r="G33" s="79">
        <f t="shared" si="11"/>
        <v>7</v>
      </c>
    </row>
    <row r="34" spans="1:7">
      <c r="A34" s="72" t="s">
        <v>163</v>
      </c>
      <c r="B34" s="73">
        <v>6</v>
      </c>
      <c r="C34" s="74">
        <v>1925755</v>
      </c>
      <c r="D34" s="23">
        <f>B34/$B$36</f>
        <v>1.3157894736842105E-2</v>
      </c>
      <c r="E34" s="23">
        <f>C34/$C$36</f>
        <v>6.8058944367181788E-3</v>
      </c>
      <c r="F34" s="79">
        <v>8</v>
      </c>
      <c r="G34" s="79">
        <f t="shared" si="11"/>
        <v>8</v>
      </c>
    </row>
    <row r="35" spans="1:7">
      <c r="A35" s="72" t="s">
        <v>166</v>
      </c>
      <c r="B35" s="73">
        <v>1</v>
      </c>
      <c r="C35" s="74">
        <v>266325</v>
      </c>
      <c r="D35" s="23">
        <f>B35/$B$36</f>
        <v>2.1929824561403508E-3</v>
      </c>
      <c r="E35" s="23">
        <f>C35/$C$36</f>
        <v>9.4123075669489049E-4</v>
      </c>
      <c r="F35" s="79">
        <v>9</v>
      </c>
      <c r="G35" s="79">
        <f t="shared" si="11"/>
        <v>10</v>
      </c>
    </row>
    <row r="36" spans="1:7">
      <c r="A36" s="32" t="s">
        <v>23</v>
      </c>
      <c r="B36" s="47">
        <f>SUM(B26:B35)</f>
        <v>456</v>
      </c>
      <c r="C36" s="33">
        <f>SUM(C26:C35)</f>
        <v>282953992</v>
      </c>
      <c r="D36" s="30">
        <f>SUM(D26:D35)</f>
        <v>1</v>
      </c>
      <c r="E36" s="30">
        <f>SUM(E26:E35)</f>
        <v>1</v>
      </c>
      <c r="F36" s="31"/>
      <c r="G36" s="31"/>
    </row>
    <row r="37" spans="1:7" ht="13.5" thickBot="1"/>
    <row r="38" spans="1:7" ht="16.5" thickBot="1">
      <c r="A38" s="162" t="s">
        <v>12</v>
      </c>
      <c r="B38" s="163"/>
      <c r="C38" s="163"/>
      <c r="D38" s="163"/>
      <c r="E38" s="163"/>
      <c r="F38" s="163"/>
      <c r="G38" s="164"/>
    </row>
    <row r="39" spans="1:7">
      <c r="A39" s="3"/>
      <c r="B39" s="45"/>
      <c r="C39" s="40"/>
      <c r="D39" s="4" t="s">
        <v>5</v>
      </c>
      <c r="E39" s="4" t="s">
        <v>5</v>
      </c>
      <c r="F39" s="5" t="s">
        <v>6</v>
      </c>
      <c r="G39" s="5" t="s">
        <v>6</v>
      </c>
    </row>
    <row r="40" spans="1:7">
      <c r="A40" s="6" t="s">
        <v>11</v>
      </c>
      <c r="B40" s="46" t="s">
        <v>8</v>
      </c>
      <c r="C40" s="26" t="s">
        <v>9</v>
      </c>
      <c r="D40" s="8" t="s">
        <v>8</v>
      </c>
      <c r="E40" s="8" t="s">
        <v>9</v>
      </c>
      <c r="F40" s="7" t="s">
        <v>8</v>
      </c>
      <c r="G40" s="7" t="s">
        <v>9</v>
      </c>
    </row>
    <row r="41" spans="1:7">
      <c r="A41" s="139" t="s">
        <v>39</v>
      </c>
      <c r="B41" s="140">
        <v>491</v>
      </c>
      <c r="C41" s="74">
        <v>305749639.79000002</v>
      </c>
      <c r="D41" s="143">
        <f t="shared" ref="D41:D48" si="12">B41/$B$54</f>
        <v>0.33130904183535764</v>
      </c>
      <c r="E41" s="23">
        <f t="shared" ref="E41:E48" si="13">C41/$C$54</f>
        <v>0.27086249675344287</v>
      </c>
      <c r="F41" s="145">
        <v>1</v>
      </c>
      <c r="G41" s="79">
        <f>RANK(C41,$C$41:$C$53)</f>
        <v>2</v>
      </c>
    </row>
    <row r="42" spans="1:7">
      <c r="A42" s="72" t="s">
        <v>171</v>
      </c>
      <c r="B42" s="73">
        <v>372</v>
      </c>
      <c r="C42" s="74">
        <v>192224677</v>
      </c>
      <c r="D42" s="23">
        <f t="shared" si="12"/>
        <v>0.25101214574898784</v>
      </c>
      <c r="E42" s="23">
        <f t="shared" si="13"/>
        <v>0.17029114404061194</v>
      </c>
      <c r="F42" s="79">
        <v>2</v>
      </c>
      <c r="G42" s="79">
        <f t="shared" ref="G42:G53" si="14">RANK(C42,$C$41:$C$53)</f>
        <v>3</v>
      </c>
    </row>
    <row r="43" spans="1:7">
      <c r="A43" s="139" t="s">
        <v>40</v>
      </c>
      <c r="B43" s="73">
        <v>220</v>
      </c>
      <c r="C43" s="144">
        <v>346656384.79000002</v>
      </c>
      <c r="D43" s="23">
        <f t="shared" si="12"/>
        <v>0.1484480431848853</v>
      </c>
      <c r="E43" s="143">
        <f t="shared" si="13"/>
        <v>0.30710163375575178</v>
      </c>
      <c r="F43" s="79">
        <v>3</v>
      </c>
      <c r="G43" s="145">
        <f t="shared" si="14"/>
        <v>1</v>
      </c>
    </row>
    <row r="44" spans="1:7">
      <c r="A44" s="72" t="s">
        <v>41</v>
      </c>
      <c r="B44" s="73">
        <v>188</v>
      </c>
      <c r="C44" s="74">
        <v>147408284.77000001</v>
      </c>
      <c r="D44" s="23">
        <f t="shared" ref="D44" si="15">B44/$B$54</f>
        <v>0.12685560053981107</v>
      </c>
      <c r="E44" s="23">
        <f t="shared" ref="E44" si="16">C44/$C$54</f>
        <v>0.1305884647398711</v>
      </c>
      <c r="F44" s="79">
        <v>4</v>
      </c>
      <c r="G44" s="79">
        <f t="shared" si="14"/>
        <v>4</v>
      </c>
    </row>
    <row r="45" spans="1:7">
      <c r="A45" s="72" t="s">
        <v>207</v>
      </c>
      <c r="B45" s="73">
        <v>44</v>
      </c>
      <c r="C45" s="74">
        <v>39814631</v>
      </c>
      <c r="D45" s="23">
        <f t="shared" si="12"/>
        <v>2.9689608636977057E-2</v>
      </c>
      <c r="E45" s="23">
        <f t="shared" si="13"/>
        <v>3.5271637171458543E-2</v>
      </c>
      <c r="F45" s="79">
        <v>5</v>
      </c>
      <c r="G45" s="79">
        <f t="shared" si="14"/>
        <v>5</v>
      </c>
    </row>
    <row r="46" spans="1:7">
      <c r="A46" s="72" t="s">
        <v>166</v>
      </c>
      <c r="B46" s="73">
        <v>36</v>
      </c>
      <c r="C46" s="74">
        <v>30552125</v>
      </c>
      <c r="D46" s="23">
        <f t="shared" si="12"/>
        <v>2.4291497975708502E-2</v>
      </c>
      <c r="E46" s="23">
        <f t="shared" si="13"/>
        <v>2.7066016706698798E-2</v>
      </c>
      <c r="F46" s="79">
        <v>6</v>
      </c>
      <c r="G46" s="79">
        <f t="shared" si="14"/>
        <v>6</v>
      </c>
    </row>
    <row r="47" spans="1:7">
      <c r="A47" s="72" t="s">
        <v>98</v>
      </c>
      <c r="B47" s="73">
        <v>32</v>
      </c>
      <c r="C47" s="74">
        <v>15903065</v>
      </c>
      <c r="D47" s="23">
        <f t="shared" si="12"/>
        <v>2.1592442645074223E-2</v>
      </c>
      <c r="E47" s="23">
        <f t="shared" si="13"/>
        <v>1.4088467593586926E-2</v>
      </c>
      <c r="F47" s="79">
        <v>7</v>
      </c>
      <c r="G47" s="79">
        <f t="shared" si="14"/>
        <v>8</v>
      </c>
    </row>
    <row r="48" spans="1:7">
      <c r="A48" s="72" t="s">
        <v>113</v>
      </c>
      <c r="B48" s="73">
        <v>28</v>
      </c>
      <c r="C48" s="74">
        <v>18543136</v>
      </c>
      <c r="D48" s="23">
        <f t="shared" si="12"/>
        <v>1.8893387314439947E-2</v>
      </c>
      <c r="E48" s="23">
        <f t="shared" si="13"/>
        <v>1.6427296915372924E-2</v>
      </c>
      <c r="F48" s="79">
        <v>8</v>
      </c>
      <c r="G48" s="79">
        <f t="shared" si="14"/>
        <v>7</v>
      </c>
    </row>
    <row r="49" spans="1:7">
      <c r="A49" s="72" t="s">
        <v>117</v>
      </c>
      <c r="B49" s="73">
        <v>19</v>
      </c>
      <c r="C49" s="74">
        <v>11339490</v>
      </c>
      <c r="D49" s="23">
        <f>B49/$B$54</f>
        <v>1.282051282051282E-2</v>
      </c>
      <c r="E49" s="23">
        <f>C49/$C$54</f>
        <v>1.0045613055898532E-2</v>
      </c>
      <c r="F49" s="79">
        <v>9</v>
      </c>
      <c r="G49" s="79">
        <f t="shared" si="14"/>
        <v>9</v>
      </c>
    </row>
    <row r="50" spans="1:7">
      <c r="A50" s="72" t="s">
        <v>56</v>
      </c>
      <c r="B50" s="73">
        <v>17</v>
      </c>
      <c r="C50" s="74">
        <v>6568132</v>
      </c>
      <c r="D50" s="23">
        <f t="shared" ref="D50" si="17">B50/$B$54</f>
        <v>1.1470985155195682E-2</v>
      </c>
      <c r="E50" s="23">
        <f t="shared" ref="E50:E51" si="18">C50/$C$54</f>
        <v>5.8186843122631565E-3</v>
      </c>
      <c r="F50" s="79">
        <v>10</v>
      </c>
      <c r="G50" s="79">
        <f t="shared" si="14"/>
        <v>10</v>
      </c>
    </row>
    <row r="51" spans="1:7">
      <c r="A51" s="72" t="s">
        <v>110</v>
      </c>
      <c r="B51" s="73">
        <v>13</v>
      </c>
      <c r="C51" s="74">
        <v>6065500</v>
      </c>
      <c r="D51" s="23">
        <f>B51/$B$54</f>
        <v>8.771929824561403E-3</v>
      </c>
      <c r="E51" s="23">
        <f t="shared" si="18"/>
        <v>5.3734044468095616E-3</v>
      </c>
      <c r="F51" s="79">
        <v>11</v>
      </c>
      <c r="G51" s="79">
        <f t="shared" si="14"/>
        <v>11</v>
      </c>
    </row>
    <row r="52" spans="1:7">
      <c r="A52" s="72" t="s">
        <v>163</v>
      </c>
      <c r="B52" s="73">
        <v>11</v>
      </c>
      <c r="C52" s="74">
        <v>4627755</v>
      </c>
      <c r="D52" s="23">
        <f t="shared" ref="D52:D53" si="19">B52/$B$54</f>
        <v>7.4224021592442643E-3</v>
      </c>
      <c r="E52" s="23">
        <f t="shared" ref="E52:E53" si="20">C52/$C$54</f>
        <v>4.0997113668692084E-3</v>
      </c>
      <c r="F52" s="79">
        <v>12</v>
      </c>
      <c r="G52" s="79">
        <f t="shared" si="14"/>
        <v>12</v>
      </c>
    </row>
    <row r="53" spans="1:7">
      <c r="A53" s="72" t="s">
        <v>205</v>
      </c>
      <c r="B53" s="73">
        <v>11</v>
      </c>
      <c r="C53" s="74">
        <v>3347377</v>
      </c>
      <c r="D53" s="23">
        <f t="shared" si="19"/>
        <v>7.4224021592442643E-3</v>
      </c>
      <c r="E53" s="23">
        <f t="shared" si="20"/>
        <v>2.9654291413647761E-3</v>
      </c>
      <c r="F53" s="79">
        <v>12</v>
      </c>
      <c r="G53" s="79">
        <f t="shared" si="14"/>
        <v>13</v>
      </c>
    </row>
    <row r="54" spans="1:7">
      <c r="A54" s="32" t="s">
        <v>23</v>
      </c>
      <c r="B54" s="48">
        <f>SUM(B41:B53)</f>
        <v>1482</v>
      </c>
      <c r="C54" s="38">
        <f>SUM(C41:C53)</f>
        <v>1128800197.3499999</v>
      </c>
      <c r="D54" s="30">
        <f>SUM(D41:D53)</f>
        <v>1</v>
      </c>
      <c r="E54" s="30">
        <f>SUM(E41:E53)</f>
        <v>1.0000000000000002</v>
      </c>
      <c r="F54" s="31"/>
      <c r="G54" s="31"/>
    </row>
    <row r="56" spans="1:7">
      <c r="A56" s="168" t="s">
        <v>24</v>
      </c>
      <c r="B56" s="168"/>
      <c r="C56" s="168"/>
      <c r="D56" s="110" t="s">
        <v>57</v>
      </c>
    </row>
    <row r="57" spans="1:7">
      <c r="A57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23:G23"/>
    <mergeCell ref="A38:G38"/>
    <mergeCell ref="A56:C56"/>
  </mergeCells>
  <phoneticPr fontId="2" type="noConversion"/>
  <hyperlinks>
    <hyperlink ref="A57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94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5" customWidth="1"/>
    <col min="3" max="3" width="16.140625" style="99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69</v>
      </c>
    </row>
    <row r="2" spans="1:7">
      <c r="A2" s="2" t="str">
        <f>'OVERALL STATS'!A2</f>
        <v>Reporting Period: MARCH, 2022</v>
      </c>
    </row>
    <row r="3" spans="1:7" ht="13.5" thickBot="1"/>
    <row r="4" spans="1:7" ht="16.5" thickBot="1">
      <c r="A4" s="162" t="s">
        <v>13</v>
      </c>
      <c r="B4" s="163"/>
      <c r="C4" s="163"/>
      <c r="D4" s="163"/>
      <c r="E4" s="163"/>
      <c r="F4" s="163"/>
      <c r="G4" s="164"/>
    </row>
    <row r="5" spans="1:7">
      <c r="A5" s="3"/>
      <c r="B5" s="108"/>
      <c r="C5" s="10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10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6" t="s">
        <v>39</v>
      </c>
      <c r="B7" s="147">
        <v>323</v>
      </c>
      <c r="C7" s="102">
        <v>213172509.78999999</v>
      </c>
      <c r="D7" s="148">
        <f>B7/$B$19</f>
        <v>0.38590203106332138</v>
      </c>
      <c r="E7" s="23">
        <f>C7/$C$19</f>
        <v>0.29421256554108355</v>
      </c>
      <c r="F7" s="145">
        <v>1</v>
      </c>
      <c r="G7" s="79">
        <f>RANK(C7,$C$7:$C$18)</f>
        <v>2</v>
      </c>
    </row>
    <row r="8" spans="1:7">
      <c r="A8" s="36" t="s">
        <v>171</v>
      </c>
      <c r="B8" s="37">
        <v>208</v>
      </c>
      <c r="C8" s="102">
        <v>130435626</v>
      </c>
      <c r="D8" s="27">
        <f>B8/$B$19</f>
        <v>0.24850657108721624</v>
      </c>
      <c r="E8" s="23">
        <f>C8/$C$19</f>
        <v>0.18002227492288728</v>
      </c>
      <c r="F8" s="79">
        <v>2</v>
      </c>
      <c r="G8" s="79">
        <f t="shared" ref="G8:G18" si="0">RANK(C8,$C$7:$C$18)</f>
        <v>3</v>
      </c>
    </row>
    <row r="9" spans="1:7">
      <c r="A9" s="146" t="s">
        <v>40</v>
      </c>
      <c r="B9" s="37">
        <v>151</v>
      </c>
      <c r="C9" s="149">
        <v>238978294.78999999</v>
      </c>
      <c r="D9" s="27">
        <f t="shared" ref="D9" si="1">B9/$B$19</f>
        <v>0.18040621266427717</v>
      </c>
      <c r="E9" s="143">
        <f t="shared" ref="E9" si="2">C9/$C$19</f>
        <v>0.32982872551467018</v>
      </c>
      <c r="F9" s="79">
        <v>3</v>
      </c>
      <c r="G9" s="145">
        <f t="shared" si="0"/>
        <v>1</v>
      </c>
    </row>
    <row r="10" spans="1:7">
      <c r="A10" s="36" t="s">
        <v>41</v>
      </c>
      <c r="B10" s="37">
        <v>72</v>
      </c>
      <c r="C10" s="102">
        <v>83830468</v>
      </c>
      <c r="D10" s="27">
        <f>B10/$B$19</f>
        <v>8.6021505376344093E-2</v>
      </c>
      <c r="E10" s="23">
        <f>C10/$C$19</f>
        <v>0.11569961382490934</v>
      </c>
      <c r="F10" s="79">
        <v>4</v>
      </c>
      <c r="G10" s="79">
        <f t="shared" si="0"/>
        <v>4</v>
      </c>
    </row>
    <row r="11" spans="1:7">
      <c r="A11" s="36" t="s">
        <v>166</v>
      </c>
      <c r="B11" s="37">
        <v>35</v>
      </c>
      <c r="C11" s="102">
        <v>30285800</v>
      </c>
      <c r="D11" s="27">
        <f>B11/$B$19</f>
        <v>4.1816009557945039E-2</v>
      </c>
      <c r="E11" s="23">
        <f>C11/$C$19</f>
        <v>4.179930576527903E-2</v>
      </c>
      <c r="F11" s="79">
        <v>5</v>
      </c>
      <c r="G11" s="79">
        <f t="shared" si="0"/>
        <v>5</v>
      </c>
    </row>
    <row r="12" spans="1:7">
      <c r="A12" s="36" t="s">
        <v>98</v>
      </c>
      <c r="B12" s="37">
        <v>22</v>
      </c>
      <c r="C12" s="102">
        <v>12817925</v>
      </c>
      <c r="D12" s="27">
        <f>B12/$B$19</f>
        <v>2.6284348864994027E-2</v>
      </c>
      <c r="E12" s="23">
        <f>C12/$C$19</f>
        <v>1.7690811084779476E-2</v>
      </c>
      <c r="F12" s="79">
        <v>6</v>
      </c>
      <c r="G12" s="79">
        <f t="shared" si="0"/>
        <v>6</v>
      </c>
    </row>
    <row r="13" spans="1:7">
      <c r="A13" s="36" t="s">
        <v>56</v>
      </c>
      <c r="B13" s="37">
        <v>10</v>
      </c>
      <c r="C13" s="102">
        <v>4282900</v>
      </c>
      <c r="D13" s="27">
        <f>B13/$B$19</f>
        <v>1.1947431302270013E-2</v>
      </c>
      <c r="E13" s="23">
        <f>C13/$C$19</f>
        <v>5.9110951885739706E-3</v>
      </c>
      <c r="F13" s="79">
        <v>7</v>
      </c>
      <c r="G13" s="79">
        <f t="shared" si="0"/>
        <v>7</v>
      </c>
    </row>
    <row r="14" spans="1:7">
      <c r="A14" s="36" t="s">
        <v>110</v>
      </c>
      <c r="B14" s="37">
        <v>6</v>
      </c>
      <c r="C14" s="102">
        <v>3357000</v>
      </c>
      <c r="D14" s="27">
        <f>B14/$B$19</f>
        <v>7.1684587813620072E-3</v>
      </c>
      <c r="E14" s="23">
        <f>C14/$C$19</f>
        <v>4.6332033313976088E-3</v>
      </c>
      <c r="F14" s="79">
        <v>8</v>
      </c>
      <c r="G14" s="79">
        <f t="shared" si="0"/>
        <v>8</v>
      </c>
    </row>
    <row r="15" spans="1:7">
      <c r="A15" s="36" t="s">
        <v>163</v>
      </c>
      <c r="B15" s="37">
        <v>5</v>
      </c>
      <c r="C15" s="102">
        <v>2702000</v>
      </c>
      <c r="D15" s="27">
        <f t="shared" ref="D15:D17" si="3">B15/$B$19</f>
        <v>5.9737156511350063E-3</v>
      </c>
      <c r="E15" s="23">
        <f t="shared" ref="E15:E17" si="4">C15/$C$19</f>
        <v>3.7291973194627168E-3</v>
      </c>
      <c r="F15" s="79">
        <v>9</v>
      </c>
      <c r="G15" s="79">
        <f t="shared" si="0"/>
        <v>10</v>
      </c>
    </row>
    <row r="16" spans="1:7">
      <c r="A16" s="36" t="s">
        <v>205</v>
      </c>
      <c r="B16" s="37">
        <v>3</v>
      </c>
      <c r="C16" s="102">
        <v>1543500</v>
      </c>
      <c r="D16" s="27">
        <f t="shared" si="3"/>
        <v>3.5842293906810036E-3</v>
      </c>
      <c r="E16" s="23">
        <f t="shared" si="4"/>
        <v>2.1302798159106968E-3</v>
      </c>
      <c r="F16" s="79">
        <v>10</v>
      </c>
      <c r="G16" s="79">
        <f t="shared" si="0"/>
        <v>11</v>
      </c>
    </row>
    <row r="17" spans="1:7">
      <c r="A17" s="36" t="s">
        <v>113</v>
      </c>
      <c r="B17" s="37">
        <v>1</v>
      </c>
      <c r="C17" s="102">
        <v>2710680</v>
      </c>
      <c r="D17" s="27">
        <f t="shared" si="3"/>
        <v>1.1947431302270011E-3</v>
      </c>
      <c r="E17" s="23">
        <f t="shared" si="4"/>
        <v>3.7411771243231668E-3</v>
      </c>
      <c r="F17" s="79">
        <v>11</v>
      </c>
      <c r="G17" s="79">
        <f t="shared" si="0"/>
        <v>9</v>
      </c>
    </row>
    <row r="18" spans="1:7">
      <c r="A18" s="36" t="s">
        <v>160</v>
      </c>
      <c r="B18" s="37">
        <v>1</v>
      </c>
      <c r="C18" s="102">
        <v>436000</v>
      </c>
      <c r="D18" s="27">
        <f>B18/$B$19</f>
        <v>1.1947431302270011E-3</v>
      </c>
      <c r="E18" s="23">
        <f>C18/$C$19</f>
        <v>6.0175056672307349E-4</v>
      </c>
      <c r="F18" s="79">
        <v>11</v>
      </c>
      <c r="G18" s="79">
        <f t="shared" si="0"/>
        <v>12</v>
      </c>
    </row>
    <row r="19" spans="1:7">
      <c r="A19" s="28" t="s">
        <v>23</v>
      </c>
      <c r="B19" s="29">
        <f>SUM(B7:B18)</f>
        <v>837</v>
      </c>
      <c r="C19" s="103">
        <f>SUM(C7:C18)</f>
        <v>724552703.57999992</v>
      </c>
      <c r="D19" s="30">
        <f>SUM(D7:D18)</f>
        <v>1</v>
      </c>
      <c r="E19" s="30">
        <f>SUM(E7:E18)</f>
        <v>1.0000000000000002</v>
      </c>
      <c r="F19" s="31"/>
      <c r="G19" s="31"/>
    </row>
    <row r="20" spans="1:7" ht="13.5" thickBot="1"/>
    <row r="21" spans="1:7" ht="16.5" thickBot="1">
      <c r="A21" s="162" t="s">
        <v>14</v>
      </c>
      <c r="B21" s="163"/>
      <c r="C21" s="163"/>
      <c r="D21" s="163"/>
      <c r="E21" s="163"/>
      <c r="F21" s="163"/>
      <c r="G21" s="164"/>
    </row>
    <row r="22" spans="1:7">
      <c r="A22" s="3"/>
      <c r="B22" s="108"/>
      <c r="C22" s="100"/>
      <c r="D22" s="10" t="s">
        <v>5</v>
      </c>
      <c r="E22" s="10" t="s">
        <v>5</v>
      </c>
      <c r="F22" s="11" t="s">
        <v>6</v>
      </c>
      <c r="G22" s="15" t="s">
        <v>6</v>
      </c>
    </row>
    <row r="23" spans="1:7">
      <c r="A23" s="12" t="s">
        <v>7</v>
      </c>
      <c r="B23" s="12" t="s">
        <v>8</v>
      </c>
      <c r="C23" s="101" t="s">
        <v>9</v>
      </c>
      <c r="D23" s="13" t="s">
        <v>8</v>
      </c>
      <c r="E23" s="13" t="s">
        <v>9</v>
      </c>
      <c r="F23" s="14" t="s">
        <v>8</v>
      </c>
      <c r="G23" s="16" t="s">
        <v>9</v>
      </c>
    </row>
    <row r="24" spans="1:7">
      <c r="A24" s="150" t="s">
        <v>207</v>
      </c>
      <c r="B24" s="147">
        <v>44</v>
      </c>
      <c r="C24" s="149">
        <v>39814631</v>
      </c>
      <c r="D24" s="148">
        <f>B24/$B$31</f>
        <v>0.23157894736842105</v>
      </c>
      <c r="E24" s="143">
        <f>C24/$C$31</f>
        <v>0.32707462382641772</v>
      </c>
      <c r="F24" s="145">
        <v>1</v>
      </c>
      <c r="G24" s="145">
        <f>RANK(C24,$C$24:$C$30)</f>
        <v>1</v>
      </c>
    </row>
    <row r="25" spans="1:7">
      <c r="A25" s="49" t="s">
        <v>39</v>
      </c>
      <c r="B25" s="50">
        <v>38</v>
      </c>
      <c r="C25" s="104">
        <v>21715072</v>
      </c>
      <c r="D25" s="27">
        <f>B25/$B$31</f>
        <v>0.2</v>
      </c>
      <c r="E25" s="23">
        <f>C25/$C$31</f>
        <v>0.17838791487891917</v>
      </c>
      <c r="F25" s="79">
        <v>2</v>
      </c>
      <c r="G25" s="79">
        <f t="shared" ref="G25:G30" si="5">RANK(C25,$C$24:$C$30)</f>
        <v>2</v>
      </c>
    </row>
    <row r="26" spans="1:7">
      <c r="A26" s="49" t="s">
        <v>41</v>
      </c>
      <c r="B26" s="50">
        <v>36</v>
      </c>
      <c r="C26" s="104">
        <v>17793375.77</v>
      </c>
      <c r="D26" s="27">
        <f>B26/$B$31</f>
        <v>0.18947368421052632</v>
      </c>
      <c r="E26" s="23">
        <f>C26/$C$31</f>
        <v>0.14617143347566994</v>
      </c>
      <c r="F26" s="79">
        <v>3</v>
      </c>
      <c r="G26" s="79">
        <f t="shared" si="5"/>
        <v>3</v>
      </c>
    </row>
    <row r="27" spans="1:7">
      <c r="A27" s="49" t="s">
        <v>113</v>
      </c>
      <c r="B27" s="50">
        <v>27</v>
      </c>
      <c r="C27" s="104">
        <v>15832456</v>
      </c>
      <c r="D27" s="27">
        <f t="shared" ref="D27" si="6">B27/$B$31</f>
        <v>0.14210526315789473</v>
      </c>
      <c r="E27" s="23">
        <f t="shared" ref="E27" si="7">C27/$C$31</f>
        <v>0.13006260413284529</v>
      </c>
      <c r="F27" s="79">
        <v>4</v>
      </c>
      <c r="G27" s="79">
        <f t="shared" si="5"/>
        <v>4</v>
      </c>
    </row>
    <row r="28" spans="1:7">
      <c r="A28" s="49" t="s">
        <v>171</v>
      </c>
      <c r="B28" s="50">
        <v>24</v>
      </c>
      <c r="C28" s="104">
        <v>13694153</v>
      </c>
      <c r="D28" s="27">
        <f>B28/$B$31</f>
        <v>0.12631578947368421</v>
      </c>
      <c r="E28" s="23">
        <f>C28/$C$31</f>
        <v>0.1124965830047856</v>
      </c>
      <c r="F28" s="79">
        <v>5</v>
      </c>
      <c r="G28" s="79">
        <f t="shared" si="5"/>
        <v>5</v>
      </c>
    </row>
    <row r="29" spans="1:7">
      <c r="A29" s="49" t="s">
        <v>117</v>
      </c>
      <c r="B29" s="50">
        <v>19</v>
      </c>
      <c r="C29" s="104">
        <v>11339490</v>
      </c>
      <c r="D29" s="27">
        <f>B29/$B$31</f>
        <v>0.1</v>
      </c>
      <c r="E29" s="23">
        <f>C29/$C$31</f>
        <v>9.3153178441699624E-2</v>
      </c>
      <c r="F29" s="79">
        <v>6</v>
      </c>
      <c r="G29" s="79">
        <f t="shared" si="5"/>
        <v>6</v>
      </c>
    </row>
    <row r="30" spans="1:7">
      <c r="A30" s="49" t="s">
        <v>40</v>
      </c>
      <c r="B30" s="50">
        <v>2</v>
      </c>
      <c r="C30" s="104">
        <v>1540324</v>
      </c>
      <c r="D30" s="27">
        <f>B30/$B$31</f>
        <v>1.0526315789473684E-2</v>
      </c>
      <c r="E30" s="23">
        <f>C30/$C$31</f>
        <v>1.2653662239662678E-2</v>
      </c>
      <c r="F30" s="79">
        <v>7</v>
      </c>
      <c r="G30" s="79">
        <f t="shared" si="5"/>
        <v>7</v>
      </c>
    </row>
    <row r="31" spans="1:7">
      <c r="A31" s="28" t="s">
        <v>23</v>
      </c>
      <c r="B31" s="29">
        <f>SUM(B24:B30)</f>
        <v>190</v>
      </c>
      <c r="C31" s="103">
        <f>SUM(C24:C30)</f>
        <v>121729501.77</v>
      </c>
      <c r="D31" s="30">
        <f>SUM(D24:D30)</f>
        <v>1</v>
      </c>
      <c r="E31" s="30">
        <f>SUM(E24:E30)</f>
        <v>1</v>
      </c>
      <c r="F31" s="31"/>
      <c r="G31" s="31"/>
    </row>
    <row r="32" spans="1:7" ht="13.5" thickBot="1"/>
    <row r="33" spans="1:7" ht="16.5" thickBot="1">
      <c r="A33" s="162" t="s">
        <v>15</v>
      </c>
      <c r="B33" s="163"/>
      <c r="C33" s="163"/>
      <c r="D33" s="163"/>
      <c r="E33" s="163"/>
      <c r="F33" s="163"/>
      <c r="G33" s="164"/>
    </row>
    <row r="34" spans="1:7">
      <c r="A34" s="3"/>
      <c r="B34" s="108"/>
      <c r="C34" s="100"/>
      <c r="D34" s="10" t="s">
        <v>5</v>
      </c>
      <c r="E34" s="10" t="s">
        <v>5</v>
      </c>
      <c r="F34" s="11" t="s">
        <v>6</v>
      </c>
      <c r="G34" s="15" t="s">
        <v>6</v>
      </c>
    </row>
    <row r="35" spans="1:7">
      <c r="A35" s="12" t="s">
        <v>7</v>
      </c>
      <c r="B35" s="12" t="s">
        <v>8</v>
      </c>
      <c r="C35" s="101" t="s">
        <v>9</v>
      </c>
      <c r="D35" s="17" t="s">
        <v>8</v>
      </c>
      <c r="E35" s="13" t="s">
        <v>9</v>
      </c>
      <c r="F35" s="14" t="s">
        <v>8</v>
      </c>
      <c r="G35" s="16" t="s">
        <v>9</v>
      </c>
    </row>
    <row r="36" spans="1:7">
      <c r="A36" s="146" t="s">
        <v>39</v>
      </c>
      <c r="B36" s="147">
        <v>281</v>
      </c>
      <c r="C36" s="149">
        <v>185055418.78999999</v>
      </c>
      <c r="D36" s="148">
        <f t="shared" ref="D36:D41" si="8">B36/$B$45</f>
        <v>0.39410939691444602</v>
      </c>
      <c r="E36" s="143">
        <f t="shared" ref="E36:E41" si="9">C36/$C$45</f>
        <v>0.3847232500373623</v>
      </c>
      <c r="F36" s="145">
        <v>1</v>
      </c>
      <c r="G36" s="145">
        <f>RANK(C36,$C$36:$C$44)</f>
        <v>1</v>
      </c>
    </row>
    <row r="37" spans="1:7">
      <c r="A37" s="36" t="s">
        <v>171</v>
      </c>
      <c r="B37" s="37">
        <v>196</v>
      </c>
      <c r="C37" s="102">
        <v>109716941</v>
      </c>
      <c r="D37" s="27">
        <f t="shared" si="8"/>
        <v>0.27489481065918653</v>
      </c>
      <c r="E37" s="23">
        <f t="shared" si="9"/>
        <v>0.22809739050969366</v>
      </c>
      <c r="F37" s="112">
        <v>2</v>
      </c>
      <c r="G37" s="79">
        <f t="shared" ref="G37:G44" si="10">RANK(C37,$C$36:$C$44)</f>
        <v>2</v>
      </c>
    </row>
    <row r="38" spans="1:7">
      <c r="A38" s="36" t="s">
        <v>40</v>
      </c>
      <c r="B38" s="37">
        <v>108</v>
      </c>
      <c r="C38" s="102">
        <v>90619512.989999995</v>
      </c>
      <c r="D38" s="27">
        <f t="shared" si="8"/>
        <v>0.1514726507713885</v>
      </c>
      <c r="E38" s="23">
        <f t="shared" si="9"/>
        <v>0.18839455651865364</v>
      </c>
      <c r="F38" s="79">
        <v>3</v>
      </c>
      <c r="G38" s="79">
        <f t="shared" si="10"/>
        <v>3</v>
      </c>
    </row>
    <row r="39" spans="1:7">
      <c r="A39" s="36" t="s">
        <v>41</v>
      </c>
      <c r="B39" s="37">
        <v>56</v>
      </c>
      <c r="C39" s="102">
        <v>47766192</v>
      </c>
      <c r="D39" s="27">
        <f t="shared" si="8"/>
        <v>7.8541374474053294E-2</v>
      </c>
      <c r="E39" s="23">
        <f t="shared" si="9"/>
        <v>9.9304115212116656E-2</v>
      </c>
      <c r="F39" s="112">
        <v>4</v>
      </c>
      <c r="G39" s="79">
        <f t="shared" si="10"/>
        <v>4</v>
      </c>
    </row>
    <row r="40" spans="1:7">
      <c r="A40" s="36" t="s">
        <v>166</v>
      </c>
      <c r="B40" s="37">
        <v>35</v>
      </c>
      <c r="C40" s="102">
        <v>30285800</v>
      </c>
      <c r="D40" s="27">
        <f t="shared" si="8"/>
        <v>4.9088359046283309E-2</v>
      </c>
      <c r="E40" s="23">
        <f t="shared" si="9"/>
        <v>6.2963038219398401E-2</v>
      </c>
      <c r="F40" s="79">
        <v>5</v>
      </c>
      <c r="G40" s="79">
        <f t="shared" si="10"/>
        <v>5</v>
      </c>
    </row>
    <row r="41" spans="1:7">
      <c r="A41" s="36" t="s">
        <v>98</v>
      </c>
      <c r="B41" s="37">
        <v>19</v>
      </c>
      <c r="C41" s="102">
        <v>9356925</v>
      </c>
      <c r="D41" s="27">
        <f t="shared" si="8"/>
        <v>2.6647966339410939E-2</v>
      </c>
      <c r="E41" s="23">
        <f t="shared" si="9"/>
        <v>1.9452694873209372E-2</v>
      </c>
      <c r="F41" s="112">
        <v>6</v>
      </c>
      <c r="G41" s="79">
        <f t="shared" si="10"/>
        <v>6</v>
      </c>
    </row>
    <row r="42" spans="1:7">
      <c r="A42" s="36" t="s">
        <v>56</v>
      </c>
      <c r="B42" s="37">
        <v>10</v>
      </c>
      <c r="C42" s="102">
        <v>4282900</v>
      </c>
      <c r="D42" s="27">
        <f t="shared" ref="D42:D44" si="11">B42/$B$45</f>
        <v>1.4025245441795231E-2</v>
      </c>
      <c r="E42" s="23">
        <f t="shared" ref="E42:E44" si="12">C42/$C$45</f>
        <v>8.9039878883787598E-3</v>
      </c>
      <c r="F42" s="79">
        <v>7</v>
      </c>
      <c r="G42" s="79">
        <f t="shared" si="10"/>
        <v>7</v>
      </c>
    </row>
    <row r="43" spans="1:7">
      <c r="A43" s="36" t="s">
        <v>110</v>
      </c>
      <c r="B43" s="37">
        <v>5</v>
      </c>
      <c r="C43" s="102">
        <v>2382000</v>
      </c>
      <c r="D43" s="27">
        <f t="shared" si="11"/>
        <v>7.0126227208976155E-3</v>
      </c>
      <c r="E43" s="23">
        <f t="shared" si="12"/>
        <v>4.9520883397039866E-3</v>
      </c>
      <c r="F43" s="112">
        <v>8</v>
      </c>
      <c r="G43" s="79">
        <f t="shared" si="10"/>
        <v>8</v>
      </c>
    </row>
    <row r="44" spans="1:7">
      <c r="A44" s="36" t="s">
        <v>205</v>
      </c>
      <c r="B44" s="37">
        <v>3</v>
      </c>
      <c r="C44" s="102">
        <v>1543500</v>
      </c>
      <c r="D44" s="27">
        <f t="shared" si="11"/>
        <v>4.2075736325385693E-3</v>
      </c>
      <c r="E44" s="23">
        <f t="shared" si="12"/>
        <v>3.2088784014832508E-3</v>
      </c>
      <c r="F44" s="79">
        <v>9</v>
      </c>
      <c r="G44" s="79">
        <f t="shared" si="10"/>
        <v>9</v>
      </c>
    </row>
    <row r="45" spans="1:7">
      <c r="A45" s="28" t="s">
        <v>23</v>
      </c>
      <c r="B45" s="41">
        <f>SUM(B36:B44)</f>
        <v>713</v>
      </c>
      <c r="C45" s="105">
        <f>SUM(C36:C44)</f>
        <v>481009189.77999997</v>
      </c>
      <c r="D45" s="30">
        <f>SUM(D36:D44)</f>
        <v>1</v>
      </c>
      <c r="E45" s="30">
        <f>SUM(E36:E44)</f>
        <v>1</v>
      </c>
      <c r="F45" s="31"/>
      <c r="G45" s="31"/>
    </row>
    <row r="46" spans="1:7" ht="13.5" thickBot="1"/>
    <row r="47" spans="1:7" ht="16.5" thickBot="1">
      <c r="A47" s="162" t="s">
        <v>16</v>
      </c>
      <c r="B47" s="163"/>
      <c r="C47" s="163"/>
      <c r="D47" s="163"/>
      <c r="E47" s="163"/>
      <c r="F47" s="163"/>
      <c r="G47" s="164"/>
    </row>
    <row r="48" spans="1:7">
      <c r="A48" s="18"/>
      <c r="B48" s="109"/>
      <c r="C48" s="106"/>
      <c r="D48" s="10" t="s">
        <v>5</v>
      </c>
      <c r="E48" s="10" t="s">
        <v>5</v>
      </c>
      <c r="F48" s="11" t="s">
        <v>6</v>
      </c>
      <c r="G48" s="15" t="s">
        <v>6</v>
      </c>
    </row>
    <row r="49" spans="1:7">
      <c r="A49" s="12" t="s">
        <v>7</v>
      </c>
      <c r="B49" s="12" t="s">
        <v>8</v>
      </c>
      <c r="C49" s="101" t="s">
        <v>9</v>
      </c>
      <c r="D49" s="13" t="s">
        <v>8</v>
      </c>
      <c r="E49" s="13" t="s">
        <v>9</v>
      </c>
      <c r="F49" s="14" t="s">
        <v>8</v>
      </c>
      <c r="G49" s="16" t="s">
        <v>9</v>
      </c>
    </row>
    <row r="50" spans="1:7">
      <c r="A50" s="151" t="s">
        <v>40</v>
      </c>
      <c r="B50" s="152">
        <v>20</v>
      </c>
      <c r="C50" s="153">
        <v>131030532.8</v>
      </c>
      <c r="D50" s="143">
        <f>B50/$B$56</f>
        <v>0.51282051282051277</v>
      </c>
      <c r="E50" s="143">
        <f>C50/$C$56</f>
        <v>0.76045043410319035</v>
      </c>
      <c r="F50" s="145">
        <v>1</v>
      </c>
      <c r="G50" s="145">
        <v>1</v>
      </c>
    </row>
    <row r="51" spans="1:7">
      <c r="A51" s="97" t="s">
        <v>39</v>
      </c>
      <c r="B51" s="98">
        <v>11</v>
      </c>
      <c r="C51" s="107">
        <v>15684941</v>
      </c>
      <c r="D51" s="23">
        <f>B51/$B$56</f>
        <v>0.28205128205128205</v>
      </c>
      <c r="E51" s="23">
        <f>C51/$C$56</f>
        <v>9.1029319178139889E-2</v>
      </c>
      <c r="F51" s="79">
        <v>2</v>
      </c>
      <c r="G51" s="79">
        <v>3</v>
      </c>
    </row>
    <row r="52" spans="1:7">
      <c r="A52" s="97" t="s">
        <v>171</v>
      </c>
      <c r="B52" s="98">
        <v>3</v>
      </c>
      <c r="C52" s="107">
        <v>16430000</v>
      </c>
      <c r="D52" s="23">
        <f>B52/$B$56</f>
        <v>7.6923076923076927E-2</v>
      </c>
      <c r="E52" s="23">
        <f>C52/$C$56</f>
        <v>9.5353352881393585E-2</v>
      </c>
      <c r="F52" s="79">
        <v>3</v>
      </c>
      <c r="G52" s="79">
        <v>2</v>
      </c>
    </row>
    <row r="53" spans="1:7">
      <c r="A53" s="97" t="s">
        <v>41</v>
      </c>
      <c r="B53" s="98">
        <v>2</v>
      </c>
      <c r="C53" s="107">
        <v>4825000</v>
      </c>
      <c r="D53" s="23">
        <f t="shared" ref="D53" si="13">B53/$B$56</f>
        <v>5.128205128205128E-2</v>
      </c>
      <c r="E53" s="23">
        <f t="shared" ref="E53" si="14">C53/$C$56</f>
        <v>2.8002430167542548E-2</v>
      </c>
      <c r="F53" s="79">
        <v>4</v>
      </c>
      <c r="G53" s="79">
        <v>4</v>
      </c>
    </row>
    <row r="54" spans="1:7">
      <c r="A54" s="97" t="s">
        <v>98</v>
      </c>
      <c r="B54" s="98">
        <v>2</v>
      </c>
      <c r="C54" s="107">
        <v>3361000</v>
      </c>
      <c r="D54" s="23">
        <f>B54/$B$56</f>
        <v>5.128205128205128E-2</v>
      </c>
      <c r="E54" s="23">
        <f>C54/$C$56</f>
        <v>1.9505941511525494E-2</v>
      </c>
      <c r="F54" s="79">
        <v>4</v>
      </c>
      <c r="G54" s="79">
        <v>5</v>
      </c>
    </row>
    <row r="55" spans="1:7">
      <c r="A55" s="49" t="s">
        <v>110</v>
      </c>
      <c r="B55" s="50">
        <v>1</v>
      </c>
      <c r="C55" s="104">
        <v>975000</v>
      </c>
      <c r="D55" s="23">
        <f>B55/$B$56</f>
        <v>2.564102564102564E-2</v>
      </c>
      <c r="E55" s="23">
        <f>C55/$C$56</f>
        <v>5.6585221582080795E-3</v>
      </c>
      <c r="F55" s="79">
        <v>5</v>
      </c>
      <c r="G55" s="79">
        <v>6</v>
      </c>
    </row>
    <row r="56" spans="1:7">
      <c r="A56" s="28" t="s">
        <v>23</v>
      </c>
      <c r="B56" s="41">
        <f>SUM(B50:B55)</f>
        <v>39</v>
      </c>
      <c r="C56" s="105">
        <f>SUM(C50:C55)</f>
        <v>172306473.80000001</v>
      </c>
      <c r="D56" s="30">
        <f>SUM(D50:D55)</f>
        <v>1</v>
      </c>
      <c r="E56" s="30">
        <f>SUM(E50:E55)</f>
        <v>1</v>
      </c>
      <c r="F56" s="31"/>
      <c r="G56" s="31"/>
    </row>
    <row r="57" spans="1:7" ht="13.5" thickBot="1"/>
    <row r="58" spans="1:7" ht="16.5" thickBot="1">
      <c r="A58" s="162" t="s">
        <v>17</v>
      </c>
      <c r="B58" s="163"/>
      <c r="C58" s="163"/>
      <c r="D58" s="163"/>
      <c r="E58" s="163"/>
      <c r="F58" s="163"/>
      <c r="G58" s="164"/>
    </row>
    <row r="59" spans="1:7">
      <c r="A59" s="18"/>
      <c r="B59" s="109"/>
      <c r="C59" s="106"/>
      <c r="D59" s="10" t="s">
        <v>5</v>
      </c>
      <c r="E59" s="10" t="s">
        <v>5</v>
      </c>
      <c r="F59" s="11" t="s">
        <v>6</v>
      </c>
      <c r="G59" s="15" t="s">
        <v>6</v>
      </c>
    </row>
    <row r="60" spans="1:7">
      <c r="A60" s="12" t="s">
        <v>7</v>
      </c>
      <c r="B60" s="12" t="s">
        <v>8</v>
      </c>
      <c r="C60" s="101" t="s">
        <v>9</v>
      </c>
      <c r="D60" s="13" t="s">
        <v>8</v>
      </c>
      <c r="E60" s="13" t="s">
        <v>9</v>
      </c>
      <c r="F60" s="14" t="s">
        <v>8</v>
      </c>
      <c r="G60" s="16" t="s">
        <v>9</v>
      </c>
    </row>
    <row r="61" spans="1:7">
      <c r="A61" s="146" t="s">
        <v>39</v>
      </c>
      <c r="B61" s="147">
        <v>31</v>
      </c>
      <c r="C61" s="102">
        <v>12432150</v>
      </c>
      <c r="D61" s="27">
        <f>B61/$B$67</f>
        <v>0.39240506329113922</v>
      </c>
      <c r="E61" s="143">
        <f>C61/$C$67</f>
        <v>0.18255984225328287</v>
      </c>
      <c r="F61" s="145">
        <v>1</v>
      </c>
      <c r="G61" s="79">
        <f>RANK(C61,$C$61:$C$66)</f>
        <v>3</v>
      </c>
    </row>
    <row r="62" spans="1:7">
      <c r="A62" s="36" t="s">
        <v>40</v>
      </c>
      <c r="B62" s="37">
        <v>23</v>
      </c>
      <c r="C62" s="102">
        <v>17328249</v>
      </c>
      <c r="D62" s="27">
        <f>B62/$B$67</f>
        <v>0.29113924050632911</v>
      </c>
      <c r="E62" s="23">
        <f>C62/$C$67</f>
        <v>0.25445658264786114</v>
      </c>
      <c r="F62" s="79">
        <v>2</v>
      </c>
      <c r="G62" s="79">
        <f t="shared" ref="G62:G66" si="15">RANK(C62,$C$61:$C$66)</f>
        <v>2</v>
      </c>
    </row>
    <row r="63" spans="1:7">
      <c r="A63" s="146" t="s">
        <v>41</v>
      </c>
      <c r="B63" s="37">
        <v>14</v>
      </c>
      <c r="C63" s="149">
        <v>31239276</v>
      </c>
      <c r="D63" s="27">
        <f t="shared" ref="D63" si="16">B63/$B$67</f>
        <v>0.17721518987341772</v>
      </c>
      <c r="E63" s="143">
        <f t="shared" ref="E63" si="17">C63/$C$67</f>
        <v>0.45873298654430372</v>
      </c>
      <c r="F63" s="79">
        <v>3</v>
      </c>
      <c r="G63" s="145">
        <f t="shared" si="15"/>
        <v>1</v>
      </c>
    </row>
    <row r="64" spans="1:7">
      <c r="A64" s="36" t="s">
        <v>171</v>
      </c>
      <c r="B64" s="37">
        <v>9</v>
      </c>
      <c r="C64" s="102">
        <v>4288685</v>
      </c>
      <c r="D64" s="27">
        <f>B64/$B$67</f>
        <v>0.11392405063291139</v>
      </c>
      <c r="E64" s="23">
        <f>C64/$C$67</f>
        <v>6.2977172659115316E-2</v>
      </c>
      <c r="F64" s="79">
        <v>4</v>
      </c>
      <c r="G64" s="79">
        <f t="shared" si="15"/>
        <v>4</v>
      </c>
    </row>
    <row r="65" spans="1:7">
      <c r="A65" s="36" t="s">
        <v>113</v>
      </c>
      <c r="B65" s="37">
        <v>1</v>
      </c>
      <c r="C65" s="102">
        <v>2710680</v>
      </c>
      <c r="D65" s="27">
        <f>B65/$B$67</f>
        <v>1.2658227848101266E-2</v>
      </c>
      <c r="E65" s="23">
        <f>C65/$C$67</f>
        <v>3.9804966413623452E-2</v>
      </c>
      <c r="F65" s="79">
        <v>5</v>
      </c>
      <c r="G65" s="79">
        <f t="shared" si="15"/>
        <v>5</v>
      </c>
    </row>
    <row r="66" spans="1:7">
      <c r="A66" s="36" t="s">
        <v>98</v>
      </c>
      <c r="B66" s="37">
        <v>1</v>
      </c>
      <c r="C66" s="102">
        <v>100000</v>
      </c>
      <c r="D66" s="27">
        <f>B66/$B$67</f>
        <v>1.2658227848101266E-2</v>
      </c>
      <c r="E66" s="23">
        <f>C66/$C$67</f>
        <v>1.4684494818135469E-3</v>
      </c>
      <c r="F66" s="79">
        <v>5</v>
      </c>
      <c r="G66" s="79">
        <f t="shared" si="15"/>
        <v>6</v>
      </c>
    </row>
    <row r="67" spans="1:7">
      <c r="A67" s="28" t="s">
        <v>23</v>
      </c>
      <c r="B67" s="29">
        <f>SUM(B61:B66)</f>
        <v>79</v>
      </c>
      <c r="C67" s="103">
        <f>SUM(C61:C66)</f>
        <v>68099040</v>
      </c>
      <c r="D67" s="30">
        <f>SUM(D61:D66)</f>
        <v>0.99999999999999978</v>
      </c>
      <c r="E67" s="30">
        <f>SUM(E61:E66)</f>
        <v>1</v>
      </c>
      <c r="F67" s="31"/>
      <c r="G67" s="31"/>
    </row>
    <row r="68" spans="1:7" ht="13.5" thickBot="1"/>
    <row r="69" spans="1:7" ht="16.5" thickBot="1">
      <c r="A69" s="162" t="s">
        <v>71</v>
      </c>
      <c r="B69" s="163"/>
      <c r="C69" s="163"/>
      <c r="D69" s="163"/>
      <c r="E69" s="163"/>
      <c r="F69" s="163"/>
      <c r="G69" s="164"/>
    </row>
    <row r="70" spans="1:7">
      <c r="A70" s="18"/>
      <c r="B70" s="109"/>
      <c r="C70" s="106"/>
      <c r="D70" s="10" t="s">
        <v>5</v>
      </c>
      <c r="E70" s="10" t="s">
        <v>5</v>
      </c>
      <c r="F70" s="11" t="s">
        <v>6</v>
      </c>
      <c r="G70" s="15" t="s">
        <v>6</v>
      </c>
    </row>
    <row r="71" spans="1:7">
      <c r="A71" s="12" t="s">
        <v>7</v>
      </c>
      <c r="B71" s="12" t="s">
        <v>8</v>
      </c>
      <c r="C71" s="101" t="s">
        <v>9</v>
      </c>
      <c r="D71" s="13" t="s">
        <v>8</v>
      </c>
      <c r="E71" s="13" t="s">
        <v>9</v>
      </c>
      <c r="F71" s="14" t="s">
        <v>8</v>
      </c>
      <c r="G71" s="16" t="s">
        <v>9</v>
      </c>
    </row>
    <row r="72" spans="1:7">
      <c r="A72" s="151" t="s">
        <v>41</v>
      </c>
      <c r="B72" s="152">
        <v>14</v>
      </c>
      <c r="C72" s="107">
        <v>24382742</v>
      </c>
      <c r="D72" s="143">
        <f t="shared" ref="D72:D74" si="18">B72/$B$56</f>
        <v>0.35897435897435898</v>
      </c>
      <c r="E72" s="23">
        <f t="shared" ref="E72:E74" si="19">C72/$C$56</f>
        <v>0.14150798552294439</v>
      </c>
      <c r="F72" s="145">
        <v>1</v>
      </c>
      <c r="G72" s="79">
        <v>2</v>
      </c>
    </row>
    <row r="73" spans="1:7">
      <c r="A73" s="151" t="s">
        <v>40</v>
      </c>
      <c r="B73" s="98">
        <v>9</v>
      </c>
      <c r="C73" s="153">
        <v>27217500</v>
      </c>
      <c r="D73" s="23">
        <f t="shared" si="18"/>
        <v>0.23076923076923078</v>
      </c>
      <c r="E73" s="143">
        <f t="shared" si="19"/>
        <v>0.15795982240105477</v>
      </c>
      <c r="F73" s="79">
        <v>2</v>
      </c>
      <c r="G73" s="145">
        <v>1</v>
      </c>
    </row>
    <row r="74" spans="1:7">
      <c r="A74" s="49" t="s">
        <v>39</v>
      </c>
      <c r="B74" s="50">
        <v>5</v>
      </c>
      <c r="C74" s="104">
        <v>8735000</v>
      </c>
      <c r="D74" s="23">
        <f t="shared" si="18"/>
        <v>0.12820512820512819</v>
      </c>
      <c r="E74" s="23">
        <f t="shared" si="19"/>
        <v>5.0694554925074437E-2</v>
      </c>
      <c r="F74" s="79">
        <v>3</v>
      </c>
      <c r="G74" s="79">
        <v>3</v>
      </c>
    </row>
    <row r="75" spans="1:7">
      <c r="A75" s="28" t="s">
        <v>23</v>
      </c>
      <c r="B75" s="41">
        <f>SUM(B72:B74)</f>
        <v>28</v>
      </c>
      <c r="C75" s="105">
        <f>SUM(C72:C74)</f>
        <v>60335242</v>
      </c>
      <c r="D75" s="30">
        <f>SUM(D72:D74)</f>
        <v>0.71794871794871795</v>
      </c>
      <c r="E75" s="30">
        <f>SUM(E72:E74)</f>
        <v>0.35016236284907365</v>
      </c>
      <c r="F75" s="31"/>
      <c r="G75" s="31"/>
    </row>
    <row r="76" spans="1:7" ht="13.5" thickBot="1"/>
    <row r="77" spans="1:7" ht="16.5" thickBot="1">
      <c r="A77" s="162" t="s">
        <v>72</v>
      </c>
      <c r="B77" s="163"/>
      <c r="C77" s="163"/>
      <c r="D77" s="163"/>
      <c r="E77" s="163"/>
      <c r="F77" s="163"/>
      <c r="G77" s="164"/>
    </row>
    <row r="78" spans="1:7">
      <c r="A78" s="18"/>
      <c r="B78" s="109"/>
      <c r="C78" s="106"/>
      <c r="D78" s="10" t="s">
        <v>5</v>
      </c>
      <c r="E78" s="10" t="s">
        <v>5</v>
      </c>
      <c r="F78" s="11" t="s">
        <v>6</v>
      </c>
      <c r="G78" s="15" t="s">
        <v>6</v>
      </c>
    </row>
    <row r="79" spans="1:7">
      <c r="A79" s="12" t="s">
        <v>7</v>
      </c>
      <c r="B79" s="12" t="s">
        <v>8</v>
      </c>
      <c r="C79" s="101" t="s">
        <v>9</v>
      </c>
      <c r="D79" s="13" t="s">
        <v>8</v>
      </c>
      <c r="E79" s="13" t="s">
        <v>9</v>
      </c>
      <c r="F79" s="14" t="s">
        <v>8</v>
      </c>
      <c r="G79" s="16" t="s">
        <v>9</v>
      </c>
    </row>
    <row r="80" spans="1:7">
      <c r="A80" s="146" t="s">
        <v>39</v>
      </c>
      <c r="B80" s="147">
        <v>277</v>
      </c>
      <c r="C80" s="149">
        <v>177045418.78999999</v>
      </c>
      <c r="D80" s="148">
        <f>B80/$B$67</f>
        <v>3.5063291139240507</v>
      </c>
      <c r="E80" s="143">
        <f>C80/$C$67</f>
        <v>2.5998225347963788</v>
      </c>
      <c r="F80" s="145">
        <v>1</v>
      </c>
      <c r="G80" s="145">
        <f>RANK(C80,$C$80:$C$90)</f>
        <v>1</v>
      </c>
    </row>
    <row r="81" spans="1:7">
      <c r="A81" s="36" t="s">
        <v>171</v>
      </c>
      <c r="B81" s="37">
        <v>196</v>
      </c>
      <c r="C81" s="102">
        <v>109716941</v>
      </c>
      <c r="D81" s="27">
        <f t="shared" ref="D81:D88" si="20">B81/$B$67</f>
        <v>2.481012658227848</v>
      </c>
      <c r="E81" s="23">
        <f t="shared" ref="E81:E88" si="21">C81/$C$67</f>
        <v>1.611137851576175</v>
      </c>
      <c r="F81" s="79">
        <v>2</v>
      </c>
      <c r="G81" s="79">
        <f t="shared" ref="G81:G90" si="22">RANK(C81,$C$80:$C$90)</f>
        <v>2</v>
      </c>
    </row>
    <row r="82" spans="1:7">
      <c r="A82" s="36" t="s">
        <v>40</v>
      </c>
      <c r="B82" s="37">
        <v>100</v>
      </c>
      <c r="C82" s="102">
        <v>65502012.990000002</v>
      </c>
      <c r="D82" s="27">
        <f t="shared" si="20"/>
        <v>1.2658227848101267</v>
      </c>
      <c r="E82" s="23">
        <f t="shared" si="21"/>
        <v>0.96186397032909721</v>
      </c>
      <c r="F82" s="79">
        <v>3</v>
      </c>
      <c r="G82" s="79">
        <f t="shared" si="22"/>
        <v>3</v>
      </c>
    </row>
    <row r="83" spans="1:7">
      <c r="A83" s="36" t="s">
        <v>41</v>
      </c>
      <c r="B83" s="37">
        <v>43</v>
      </c>
      <c r="C83" s="102">
        <v>24333450</v>
      </c>
      <c r="D83" s="27">
        <f t="shared" si="20"/>
        <v>0.54430379746835444</v>
      </c>
      <c r="E83" s="23">
        <f t="shared" si="21"/>
        <v>0.35732442043235851</v>
      </c>
      <c r="F83" s="79">
        <v>4</v>
      </c>
      <c r="G83" s="79">
        <f t="shared" si="22"/>
        <v>5</v>
      </c>
    </row>
    <row r="84" spans="1:7">
      <c r="A84" s="36" t="s">
        <v>166</v>
      </c>
      <c r="B84" s="37">
        <v>35</v>
      </c>
      <c r="C84" s="102">
        <v>30285800</v>
      </c>
      <c r="D84" s="27">
        <f t="shared" si="20"/>
        <v>0.44303797468354428</v>
      </c>
      <c r="E84" s="23">
        <f t="shared" si="21"/>
        <v>0.44473167316308715</v>
      </c>
      <c r="F84" s="79">
        <v>5</v>
      </c>
      <c r="G84" s="79">
        <f t="shared" si="22"/>
        <v>4</v>
      </c>
    </row>
    <row r="85" spans="1:7">
      <c r="A85" s="36" t="s">
        <v>98</v>
      </c>
      <c r="B85" s="37">
        <v>19</v>
      </c>
      <c r="C85" s="102">
        <v>9356925</v>
      </c>
      <c r="D85" s="27">
        <f t="shared" si="20"/>
        <v>0.24050632911392406</v>
      </c>
      <c r="E85" s="23">
        <f t="shared" si="21"/>
        <v>0.13740171667618223</v>
      </c>
      <c r="F85" s="79">
        <v>6</v>
      </c>
      <c r="G85" s="79">
        <f t="shared" si="22"/>
        <v>6</v>
      </c>
    </row>
    <row r="86" spans="1:7">
      <c r="A86" s="36" t="s">
        <v>56</v>
      </c>
      <c r="B86" s="37">
        <v>10</v>
      </c>
      <c r="C86" s="102">
        <v>4282900</v>
      </c>
      <c r="D86" s="27">
        <f t="shared" si="20"/>
        <v>0.12658227848101267</v>
      </c>
      <c r="E86" s="23">
        <f t="shared" si="21"/>
        <v>6.2892222856592392E-2</v>
      </c>
      <c r="F86" s="79">
        <v>7</v>
      </c>
      <c r="G86" s="79">
        <f t="shared" si="22"/>
        <v>7</v>
      </c>
    </row>
    <row r="87" spans="1:7">
      <c r="A87" s="36" t="s">
        <v>163</v>
      </c>
      <c r="B87" s="37">
        <v>5</v>
      </c>
      <c r="C87" s="102">
        <v>2702000</v>
      </c>
      <c r="D87" s="27">
        <f t="shared" si="20"/>
        <v>6.3291139240506333E-2</v>
      </c>
      <c r="E87" s="23">
        <f t="shared" si="21"/>
        <v>3.9677504998602037E-2</v>
      </c>
      <c r="F87" s="79">
        <v>8</v>
      </c>
      <c r="G87" s="79">
        <f t="shared" si="22"/>
        <v>8</v>
      </c>
    </row>
    <row r="88" spans="1:7">
      <c r="A88" s="36" t="s">
        <v>110</v>
      </c>
      <c r="B88" s="37">
        <v>5</v>
      </c>
      <c r="C88" s="102">
        <v>2382000</v>
      </c>
      <c r="D88" s="27">
        <f t="shared" si="20"/>
        <v>6.3291139240506333E-2</v>
      </c>
      <c r="E88" s="23">
        <f t="shared" si="21"/>
        <v>3.4978466656798685E-2</v>
      </c>
      <c r="F88" s="79">
        <v>8</v>
      </c>
      <c r="G88" s="79">
        <f t="shared" si="22"/>
        <v>9</v>
      </c>
    </row>
    <row r="89" spans="1:7">
      <c r="A89" s="36" t="s">
        <v>205</v>
      </c>
      <c r="B89" s="37">
        <v>3</v>
      </c>
      <c r="C89" s="102">
        <v>1543500</v>
      </c>
      <c r="D89" s="27">
        <f>B89/$B$67</f>
        <v>3.7974683544303799E-2</v>
      </c>
      <c r="E89" s="23">
        <f>C89/$C$67</f>
        <v>2.2665517751792097E-2</v>
      </c>
      <c r="F89" s="79">
        <v>9</v>
      </c>
      <c r="G89" s="79">
        <f t="shared" si="22"/>
        <v>10</v>
      </c>
    </row>
    <row r="90" spans="1:7">
      <c r="A90" s="36" t="s">
        <v>160</v>
      </c>
      <c r="B90" s="37">
        <v>1</v>
      </c>
      <c r="C90" s="102">
        <v>436000</v>
      </c>
      <c r="D90" s="27">
        <f>B90/$B$67</f>
        <v>1.2658227848101266E-2</v>
      </c>
      <c r="E90" s="23">
        <f>C90/$C$67</f>
        <v>6.4024397407070645E-3</v>
      </c>
      <c r="F90" s="79">
        <v>10</v>
      </c>
      <c r="G90" s="79">
        <f t="shared" si="22"/>
        <v>11</v>
      </c>
    </row>
    <row r="91" spans="1:7">
      <c r="A91" s="28" t="s">
        <v>23</v>
      </c>
      <c r="B91" s="29">
        <f>SUM(B80:B90)</f>
        <v>694</v>
      </c>
      <c r="C91" s="103">
        <f>SUM(C80:C90)</f>
        <v>427586947.77999997</v>
      </c>
      <c r="D91" s="30">
        <f>SUM(D80:D90)</f>
        <v>8.7848101265822791</v>
      </c>
      <c r="E91" s="30">
        <f>SUM(E80:E90)</f>
        <v>6.2788983189777712</v>
      </c>
      <c r="F91" s="31"/>
      <c r="G91" s="31"/>
    </row>
    <row r="93" spans="1:7">
      <c r="A93" s="168" t="s">
        <v>24</v>
      </c>
      <c r="B93" s="168"/>
      <c r="C93" s="168"/>
    </row>
    <row r="94" spans="1:7">
      <c r="A94" s="20" t="s">
        <v>25</v>
      </c>
    </row>
  </sheetData>
  <sortState ref="A157:C176">
    <sortCondition descending="1" ref="B157"/>
    <sortCondition descending="1" ref="C157"/>
  </sortState>
  <mergeCells count="8">
    <mergeCell ref="A77:G77"/>
    <mergeCell ref="A93:C93"/>
    <mergeCell ref="A4:G4"/>
    <mergeCell ref="A21:G21"/>
    <mergeCell ref="A33:G33"/>
    <mergeCell ref="A47:G47"/>
    <mergeCell ref="A58:G58"/>
    <mergeCell ref="A69:G69"/>
  </mergeCells>
  <phoneticPr fontId="2" type="noConversion"/>
  <hyperlinks>
    <hyperlink ref="A94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5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68"/>
  <sheetViews>
    <sheetView workbookViewId="0">
      <selection activeCell="G1" sqref="G1"/>
    </sheetView>
  </sheetViews>
  <sheetFormatPr defaultRowHeight="12.75"/>
  <cols>
    <col min="1" max="1" width="30.42578125" style="42" customWidth="1"/>
    <col min="2" max="2" width="13.85546875" style="65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5" customWidth="1"/>
    <col min="7" max="7" width="16.28515625" style="65" customWidth="1"/>
  </cols>
  <sheetData>
    <row r="1" spans="1:7" ht="15.75">
      <c r="A1" s="57" t="s">
        <v>70</v>
      </c>
    </row>
    <row r="2" spans="1:7">
      <c r="A2" s="58" t="str">
        <f>'OVERALL STATS'!A2</f>
        <v>Reporting Period: MARCH, 2022</v>
      </c>
    </row>
    <row r="3" spans="1:7" ht="13.5" thickBot="1"/>
    <row r="4" spans="1:7" ht="16.5" thickBot="1">
      <c r="A4" s="162" t="s">
        <v>18</v>
      </c>
      <c r="B4" s="163"/>
      <c r="C4" s="163"/>
      <c r="D4" s="163"/>
      <c r="E4" s="163"/>
      <c r="F4" s="163"/>
      <c r="G4" s="164"/>
    </row>
    <row r="5" spans="1:7">
      <c r="A5" s="59"/>
      <c r="B5" s="67"/>
      <c r="C5" s="4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60" t="s">
        <v>11</v>
      </c>
      <c r="B6" s="19" t="s">
        <v>8</v>
      </c>
      <c r="C6" s="52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54" t="s">
        <v>171</v>
      </c>
      <c r="B7" s="155">
        <v>132</v>
      </c>
      <c r="C7" s="71">
        <v>45148928</v>
      </c>
      <c r="D7" s="148">
        <f>B7/$B$16</f>
        <v>0.33249370277078083</v>
      </c>
      <c r="E7" s="68">
        <f>C7/$C$16</f>
        <v>0.27389742793410121</v>
      </c>
      <c r="F7" s="145">
        <v>1</v>
      </c>
      <c r="G7" s="79">
        <f>RANK(C7,$C$7:$C$15)</f>
        <v>2</v>
      </c>
    </row>
    <row r="8" spans="1:7">
      <c r="A8" s="158" t="s">
        <v>39</v>
      </c>
      <c r="B8" s="55">
        <v>103</v>
      </c>
      <c r="C8" s="157">
        <v>48185486</v>
      </c>
      <c r="D8" s="27">
        <f t="shared" ref="D8:D13" si="0">B8/$B$16</f>
        <v>0.25944584382871538</v>
      </c>
      <c r="E8" s="156">
        <f t="shared" ref="E8:E13" si="1">C8/$C$16</f>
        <v>0.29231880498147472</v>
      </c>
      <c r="F8" s="79">
        <v>2</v>
      </c>
      <c r="G8" s="145">
        <f t="shared" ref="G8:G15" si="2">RANK(C8,$C$7:$C$15)</f>
        <v>1</v>
      </c>
    </row>
    <row r="9" spans="1:7">
      <c r="A9" s="62" t="s">
        <v>41</v>
      </c>
      <c r="B9" s="55">
        <v>75</v>
      </c>
      <c r="C9" s="56">
        <v>29416931</v>
      </c>
      <c r="D9" s="27">
        <f t="shared" ref="D9" si="3">B9/$B$16</f>
        <v>0.18891687657430731</v>
      </c>
      <c r="E9" s="68">
        <f t="shared" ref="E9" si="4">C9/$C$16</f>
        <v>0.1784587607177501</v>
      </c>
      <c r="F9" s="79">
        <v>3</v>
      </c>
      <c r="G9" s="79">
        <f t="shared" si="2"/>
        <v>4</v>
      </c>
    </row>
    <row r="10" spans="1:7">
      <c r="A10" s="62" t="s">
        <v>40</v>
      </c>
      <c r="B10" s="55">
        <v>50</v>
      </c>
      <c r="C10" s="56">
        <v>30778967</v>
      </c>
      <c r="D10" s="27">
        <f t="shared" si="0"/>
        <v>0.12594458438287154</v>
      </c>
      <c r="E10" s="68">
        <f t="shared" si="1"/>
        <v>0.18672159604251468</v>
      </c>
      <c r="F10" s="79">
        <v>4</v>
      </c>
      <c r="G10" s="79">
        <f t="shared" si="2"/>
        <v>3</v>
      </c>
    </row>
    <row r="11" spans="1:7">
      <c r="A11" s="62" t="s">
        <v>98</v>
      </c>
      <c r="B11" s="55">
        <v>10</v>
      </c>
      <c r="C11" s="56">
        <v>3085140</v>
      </c>
      <c r="D11" s="27">
        <f t="shared" si="0"/>
        <v>2.5188916876574308E-2</v>
      </c>
      <c r="E11" s="68">
        <f t="shared" si="1"/>
        <v>1.8716101317325033E-2</v>
      </c>
      <c r="F11" s="79">
        <v>5</v>
      </c>
      <c r="G11" s="79">
        <f t="shared" si="2"/>
        <v>5</v>
      </c>
    </row>
    <row r="12" spans="1:7">
      <c r="A12" s="69" t="s">
        <v>205</v>
      </c>
      <c r="B12" s="70">
        <v>8</v>
      </c>
      <c r="C12" s="71">
        <v>1803877</v>
      </c>
      <c r="D12" s="27">
        <f t="shared" si="0"/>
        <v>2.0151133501259445E-2</v>
      </c>
      <c r="E12" s="68">
        <f t="shared" si="1"/>
        <v>1.0943278002292384E-2</v>
      </c>
      <c r="F12" s="79">
        <v>6</v>
      </c>
      <c r="G12" s="79">
        <f t="shared" si="2"/>
        <v>8</v>
      </c>
    </row>
    <row r="13" spans="1:7">
      <c r="A13" s="62" t="s">
        <v>110</v>
      </c>
      <c r="B13" s="55">
        <v>7</v>
      </c>
      <c r="C13" s="56">
        <v>2708500</v>
      </c>
      <c r="D13" s="27">
        <f t="shared" si="0"/>
        <v>1.7632241813602016E-2</v>
      </c>
      <c r="E13" s="68">
        <f t="shared" si="1"/>
        <v>1.6431202609273762E-2</v>
      </c>
      <c r="F13" s="79">
        <v>7</v>
      </c>
      <c r="G13" s="79">
        <f t="shared" si="2"/>
        <v>6</v>
      </c>
    </row>
    <row r="14" spans="1:7">
      <c r="A14" s="62" t="s">
        <v>163</v>
      </c>
      <c r="B14" s="55">
        <v>6</v>
      </c>
      <c r="C14" s="56">
        <v>1925755</v>
      </c>
      <c r="D14" s="27">
        <f>B14/$B$16</f>
        <v>1.5113350125944584E-2</v>
      </c>
      <c r="E14" s="23">
        <f>C14/$C$16</f>
        <v>1.1682654820314562E-2</v>
      </c>
      <c r="F14" s="79">
        <v>8</v>
      </c>
      <c r="G14" s="79">
        <f t="shared" si="2"/>
        <v>7</v>
      </c>
    </row>
    <row r="15" spans="1:7">
      <c r="A15" s="62" t="s">
        <v>56</v>
      </c>
      <c r="B15" s="55">
        <v>6</v>
      </c>
      <c r="C15" s="56">
        <v>1785233</v>
      </c>
      <c r="D15" s="27">
        <f>B15/$B$16</f>
        <v>1.5113350125944584E-2</v>
      </c>
      <c r="E15" s="23">
        <f>C15/$C$16</f>
        <v>1.0830173574953526E-2</v>
      </c>
      <c r="F15" s="79">
        <v>8</v>
      </c>
      <c r="G15" s="79">
        <f t="shared" si="2"/>
        <v>9</v>
      </c>
    </row>
    <row r="16" spans="1:7">
      <c r="A16" s="61" t="s">
        <v>23</v>
      </c>
      <c r="B16" s="34">
        <f>SUM(B7:B15)</f>
        <v>397</v>
      </c>
      <c r="C16" s="53">
        <f>SUM(C7:C15)</f>
        <v>164838817</v>
      </c>
      <c r="D16" s="30">
        <f>SUM(D7:D15)</f>
        <v>1</v>
      </c>
      <c r="E16" s="30">
        <f>SUM(E7:E15)</f>
        <v>1</v>
      </c>
      <c r="F16" s="41"/>
      <c r="G16" s="41"/>
    </row>
    <row r="17" spans="1:7" ht="13.5" thickBot="1"/>
    <row r="18" spans="1:7" ht="16.5" thickBot="1">
      <c r="A18" s="162" t="s">
        <v>19</v>
      </c>
      <c r="B18" s="163"/>
      <c r="C18" s="163"/>
      <c r="D18" s="163"/>
      <c r="E18" s="163"/>
      <c r="F18" s="163"/>
      <c r="G18" s="164"/>
    </row>
    <row r="19" spans="1:7">
      <c r="A19" s="59"/>
      <c r="B19" s="67"/>
      <c r="C19" s="40"/>
      <c r="D19" s="10" t="s">
        <v>5</v>
      </c>
      <c r="E19" s="10" t="s">
        <v>5</v>
      </c>
      <c r="F19" s="11" t="s">
        <v>6</v>
      </c>
      <c r="G19" s="11" t="s">
        <v>6</v>
      </c>
    </row>
    <row r="20" spans="1:7">
      <c r="A20" s="60" t="s">
        <v>11</v>
      </c>
      <c r="B20" s="19" t="s">
        <v>8</v>
      </c>
      <c r="C20" s="52" t="s">
        <v>9</v>
      </c>
      <c r="D20" s="13" t="s">
        <v>8</v>
      </c>
      <c r="E20" s="13" t="s">
        <v>9</v>
      </c>
      <c r="F20" s="14" t="s">
        <v>8</v>
      </c>
      <c r="G20" s="14" t="s">
        <v>9</v>
      </c>
    </row>
    <row r="21" spans="1:7">
      <c r="A21" s="159" t="s">
        <v>40</v>
      </c>
      <c r="B21" s="145">
        <v>10</v>
      </c>
      <c r="C21" s="160">
        <v>56874000</v>
      </c>
      <c r="D21" s="148">
        <f>B21/$B$25</f>
        <v>0.58823529411764708</v>
      </c>
      <c r="E21" s="156">
        <f>C21/$C$25</f>
        <v>0.70365731064981885</v>
      </c>
      <c r="F21" s="145">
        <v>1</v>
      </c>
      <c r="G21" s="145">
        <v>1</v>
      </c>
    </row>
    <row r="22" spans="1:7">
      <c r="A22" s="76" t="s">
        <v>39</v>
      </c>
      <c r="B22" s="79">
        <v>5</v>
      </c>
      <c r="C22" s="80">
        <v>10685951</v>
      </c>
      <c r="D22" s="27">
        <f>B22/$B$25</f>
        <v>0.29411764705882354</v>
      </c>
      <c r="E22" s="68">
        <f>C22/$C$25</f>
        <v>0.132208874747613</v>
      </c>
      <c r="F22" s="79">
        <v>2</v>
      </c>
      <c r="G22" s="79">
        <v>3</v>
      </c>
    </row>
    <row r="23" spans="1:7">
      <c r="A23" s="76" t="s">
        <v>41</v>
      </c>
      <c r="B23" s="79">
        <v>1</v>
      </c>
      <c r="C23" s="80">
        <v>13000000</v>
      </c>
      <c r="D23" s="27">
        <f>B23/$B$25</f>
        <v>5.8823529411764705E-2</v>
      </c>
      <c r="E23" s="68">
        <f>C23/$C$25</f>
        <v>0.16083878465463386</v>
      </c>
      <c r="F23" s="79">
        <v>3</v>
      </c>
      <c r="G23" s="79">
        <v>2</v>
      </c>
    </row>
    <row r="24" spans="1:7">
      <c r="A24" s="76" t="s">
        <v>166</v>
      </c>
      <c r="B24" s="79">
        <v>1</v>
      </c>
      <c r="C24" s="80">
        <v>266325</v>
      </c>
      <c r="D24" s="27">
        <f t="shared" ref="D24" si="5">B24/$B$25</f>
        <v>5.8823529411764705E-2</v>
      </c>
      <c r="E24" s="68">
        <f t="shared" ref="E24" si="6">C24/$C$25</f>
        <v>3.2950299479342585E-3</v>
      </c>
      <c r="F24" s="79">
        <v>3</v>
      </c>
      <c r="G24" s="79">
        <v>4</v>
      </c>
    </row>
    <row r="25" spans="1:7">
      <c r="A25" s="61" t="s">
        <v>23</v>
      </c>
      <c r="B25" s="41">
        <f>SUM(B21:B24)</f>
        <v>17</v>
      </c>
      <c r="C25" s="38">
        <f>SUM(C21:C24)</f>
        <v>80826276</v>
      </c>
      <c r="D25" s="30">
        <f>SUM(D21:D24)</f>
        <v>1</v>
      </c>
      <c r="E25" s="30">
        <f>SUM(E21:E24)</f>
        <v>1</v>
      </c>
      <c r="F25" s="41"/>
      <c r="G25" s="41"/>
    </row>
    <row r="26" spans="1:7" ht="13.5" thickBot="1"/>
    <row r="27" spans="1:7" ht="16.5" thickBot="1">
      <c r="A27" s="162" t="s">
        <v>20</v>
      </c>
      <c r="B27" s="163"/>
      <c r="C27" s="163"/>
      <c r="D27" s="163"/>
      <c r="E27" s="163"/>
      <c r="F27" s="163"/>
      <c r="G27" s="164"/>
    </row>
    <row r="28" spans="1:7">
      <c r="A28" s="59"/>
      <c r="B28" s="67"/>
      <c r="C28" s="40"/>
      <c r="D28" s="10" t="s">
        <v>5</v>
      </c>
      <c r="E28" s="10" t="s">
        <v>5</v>
      </c>
      <c r="F28" s="11" t="s">
        <v>6</v>
      </c>
      <c r="G28" s="11" t="s">
        <v>6</v>
      </c>
    </row>
    <row r="29" spans="1:7">
      <c r="A29" s="60" t="s">
        <v>11</v>
      </c>
      <c r="B29" s="19" t="s">
        <v>8</v>
      </c>
      <c r="C29" s="52" t="s">
        <v>9</v>
      </c>
      <c r="D29" s="13" t="s">
        <v>8</v>
      </c>
      <c r="E29" s="13" t="s">
        <v>9</v>
      </c>
      <c r="F29" s="14" t="s">
        <v>8</v>
      </c>
      <c r="G29" s="14" t="s">
        <v>9</v>
      </c>
    </row>
    <row r="30" spans="1:7">
      <c r="A30" s="158" t="s">
        <v>39</v>
      </c>
      <c r="B30" s="161">
        <v>15</v>
      </c>
      <c r="C30" s="157">
        <v>2948121</v>
      </c>
      <c r="D30" s="148">
        <f t="shared" ref="D30" si="7">B30/$B$35</f>
        <v>0.57692307692307687</v>
      </c>
      <c r="E30" s="156">
        <f t="shared" ref="E30" si="8">C30/$C$35</f>
        <v>0.48554884448894209</v>
      </c>
      <c r="F30" s="145">
        <v>1</v>
      </c>
      <c r="G30" s="145">
        <v>1</v>
      </c>
    </row>
    <row r="31" spans="1:7">
      <c r="A31" s="75" t="s">
        <v>40</v>
      </c>
      <c r="B31" s="77">
        <v>5</v>
      </c>
      <c r="C31" s="78">
        <v>2384799</v>
      </c>
      <c r="D31" s="27">
        <f>B31/$B$35</f>
        <v>0.19230769230769232</v>
      </c>
      <c r="E31" s="68">
        <f>C31/$C$35</f>
        <v>0.39277098829674378</v>
      </c>
      <c r="F31" s="79">
        <v>2</v>
      </c>
      <c r="G31" s="79">
        <v>2</v>
      </c>
    </row>
    <row r="32" spans="1:7">
      <c r="A32" s="75" t="s">
        <v>171</v>
      </c>
      <c r="B32" s="77">
        <v>4</v>
      </c>
      <c r="C32" s="78">
        <v>220000</v>
      </c>
      <c r="D32" s="27">
        <f>B32/$B$35</f>
        <v>0.15384615384615385</v>
      </c>
      <c r="E32" s="68">
        <f>C32/$C$35</f>
        <v>3.6233501198752446E-2</v>
      </c>
      <c r="F32" s="79">
        <v>3</v>
      </c>
      <c r="G32" s="79">
        <v>4</v>
      </c>
    </row>
    <row r="33" spans="1:7">
      <c r="A33" s="75" t="s">
        <v>56</v>
      </c>
      <c r="B33" s="77">
        <v>1</v>
      </c>
      <c r="C33" s="78">
        <v>499999</v>
      </c>
      <c r="D33" s="27">
        <f t="shared" ref="D33" si="9">B33/$B$35</f>
        <v>3.8461538461538464E-2</v>
      </c>
      <c r="E33" s="68">
        <f t="shared" ref="E33" si="10">C33/$C$35</f>
        <v>8.2348701663068291E-2</v>
      </c>
      <c r="F33" s="79">
        <v>4</v>
      </c>
      <c r="G33" s="79">
        <v>3</v>
      </c>
    </row>
    <row r="34" spans="1:7">
      <c r="A34" s="75" t="s">
        <v>41</v>
      </c>
      <c r="B34" s="77">
        <v>1</v>
      </c>
      <c r="C34" s="78">
        <v>18810</v>
      </c>
      <c r="D34" s="27">
        <f>B34/$B$35</f>
        <v>3.8461538461538464E-2</v>
      </c>
      <c r="E34" s="68">
        <f>C34/$C$35</f>
        <v>3.0979643524933344E-3</v>
      </c>
      <c r="F34" s="79">
        <v>4</v>
      </c>
      <c r="G34" s="79">
        <v>5</v>
      </c>
    </row>
    <row r="35" spans="1:7">
      <c r="A35" s="61" t="s">
        <v>23</v>
      </c>
      <c r="B35" s="41">
        <f>SUM(B30:B34)</f>
        <v>26</v>
      </c>
      <c r="C35" s="38">
        <f>SUM(C30:C34)</f>
        <v>6071729</v>
      </c>
      <c r="D35" s="30">
        <f>SUM(D30:D34)</f>
        <v>0.99999999999999989</v>
      </c>
      <c r="E35" s="30">
        <f>SUM(E30:E34)</f>
        <v>0.99999999999999989</v>
      </c>
      <c r="F35" s="41"/>
      <c r="G35" s="41"/>
    </row>
    <row r="36" spans="1:7" ht="13.5" thickBot="1"/>
    <row r="37" spans="1:7" ht="16.5" thickBot="1">
      <c r="A37" s="162" t="s">
        <v>21</v>
      </c>
      <c r="B37" s="163"/>
      <c r="C37" s="163"/>
      <c r="D37" s="163"/>
      <c r="E37" s="163"/>
      <c r="F37" s="163"/>
      <c r="G37" s="164"/>
    </row>
    <row r="38" spans="1:7">
      <c r="A38" s="59"/>
      <c r="B38" s="67"/>
      <c r="C38" s="40"/>
      <c r="D38" s="10" t="s">
        <v>5</v>
      </c>
      <c r="E38" s="10" t="s">
        <v>5</v>
      </c>
      <c r="F38" s="11" t="s">
        <v>6</v>
      </c>
      <c r="G38" s="11" t="s">
        <v>6</v>
      </c>
    </row>
    <row r="39" spans="1:7">
      <c r="A39" s="60" t="s">
        <v>11</v>
      </c>
      <c r="B39" s="19" t="s">
        <v>8</v>
      </c>
      <c r="C39" s="52" t="s">
        <v>9</v>
      </c>
      <c r="D39" s="13" t="s">
        <v>8</v>
      </c>
      <c r="E39" s="13" t="s">
        <v>9</v>
      </c>
      <c r="F39" s="14" t="s">
        <v>8</v>
      </c>
      <c r="G39" s="14" t="s">
        <v>9</v>
      </c>
    </row>
    <row r="40" spans="1:7">
      <c r="A40" s="159" t="s">
        <v>41</v>
      </c>
      <c r="B40" s="145">
        <v>3</v>
      </c>
      <c r="C40" s="80">
        <v>3348700</v>
      </c>
      <c r="D40" s="143">
        <f>B40/$B$43</f>
        <v>0.6</v>
      </c>
      <c r="E40" s="68">
        <f>C40/$C$43</f>
        <v>0.17963008657776441</v>
      </c>
      <c r="F40" s="145">
        <v>1</v>
      </c>
      <c r="G40" s="79">
        <v>2</v>
      </c>
    </row>
    <row r="41" spans="1:7">
      <c r="A41" s="159" t="s">
        <v>40</v>
      </c>
      <c r="B41" s="79">
        <v>1</v>
      </c>
      <c r="C41" s="160">
        <v>14500000</v>
      </c>
      <c r="D41" s="23">
        <f>B41/$B$43</f>
        <v>0.2</v>
      </c>
      <c r="E41" s="156">
        <f>C41/$C$43</f>
        <v>0.77780519466586562</v>
      </c>
      <c r="F41" s="79">
        <v>2</v>
      </c>
      <c r="G41" s="145">
        <v>1</v>
      </c>
    </row>
    <row r="42" spans="1:7">
      <c r="A42" s="75" t="s">
        <v>171</v>
      </c>
      <c r="B42" s="77">
        <v>1</v>
      </c>
      <c r="C42" s="78">
        <v>793500</v>
      </c>
      <c r="D42" s="23">
        <f>B42/$B$43</f>
        <v>0.2</v>
      </c>
      <c r="E42" s="68">
        <f>C42/$C$43</f>
        <v>4.2564718756369954E-2</v>
      </c>
      <c r="F42" s="79">
        <v>2</v>
      </c>
      <c r="G42" s="79">
        <v>3</v>
      </c>
    </row>
    <row r="43" spans="1:7">
      <c r="A43" s="61" t="s">
        <v>23</v>
      </c>
      <c r="B43" s="34">
        <f>SUM(B40:B42)</f>
        <v>5</v>
      </c>
      <c r="C43" s="53">
        <f>SUM(C40:C42)</f>
        <v>18642200</v>
      </c>
      <c r="D43" s="30">
        <f>SUM(D40:D42)</f>
        <v>1</v>
      </c>
      <c r="E43" s="30">
        <f>SUM(E40:E42)</f>
        <v>0.99999999999999989</v>
      </c>
      <c r="F43" s="41"/>
      <c r="G43" s="41"/>
    </row>
    <row r="44" spans="1:7" ht="13.5" thickBot="1"/>
    <row r="45" spans="1:7" ht="16.5" thickBot="1">
      <c r="A45" s="162" t="s">
        <v>22</v>
      </c>
      <c r="B45" s="163"/>
      <c r="C45" s="163"/>
      <c r="D45" s="163"/>
      <c r="E45" s="163"/>
      <c r="F45" s="163"/>
      <c r="G45" s="164"/>
    </row>
    <row r="46" spans="1:7">
      <c r="A46" s="59"/>
      <c r="B46" s="67"/>
      <c r="C46" s="40"/>
      <c r="D46" s="10" t="s">
        <v>5</v>
      </c>
      <c r="E46" s="10" t="s">
        <v>5</v>
      </c>
      <c r="F46" s="11" t="s">
        <v>6</v>
      </c>
      <c r="G46" s="11" t="s">
        <v>6</v>
      </c>
    </row>
    <row r="47" spans="1:7">
      <c r="A47" s="60" t="s">
        <v>11</v>
      </c>
      <c r="B47" s="19" t="s">
        <v>8</v>
      </c>
      <c r="C47" s="52" t="s">
        <v>9</v>
      </c>
      <c r="D47" s="13" t="s">
        <v>8</v>
      </c>
      <c r="E47" s="13" t="s">
        <v>9</v>
      </c>
      <c r="F47" s="14" t="s">
        <v>8</v>
      </c>
      <c r="G47" s="14" t="s">
        <v>9</v>
      </c>
    </row>
    <row r="48" spans="1:7">
      <c r="A48" s="158" t="s">
        <v>39</v>
      </c>
      <c r="B48" s="161">
        <v>7</v>
      </c>
      <c r="C48" s="157">
        <v>9042500</v>
      </c>
      <c r="D48" s="143">
        <f t="shared" ref="D48" si="11">B48/$B$51</f>
        <v>0.63636363636363635</v>
      </c>
      <c r="E48" s="143">
        <f t="shared" ref="E48" si="12">C48/$C$51</f>
        <v>0.71908720259372383</v>
      </c>
      <c r="F48" s="145">
        <v>1</v>
      </c>
      <c r="G48" s="145">
        <v>1</v>
      </c>
    </row>
    <row r="49" spans="1:7">
      <c r="A49" s="75" t="s">
        <v>171</v>
      </c>
      <c r="B49" s="77">
        <v>3</v>
      </c>
      <c r="C49" s="78">
        <v>1932470</v>
      </c>
      <c r="D49" s="23">
        <f>B49/$B$51</f>
        <v>0.27272727272727271</v>
      </c>
      <c r="E49" s="23">
        <f>C49/$C$51</f>
        <v>0.15367591334213918</v>
      </c>
      <c r="F49" s="79">
        <v>2</v>
      </c>
      <c r="G49" s="79">
        <v>2</v>
      </c>
    </row>
    <row r="50" spans="1:7">
      <c r="A50" s="75" t="s">
        <v>40</v>
      </c>
      <c r="B50" s="77">
        <v>1</v>
      </c>
      <c r="C50" s="78">
        <v>1600000</v>
      </c>
      <c r="D50" s="23">
        <f>B50/$B$51</f>
        <v>9.0909090909090912E-2</v>
      </c>
      <c r="E50" s="23">
        <f>C50/$C$51</f>
        <v>0.12723688406413694</v>
      </c>
      <c r="F50" s="79">
        <v>3</v>
      </c>
      <c r="G50" s="79">
        <v>3</v>
      </c>
    </row>
    <row r="51" spans="1:7">
      <c r="A51" s="61" t="s">
        <v>23</v>
      </c>
      <c r="B51" s="34">
        <f>SUM(B48:B50)</f>
        <v>11</v>
      </c>
      <c r="C51" s="53">
        <f>SUM(C48:C50)</f>
        <v>12574970</v>
      </c>
      <c r="D51" s="30">
        <f>SUM(D48:D50)</f>
        <v>1</v>
      </c>
      <c r="E51" s="30">
        <f>SUM(E48:E50)</f>
        <v>0.99999999999999989</v>
      </c>
      <c r="F51" s="41"/>
      <c r="G51" s="41"/>
    </row>
    <row r="52" spans="1:7" ht="13.5" thickBot="1">
      <c r="A52" s="63"/>
      <c r="B52" s="24"/>
      <c r="C52" s="54"/>
      <c r="D52" s="43"/>
      <c r="E52" s="43"/>
      <c r="F52" s="66"/>
      <c r="G52" s="66"/>
    </row>
    <row r="53" spans="1:7" ht="16.5" thickBot="1">
      <c r="A53" s="162" t="s">
        <v>73</v>
      </c>
      <c r="B53" s="163"/>
      <c r="C53" s="163"/>
      <c r="D53" s="163"/>
      <c r="E53" s="163"/>
      <c r="F53" s="163"/>
      <c r="G53" s="164"/>
    </row>
    <row r="54" spans="1:7">
      <c r="A54" s="59"/>
      <c r="B54" s="67"/>
      <c r="C54" s="40"/>
      <c r="D54" s="10" t="s">
        <v>5</v>
      </c>
      <c r="E54" s="10" t="s">
        <v>5</v>
      </c>
      <c r="F54" s="11" t="s">
        <v>6</v>
      </c>
      <c r="G54" s="11" t="s">
        <v>6</v>
      </c>
    </row>
    <row r="55" spans="1:7">
      <c r="A55" s="60" t="s">
        <v>11</v>
      </c>
      <c r="B55" s="19" t="s">
        <v>8</v>
      </c>
      <c r="C55" s="52" t="s">
        <v>9</v>
      </c>
      <c r="D55" s="13" t="s">
        <v>8</v>
      </c>
      <c r="E55" s="13" t="s">
        <v>9</v>
      </c>
      <c r="F55" s="14" t="s">
        <v>8</v>
      </c>
      <c r="G55" s="14" t="s">
        <v>9</v>
      </c>
    </row>
    <row r="56" spans="1:7">
      <c r="A56" s="158" t="s">
        <v>171</v>
      </c>
      <c r="B56" s="161">
        <v>129</v>
      </c>
      <c r="C56" s="157">
        <v>44157928</v>
      </c>
      <c r="D56" s="143">
        <f t="shared" ref="D56:D64" si="13">B56/$B$51</f>
        <v>11.727272727272727</v>
      </c>
      <c r="E56" s="143">
        <f t="shared" ref="E56:E64" si="14">C56/$C$51</f>
        <v>3.5115732284053163</v>
      </c>
      <c r="F56" s="145">
        <v>1</v>
      </c>
      <c r="G56" s="145">
        <f>RANK(C56,$C$56:$C$64)</f>
        <v>1</v>
      </c>
    </row>
    <row r="57" spans="1:7">
      <c r="A57" s="75" t="s">
        <v>39</v>
      </c>
      <c r="B57" s="77">
        <v>98</v>
      </c>
      <c r="C57" s="78">
        <v>37620486</v>
      </c>
      <c r="D57" s="23">
        <f t="shared" si="13"/>
        <v>8.9090909090909083</v>
      </c>
      <c r="E57" s="23">
        <f t="shared" si="14"/>
        <v>2.9916958847615542</v>
      </c>
      <c r="F57" s="79">
        <v>2</v>
      </c>
      <c r="G57" s="79">
        <f t="shared" ref="G57:G64" si="15">RANK(C57,$C$56:$C$64)</f>
        <v>2</v>
      </c>
    </row>
    <row r="58" spans="1:7">
      <c r="A58" s="75" t="s">
        <v>41</v>
      </c>
      <c r="B58" s="77">
        <v>74</v>
      </c>
      <c r="C58" s="78">
        <v>28046933</v>
      </c>
      <c r="D58" s="23">
        <f t="shared" si="13"/>
        <v>6.7272727272727275</v>
      </c>
      <c r="E58" s="23">
        <f t="shared" si="14"/>
        <v>2.23037772654726</v>
      </c>
      <c r="F58" s="79">
        <v>3</v>
      </c>
      <c r="G58" s="79">
        <f t="shared" si="15"/>
        <v>3</v>
      </c>
    </row>
    <row r="59" spans="1:7">
      <c r="A59" s="75" t="s">
        <v>40</v>
      </c>
      <c r="B59" s="77">
        <v>43</v>
      </c>
      <c r="C59" s="78">
        <v>15764142</v>
      </c>
      <c r="D59" s="23">
        <f t="shared" si="13"/>
        <v>3.9090909090909092</v>
      </c>
      <c r="E59" s="23">
        <f t="shared" si="14"/>
        <v>1.2536126925153699</v>
      </c>
      <c r="F59" s="79">
        <v>4</v>
      </c>
      <c r="G59" s="79">
        <f t="shared" si="15"/>
        <v>4</v>
      </c>
    </row>
    <row r="60" spans="1:7">
      <c r="A60" s="75" t="s">
        <v>98</v>
      </c>
      <c r="B60" s="77">
        <v>10</v>
      </c>
      <c r="C60" s="78">
        <v>3085140</v>
      </c>
      <c r="D60" s="23">
        <f t="shared" si="13"/>
        <v>0.90909090909090906</v>
      </c>
      <c r="E60" s="23">
        <f t="shared" si="14"/>
        <v>0.24533975031351962</v>
      </c>
      <c r="F60" s="79">
        <v>5</v>
      </c>
      <c r="G60" s="79">
        <f t="shared" si="15"/>
        <v>5</v>
      </c>
    </row>
    <row r="61" spans="1:7">
      <c r="A61" s="75" t="s">
        <v>205</v>
      </c>
      <c r="B61" s="77">
        <v>8</v>
      </c>
      <c r="C61" s="78">
        <v>1803877</v>
      </c>
      <c r="D61" s="23">
        <f t="shared" si="13"/>
        <v>0.72727272727272729</v>
      </c>
      <c r="E61" s="23">
        <f t="shared" si="14"/>
        <v>0.14344980544685196</v>
      </c>
      <c r="F61" s="79">
        <v>6</v>
      </c>
      <c r="G61" s="79">
        <f t="shared" si="15"/>
        <v>8</v>
      </c>
    </row>
    <row r="62" spans="1:7">
      <c r="A62" s="75" t="s">
        <v>110</v>
      </c>
      <c r="B62" s="77">
        <v>7</v>
      </c>
      <c r="C62" s="78">
        <v>2708500</v>
      </c>
      <c r="D62" s="23">
        <f t="shared" si="13"/>
        <v>0.63636363636363635</v>
      </c>
      <c r="E62" s="23">
        <f t="shared" si="14"/>
        <v>0.2153881878048218</v>
      </c>
      <c r="F62" s="79">
        <v>7</v>
      </c>
      <c r="G62" s="79">
        <f t="shared" si="15"/>
        <v>6</v>
      </c>
    </row>
    <row r="63" spans="1:7">
      <c r="A63" s="75" t="s">
        <v>163</v>
      </c>
      <c r="B63" s="77">
        <v>6</v>
      </c>
      <c r="C63" s="78">
        <v>1925755</v>
      </c>
      <c r="D63" s="23">
        <f t="shared" si="13"/>
        <v>0.54545454545454541</v>
      </c>
      <c r="E63" s="23">
        <f t="shared" si="14"/>
        <v>0.1531419160443325</v>
      </c>
      <c r="F63" s="79">
        <v>8</v>
      </c>
      <c r="G63" s="79">
        <f t="shared" si="15"/>
        <v>7</v>
      </c>
    </row>
    <row r="64" spans="1:7">
      <c r="A64" s="75" t="s">
        <v>56</v>
      </c>
      <c r="B64" s="77">
        <v>6</v>
      </c>
      <c r="C64" s="78">
        <v>1785233</v>
      </c>
      <c r="D64" s="23">
        <f t="shared" si="13"/>
        <v>0.54545454545454541</v>
      </c>
      <c r="E64" s="23">
        <f t="shared" si="14"/>
        <v>0.1419671776552946</v>
      </c>
      <c r="F64" s="79">
        <v>8</v>
      </c>
      <c r="G64" s="79">
        <f t="shared" si="15"/>
        <v>9</v>
      </c>
    </row>
    <row r="65" spans="1:7">
      <c r="A65" s="61" t="s">
        <v>23</v>
      </c>
      <c r="B65" s="34">
        <f>SUM(B56:B64)</f>
        <v>381</v>
      </c>
      <c r="C65" s="53">
        <f>SUM(C56:C64)</f>
        <v>136897994</v>
      </c>
      <c r="D65" s="30">
        <f>SUM(D56:D64)</f>
        <v>34.636363636363633</v>
      </c>
      <c r="E65" s="30">
        <f>SUM(E56:E64)</f>
        <v>10.886546369494321</v>
      </c>
      <c r="F65" s="41"/>
      <c r="G65" s="41"/>
    </row>
    <row r="67" spans="1:7">
      <c r="A67" s="168" t="s">
        <v>24</v>
      </c>
      <c r="B67" s="168"/>
      <c r="C67" s="168"/>
    </row>
    <row r="68" spans="1:7">
      <c r="A68" s="64" t="s">
        <v>25</v>
      </c>
    </row>
  </sheetData>
  <sortState ref="A132:C151">
    <sortCondition descending="1" ref="B132"/>
    <sortCondition descending="1" ref="C132"/>
  </sortState>
  <mergeCells count="7">
    <mergeCell ref="A53:G53"/>
    <mergeCell ref="A67:C67"/>
    <mergeCell ref="A4:G4"/>
    <mergeCell ref="A18:G18"/>
    <mergeCell ref="A27:G27"/>
    <mergeCell ref="A37:G37"/>
    <mergeCell ref="A45:G45"/>
  </mergeCells>
  <phoneticPr fontId="2" type="noConversion"/>
  <hyperlinks>
    <hyperlink ref="A68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28"/>
  <sheetViews>
    <sheetView workbookViewId="0">
      <selection activeCell="G1" sqref="G1"/>
    </sheetView>
  </sheetViews>
  <sheetFormatPr defaultRowHeight="12.75"/>
  <cols>
    <col min="1" max="1" width="35.7109375" customWidth="1"/>
    <col min="2" max="2" width="18.7109375" customWidth="1"/>
    <col min="3" max="3" width="5.85546875" bestFit="1" customWidth="1"/>
    <col min="4" max="4" width="10.7109375" bestFit="1" customWidth="1"/>
    <col min="5" max="5" width="13.7109375" bestFit="1" customWidth="1"/>
    <col min="6" max="6" width="16" bestFit="1" customWidth="1"/>
    <col min="7" max="7" width="19" bestFit="1" customWidth="1"/>
  </cols>
  <sheetData>
    <row r="1" spans="1:7">
      <c r="A1" s="81" t="s">
        <v>44</v>
      </c>
      <c r="B1" t="s">
        <v>30</v>
      </c>
    </row>
    <row r="2" spans="1:7">
      <c r="A2" s="81" t="s">
        <v>29</v>
      </c>
      <c r="B2" t="s">
        <v>30</v>
      </c>
    </row>
    <row r="4" spans="1:7">
      <c r="D4" s="81" t="s">
        <v>53</v>
      </c>
    </row>
    <row r="5" spans="1:7">
      <c r="A5" s="81" t="s">
        <v>0</v>
      </c>
      <c r="B5" s="81" t="s">
        <v>26</v>
      </c>
      <c r="C5" s="81" t="s">
        <v>33</v>
      </c>
      <c r="D5" t="s">
        <v>8</v>
      </c>
      <c r="E5" t="s">
        <v>2</v>
      </c>
      <c r="F5" t="s">
        <v>32</v>
      </c>
      <c r="G5" t="s">
        <v>3</v>
      </c>
    </row>
    <row r="6" spans="1:7">
      <c r="A6" t="s">
        <v>98</v>
      </c>
      <c r="D6" s="82">
        <v>22</v>
      </c>
      <c r="E6" s="25">
        <v>12817925</v>
      </c>
      <c r="F6" s="9">
        <v>2.1419054431490052E-2</v>
      </c>
      <c r="G6" s="9">
        <v>1.5146159187760357E-2</v>
      </c>
    </row>
    <row r="7" spans="1:7">
      <c r="B7" t="s">
        <v>100</v>
      </c>
      <c r="D7" s="82">
        <v>22</v>
      </c>
      <c r="E7" s="25">
        <v>12817925</v>
      </c>
      <c r="F7" s="9">
        <v>2.1419054431490052E-2</v>
      </c>
      <c r="G7" s="9">
        <v>1.5146159187760357E-2</v>
      </c>
    </row>
    <row r="8" spans="1:7">
      <c r="C8" t="s">
        <v>101</v>
      </c>
      <c r="D8" s="82">
        <v>17</v>
      </c>
      <c r="E8" s="25">
        <v>11416925</v>
      </c>
      <c r="F8" s="9">
        <v>1.6551370942462729E-2</v>
      </c>
      <c r="G8" s="9">
        <v>1.3490683046181102E-2</v>
      </c>
    </row>
    <row r="9" spans="1:7">
      <c r="C9" t="s">
        <v>109</v>
      </c>
      <c r="D9" s="82">
        <v>1</v>
      </c>
      <c r="E9" s="25">
        <v>186000</v>
      </c>
      <c r="F9" s="9">
        <v>9.731296617550996E-4</v>
      </c>
      <c r="G9" s="9">
        <v>2.1978484106619647E-4</v>
      </c>
    </row>
    <row r="10" spans="1:7">
      <c r="C10" t="s">
        <v>107</v>
      </c>
      <c r="D10" s="82">
        <v>4</v>
      </c>
      <c r="E10" s="25">
        <v>1215000</v>
      </c>
      <c r="F10" s="9">
        <v>3.8945538272722215E-3</v>
      </c>
      <c r="G10" s="9">
        <v>1.4356913005130576E-3</v>
      </c>
    </row>
    <row r="11" spans="1:7">
      <c r="A11" t="s">
        <v>110</v>
      </c>
      <c r="D11" s="82">
        <v>6</v>
      </c>
      <c r="E11" s="25">
        <v>3357000</v>
      </c>
      <c r="F11" s="9">
        <v>5.8405530662032209E-3</v>
      </c>
      <c r="G11" s="9">
        <v>3.9667618895657076E-3</v>
      </c>
    </row>
    <row r="12" spans="1:7">
      <c r="B12" t="s">
        <v>111</v>
      </c>
      <c r="D12" s="82">
        <v>1</v>
      </c>
      <c r="E12" s="25">
        <v>975000</v>
      </c>
      <c r="F12" s="9">
        <v>9.7279718819599553E-4</v>
      </c>
      <c r="G12" s="9">
        <v>1.1520979572018364E-3</v>
      </c>
    </row>
    <row r="13" spans="1:7">
      <c r="C13" t="s">
        <v>112</v>
      </c>
      <c r="D13" s="82">
        <v>1</v>
      </c>
      <c r="E13" s="25">
        <v>975000</v>
      </c>
      <c r="F13" s="9">
        <v>9.7279718819599553E-4</v>
      </c>
      <c r="G13" s="9">
        <v>1.1520979572018364E-3</v>
      </c>
    </row>
    <row r="14" spans="1:7">
      <c r="B14" t="s">
        <v>35</v>
      </c>
      <c r="D14" s="82">
        <v>5</v>
      </c>
      <c r="E14" s="25">
        <v>2382000</v>
      </c>
      <c r="F14" s="9">
        <v>4.8677558780072256E-3</v>
      </c>
      <c r="G14" s="9">
        <v>2.8146639323638708E-3</v>
      </c>
    </row>
    <row r="15" spans="1:7">
      <c r="C15" t="s">
        <v>112</v>
      </c>
      <c r="D15" s="82">
        <v>5</v>
      </c>
      <c r="E15" s="25">
        <v>2382000</v>
      </c>
      <c r="F15" s="9">
        <v>4.8677558780072256E-3</v>
      </c>
      <c r="G15" s="9">
        <v>2.8146639323638708E-3</v>
      </c>
    </row>
    <row r="16" spans="1:7">
      <c r="A16" t="s">
        <v>113</v>
      </c>
      <c r="D16" s="82">
        <v>28</v>
      </c>
      <c r="E16" s="25">
        <v>18543136</v>
      </c>
      <c r="F16" s="9">
        <v>2.7274560703234339E-2</v>
      </c>
      <c r="G16" s="9">
        <v>2.1911291390477775E-2</v>
      </c>
    </row>
    <row r="17" spans="1:7">
      <c r="B17" t="s">
        <v>114</v>
      </c>
      <c r="D17" s="82">
        <v>1</v>
      </c>
      <c r="E17" s="25">
        <v>2710680</v>
      </c>
      <c r="F17" s="9">
        <v>9.7329856937487715E-4</v>
      </c>
      <c r="G17" s="9">
        <v>3.2030450160285885E-3</v>
      </c>
    </row>
    <row r="18" spans="1:7">
      <c r="C18" t="s">
        <v>109</v>
      </c>
      <c r="D18" s="82">
        <v>1</v>
      </c>
      <c r="E18" s="25">
        <v>2710680</v>
      </c>
      <c r="F18" s="9">
        <v>9.7329856937487715E-4</v>
      </c>
      <c r="G18" s="9">
        <v>3.2030450160285885E-3</v>
      </c>
    </row>
    <row r="19" spans="1:7">
      <c r="B19" t="s">
        <v>35</v>
      </c>
      <c r="D19" s="82">
        <v>27</v>
      </c>
      <c r="E19" s="25">
        <v>15832456</v>
      </c>
      <c r="F19" s="9">
        <v>2.6301262133859461E-2</v>
      </c>
      <c r="G19" s="9">
        <v>1.8708246374449188E-2</v>
      </c>
    </row>
    <row r="20" spans="1:7">
      <c r="C20" t="s">
        <v>115</v>
      </c>
      <c r="D20" s="82">
        <v>27</v>
      </c>
      <c r="E20" s="25">
        <v>15832456</v>
      </c>
      <c r="F20" s="9">
        <v>2.6301262133859461E-2</v>
      </c>
      <c r="G20" s="9">
        <v>1.8708246374449188E-2</v>
      </c>
    </row>
    <row r="21" spans="1:7">
      <c r="A21" t="s">
        <v>117</v>
      </c>
      <c r="D21" s="82">
        <v>19</v>
      </c>
      <c r="E21" s="25">
        <v>11339490</v>
      </c>
      <c r="F21" s="9">
        <v>1.8504234793360871E-2</v>
      </c>
      <c r="G21" s="9">
        <v>1.3399182835600668E-2</v>
      </c>
    </row>
    <row r="22" spans="1:7">
      <c r="B22" t="s">
        <v>118</v>
      </c>
      <c r="D22" s="82">
        <v>19</v>
      </c>
      <c r="E22" s="25">
        <v>11339490</v>
      </c>
      <c r="F22" s="9">
        <v>1.8504234793360871E-2</v>
      </c>
      <c r="G22" s="9">
        <v>1.3399182835600668E-2</v>
      </c>
    </row>
    <row r="23" spans="1:7">
      <c r="C23" t="s">
        <v>119</v>
      </c>
      <c r="D23" s="82">
        <v>19</v>
      </c>
      <c r="E23" s="25">
        <v>11339490</v>
      </c>
      <c r="F23" s="9">
        <v>1.8504234793360871E-2</v>
      </c>
      <c r="G23" s="9">
        <v>1.3399182835600668E-2</v>
      </c>
    </row>
    <row r="24" spans="1:7">
      <c r="A24" t="s">
        <v>41</v>
      </c>
      <c r="D24" s="82">
        <v>108</v>
      </c>
      <c r="E24" s="25">
        <v>101623843.77000001</v>
      </c>
      <c r="F24" s="9">
        <v>0.10516752636159964</v>
      </c>
      <c r="G24" s="9">
        <v>0.12008269006196469</v>
      </c>
    </row>
    <row r="25" spans="1:7">
      <c r="B25" t="s">
        <v>120</v>
      </c>
      <c r="D25" s="82">
        <v>14</v>
      </c>
      <c r="E25" s="25">
        <v>24382742</v>
      </c>
      <c r="F25" s="9">
        <v>1.3631673797494174E-2</v>
      </c>
      <c r="G25" s="9">
        <v>2.8811597178645558E-2</v>
      </c>
    </row>
    <row r="26" spans="1:7">
      <c r="C26" t="s">
        <v>121</v>
      </c>
      <c r="D26" s="82">
        <v>14</v>
      </c>
      <c r="E26" s="25">
        <v>24382742</v>
      </c>
      <c r="F26" s="9">
        <v>1.3631673797494174E-2</v>
      </c>
      <c r="G26" s="9">
        <v>2.8811597178645558E-2</v>
      </c>
    </row>
    <row r="27" spans="1:7">
      <c r="B27" t="s">
        <v>27</v>
      </c>
      <c r="D27" s="82">
        <v>49</v>
      </c>
      <c r="E27" s="25">
        <v>47183482.769999996</v>
      </c>
      <c r="F27" s="9">
        <v>4.7709144348588348E-2</v>
      </c>
      <c r="G27" s="9">
        <v>5.5753840115882088E-2</v>
      </c>
    </row>
    <row r="28" spans="1:7">
      <c r="C28" t="s">
        <v>123</v>
      </c>
      <c r="D28" s="82">
        <v>2</v>
      </c>
      <c r="E28" s="25">
        <v>926750</v>
      </c>
      <c r="F28" s="9">
        <v>1.9488763785394238E-3</v>
      </c>
      <c r="G28" s="9">
        <v>1.0950838788069761E-3</v>
      </c>
    </row>
    <row r="29" spans="1:7">
      <c r="C29" t="s">
        <v>126</v>
      </c>
      <c r="D29" s="82">
        <v>7</v>
      </c>
      <c r="E29" s="25">
        <v>3363700</v>
      </c>
      <c r="F29" s="9">
        <v>6.8136083128237622E-3</v>
      </c>
      <c r="G29" s="9">
        <v>3.9746788703998118E-3</v>
      </c>
    </row>
    <row r="30" spans="1:7">
      <c r="C30" t="s">
        <v>127</v>
      </c>
      <c r="D30" s="82">
        <v>10</v>
      </c>
      <c r="E30" s="25">
        <v>27508911.77</v>
      </c>
      <c r="F30" s="9">
        <v>9.7372568277590225E-3</v>
      </c>
      <c r="G30" s="9">
        <v>3.2505601082115435E-2</v>
      </c>
    </row>
    <row r="31" spans="1:7">
      <c r="C31" t="s">
        <v>124</v>
      </c>
      <c r="D31" s="82">
        <v>12</v>
      </c>
      <c r="E31" s="25">
        <v>5710121</v>
      </c>
      <c r="F31" s="9">
        <v>1.1683420185216982E-2</v>
      </c>
      <c r="G31" s="9">
        <v>6.7473012712567252E-3</v>
      </c>
    </row>
    <row r="32" spans="1:7">
      <c r="C32" t="s">
        <v>125</v>
      </c>
      <c r="D32" s="82">
        <v>18</v>
      </c>
      <c r="E32" s="25">
        <v>9674000</v>
      </c>
      <c r="F32" s="9">
        <v>1.752598264424916E-2</v>
      </c>
      <c r="G32" s="9">
        <v>1.1431175013303143E-2</v>
      </c>
    </row>
    <row r="33" spans="1:7">
      <c r="B33" t="s">
        <v>114</v>
      </c>
      <c r="D33" s="82">
        <v>1</v>
      </c>
      <c r="E33" s="25">
        <v>1451419</v>
      </c>
      <c r="F33" s="9">
        <v>9.7302780143477575E-4</v>
      </c>
      <c r="G33" s="9">
        <v>1.7150531948142893E-3</v>
      </c>
    </row>
    <row r="34" spans="1:7">
      <c r="C34" t="s">
        <v>129</v>
      </c>
      <c r="D34" s="82">
        <v>1</v>
      </c>
      <c r="E34" s="25">
        <v>1451419</v>
      </c>
      <c r="F34" s="9">
        <v>9.7302780143477575E-4</v>
      </c>
      <c r="G34" s="9">
        <v>1.7150531948142893E-3</v>
      </c>
    </row>
    <row r="35" spans="1:7">
      <c r="B35" t="s">
        <v>130</v>
      </c>
      <c r="D35" s="82">
        <v>2</v>
      </c>
      <c r="E35" s="25">
        <v>1529000</v>
      </c>
      <c r="F35" s="9">
        <v>1.9480944670389269E-3</v>
      </c>
      <c r="G35" s="9">
        <v>1.8067259246785721E-3</v>
      </c>
    </row>
    <row r="36" spans="1:7">
      <c r="C36" t="s">
        <v>129</v>
      </c>
      <c r="D36" s="82">
        <v>2</v>
      </c>
      <c r="E36" s="25">
        <v>1529000</v>
      </c>
      <c r="F36" s="9">
        <v>1.9480944670389269E-3</v>
      </c>
      <c r="G36" s="9">
        <v>1.8067259246785721E-3</v>
      </c>
    </row>
    <row r="37" spans="1:7">
      <c r="B37" t="s">
        <v>132</v>
      </c>
      <c r="D37" s="82">
        <v>1</v>
      </c>
      <c r="E37" s="25">
        <v>4400000</v>
      </c>
      <c r="F37" s="9">
        <v>9.740126967924097E-4</v>
      </c>
      <c r="G37" s="9">
        <v>5.1992112940390566E-3</v>
      </c>
    </row>
    <row r="38" spans="1:7">
      <c r="C38" t="s">
        <v>129</v>
      </c>
      <c r="D38" s="82">
        <v>1</v>
      </c>
      <c r="E38" s="25">
        <v>4400000</v>
      </c>
      <c r="F38" s="9">
        <v>9.740126967924097E-4</v>
      </c>
      <c r="G38" s="9">
        <v>5.1992112940390566E-3</v>
      </c>
    </row>
    <row r="39" spans="1:7">
      <c r="B39" t="s">
        <v>133</v>
      </c>
      <c r="D39" s="82">
        <v>40</v>
      </c>
      <c r="E39" s="25">
        <v>18496093</v>
      </c>
      <c r="F39" s="9">
        <v>3.8957829295244037E-2</v>
      </c>
      <c r="G39" s="9">
        <v>2.1855703550271985E-2</v>
      </c>
    </row>
    <row r="40" spans="1:7">
      <c r="C40" t="s">
        <v>134</v>
      </c>
      <c r="D40" s="82">
        <v>29</v>
      </c>
      <c r="E40" s="25">
        <v>13414093</v>
      </c>
      <c r="F40" s="9">
        <v>2.8244083809705639E-2</v>
      </c>
      <c r="G40" s="9">
        <v>1.5850614505656873E-2</v>
      </c>
    </row>
    <row r="41" spans="1:7">
      <c r="C41" t="s">
        <v>135</v>
      </c>
      <c r="D41" s="82">
        <v>11</v>
      </c>
      <c r="E41" s="25">
        <v>5082000</v>
      </c>
      <c r="F41" s="9">
        <v>1.07137454855384E-2</v>
      </c>
      <c r="G41" s="9">
        <v>6.0050890446151101E-3</v>
      </c>
    </row>
    <row r="42" spans="1:7">
      <c r="B42" t="s">
        <v>140</v>
      </c>
      <c r="D42" s="82">
        <v>1</v>
      </c>
      <c r="E42" s="25">
        <v>4181107</v>
      </c>
      <c r="F42" s="9">
        <v>9.7374395500696219E-4</v>
      </c>
      <c r="G42" s="9">
        <v>4.9405588036331265E-3</v>
      </c>
    </row>
    <row r="43" spans="1:7">
      <c r="C43" t="s">
        <v>129</v>
      </c>
      <c r="D43" s="82">
        <v>1</v>
      </c>
      <c r="E43" s="25">
        <v>4181107</v>
      </c>
      <c r="F43" s="9">
        <v>9.7374395500696219E-4</v>
      </c>
      <c r="G43" s="9">
        <v>4.9405588036331265E-3</v>
      </c>
    </row>
    <row r="44" spans="1:7">
      <c r="A44" t="s">
        <v>39</v>
      </c>
      <c r="D44" s="82">
        <v>361</v>
      </c>
      <c r="E44" s="25">
        <v>234887581.79000002</v>
      </c>
      <c r="F44" s="9">
        <v>0.35149894113590652</v>
      </c>
      <c r="G44" s="9">
        <v>0.27755231092547517</v>
      </c>
    </row>
    <row r="45" spans="1:7">
      <c r="B45" t="s">
        <v>141</v>
      </c>
      <c r="D45" s="82">
        <v>38</v>
      </c>
      <c r="E45" s="25">
        <v>22913400</v>
      </c>
      <c r="F45" s="9">
        <v>3.7005377858915889E-2</v>
      </c>
      <c r="G45" s="9">
        <v>2.707536546928057E-2</v>
      </c>
    </row>
    <row r="46" spans="1:7">
      <c r="C46" t="s">
        <v>142</v>
      </c>
      <c r="D46" s="82">
        <v>38</v>
      </c>
      <c r="E46" s="25">
        <v>22913400</v>
      </c>
      <c r="F46" s="9">
        <v>3.7005377858915889E-2</v>
      </c>
      <c r="G46" s="9">
        <v>2.707536546928057E-2</v>
      </c>
    </row>
    <row r="47" spans="1:7">
      <c r="B47" t="s">
        <v>120</v>
      </c>
      <c r="D47" s="82">
        <v>5</v>
      </c>
      <c r="E47" s="25">
        <v>8735000</v>
      </c>
      <c r="F47" s="9">
        <v>4.8682060527321285E-3</v>
      </c>
      <c r="G47" s="9">
        <v>1.0321616057597989E-2</v>
      </c>
    </row>
    <row r="48" spans="1:7">
      <c r="C48" t="s">
        <v>144</v>
      </c>
      <c r="D48" s="82">
        <v>5</v>
      </c>
      <c r="E48" s="25">
        <v>8735000</v>
      </c>
      <c r="F48" s="9">
        <v>4.8682060527321285E-3</v>
      </c>
      <c r="G48" s="9">
        <v>1.0321616057597989E-2</v>
      </c>
    </row>
    <row r="49" spans="2:7">
      <c r="B49" t="s">
        <v>145</v>
      </c>
      <c r="D49" s="82">
        <v>1</v>
      </c>
      <c r="E49" s="25">
        <v>290000</v>
      </c>
      <c r="F49" s="9">
        <v>9.7394693886409937E-4</v>
      </c>
      <c r="G49" s="9">
        <v>3.4267528983439235E-4</v>
      </c>
    </row>
    <row r="50" spans="2:7">
      <c r="C50" t="s">
        <v>146</v>
      </c>
      <c r="D50" s="82">
        <v>1</v>
      </c>
      <c r="E50" s="25">
        <v>290000</v>
      </c>
      <c r="F50" s="9">
        <v>9.7394693886409937E-4</v>
      </c>
      <c r="G50" s="9">
        <v>3.4267528983439235E-4</v>
      </c>
    </row>
    <row r="51" spans="2:7">
      <c r="B51" t="s">
        <v>147</v>
      </c>
      <c r="D51" s="82">
        <v>27</v>
      </c>
      <c r="E51" s="25">
        <v>19439000</v>
      </c>
      <c r="F51" s="9">
        <v>2.6294394390562401E-2</v>
      </c>
      <c r="G51" s="9">
        <v>2.2969879169278458E-2</v>
      </c>
    </row>
    <row r="52" spans="2:7">
      <c r="C52" t="s">
        <v>146</v>
      </c>
      <c r="D52" s="82">
        <v>27</v>
      </c>
      <c r="E52" s="25">
        <v>19439000</v>
      </c>
      <c r="F52" s="9">
        <v>2.6294394390562401E-2</v>
      </c>
      <c r="G52" s="9">
        <v>2.2969879169278458E-2</v>
      </c>
    </row>
    <row r="53" spans="2:7">
      <c r="B53" t="s">
        <v>47</v>
      </c>
      <c r="D53" s="82">
        <v>55</v>
      </c>
      <c r="E53" s="25">
        <v>29175264</v>
      </c>
      <c r="F53" s="9">
        <v>5.3544063599678692E-2</v>
      </c>
      <c r="G53" s="9">
        <v>3.4474627748947974E-2</v>
      </c>
    </row>
    <row r="54" spans="2:7">
      <c r="C54" t="s">
        <v>48</v>
      </c>
      <c r="D54" s="82">
        <v>55</v>
      </c>
      <c r="E54" s="25">
        <v>29175264</v>
      </c>
      <c r="F54" s="9">
        <v>5.3544063599678692E-2</v>
      </c>
      <c r="G54" s="9">
        <v>3.4474627748947974E-2</v>
      </c>
    </row>
    <row r="55" spans="2:7">
      <c r="B55" t="s">
        <v>28</v>
      </c>
      <c r="D55" s="82">
        <v>199</v>
      </c>
      <c r="E55" s="25">
        <v>135501915.78999999</v>
      </c>
      <c r="F55" s="9">
        <v>0.19376333697766165</v>
      </c>
      <c r="G55" s="9">
        <v>0.16011433884984025</v>
      </c>
    </row>
    <row r="56" spans="2:7">
      <c r="C56" t="s">
        <v>46</v>
      </c>
      <c r="D56" s="82">
        <v>34</v>
      </c>
      <c r="E56" s="25">
        <v>29415557.789999999</v>
      </c>
      <c r="F56" s="9">
        <v>3.3099948922833106E-2</v>
      </c>
      <c r="G56" s="9">
        <v>3.4758568245960575E-2</v>
      </c>
    </row>
    <row r="57" spans="2:7">
      <c r="C57" t="s">
        <v>153</v>
      </c>
      <c r="D57" s="82">
        <v>2</v>
      </c>
      <c r="E57" s="25">
        <v>481500</v>
      </c>
      <c r="F57" s="9">
        <v>1.9455737464536978E-3</v>
      </c>
      <c r="G57" s="9">
        <v>5.6895914501813765E-4</v>
      </c>
    </row>
    <row r="58" spans="2:7">
      <c r="C58" t="s">
        <v>152</v>
      </c>
      <c r="D58" s="82">
        <v>20</v>
      </c>
      <c r="E58" s="25">
        <v>13260658</v>
      </c>
      <c r="F58" s="9">
        <v>1.9473478843077575E-2</v>
      </c>
      <c r="G58" s="9">
        <v>1.5669309736361218E-2</v>
      </c>
    </row>
    <row r="59" spans="2:7">
      <c r="C59" t="s">
        <v>150</v>
      </c>
      <c r="D59" s="82">
        <v>6</v>
      </c>
      <c r="E59" s="25">
        <v>9239000</v>
      </c>
      <c r="F59" s="9">
        <v>5.8424478891962979E-3</v>
      </c>
      <c r="G59" s="9">
        <v>1.0917162078551555E-2</v>
      </c>
    </row>
    <row r="60" spans="2:7">
      <c r="C60" t="s">
        <v>149</v>
      </c>
      <c r="D60" s="82">
        <v>29</v>
      </c>
      <c r="E60" s="25">
        <v>15094612</v>
      </c>
      <c r="F60" s="9">
        <v>2.8241957636690272E-2</v>
      </c>
      <c r="G60" s="9">
        <v>1.7836381179440332E-2</v>
      </c>
    </row>
    <row r="61" spans="2:7">
      <c r="C61" t="s">
        <v>151</v>
      </c>
      <c r="D61" s="82">
        <v>29</v>
      </c>
      <c r="E61" s="25">
        <v>18024421</v>
      </c>
      <c r="F61" s="9">
        <v>2.8237246274532508E-2</v>
      </c>
      <c r="G61" s="9">
        <v>2.1298357552662441E-2</v>
      </c>
    </row>
    <row r="62" spans="2:7">
      <c r="C62" t="s">
        <v>49</v>
      </c>
      <c r="D62" s="82">
        <v>79</v>
      </c>
      <c r="E62" s="25">
        <v>49986167</v>
      </c>
      <c r="F62" s="9">
        <v>7.69226836648782E-2</v>
      </c>
      <c r="G62" s="9">
        <v>5.906560091184599E-2</v>
      </c>
    </row>
    <row r="63" spans="2:7">
      <c r="B63" t="s">
        <v>133</v>
      </c>
      <c r="D63" s="82">
        <v>36</v>
      </c>
      <c r="E63" s="25">
        <v>18833002</v>
      </c>
      <c r="F63" s="9">
        <v>3.5049615317491643E-2</v>
      </c>
      <c r="G63" s="9">
        <v>2.2253808340695486E-2</v>
      </c>
    </row>
    <row r="64" spans="2:7">
      <c r="C64" t="s">
        <v>157</v>
      </c>
      <c r="D64" s="82">
        <v>35</v>
      </c>
      <c r="E64" s="25">
        <v>18398002</v>
      </c>
      <c r="F64" s="9">
        <v>3.4076839127625699E-2</v>
      </c>
      <c r="G64" s="9">
        <v>2.1739795405943896E-2</v>
      </c>
    </row>
    <row r="65" spans="1:7">
      <c r="C65" t="s">
        <v>49</v>
      </c>
      <c r="D65" s="82">
        <v>1</v>
      </c>
      <c r="E65" s="25">
        <v>435000</v>
      </c>
      <c r="F65" s="9">
        <v>9.7277618986594692E-4</v>
      </c>
      <c r="G65" s="9">
        <v>5.1401293475158852E-4</v>
      </c>
    </row>
    <row r="66" spans="1:7">
      <c r="A66" t="s">
        <v>160</v>
      </c>
      <c r="D66" s="82">
        <v>1</v>
      </c>
      <c r="E66" s="25">
        <v>436000</v>
      </c>
      <c r="F66" s="9">
        <v>9.745492593839167E-4</v>
      </c>
      <c r="G66" s="9">
        <v>5.1519457368205191E-4</v>
      </c>
    </row>
    <row r="67" spans="1:7">
      <c r="B67" t="s">
        <v>161</v>
      </c>
      <c r="D67" s="82">
        <v>1</v>
      </c>
      <c r="E67" s="25">
        <v>436000</v>
      </c>
      <c r="F67" s="9">
        <v>9.745492593839167E-4</v>
      </c>
      <c r="G67" s="9">
        <v>5.1519457368205191E-4</v>
      </c>
    </row>
    <row r="68" spans="1:7">
      <c r="C68" t="s">
        <v>162</v>
      </c>
      <c r="D68" s="82">
        <v>1</v>
      </c>
      <c r="E68" s="25">
        <v>436000</v>
      </c>
      <c r="F68" s="9">
        <v>9.745492593839167E-4</v>
      </c>
      <c r="G68" s="9">
        <v>5.1519457368205191E-4</v>
      </c>
    </row>
    <row r="69" spans="1:7">
      <c r="A69" t="s">
        <v>163</v>
      </c>
      <c r="D69" s="82">
        <v>5</v>
      </c>
      <c r="E69" s="25">
        <v>2702000</v>
      </c>
      <c r="F69" s="9">
        <v>4.8690472753052192E-3</v>
      </c>
      <c r="G69" s="9">
        <v>3.1927883901121659E-3</v>
      </c>
    </row>
    <row r="70" spans="1:7">
      <c r="B70" t="s">
        <v>164</v>
      </c>
      <c r="D70" s="82">
        <v>5</v>
      </c>
      <c r="E70" s="25">
        <v>2702000</v>
      </c>
      <c r="F70" s="9">
        <v>4.8690472753052192E-3</v>
      </c>
      <c r="G70" s="9">
        <v>3.1927883901121659E-3</v>
      </c>
    </row>
    <row r="71" spans="1:7">
      <c r="C71" t="s">
        <v>165</v>
      </c>
      <c r="D71" s="82">
        <v>5</v>
      </c>
      <c r="E71" s="25">
        <v>2702000</v>
      </c>
      <c r="F71" s="9">
        <v>4.8690472753052192E-3</v>
      </c>
      <c r="G71" s="9">
        <v>3.1927883901121659E-3</v>
      </c>
    </row>
    <row r="72" spans="1:7">
      <c r="A72" t="s">
        <v>166</v>
      </c>
      <c r="D72" s="82">
        <v>35</v>
      </c>
      <c r="E72" s="25">
        <v>30285800</v>
      </c>
      <c r="F72" s="9">
        <v>3.4075947066990381E-2</v>
      </c>
      <c r="G72" s="9">
        <v>3.57868803202291E-2</v>
      </c>
    </row>
    <row r="73" spans="1:7">
      <c r="B73" t="s">
        <v>167</v>
      </c>
      <c r="D73" s="82">
        <v>31</v>
      </c>
      <c r="E73" s="25">
        <v>22325800</v>
      </c>
      <c r="F73" s="9">
        <v>3.0179678744489274E-2</v>
      </c>
      <c r="G73" s="9">
        <v>2.6381034433740264E-2</v>
      </c>
    </row>
    <row r="74" spans="1:7">
      <c r="C74" t="s">
        <v>168</v>
      </c>
      <c r="D74" s="82">
        <v>29</v>
      </c>
      <c r="E74" s="25">
        <v>21256800</v>
      </c>
      <c r="F74" s="9">
        <v>2.8233722239001884E-2</v>
      </c>
      <c r="G74" s="9">
        <v>2.5117862417074865E-2</v>
      </c>
    </row>
    <row r="75" spans="1:7">
      <c r="C75" t="s">
        <v>170</v>
      </c>
      <c r="D75" s="82">
        <v>2</v>
      </c>
      <c r="E75" s="25">
        <v>1069000</v>
      </c>
      <c r="F75" s="9">
        <v>1.9459565054873919E-3</v>
      </c>
      <c r="G75" s="9">
        <v>1.2631720166653979E-3</v>
      </c>
    </row>
    <row r="76" spans="1:7">
      <c r="B76" t="s">
        <v>58</v>
      </c>
      <c r="D76" s="82">
        <v>4</v>
      </c>
      <c r="E76" s="25">
        <v>7960000</v>
      </c>
      <c r="F76" s="9">
        <v>3.8962683225011079E-3</v>
      </c>
      <c r="G76" s="9">
        <v>9.4058458864888384E-3</v>
      </c>
    </row>
    <row r="77" spans="1:7">
      <c r="C77" t="s">
        <v>59</v>
      </c>
      <c r="D77" s="82">
        <v>4</v>
      </c>
      <c r="E77" s="25">
        <v>7960000</v>
      </c>
      <c r="F77" s="9">
        <v>3.8962683225011079E-3</v>
      </c>
      <c r="G77" s="9">
        <v>9.4058458864888384E-3</v>
      </c>
    </row>
    <row r="78" spans="1:7">
      <c r="A78" t="s">
        <v>171</v>
      </c>
      <c r="D78" s="82">
        <v>232</v>
      </c>
      <c r="E78" s="25">
        <v>144129779</v>
      </c>
      <c r="F78" s="9">
        <v>0.22589648373552768</v>
      </c>
      <c r="G78" s="9">
        <v>0.17030935790548937</v>
      </c>
    </row>
    <row r="79" spans="1:7">
      <c r="B79" t="s">
        <v>172</v>
      </c>
      <c r="D79" s="82">
        <v>5</v>
      </c>
      <c r="E79" s="25">
        <v>2240000</v>
      </c>
      <c r="F79" s="9">
        <v>4.8693368312248382E-3</v>
      </c>
      <c r="G79" s="9">
        <v>2.6468712042380651E-3</v>
      </c>
    </row>
    <row r="80" spans="1:7">
      <c r="C80" t="s">
        <v>61</v>
      </c>
      <c r="D80" s="82">
        <v>3</v>
      </c>
      <c r="E80" s="25">
        <v>1245000</v>
      </c>
      <c r="F80" s="9">
        <v>2.9218225812004139E-3</v>
      </c>
      <c r="G80" s="9">
        <v>1.4711404684269603E-3</v>
      </c>
    </row>
    <row r="81" spans="2:7">
      <c r="C81" t="s">
        <v>62</v>
      </c>
      <c r="D81" s="82">
        <v>2</v>
      </c>
      <c r="E81" s="25">
        <v>995000</v>
      </c>
      <c r="F81" s="9">
        <v>1.9475142500244241E-3</v>
      </c>
      <c r="G81" s="9">
        <v>1.1757307358111048E-3</v>
      </c>
    </row>
    <row r="82" spans="2:7">
      <c r="B82" t="s">
        <v>174</v>
      </c>
      <c r="D82" s="82">
        <v>1</v>
      </c>
      <c r="E82" s="25">
        <v>167000</v>
      </c>
      <c r="F82" s="9">
        <v>9.7356215367575124E-4</v>
      </c>
      <c r="G82" s="9">
        <v>1.9733370138739145E-4</v>
      </c>
    </row>
    <row r="83" spans="2:7">
      <c r="C83" t="s">
        <v>175</v>
      </c>
      <c r="D83" s="82">
        <v>1</v>
      </c>
      <c r="E83" s="25">
        <v>167000</v>
      </c>
      <c r="F83" s="9">
        <v>9.7356215367575124E-4</v>
      </c>
      <c r="G83" s="9">
        <v>1.9733370138739145E-4</v>
      </c>
    </row>
    <row r="84" spans="2:7">
      <c r="B84" t="s">
        <v>27</v>
      </c>
      <c r="D84" s="82">
        <v>122</v>
      </c>
      <c r="E84" s="25">
        <v>73731272</v>
      </c>
      <c r="F84" s="9">
        <v>0.11879135912477941</v>
      </c>
      <c r="G84" s="9">
        <v>8.712374138778764E-2</v>
      </c>
    </row>
    <row r="85" spans="2:7">
      <c r="C85" t="s">
        <v>177</v>
      </c>
      <c r="D85" s="82">
        <v>25</v>
      </c>
      <c r="E85" s="25">
        <v>14622000</v>
      </c>
      <c r="F85" s="9">
        <v>2.4344126412167558E-2</v>
      </c>
      <c r="G85" s="9">
        <v>1.7277924441236155E-2</v>
      </c>
    </row>
    <row r="86" spans="2:7">
      <c r="C86" t="s">
        <v>176</v>
      </c>
      <c r="D86" s="82">
        <v>25</v>
      </c>
      <c r="E86" s="25">
        <v>11934205</v>
      </c>
      <c r="F86" s="9">
        <v>2.4343252771120007E-2</v>
      </c>
      <c r="G86" s="9">
        <v>1.4101921232131222E-2</v>
      </c>
    </row>
    <row r="87" spans="2:7">
      <c r="C87" t="s">
        <v>181</v>
      </c>
      <c r="D87" s="82">
        <v>2</v>
      </c>
      <c r="E87" s="25">
        <v>1375500</v>
      </c>
      <c r="F87" s="9">
        <v>1.9463444220056596E-3</v>
      </c>
      <c r="G87" s="9">
        <v>1.6253443488524369E-3</v>
      </c>
    </row>
    <row r="88" spans="2:7">
      <c r="C88" t="s">
        <v>179</v>
      </c>
      <c r="D88" s="82">
        <v>11</v>
      </c>
      <c r="E88" s="25">
        <v>5090900</v>
      </c>
      <c r="F88" s="9">
        <v>1.0709859136716496E-2</v>
      </c>
      <c r="G88" s="9">
        <v>6.0156056310962346E-3</v>
      </c>
    </row>
    <row r="89" spans="2:7">
      <c r="C89" t="s">
        <v>51</v>
      </c>
      <c r="D89" s="82">
        <v>16</v>
      </c>
      <c r="E89" s="25">
        <v>10180800</v>
      </c>
      <c r="F89" s="9">
        <v>1.558024735801079E-2</v>
      </c>
      <c r="G89" s="9">
        <v>1.2030029623262006E-2</v>
      </c>
    </row>
    <row r="90" spans="2:7">
      <c r="C90" t="s">
        <v>178</v>
      </c>
      <c r="D90" s="82">
        <v>14</v>
      </c>
      <c r="E90" s="25">
        <v>9081683</v>
      </c>
      <c r="F90" s="9">
        <v>1.3633275012258323E-2</v>
      </c>
      <c r="G90" s="9">
        <v>1.0731270186927841E-2</v>
      </c>
    </row>
    <row r="91" spans="2:7">
      <c r="C91" t="s">
        <v>109</v>
      </c>
      <c r="D91" s="82">
        <v>29</v>
      </c>
      <c r="E91" s="25">
        <v>21446184</v>
      </c>
      <c r="F91" s="9">
        <v>2.8234254012500574E-2</v>
      </c>
      <c r="G91" s="9">
        <v>2.5341645924281751E-2</v>
      </c>
    </row>
    <row r="92" spans="2:7">
      <c r="B92" t="s">
        <v>161</v>
      </c>
      <c r="D92" s="82">
        <v>60</v>
      </c>
      <c r="E92" s="25">
        <v>41437300</v>
      </c>
      <c r="F92" s="9">
        <v>5.8419626435762956E-2</v>
      </c>
      <c r="G92" s="9">
        <v>4.8963926853291949E-2</v>
      </c>
    </row>
    <row r="93" spans="2:7">
      <c r="C93" t="s">
        <v>187</v>
      </c>
      <c r="D93" s="82">
        <v>7</v>
      </c>
      <c r="E93" s="25">
        <v>4575000</v>
      </c>
      <c r="F93" s="9">
        <v>6.816574603236954E-3</v>
      </c>
      <c r="G93" s="9">
        <v>5.4059981068701555E-3</v>
      </c>
    </row>
    <row r="94" spans="2:7">
      <c r="C94" t="s">
        <v>186</v>
      </c>
      <c r="D94" s="82">
        <v>9</v>
      </c>
      <c r="E94" s="25">
        <v>4578500</v>
      </c>
      <c r="F94" s="9">
        <v>8.7635463964017869E-3</v>
      </c>
      <c r="G94" s="9">
        <v>5.4101338431267769E-3</v>
      </c>
    </row>
    <row r="95" spans="2:7">
      <c r="C95" t="s">
        <v>185</v>
      </c>
      <c r="D95" s="82">
        <v>11</v>
      </c>
      <c r="E95" s="25">
        <v>13949400</v>
      </c>
      <c r="F95" s="9">
        <v>1.0709901870160105E-2</v>
      </c>
      <c r="G95" s="9">
        <v>1.6483154096606459E-2</v>
      </c>
    </row>
    <row r="96" spans="2:7">
      <c r="C96" t="s">
        <v>184</v>
      </c>
      <c r="D96" s="82">
        <v>30</v>
      </c>
      <c r="E96" s="25">
        <v>16320500</v>
      </c>
      <c r="F96" s="9">
        <v>2.9208150850085959E-2</v>
      </c>
      <c r="G96" s="9">
        <v>1.9284938164628278E-2</v>
      </c>
    </row>
    <row r="97" spans="1:7">
      <c r="C97" t="s">
        <v>109</v>
      </c>
      <c r="D97" s="82">
        <v>3</v>
      </c>
      <c r="E97" s="25">
        <v>2013900</v>
      </c>
      <c r="F97" s="9">
        <v>2.9214527158781529E-3</v>
      </c>
      <c r="G97" s="9">
        <v>2.3797026420602852E-3</v>
      </c>
    </row>
    <row r="98" spans="1:7">
      <c r="B98" t="s">
        <v>188</v>
      </c>
      <c r="D98" s="82">
        <v>44</v>
      </c>
      <c r="E98" s="25">
        <v>26554207</v>
      </c>
      <c r="F98" s="9">
        <v>4.2842599190084721E-2</v>
      </c>
      <c r="G98" s="9">
        <v>3.137748475878431E-2</v>
      </c>
    </row>
    <row r="99" spans="1:7">
      <c r="C99" t="s">
        <v>189</v>
      </c>
      <c r="D99" s="82">
        <v>31</v>
      </c>
      <c r="E99" s="25">
        <v>20682207</v>
      </c>
      <c r="F99" s="9">
        <v>3.0184374265801565E-2</v>
      </c>
      <c r="G99" s="9">
        <v>2.4438900959103099E-2</v>
      </c>
    </row>
    <row r="100" spans="1:7">
      <c r="C100" t="s">
        <v>181</v>
      </c>
      <c r="D100" s="82">
        <v>13</v>
      </c>
      <c r="E100" s="25">
        <v>5872000</v>
      </c>
      <c r="F100" s="9">
        <v>1.2658224924283158E-2</v>
      </c>
      <c r="G100" s="9">
        <v>6.9385837996812135E-3</v>
      </c>
    </row>
    <row r="101" spans="1:7">
      <c r="A101" t="s">
        <v>40</v>
      </c>
      <c r="D101" s="82">
        <v>153</v>
      </c>
      <c r="E101" s="25">
        <v>240518618.79000002</v>
      </c>
      <c r="F101" s="9">
        <v>0.14896755030452183</v>
      </c>
      <c r="G101" s="9">
        <v>0.28420616346355509</v>
      </c>
    </row>
    <row r="102" spans="1:7">
      <c r="B102" t="s">
        <v>172</v>
      </c>
      <c r="D102" s="82">
        <v>8</v>
      </c>
      <c r="E102" s="25">
        <v>9960000</v>
      </c>
      <c r="F102" s="9">
        <v>7.7890212666778388E-3</v>
      </c>
      <c r="G102" s="9">
        <v>1.1769123747415683E-2</v>
      </c>
    </row>
    <row r="103" spans="1:7">
      <c r="C103" t="s">
        <v>60</v>
      </c>
      <c r="D103" s="82">
        <v>3</v>
      </c>
      <c r="E103" s="25">
        <v>6430000</v>
      </c>
      <c r="F103" s="9">
        <v>2.9199375205888512E-3</v>
      </c>
      <c r="G103" s="9">
        <v>7.597938322879803E-3</v>
      </c>
    </row>
    <row r="104" spans="1:7">
      <c r="C104" t="s">
        <v>191</v>
      </c>
      <c r="D104" s="82">
        <v>5</v>
      </c>
      <c r="E104" s="25">
        <v>3530000</v>
      </c>
      <c r="F104" s="9">
        <v>4.8690837460889881E-3</v>
      </c>
      <c r="G104" s="9">
        <v>4.1711854245358795E-3</v>
      </c>
    </row>
    <row r="105" spans="1:7">
      <c r="B105" t="s">
        <v>120</v>
      </c>
      <c r="D105" s="82">
        <v>9</v>
      </c>
      <c r="E105" s="25">
        <v>27217500</v>
      </c>
      <c r="F105" s="9">
        <v>8.7607827214539781E-3</v>
      </c>
      <c r="G105" s="9">
        <v>3.2161257589888186E-2</v>
      </c>
    </row>
    <row r="106" spans="1:7">
      <c r="C106" t="s">
        <v>194</v>
      </c>
      <c r="D106" s="82">
        <v>9</v>
      </c>
      <c r="E106" s="25">
        <v>27217500</v>
      </c>
      <c r="F106" s="9">
        <v>8.7607827214539781E-3</v>
      </c>
      <c r="G106" s="9">
        <v>3.2161257589888186E-2</v>
      </c>
    </row>
    <row r="107" spans="1:7">
      <c r="B107" t="s">
        <v>27</v>
      </c>
      <c r="D107" s="82">
        <v>64</v>
      </c>
      <c r="E107" s="25">
        <v>153499201.80000001</v>
      </c>
      <c r="F107" s="9">
        <v>6.2311728063316425E-2</v>
      </c>
      <c r="G107" s="9">
        <v>0.18138063264194099</v>
      </c>
    </row>
    <row r="108" spans="1:7">
      <c r="C108" t="s">
        <v>197</v>
      </c>
      <c r="D108" s="82">
        <v>13</v>
      </c>
      <c r="E108" s="25">
        <v>6284445</v>
      </c>
      <c r="F108" s="9">
        <v>1.2658786353318144E-2</v>
      </c>
      <c r="G108" s="9">
        <v>7.4259448683561997E-3</v>
      </c>
    </row>
    <row r="109" spans="1:7">
      <c r="C109" t="s">
        <v>196</v>
      </c>
      <c r="D109" s="82">
        <v>16</v>
      </c>
      <c r="E109" s="25">
        <v>10262324</v>
      </c>
      <c r="F109" s="9">
        <v>1.5581045847140271E-2</v>
      </c>
      <c r="G109" s="9">
        <v>1.2126361555429106E-2</v>
      </c>
    </row>
    <row r="110" spans="1:7">
      <c r="C110" t="s">
        <v>34</v>
      </c>
      <c r="D110" s="82">
        <v>15</v>
      </c>
      <c r="E110" s="25">
        <v>34155100</v>
      </c>
      <c r="F110" s="9">
        <v>1.4605961498731869E-2</v>
      </c>
      <c r="G110" s="9">
        <v>4.0358995833871224E-2</v>
      </c>
    </row>
    <row r="111" spans="1:7">
      <c r="C111" t="s">
        <v>198</v>
      </c>
      <c r="D111" s="82">
        <v>1</v>
      </c>
      <c r="E111" s="25">
        <v>598000</v>
      </c>
      <c r="F111" s="9">
        <v>9.7385152539949222E-4</v>
      </c>
      <c r="G111" s="9">
        <v>7.0662008041712633E-4</v>
      </c>
    </row>
    <row r="112" spans="1:7">
      <c r="C112" t="s">
        <v>162</v>
      </c>
      <c r="D112" s="82">
        <v>10</v>
      </c>
      <c r="E112" s="25">
        <v>4598000</v>
      </c>
      <c r="F112" s="9">
        <v>9.7310698724256458E-3</v>
      </c>
      <c r="G112" s="9">
        <v>5.4331758022708142E-3</v>
      </c>
    </row>
    <row r="113" spans="1:7">
      <c r="C113" t="s">
        <v>195</v>
      </c>
      <c r="D113" s="82">
        <v>9</v>
      </c>
      <c r="E113" s="25">
        <v>97601332.799999997</v>
      </c>
      <c r="F113" s="9">
        <v>8.7610129663010031E-3</v>
      </c>
      <c r="G113" s="9">
        <v>0.1153295345015965</v>
      </c>
    </row>
    <row r="114" spans="1:7">
      <c r="B114" t="s">
        <v>147</v>
      </c>
      <c r="D114" s="82">
        <v>47</v>
      </c>
      <c r="E114" s="25">
        <v>36185667.989999995</v>
      </c>
      <c r="F114" s="9">
        <v>4.5764090402901296E-2</v>
      </c>
      <c r="G114" s="9">
        <v>4.2758394021808074E-2</v>
      </c>
    </row>
    <row r="115" spans="1:7">
      <c r="C115" t="s">
        <v>200</v>
      </c>
      <c r="D115" s="82">
        <v>47</v>
      </c>
      <c r="E115" s="25">
        <v>36185667.989999995</v>
      </c>
      <c r="F115" s="9">
        <v>4.5764090402901296E-2</v>
      </c>
      <c r="G115" s="9">
        <v>4.2758394021808074E-2</v>
      </c>
    </row>
    <row r="116" spans="1:7">
      <c r="B116" t="s">
        <v>161</v>
      </c>
      <c r="D116" s="82">
        <v>25</v>
      </c>
      <c r="E116" s="25">
        <v>13656249</v>
      </c>
      <c r="F116" s="9">
        <v>2.4341927850172286E-2</v>
      </c>
      <c r="G116" s="9">
        <v>1.6136755462502175E-2</v>
      </c>
    </row>
    <row r="117" spans="1:7">
      <c r="C117" t="s">
        <v>202</v>
      </c>
      <c r="D117" s="82">
        <v>25</v>
      </c>
      <c r="E117" s="25">
        <v>13656249</v>
      </c>
      <c r="F117" s="9">
        <v>2.4341927850172286E-2</v>
      </c>
      <c r="G117" s="9">
        <v>1.6136755462502175E-2</v>
      </c>
    </row>
    <row r="118" spans="1:7">
      <c r="A118" t="s">
        <v>56</v>
      </c>
      <c r="D118" s="82">
        <v>10</v>
      </c>
      <c r="E118" s="25">
        <v>4282900</v>
      </c>
      <c r="F118" s="9">
        <v>9.7384141304581087E-3</v>
      </c>
      <c r="G118" s="9">
        <v>5.06084137528179E-3</v>
      </c>
    </row>
    <row r="119" spans="1:7">
      <c r="B119" t="s">
        <v>35</v>
      </c>
      <c r="D119" s="82">
        <v>10</v>
      </c>
      <c r="E119" s="25">
        <v>4282900</v>
      </c>
      <c r="F119" s="9">
        <v>9.7384141304581087E-3</v>
      </c>
      <c r="G119" s="9">
        <v>5.06084137528179E-3</v>
      </c>
    </row>
    <row r="120" spans="1:7">
      <c r="C120" t="s">
        <v>204</v>
      </c>
      <c r="D120" s="82">
        <v>10</v>
      </c>
      <c r="E120" s="25">
        <v>4282900</v>
      </c>
      <c r="F120" s="9">
        <v>9.7384141304581087E-3</v>
      </c>
      <c r="G120" s="9">
        <v>5.06084137528179E-3</v>
      </c>
    </row>
    <row r="121" spans="1:7">
      <c r="A121" t="s">
        <v>205</v>
      </c>
      <c r="D121" s="82">
        <v>3</v>
      </c>
      <c r="E121" s="25">
        <v>1543500</v>
      </c>
      <c r="F121" s="9">
        <v>2.9221920781309194E-3</v>
      </c>
      <c r="G121" s="9">
        <v>1.8238596891702917E-3</v>
      </c>
    </row>
    <row r="122" spans="1:7">
      <c r="B122" t="s">
        <v>161</v>
      </c>
      <c r="D122" s="82">
        <v>3</v>
      </c>
      <c r="E122" s="25">
        <v>1543500</v>
      </c>
      <c r="F122" s="9">
        <v>2.9221920781309194E-3</v>
      </c>
      <c r="G122" s="9">
        <v>1.8238596891702917E-3</v>
      </c>
    </row>
    <row r="123" spans="1:7">
      <c r="C123" t="s">
        <v>50</v>
      </c>
      <c r="D123" s="82">
        <v>1</v>
      </c>
      <c r="E123" s="25">
        <v>420000</v>
      </c>
      <c r="F123" s="9">
        <v>9.7366290882080944E-4</v>
      </c>
      <c r="G123" s="9">
        <v>4.9628835079463716E-4</v>
      </c>
    </row>
    <row r="124" spans="1:7">
      <c r="C124" t="s">
        <v>206</v>
      </c>
      <c r="D124" s="82">
        <v>2</v>
      </c>
      <c r="E124" s="25">
        <v>1123500</v>
      </c>
      <c r="F124" s="9">
        <v>1.94852916931011E-3</v>
      </c>
      <c r="G124" s="9">
        <v>1.3275713383756546E-3</v>
      </c>
    </row>
    <row r="125" spans="1:7">
      <c r="A125" t="s">
        <v>207</v>
      </c>
      <c r="D125" s="82">
        <v>44</v>
      </c>
      <c r="E125" s="25">
        <v>39814631</v>
      </c>
      <c r="F125" s="9">
        <v>4.2850945657887315E-2</v>
      </c>
      <c r="G125" s="9">
        <v>4.7046517991635804E-2</v>
      </c>
    </row>
    <row r="126" spans="1:7">
      <c r="B126" t="s">
        <v>114</v>
      </c>
      <c r="D126" s="82">
        <v>44</v>
      </c>
      <c r="E126" s="25">
        <v>39814631</v>
      </c>
      <c r="F126" s="9">
        <v>4.2850945657887315E-2</v>
      </c>
      <c r="G126" s="9">
        <v>4.7046517991635804E-2</v>
      </c>
    </row>
    <row r="127" spans="1:7">
      <c r="C127" t="s">
        <v>208</v>
      </c>
      <c r="D127" s="82">
        <v>44</v>
      </c>
      <c r="E127" s="25">
        <v>39814631</v>
      </c>
      <c r="F127" s="9">
        <v>4.2850945657887315E-2</v>
      </c>
      <c r="G127" s="9">
        <v>4.7046517991635804E-2</v>
      </c>
    </row>
    <row r="128" spans="1:7">
      <c r="A128" t="s">
        <v>31</v>
      </c>
      <c r="D128" s="82">
        <v>1027</v>
      </c>
      <c r="E128" s="25">
        <v>846282205.35000002</v>
      </c>
      <c r="F128" s="9">
        <v>1</v>
      </c>
      <c r="G128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476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21.85546875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81" t="s">
        <v>1</v>
      </c>
      <c r="B1" t="s">
        <v>30</v>
      </c>
    </row>
    <row r="3" spans="1:6">
      <c r="C3" s="81" t="s">
        <v>53</v>
      </c>
    </row>
    <row r="4" spans="1:6">
      <c r="A4" s="81" t="s">
        <v>52</v>
      </c>
      <c r="B4" s="81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240</v>
      </c>
      <c r="C5" s="82">
        <v>11</v>
      </c>
      <c r="D5" s="25">
        <v>5032440</v>
      </c>
      <c r="E5" s="9">
        <v>2.4122807017543858E-2</v>
      </c>
      <c r="F5" s="9">
        <v>1.7785364908369981E-2</v>
      </c>
    </row>
    <row r="6" spans="1:6">
      <c r="B6" t="s">
        <v>41</v>
      </c>
      <c r="C6" s="82">
        <v>1</v>
      </c>
      <c r="D6" s="25">
        <v>300440</v>
      </c>
      <c r="E6" s="9">
        <v>2.1929824561403508E-3</v>
      </c>
      <c r="F6" s="9">
        <v>1.061798060795693E-3</v>
      </c>
    </row>
    <row r="7" spans="1:6">
      <c r="B7" t="s">
        <v>39</v>
      </c>
      <c r="C7" s="82">
        <v>2</v>
      </c>
      <c r="D7" s="25">
        <v>271000</v>
      </c>
      <c r="E7" s="9">
        <v>4.3859649122807015E-3</v>
      </c>
      <c r="F7" s="9">
        <v>9.5775287736530679E-4</v>
      </c>
    </row>
    <row r="8" spans="1:6">
      <c r="B8" t="s">
        <v>171</v>
      </c>
      <c r="C8" s="82">
        <v>7</v>
      </c>
      <c r="D8" s="25">
        <v>4031000</v>
      </c>
      <c r="E8" s="9">
        <v>1.5350877192982455E-2</v>
      </c>
      <c r="F8" s="9">
        <v>1.4246132282876574E-2</v>
      </c>
    </row>
    <row r="9" spans="1:6">
      <c r="B9" t="s">
        <v>163</v>
      </c>
      <c r="C9" s="82">
        <v>1</v>
      </c>
      <c r="D9" s="25">
        <v>430000</v>
      </c>
      <c r="E9" s="9">
        <v>2.1929824561403508E-3</v>
      </c>
      <c r="F9" s="9">
        <v>1.5196816873324056E-3</v>
      </c>
    </row>
    <row r="10" spans="1:6">
      <c r="C10" s="82"/>
      <c r="D10" s="25"/>
      <c r="E10" s="9"/>
      <c r="F10" s="9"/>
    </row>
    <row r="11" spans="1:6">
      <c r="A11" t="s">
        <v>356</v>
      </c>
      <c r="C11" s="82">
        <v>1</v>
      </c>
      <c r="D11" s="25">
        <v>64000</v>
      </c>
      <c r="E11" s="9">
        <v>2.1929824561403508E-3</v>
      </c>
      <c r="F11" s="9">
        <v>2.2618518137040457E-4</v>
      </c>
    </row>
    <row r="12" spans="1:6">
      <c r="B12" t="s">
        <v>39</v>
      </c>
      <c r="C12" s="82">
        <v>1</v>
      </c>
      <c r="D12" s="25">
        <v>64000</v>
      </c>
      <c r="E12" s="9">
        <v>2.1929824561403508E-3</v>
      </c>
      <c r="F12" s="9">
        <v>2.2618518137040457E-4</v>
      </c>
    </row>
    <row r="13" spans="1:6">
      <c r="C13" s="82"/>
      <c r="D13" s="25"/>
      <c r="E13" s="9"/>
      <c r="F13" s="9"/>
    </row>
    <row r="14" spans="1:6">
      <c r="A14" t="s">
        <v>244</v>
      </c>
      <c r="C14" s="82">
        <v>1</v>
      </c>
      <c r="D14" s="25">
        <v>322000</v>
      </c>
      <c r="E14" s="9">
        <v>2.1929824561403508E-3</v>
      </c>
      <c r="F14" s="9">
        <v>1.1379941937698479E-3</v>
      </c>
    </row>
    <row r="15" spans="1:6">
      <c r="B15" t="s">
        <v>41</v>
      </c>
      <c r="C15" s="82">
        <v>1</v>
      </c>
      <c r="D15" s="25">
        <v>322000</v>
      </c>
      <c r="E15" s="9">
        <v>2.1929824561403508E-3</v>
      </c>
      <c r="F15" s="9">
        <v>1.1379941937698479E-3</v>
      </c>
    </row>
    <row r="16" spans="1:6">
      <c r="C16" s="82"/>
      <c r="D16" s="25"/>
      <c r="E16" s="9"/>
      <c r="F16" s="9"/>
    </row>
    <row r="17" spans="1:6">
      <c r="A17" t="s">
        <v>246</v>
      </c>
      <c r="C17" s="82">
        <v>1</v>
      </c>
      <c r="D17" s="25">
        <v>150000</v>
      </c>
      <c r="E17" s="9">
        <v>2.1929824561403508E-3</v>
      </c>
      <c r="F17" s="9">
        <v>5.3012151883688572E-4</v>
      </c>
    </row>
    <row r="18" spans="1:6">
      <c r="B18" t="s">
        <v>41</v>
      </c>
      <c r="C18" s="82">
        <v>1</v>
      </c>
      <c r="D18" s="25">
        <v>150000</v>
      </c>
      <c r="E18" s="9">
        <v>2.1929824561403508E-3</v>
      </c>
      <c r="F18" s="9">
        <v>5.3012151883688572E-4</v>
      </c>
    </row>
    <row r="19" spans="1:6">
      <c r="C19" s="82"/>
      <c r="D19" s="25"/>
      <c r="E19" s="9"/>
      <c r="F19" s="9"/>
    </row>
    <row r="20" spans="1:6">
      <c r="A20" t="s">
        <v>211</v>
      </c>
      <c r="C20" s="82">
        <v>8</v>
      </c>
      <c r="D20" s="25">
        <v>2727700</v>
      </c>
      <c r="E20" s="9">
        <v>1.7543859649122806E-2</v>
      </c>
      <c r="F20" s="9">
        <v>9.6400831128758205E-3</v>
      </c>
    </row>
    <row r="21" spans="1:6">
      <c r="B21" t="s">
        <v>98</v>
      </c>
      <c r="C21" s="82">
        <v>1</v>
      </c>
      <c r="D21" s="25">
        <v>294500</v>
      </c>
      <c r="E21" s="9">
        <v>2.1929824561403508E-3</v>
      </c>
      <c r="F21" s="9">
        <v>1.0408052486497522E-3</v>
      </c>
    </row>
    <row r="22" spans="1:6">
      <c r="B22" t="s">
        <v>39</v>
      </c>
      <c r="C22" s="82">
        <v>1</v>
      </c>
      <c r="D22" s="25">
        <v>647200</v>
      </c>
      <c r="E22" s="9">
        <v>2.1929824561403508E-3</v>
      </c>
      <c r="F22" s="9">
        <v>2.287297646608216E-3</v>
      </c>
    </row>
    <row r="23" spans="1:6">
      <c r="B23" t="s">
        <v>40</v>
      </c>
      <c r="C23" s="82">
        <v>3</v>
      </c>
      <c r="D23" s="25">
        <v>1091000</v>
      </c>
      <c r="E23" s="9">
        <v>6.5789473684210523E-3</v>
      </c>
      <c r="F23" s="9">
        <v>3.8557505136736152E-3</v>
      </c>
    </row>
    <row r="24" spans="1:6">
      <c r="B24" t="s">
        <v>171</v>
      </c>
      <c r="C24" s="82">
        <v>3</v>
      </c>
      <c r="D24" s="25">
        <v>695000</v>
      </c>
      <c r="E24" s="9">
        <v>6.5789473684210523E-3</v>
      </c>
      <c r="F24" s="9">
        <v>2.456229703944237E-3</v>
      </c>
    </row>
    <row r="25" spans="1:6">
      <c r="C25" s="82"/>
      <c r="D25" s="25"/>
      <c r="E25" s="9"/>
      <c r="F25" s="9"/>
    </row>
    <row r="26" spans="1:6">
      <c r="A26" t="s">
        <v>254</v>
      </c>
      <c r="C26" s="82">
        <v>13</v>
      </c>
      <c r="D26" s="25">
        <v>5474907</v>
      </c>
      <c r="E26" s="9">
        <v>2.850877192982456E-2</v>
      </c>
      <c r="F26" s="9">
        <v>1.9349106762204648E-2</v>
      </c>
    </row>
    <row r="27" spans="1:6">
      <c r="B27" t="s">
        <v>41</v>
      </c>
      <c r="C27" s="82">
        <v>8</v>
      </c>
      <c r="D27" s="25">
        <v>3425830</v>
      </c>
      <c r="E27" s="9">
        <v>1.7543859649122806E-2</v>
      </c>
      <c r="F27" s="9">
        <v>1.2107374685846453E-2</v>
      </c>
    </row>
    <row r="28" spans="1:6">
      <c r="B28" t="s">
        <v>39</v>
      </c>
      <c r="C28" s="82">
        <v>1</v>
      </c>
      <c r="D28" s="25">
        <v>500000</v>
      </c>
      <c r="E28" s="9">
        <v>2.1929824561403508E-3</v>
      </c>
      <c r="F28" s="9">
        <v>1.7670717294562856E-3</v>
      </c>
    </row>
    <row r="29" spans="1:6">
      <c r="B29" t="s">
        <v>171</v>
      </c>
      <c r="C29" s="82">
        <v>3</v>
      </c>
      <c r="D29" s="25">
        <v>1149200</v>
      </c>
      <c r="E29" s="9">
        <v>6.5789473684210523E-3</v>
      </c>
      <c r="F29" s="9">
        <v>4.0614376629823272E-3</v>
      </c>
    </row>
    <row r="30" spans="1:6">
      <c r="B30" t="s">
        <v>205</v>
      </c>
      <c r="C30" s="82">
        <v>1</v>
      </c>
      <c r="D30" s="25">
        <v>399877</v>
      </c>
      <c r="E30" s="9">
        <v>2.1929824561403508E-3</v>
      </c>
      <c r="F30" s="9">
        <v>1.4132226839195822E-3</v>
      </c>
    </row>
    <row r="31" spans="1:6">
      <c r="C31" s="82"/>
      <c r="D31" s="25"/>
      <c r="E31" s="9"/>
      <c r="F31" s="9"/>
    </row>
    <row r="32" spans="1:6">
      <c r="A32" t="s">
        <v>528</v>
      </c>
      <c r="C32" s="82">
        <v>5</v>
      </c>
      <c r="D32" s="25">
        <v>2003000</v>
      </c>
      <c r="E32" s="9">
        <v>1.0964912280701754E-2</v>
      </c>
      <c r="F32" s="9">
        <v>7.0788893482018802E-3</v>
      </c>
    </row>
    <row r="33" spans="1:6">
      <c r="B33" t="s">
        <v>40</v>
      </c>
      <c r="C33" s="82">
        <v>1</v>
      </c>
      <c r="D33" s="25">
        <v>123000</v>
      </c>
      <c r="E33" s="9">
        <v>2.1929824561403508E-3</v>
      </c>
      <c r="F33" s="9">
        <v>4.3469964544624623E-4</v>
      </c>
    </row>
    <row r="34" spans="1:6">
      <c r="B34" t="s">
        <v>171</v>
      </c>
      <c r="C34" s="82">
        <v>1</v>
      </c>
      <c r="D34" s="25">
        <v>790000</v>
      </c>
      <c r="E34" s="9">
        <v>2.1929824561403508E-3</v>
      </c>
      <c r="F34" s="9">
        <v>2.7919733325409311E-3</v>
      </c>
    </row>
    <row r="35" spans="1:6">
      <c r="B35" t="s">
        <v>163</v>
      </c>
      <c r="C35" s="82">
        <v>3</v>
      </c>
      <c r="D35" s="25">
        <v>1090000</v>
      </c>
      <c r="E35" s="9">
        <v>6.5789473684210523E-3</v>
      </c>
      <c r="F35" s="9">
        <v>3.8522163702147025E-3</v>
      </c>
    </row>
    <row r="36" spans="1:6">
      <c r="C36" s="82"/>
      <c r="D36" s="25"/>
      <c r="E36" s="9"/>
      <c r="F36" s="9"/>
    </row>
    <row r="37" spans="1:6">
      <c r="A37" t="s">
        <v>370</v>
      </c>
      <c r="C37" s="82">
        <v>3</v>
      </c>
      <c r="D37" s="25">
        <v>1944800</v>
      </c>
      <c r="E37" s="9">
        <v>6.5789473684210523E-3</v>
      </c>
      <c r="F37" s="9">
        <v>6.8732021988931686E-3</v>
      </c>
    </row>
    <row r="38" spans="1:6">
      <c r="B38" t="s">
        <v>39</v>
      </c>
      <c r="C38" s="82">
        <v>3</v>
      </c>
      <c r="D38" s="25">
        <v>1944800</v>
      </c>
      <c r="E38" s="9">
        <v>6.5789473684210523E-3</v>
      </c>
      <c r="F38" s="9">
        <v>6.8732021988931686E-3</v>
      </c>
    </row>
    <row r="39" spans="1:6">
      <c r="C39" s="82"/>
      <c r="D39" s="25"/>
      <c r="E39" s="9"/>
      <c r="F39" s="9"/>
    </row>
    <row r="40" spans="1:6">
      <c r="A40" t="s">
        <v>559</v>
      </c>
      <c r="C40" s="82">
        <v>3</v>
      </c>
      <c r="D40" s="25">
        <v>974262</v>
      </c>
      <c r="E40" s="9">
        <v>6.5789473684210523E-3</v>
      </c>
      <c r="F40" s="9">
        <v>3.4431816745670793E-3</v>
      </c>
    </row>
    <row r="41" spans="1:6">
      <c r="B41" t="s">
        <v>40</v>
      </c>
      <c r="C41" s="82">
        <v>1</v>
      </c>
      <c r="D41" s="25">
        <v>367000</v>
      </c>
      <c r="E41" s="9">
        <v>2.1929824561403508E-3</v>
      </c>
      <c r="F41" s="9">
        <v>1.2970306494209135E-3</v>
      </c>
    </row>
    <row r="42" spans="1:6">
      <c r="B42" t="s">
        <v>171</v>
      </c>
      <c r="C42" s="82">
        <v>2</v>
      </c>
      <c r="D42" s="25">
        <v>607262</v>
      </c>
      <c r="E42" s="9">
        <v>4.3859649122807015E-3</v>
      </c>
      <c r="F42" s="9">
        <v>2.1461510251461658E-3</v>
      </c>
    </row>
    <row r="43" spans="1:6">
      <c r="C43" s="82"/>
      <c r="D43" s="25"/>
      <c r="E43" s="9"/>
      <c r="F43" s="9"/>
    </row>
    <row r="44" spans="1:6">
      <c r="A44" t="s">
        <v>562</v>
      </c>
      <c r="C44" s="82">
        <v>2</v>
      </c>
      <c r="D44" s="25">
        <v>677000</v>
      </c>
      <c r="E44" s="9">
        <v>4.3859649122807015E-3</v>
      </c>
      <c r="F44" s="9">
        <v>2.3926151216838109E-3</v>
      </c>
    </row>
    <row r="45" spans="1:6">
      <c r="B45" t="s">
        <v>171</v>
      </c>
      <c r="C45" s="82">
        <v>2</v>
      </c>
      <c r="D45" s="25">
        <v>677000</v>
      </c>
      <c r="E45" s="9">
        <v>4.3859649122807015E-3</v>
      </c>
      <c r="F45" s="9">
        <v>2.3926151216838109E-3</v>
      </c>
    </row>
    <row r="46" spans="1:6">
      <c r="C46" s="82"/>
      <c r="D46" s="25"/>
      <c r="E46" s="9"/>
      <c r="F46" s="9"/>
    </row>
    <row r="47" spans="1:6">
      <c r="A47" t="s">
        <v>565</v>
      </c>
      <c r="C47" s="82">
        <v>8</v>
      </c>
      <c r="D47" s="25">
        <v>3059680</v>
      </c>
      <c r="E47" s="9">
        <v>1.7543859649122806E-2</v>
      </c>
      <c r="F47" s="9">
        <v>1.0813348058365617E-2</v>
      </c>
    </row>
    <row r="48" spans="1:6">
      <c r="B48" t="s">
        <v>40</v>
      </c>
      <c r="C48" s="82">
        <v>3</v>
      </c>
      <c r="D48" s="25">
        <v>1241000</v>
      </c>
      <c r="E48" s="9">
        <v>6.5789473684210523E-3</v>
      </c>
      <c r="F48" s="9">
        <v>4.3858720325105011E-3</v>
      </c>
    </row>
    <row r="49" spans="1:6">
      <c r="B49" t="s">
        <v>171</v>
      </c>
      <c r="C49" s="82">
        <v>5</v>
      </c>
      <c r="D49" s="25">
        <v>1818680</v>
      </c>
      <c r="E49" s="9">
        <v>1.0964912280701754E-2</v>
      </c>
      <c r="F49" s="9">
        <v>6.4274760258551146E-3</v>
      </c>
    </row>
    <row r="50" spans="1:6">
      <c r="C50" s="82"/>
      <c r="D50" s="25"/>
      <c r="E50" s="9"/>
      <c r="F50" s="9"/>
    </row>
    <row r="51" spans="1:6">
      <c r="A51" t="s">
        <v>573</v>
      </c>
      <c r="C51" s="82">
        <v>1</v>
      </c>
      <c r="D51" s="25">
        <v>413100</v>
      </c>
      <c r="E51" s="9">
        <v>2.1929824561403508E-3</v>
      </c>
      <c r="F51" s="9">
        <v>1.4599546628767833E-3</v>
      </c>
    </row>
    <row r="52" spans="1:6">
      <c r="B52" t="s">
        <v>171</v>
      </c>
      <c r="C52" s="82">
        <v>1</v>
      </c>
      <c r="D52" s="25">
        <v>413100</v>
      </c>
      <c r="E52" s="9">
        <v>2.1929824561403508E-3</v>
      </c>
      <c r="F52" s="9">
        <v>1.4599546628767833E-3</v>
      </c>
    </row>
    <row r="53" spans="1:6">
      <c r="C53" s="82"/>
      <c r="D53" s="25"/>
      <c r="E53" s="9"/>
      <c r="F53" s="9"/>
    </row>
    <row r="54" spans="1:6">
      <c r="A54" t="s">
        <v>389</v>
      </c>
      <c r="C54" s="82">
        <v>7</v>
      </c>
      <c r="D54" s="25">
        <v>974061</v>
      </c>
      <c r="E54" s="9">
        <v>1.5350877192982455E-2</v>
      </c>
      <c r="F54" s="9">
        <v>3.4424713117318382E-3</v>
      </c>
    </row>
    <row r="55" spans="1:6">
      <c r="B55" t="s">
        <v>39</v>
      </c>
      <c r="C55" s="82">
        <v>2</v>
      </c>
      <c r="D55" s="25">
        <v>466061</v>
      </c>
      <c r="E55" s="9">
        <v>4.3859649122807015E-3</v>
      </c>
      <c r="F55" s="9">
        <v>1.647126434604252E-3</v>
      </c>
    </row>
    <row r="56" spans="1:6">
      <c r="B56" t="s">
        <v>171</v>
      </c>
      <c r="C56" s="82">
        <v>5</v>
      </c>
      <c r="D56" s="25">
        <v>508000</v>
      </c>
      <c r="E56" s="9">
        <v>1.0964912280701754E-2</v>
      </c>
      <c r="F56" s="9">
        <v>1.7953448771275862E-3</v>
      </c>
    </row>
    <row r="57" spans="1:6">
      <c r="C57" s="82"/>
      <c r="D57" s="25"/>
      <c r="E57" s="9"/>
      <c r="F57" s="9"/>
    </row>
    <row r="58" spans="1:6">
      <c r="A58" t="s">
        <v>392</v>
      </c>
      <c r="C58" s="82">
        <v>1</v>
      </c>
      <c r="D58" s="25">
        <v>250000</v>
      </c>
      <c r="E58" s="9">
        <v>2.1929824561403508E-3</v>
      </c>
      <c r="F58" s="9">
        <v>8.8353586472814279E-4</v>
      </c>
    </row>
    <row r="59" spans="1:6">
      <c r="B59" t="s">
        <v>39</v>
      </c>
      <c r="C59" s="82">
        <v>1</v>
      </c>
      <c r="D59" s="25">
        <v>250000</v>
      </c>
      <c r="E59" s="9">
        <v>2.1929824561403508E-3</v>
      </c>
      <c r="F59" s="9">
        <v>8.8353586472814279E-4</v>
      </c>
    </row>
    <row r="60" spans="1:6">
      <c r="C60" s="82"/>
      <c r="D60" s="25"/>
      <c r="E60" s="9"/>
      <c r="F60" s="9"/>
    </row>
    <row r="61" spans="1:6">
      <c r="A61" t="s">
        <v>276</v>
      </c>
      <c r="C61" s="82">
        <v>21</v>
      </c>
      <c r="D61" s="25">
        <v>5211450</v>
      </c>
      <c r="E61" s="9">
        <v>4.6052631578947366E-2</v>
      </c>
      <c r="F61" s="9">
        <v>1.8418011928949918E-2</v>
      </c>
    </row>
    <row r="62" spans="1:6">
      <c r="B62" t="s">
        <v>41</v>
      </c>
      <c r="C62" s="82">
        <v>4</v>
      </c>
      <c r="D62" s="25">
        <v>1251200</v>
      </c>
      <c r="E62" s="9">
        <v>8.771929824561403E-3</v>
      </c>
      <c r="F62" s="9">
        <v>4.4219202957914089E-3</v>
      </c>
    </row>
    <row r="63" spans="1:6">
      <c r="B63" t="s">
        <v>39</v>
      </c>
      <c r="C63" s="82">
        <v>1</v>
      </c>
      <c r="D63" s="25">
        <v>396150</v>
      </c>
      <c r="E63" s="9">
        <v>2.1929824561403508E-3</v>
      </c>
      <c r="F63" s="9">
        <v>1.4000509312482152E-3</v>
      </c>
    </row>
    <row r="64" spans="1:6">
      <c r="B64" t="s">
        <v>40</v>
      </c>
      <c r="C64" s="82">
        <v>10</v>
      </c>
      <c r="D64" s="25">
        <v>2461500</v>
      </c>
      <c r="E64" s="9">
        <v>2.1929824561403508E-2</v>
      </c>
      <c r="F64" s="9">
        <v>8.6992941241132941E-3</v>
      </c>
    </row>
    <row r="65" spans="1:6">
      <c r="B65" t="s">
        <v>171</v>
      </c>
      <c r="C65" s="82">
        <v>6</v>
      </c>
      <c r="D65" s="25">
        <v>1102600</v>
      </c>
      <c r="E65" s="9">
        <v>1.3157894736842105E-2</v>
      </c>
      <c r="F65" s="9">
        <v>3.8967465777970012E-3</v>
      </c>
    </row>
    <row r="66" spans="1:6">
      <c r="C66" s="82"/>
      <c r="D66" s="25"/>
      <c r="E66" s="9"/>
      <c r="F66" s="9"/>
    </row>
    <row r="67" spans="1:6">
      <c r="A67" t="s">
        <v>774</v>
      </c>
      <c r="C67" s="82">
        <v>2</v>
      </c>
      <c r="D67" s="25">
        <v>220000</v>
      </c>
      <c r="E67" s="9">
        <v>4.3859649122807015E-3</v>
      </c>
      <c r="F67" s="9">
        <v>7.7751156096076562E-4</v>
      </c>
    </row>
    <row r="68" spans="1:6">
      <c r="B68" t="s">
        <v>205</v>
      </c>
      <c r="C68" s="82">
        <v>2</v>
      </c>
      <c r="D68" s="25">
        <v>220000</v>
      </c>
      <c r="E68" s="9">
        <v>4.3859649122807015E-3</v>
      </c>
      <c r="F68" s="9">
        <v>7.7751156096076562E-4</v>
      </c>
    </row>
    <row r="69" spans="1:6">
      <c r="C69" s="82"/>
      <c r="D69" s="25"/>
      <c r="E69" s="9"/>
      <c r="F69" s="9"/>
    </row>
    <row r="70" spans="1:6">
      <c r="A70" t="s">
        <v>298</v>
      </c>
      <c r="C70" s="82">
        <v>7</v>
      </c>
      <c r="D70" s="25">
        <v>3973500</v>
      </c>
      <c r="E70" s="9">
        <v>1.5350877192982455E-2</v>
      </c>
      <c r="F70" s="9">
        <v>1.4042919033989102E-2</v>
      </c>
    </row>
    <row r="71" spans="1:6">
      <c r="B71" t="s">
        <v>41</v>
      </c>
      <c r="C71" s="82">
        <v>3</v>
      </c>
      <c r="D71" s="25">
        <v>3348700</v>
      </c>
      <c r="E71" s="9">
        <v>6.5789473684210523E-3</v>
      </c>
      <c r="F71" s="9">
        <v>1.1834786200860528E-2</v>
      </c>
    </row>
    <row r="72" spans="1:6">
      <c r="B72" t="s">
        <v>39</v>
      </c>
      <c r="C72" s="82">
        <v>4</v>
      </c>
      <c r="D72" s="25">
        <v>624800</v>
      </c>
      <c r="E72" s="9">
        <v>8.771929824561403E-3</v>
      </c>
      <c r="F72" s="9">
        <v>2.2081328331285746E-3</v>
      </c>
    </row>
    <row r="73" spans="1:6">
      <c r="C73" s="82"/>
      <c r="D73" s="25"/>
      <c r="E73" s="9"/>
      <c r="F73" s="9"/>
    </row>
    <row r="74" spans="1:6">
      <c r="A74" t="s">
        <v>407</v>
      </c>
      <c r="C74" s="82">
        <v>2</v>
      </c>
      <c r="D74" s="25">
        <v>1147200</v>
      </c>
      <c r="E74" s="9">
        <v>4.3859649122807015E-3</v>
      </c>
      <c r="F74" s="9">
        <v>4.054369376064502E-3</v>
      </c>
    </row>
    <row r="75" spans="1:6">
      <c r="B75" t="s">
        <v>39</v>
      </c>
      <c r="C75" s="82">
        <v>2</v>
      </c>
      <c r="D75" s="25">
        <v>1147200</v>
      </c>
      <c r="E75" s="9">
        <v>4.3859649122807015E-3</v>
      </c>
      <c r="F75" s="9">
        <v>4.054369376064502E-3</v>
      </c>
    </row>
    <row r="76" spans="1:6">
      <c r="C76" s="82"/>
      <c r="D76" s="25"/>
      <c r="E76" s="9"/>
      <c r="F76" s="9"/>
    </row>
    <row r="77" spans="1:6">
      <c r="A77" t="s">
        <v>410</v>
      </c>
      <c r="C77" s="82">
        <v>1</v>
      </c>
      <c r="D77" s="25">
        <v>127790</v>
      </c>
      <c r="E77" s="9">
        <v>2.1929824561403508E-3</v>
      </c>
      <c r="F77" s="9">
        <v>4.5162819261443745E-4</v>
      </c>
    </row>
    <row r="78" spans="1:6">
      <c r="B78" t="s">
        <v>39</v>
      </c>
      <c r="C78" s="82">
        <v>1</v>
      </c>
      <c r="D78" s="25">
        <v>127790</v>
      </c>
      <c r="E78" s="9">
        <v>2.1929824561403508E-3</v>
      </c>
      <c r="F78" s="9">
        <v>4.5162819261443745E-4</v>
      </c>
    </row>
    <row r="79" spans="1:6">
      <c r="C79" s="82"/>
      <c r="D79" s="25"/>
      <c r="E79" s="9"/>
      <c r="F79" s="9"/>
    </row>
    <row r="80" spans="1:6">
      <c r="A80" t="s">
        <v>417</v>
      </c>
      <c r="C80" s="82">
        <v>6</v>
      </c>
      <c r="D80" s="25">
        <v>1854281</v>
      </c>
      <c r="E80" s="9">
        <v>1.3157894736842105E-2</v>
      </c>
      <c r="F80" s="9">
        <v>6.5532950671358618E-3</v>
      </c>
    </row>
    <row r="81" spans="1:6">
      <c r="B81" t="s">
        <v>39</v>
      </c>
      <c r="C81" s="82">
        <v>2</v>
      </c>
      <c r="D81" s="25">
        <v>584000</v>
      </c>
      <c r="E81" s="9">
        <v>4.3859649122807015E-3</v>
      </c>
      <c r="F81" s="9">
        <v>2.0639397800049416E-3</v>
      </c>
    </row>
    <row r="82" spans="1:6">
      <c r="B82" t="s">
        <v>171</v>
      </c>
      <c r="C82" s="82">
        <v>4</v>
      </c>
      <c r="D82" s="25">
        <v>1270281</v>
      </c>
      <c r="E82" s="9">
        <v>8.771929824561403E-3</v>
      </c>
      <c r="F82" s="9">
        <v>4.4893552871309202E-3</v>
      </c>
    </row>
    <row r="83" spans="1:6">
      <c r="C83" s="82"/>
      <c r="D83" s="25"/>
      <c r="E83" s="9"/>
      <c r="F83" s="9"/>
    </row>
    <row r="84" spans="1:6">
      <c r="A84" t="s">
        <v>303</v>
      </c>
      <c r="C84" s="82">
        <v>1</v>
      </c>
      <c r="D84" s="25">
        <v>637500</v>
      </c>
      <c r="E84" s="9">
        <v>2.1929824561403508E-3</v>
      </c>
      <c r="F84" s="9">
        <v>2.253016455056764E-3</v>
      </c>
    </row>
    <row r="85" spans="1:6">
      <c r="B85" t="s">
        <v>41</v>
      </c>
      <c r="C85" s="82">
        <v>1</v>
      </c>
      <c r="D85" s="25">
        <v>637500</v>
      </c>
      <c r="E85" s="9">
        <v>2.1929824561403508E-3</v>
      </c>
      <c r="F85" s="9">
        <v>2.253016455056764E-3</v>
      </c>
    </row>
    <row r="86" spans="1:6">
      <c r="C86" s="82"/>
      <c r="D86" s="25"/>
      <c r="E86" s="9"/>
      <c r="F86" s="9"/>
    </row>
    <row r="87" spans="1:6">
      <c r="A87" t="s">
        <v>422</v>
      </c>
      <c r="C87" s="82">
        <v>1</v>
      </c>
      <c r="D87" s="25">
        <v>178000</v>
      </c>
      <c r="E87" s="9">
        <v>2.1929824561403508E-3</v>
      </c>
      <c r="F87" s="9">
        <v>6.2907753568643772E-4</v>
      </c>
    </row>
    <row r="88" spans="1:6">
      <c r="B88" t="s">
        <v>39</v>
      </c>
      <c r="C88" s="82">
        <v>1</v>
      </c>
      <c r="D88" s="25">
        <v>178000</v>
      </c>
      <c r="E88" s="9">
        <v>2.1929824561403508E-3</v>
      </c>
      <c r="F88" s="9">
        <v>6.2907753568643772E-4</v>
      </c>
    </row>
    <row r="89" spans="1:6">
      <c r="C89" s="82"/>
      <c r="D89" s="25"/>
      <c r="E89" s="9"/>
      <c r="F89" s="9"/>
    </row>
    <row r="90" spans="1:6">
      <c r="A90" t="s">
        <v>424</v>
      </c>
      <c r="C90" s="82">
        <v>1</v>
      </c>
      <c r="D90" s="25">
        <v>420000</v>
      </c>
      <c r="E90" s="9">
        <v>2.1929824561403508E-3</v>
      </c>
      <c r="F90" s="9">
        <v>1.4843402527432799E-3</v>
      </c>
    </row>
    <row r="91" spans="1:6">
      <c r="B91" t="s">
        <v>39</v>
      </c>
      <c r="C91" s="82">
        <v>1</v>
      </c>
      <c r="D91" s="25">
        <v>420000</v>
      </c>
      <c r="E91" s="9">
        <v>2.1929824561403508E-3</v>
      </c>
      <c r="F91" s="9">
        <v>1.4843402527432799E-3</v>
      </c>
    </row>
    <row r="92" spans="1:6">
      <c r="C92" s="82"/>
      <c r="D92" s="25"/>
      <c r="E92" s="9"/>
      <c r="F92" s="9"/>
    </row>
    <row r="93" spans="1:6">
      <c r="A93" t="s">
        <v>426</v>
      </c>
      <c r="C93" s="82">
        <v>1</v>
      </c>
      <c r="D93" s="25">
        <v>3000000</v>
      </c>
      <c r="E93" s="9">
        <v>2.1929824561403508E-3</v>
      </c>
      <c r="F93" s="9">
        <v>1.0602430376737713E-2</v>
      </c>
    </row>
    <row r="94" spans="1:6">
      <c r="B94" t="s">
        <v>39</v>
      </c>
      <c r="C94" s="82">
        <v>1</v>
      </c>
      <c r="D94" s="25">
        <v>3000000</v>
      </c>
      <c r="E94" s="9">
        <v>2.1929824561403508E-3</v>
      </c>
      <c r="F94" s="9">
        <v>1.0602430376737713E-2</v>
      </c>
    </row>
    <row r="95" spans="1:6">
      <c r="C95" s="82"/>
      <c r="D95" s="25"/>
      <c r="E95" s="9"/>
      <c r="F95" s="9"/>
    </row>
    <row r="96" spans="1:6">
      <c r="A96" t="s">
        <v>429</v>
      </c>
      <c r="C96" s="82">
        <v>3</v>
      </c>
      <c r="D96" s="25">
        <v>5760999</v>
      </c>
      <c r="E96" s="9">
        <v>6.5789473684210523E-3</v>
      </c>
      <c r="F96" s="9">
        <v>2.0360196932651863E-2</v>
      </c>
    </row>
    <row r="97" spans="1:6">
      <c r="B97" t="s">
        <v>39</v>
      </c>
      <c r="C97" s="82">
        <v>2</v>
      </c>
      <c r="D97" s="25">
        <v>1761000</v>
      </c>
      <c r="E97" s="9">
        <v>4.3859649122807015E-3</v>
      </c>
      <c r="F97" s="9">
        <v>6.2236266311450376E-3</v>
      </c>
    </row>
    <row r="98" spans="1:6">
      <c r="B98" t="s">
        <v>40</v>
      </c>
      <c r="C98" s="82">
        <v>1</v>
      </c>
      <c r="D98" s="25">
        <v>3999999</v>
      </c>
      <c r="E98" s="9">
        <v>2.1929824561403508E-3</v>
      </c>
      <c r="F98" s="9">
        <v>1.4136570301506826E-2</v>
      </c>
    </row>
    <row r="99" spans="1:6">
      <c r="C99" s="82"/>
      <c r="D99" s="25"/>
      <c r="E99" s="9"/>
      <c r="F99" s="9"/>
    </row>
    <row r="100" spans="1:6">
      <c r="A100" t="s">
        <v>309</v>
      </c>
      <c r="C100" s="82">
        <v>2</v>
      </c>
      <c r="D100" s="25">
        <v>1524500</v>
      </c>
      <c r="E100" s="9">
        <v>4.3859649122807015E-3</v>
      </c>
      <c r="F100" s="9">
        <v>5.3878017031122145E-3</v>
      </c>
    </row>
    <row r="101" spans="1:6">
      <c r="B101" t="s">
        <v>41</v>
      </c>
      <c r="C101" s="82">
        <v>1</v>
      </c>
      <c r="D101" s="25">
        <v>174500</v>
      </c>
      <c r="E101" s="9">
        <v>2.1929824561403508E-3</v>
      </c>
      <c r="F101" s="9">
        <v>6.1670803358024372E-4</v>
      </c>
    </row>
    <row r="102" spans="1:6">
      <c r="B102" t="s">
        <v>40</v>
      </c>
      <c r="C102" s="82">
        <v>1</v>
      </c>
      <c r="D102" s="25">
        <v>1350000</v>
      </c>
      <c r="E102" s="9">
        <v>2.1929824561403508E-3</v>
      </c>
      <c r="F102" s="9">
        <v>4.7710936695319712E-3</v>
      </c>
    </row>
    <row r="103" spans="1:6">
      <c r="C103" s="82"/>
      <c r="D103" s="25"/>
      <c r="E103" s="9"/>
      <c r="F103" s="9"/>
    </row>
    <row r="104" spans="1:6">
      <c r="A104" t="s">
        <v>437</v>
      </c>
      <c r="C104" s="82">
        <v>6</v>
      </c>
      <c r="D104" s="25">
        <v>4102269</v>
      </c>
      <c r="E104" s="9">
        <v>1.3157894736842105E-2</v>
      </c>
      <c r="F104" s="9">
        <v>1.4498007153049814E-2</v>
      </c>
    </row>
    <row r="105" spans="1:6">
      <c r="B105" t="s">
        <v>39</v>
      </c>
      <c r="C105" s="82">
        <v>3</v>
      </c>
      <c r="D105" s="25">
        <v>3217469</v>
      </c>
      <c r="E105" s="9">
        <v>6.5789473684210523E-3</v>
      </c>
      <c r="F105" s="9">
        <v>1.1370997020603972E-2</v>
      </c>
    </row>
    <row r="106" spans="1:6">
      <c r="B106" t="s">
        <v>171</v>
      </c>
      <c r="C106" s="82">
        <v>3</v>
      </c>
      <c r="D106" s="25">
        <v>884800</v>
      </c>
      <c r="E106" s="9">
        <v>6.5789473684210523E-3</v>
      </c>
      <c r="F106" s="9">
        <v>3.1270101324458429E-3</v>
      </c>
    </row>
    <row r="107" spans="1:6">
      <c r="C107" s="82"/>
      <c r="D107" s="25"/>
      <c r="E107" s="9"/>
      <c r="F107" s="9"/>
    </row>
    <row r="108" spans="1:6">
      <c r="A108" t="s">
        <v>442</v>
      </c>
      <c r="C108" s="82">
        <v>3</v>
      </c>
      <c r="D108" s="25">
        <v>1585000</v>
      </c>
      <c r="E108" s="9">
        <v>6.5789473684210523E-3</v>
      </c>
      <c r="F108" s="9">
        <v>5.6016173823764254E-3</v>
      </c>
    </row>
    <row r="109" spans="1:6">
      <c r="B109" t="s">
        <v>39</v>
      </c>
      <c r="C109" s="82">
        <v>1</v>
      </c>
      <c r="D109" s="25">
        <v>266000</v>
      </c>
      <c r="E109" s="9">
        <v>2.1929824561403508E-3</v>
      </c>
      <c r="F109" s="9">
        <v>9.4008216007074395E-4</v>
      </c>
    </row>
    <row r="110" spans="1:6">
      <c r="B110" t="s">
        <v>40</v>
      </c>
      <c r="C110" s="82">
        <v>2</v>
      </c>
      <c r="D110" s="25">
        <v>1319000</v>
      </c>
      <c r="E110" s="9">
        <v>4.3859649122807015E-3</v>
      </c>
      <c r="F110" s="9">
        <v>4.6615352223056813E-3</v>
      </c>
    </row>
    <row r="111" spans="1:6">
      <c r="C111" s="82"/>
      <c r="D111" s="25"/>
      <c r="E111" s="9"/>
      <c r="F111" s="9"/>
    </row>
    <row r="112" spans="1:6">
      <c r="A112" t="s">
        <v>233</v>
      </c>
      <c r="C112" s="82">
        <v>11</v>
      </c>
      <c r="D112" s="25">
        <v>3973162</v>
      </c>
      <c r="E112" s="9">
        <v>2.4122807017543858E-2</v>
      </c>
      <c r="F112" s="9">
        <v>1.4041724493499989E-2</v>
      </c>
    </row>
    <row r="113" spans="1:6">
      <c r="B113" t="s">
        <v>41</v>
      </c>
      <c r="C113" s="82">
        <v>5</v>
      </c>
      <c r="D113" s="25">
        <v>2110862</v>
      </c>
      <c r="E113" s="9">
        <v>1.0964912280701754E-2</v>
      </c>
      <c r="F113" s="9">
        <v>7.4600891299671079E-3</v>
      </c>
    </row>
    <row r="114" spans="1:6">
      <c r="B114" t="s">
        <v>39</v>
      </c>
      <c r="C114" s="82">
        <v>1</v>
      </c>
      <c r="D114" s="25">
        <v>253000</v>
      </c>
      <c r="E114" s="9">
        <v>2.1929824561403508E-3</v>
      </c>
      <c r="F114" s="9">
        <v>8.9413829510488047E-4</v>
      </c>
    </row>
    <row r="115" spans="1:6">
      <c r="B115" t="s">
        <v>40</v>
      </c>
      <c r="C115" s="82">
        <v>1</v>
      </c>
      <c r="D115" s="25">
        <v>331200</v>
      </c>
      <c r="E115" s="9">
        <v>2.1929824561403508E-3</v>
      </c>
      <c r="F115" s="9">
        <v>1.1705083135918435E-3</v>
      </c>
    </row>
    <row r="116" spans="1:6">
      <c r="B116" t="s">
        <v>56</v>
      </c>
      <c r="C116" s="82">
        <v>1</v>
      </c>
      <c r="D116" s="25">
        <v>301600</v>
      </c>
      <c r="E116" s="9">
        <v>2.1929824561403508E-3</v>
      </c>
      <c r="F116" s="9">
        <v>1.0658976672080316E-3</v>
      </c>
    </row>
    <row r="117" spans="1:6">
      <c r="B117" t="s">
        <v>171</v>
      </c>
      <c r="C117" s="82">
        <v>2</v>
      </c>
      <c r="D117" s="25">
        <v>662500</v>
      </c>
      <c r="E117" s="9">
        <v>4.3859649122807015E-3</v>
      </c>
      <c r="F117" s="9">
        <v>2.3413700415295786E-3</v>
      </c>
    </row>
    <row r="118" spans="1:6">
      <c r="B118" t="s">
        <v>110</v>
      </c>
      <c r="C118" s="82">
        <v>1</v>
      </c>
      <c r="D118" s="25">
        <v>314000</v>
      </c>
      <c r="E118" s="9">
        <v>2.1929824561403508E-3</v>
      </c>
      <c r="F118" s="9">
        <v>1.1097210460985474E-3</v>
      </c>
    </row>
    <row r="119" spans="1:6">
      <c r="C119" s="82"/>
      <c r="D119" s="25"/>
      <c r="E119" s="9"/>
      <c r="F119" s="9"/>
    </row>
    <row r="120" spans="1:6">
      <c r="A120" t="s">
        <v>447</v>
      </c>
      <c r="C120" s="82">
        <v>3</v>
      </c>
      <c r="D120" s="25">
        <v>1399022</v>
      </c>
      <c r="E120" s="9">
        <v>6.5789473684210523E-3</v>
      </c>
      <c r="F120" s="9">
        <v>4.9443444501747836E-3</v>
      </c>
    </row>
    <row r="121" spans="1:6">
      <c r="B121" t="s">
        <v>39</v>
      </c>
      <c r="C121" s="82">
        <v>1</v>
      </c>
      <c r="D121" s="25">
        <v>625000</v>
      </c>
      <c r="E121" s="9">
        <v>2.1929824561403508E-3</v>
      </c>
      <c r="F121" s="9">
        <v>2.208839661820357E-3</v>
      </c>
    </row>
    <row r="122" spans="1:6">
      <c r="B122" t="s">
        <v>40</v>
      </c>
      <c r="C122" s="82">
        <v>1</v>
      </c>
      <c r="D122" s="25">
        <v>450000</v>
      </c>
      <c r="E122" s="9">
        <v>2.1929824561403508E-3</v>
      </c>
      <c r="F122" s="9">
        <v>1.5903645565106571E-3</v>
      </c>
    </row>
    <row r="123" spans="1:6">
      <c r="B123" t="s">
        <v>171</v>
      </c>
      <c r="C123" s="82">
        <v>1</v>
      </c>
      <c r="D123" s="25">
        <v>324022</v>
      </c>
      <c r="E123" s="9">
        <v>2.1929824561403508E-3</v>
      </c>
      <c r="F123" s="9">
        <v>1.1451402318437692E-3</v>
      </c>
    </row>
    <row r="124" spans="1:6">
      <c r="C124" s="82"/>
      <c r="D124" s="25"/>
      <c r="E124" s="9"/>
      <c r="F124" s="9"/>
    </row>
    <row r="125" spans="1:6">
      <c r="A125" t="s">
        <v>449</v>
      </c>
      <c r="C125" s="82">
        <v>2</v>
      </c>
      <c r="D125" s="25">
        <v>487500</v>
      </c>
      <c r="E125" s="9">
        <v>4.3859649122807015E-3</v>
      </c>
      <c r="F125" s="9">
        <v>1.7228949362198785E-3</v>
      </c>
    </row>
    <row r="126" spans="1:6">
      <c r="B126" t="s">
        <v>39</v>
      </c>
      <c r="C126" s="82">
        <v>2</v>
      </c>
      <c r="D126" s="25">
        <v>487500</v>
      </c>
      <c r="E126" s="9">
        <v>4.3859649122807015E-3</v>
      </c>
      <c r="F126" s="9">
        <v>1.7228949362198785E-3</v>
      </c>
    </row>
    <row r="127" spans="1:6">
      <c r="C127" s="82"/>
      <c r="D127" s="25"/>
      <c r="E127" s="9"/>
      <c r="F127" s="9"/>
    </row>
    <row r="128" spans="1:6">
      <c r="A128" t="s">
        <v>629</v>
      </c>
      <c r="C128" s="82">
        <v>2</v>
      </c>
      <c r="D128" s="25">
        <v>625000</v>
      </c>
      <c r="E128" s="9">
        <v>4.3859649122807015E-3</v>
      </c>
      <c r="F128" s="9">
        <v>2.208839661820357E-3</v>
      </c>
    </row>
    <row r="129" spans="1:6">
      <c r="B129" t="s">
        <v>171</v>
      </c>
      <c r="C129" s="82">
        <v>2</v>
      </c>
      <c r="D129" s="25">
        <v>625000</v>
      </c>
      <c r="E129" s="9">
        <v>4.3859649122807015E-3</v>
      </c>
      <c r="F129" s="9">
        <v>2.208839661820357E-3</v>
      </c>
    </row>
    <row r="130" spans="1:6">
      <c r="C130" s="82"/>
      <c r="D130" s="25"/>
      <c r="E130" s="9"/>
      <c r="F130" s="9"/>
    </row>
    <row r="131" spans="1:6">
      <c r="A131" t="s">
        <v>218</v>
      </c>
      <c r="C131" s="82">
        <v>2</v>
      </c>
      <c r="D131" s="25">
        <v>836840</v>
      </c>
      <c r="E131" s="9">
        <v>4.3859649122807015E-3</v>
      </c>
      <c r="F131" s="9">
        <v>2.9575126121563961E-3</v>
      </c>
    </row>
    <row r="132" spans="1:6">
      <c r="B132" t="s">
        <v>98</v>
      </c>
      <c r="C132" s="82">
        <v>1</v>
      </c>
      <c r="D132" s="25">
        <v>455840</v>
      </c>
      <c r="E132" s="9">
        <v>2.1929824561403508E-3</v>
      </c>
      <c r="F132" s="9">
        <v>1.6110039543107064E-3</v>
      </c>
    </row>
    <row r="133" spans="1:6">
      <c r="B133" t="s">
        <v>205</v>
      </c>
      <c r="C133" s="82">
        <v>1</v>
      </c>
      <c r="D133" s="25">
        <v>381000</v>
      </c>
      <c r="E133" s="9">
        <v>2.1929824561403508E-3</v>
      </c>
      <c r="F133" s="9">
        <v>1.3465086578456895E-3</v>
      </c>
    </row>
    <row r="134" spans="1:6">
      <c r="C134" s="82"/>
      <c r="D134" s="25"/>
      <c r="E134" s="9"/>
      <c r="F134" s="9"/>
    </row>
    <row r="135" spans="1:6">
      <c r="A135" t="s">
        <v>452</v>
      </c>
      <c r="C135" s="82">
        <v>1</v>
      </c>
      <c r="D135" s="25">
        <v>150000</v>
      </c>
      <c r="E135" s="9">
        <v>2.1929824561403508E-3</v>
      </c>
      <c r="F135" s="9">
        <v>5.3012151883688572E-4</v>
      </c>
    </row>
    <row r="136" spans="1:6">
      <c r="B136" t="s">
        <v>39</v>
      </c>
      <c r="C136" s="82">
        <v>1</v>
      </c>
      <c r="D136" s="25">
        <v>150000</v>
      </c>
      <c r="E136" s="9">
        <v>2.1929824561403508E-3</v>
      </c>
      <c r="F136" s="9">
        <v>5.3012151883688572E-4</v>
      </c>
    </row>
    <row r="137" spans="1:6">
      <c r="C137" s="82"/>
      <c r="D137" s="25"/>
      <c r="E137" s="9"/>
      <c r="F137" s="9"/>
    </row>
    <row r="138" spans="1:6">
      <c r="A138" t="s">
        <v>455</v>
      </c>
      <c r="C138" s="82">
        <v>14</v>
      </c>
      <c r="D138" s="25">
        <v>3877865</v>
      </c>
      <c r="E138" s="9">
        <v>3.0701754385964911E-2</v>
      </c>
      <c r="F138" s="9">
        <v>1.3704931224295998E-2</v>
      </c>
    </row>
    <row r="139" spans="1:6">
      <c r="B139" t="s">
        <v>39</v>
      </c>
      <c r="C139" s="82">
        <v>4</v>
      </c>
      <c r="D139" s="25">
        <v>1336100</v>
      </c>
      <c r="E139" s="9">
        <v>8.771929824561403E-3</v>
      </c>
      <c r="F139" s="9">
        <v>4.721969075453086E-3</v>
      </c>
    </row>
    <row r="140" spans="1:6">
      <c r="B140" t="s">
        <v>40</v>
      </c>
      <c r="C140" s="82">
        <v>3</v>
      </c>
      <c r="D140" s="25">
        <v>682000</v>
      </c>
      <c r="E140" s="9">
        <v>6.5789473684210523E-3</v>
      </c>
      <c r="F140" s="9">
        <v>2.4102858389783736E-3</v>
      </c>
    </row>
    <row r="141" spans="1:6">
      <c r="B141" t="s">
        <v>171</v>
      </c>
      <c r="C141" s="82">
        <v>7</v>
      </c>
      <c r="D141" s="25">
        <v>1859765</v>
      </c>
      <c r="E141" s="9">
        <v>1.5350877192982455E-2</v>
      </c>
      <c r="F141" s="9">
        <v>6.5726763098645381E-3</v>
      </c>
    </row>
    <row r="142" spans="1:6">
      <c r="C142" s="82"/>
      <c r="D142" s="25"/>
      <c r="E142" s="9"/>
      <c r="F142" s="9"/>
    </row>
    <row r="143" spans="1:6">
      <c r="A143" t="s">
        <v>643</v>
      </c>
      <c r="C143" s="82">
        <v>3</v>
      </c>
      <c r="D143" s="25">
        <v>740000</v>
      </c>
      <c r="E143" s="9">
        <v>6.5789473684210523E-3</v>
      </c>
      <c r="F143" s="9">
        <v>2.6152661595953029E-3</v>
      </c>
    </row>
    <row r="144" spans="1:6">
      <c r="B144" t="s">
        <v>171</v>
      </c>
      <c r="C144" s="82">
        <v>3</v>
      </c>
      <c r="D144" s="25">
        <v>740000</v>
      </c>
      <c r="E144" s="9">
        <v>6.5789473684210523E-3</v>
      </c>
      <c r="F144" s="9">
        <v>2.6152661595953029E-3</v>
      </c>
    </row>
    <row r="145" spans="1:6">
      <c r="C145" s="82"/>
      <c r="D145" s="25"/>
      <c r="E145" s="9"/>
      <c r="F145" s="9"/>
    </row>
    <row r="146" spans="1:6">
      <c r="A146" t="s">
        <v>462</v>
      </c>
      <c r="C146" s="82">
        <v>1</v>
      </c>
      <c r="D146" s="25">
        <v>562000</v>
      </c>
      <c r="E146" s="9">
        <v>2.1929824561403508E-3</v>
      </c>
      <c r="F146" s="9">
        <v>1.986188623908865E-3</v>
      </c>
    </row>
    <row r="147" spans="1:6">
      <c r="B147" t="s">
        <v>39</v>
      </c>
      <c r="C147" s="82">
        <v>1</v>
      </c>
      <c r="D147" s="25">
        <v>562000</v>
      </c>
      <c r="E147" s="9">
        <v>2.1929824561403508E-3</v>
      </c>
      <c r="F147" s="9">
        <v>1.986188623908865E-3</v>
      </c>
    </row>
    <row r="148" spans="1:6">
      <c r="C148" s="82"/>
      <c r="D148" s="25"/>
      <c r="E148" s="9"/>
      <c r="F148" s="9"/>
    </row>
    <row r="149" spans="1:6">
      <c r="A149" t="s">
        <v>649</v>
      </c>
      <c r="C149" s="82">
        <v>1</v>
      </c>
      <c r="D149" s="25">
        <v>20000</v>
      </c>
      <c r="E149" s="9">
        <v>2.1929824561403508E-3</v>
      </c>
      <c r="F149" s="9">
        <v>7.0682869178251425E-5</v>
      </c>
    </row>
    <row r="150" spans="1:6">
      <c r="B150" t="s">
        <v>171</v>
      </c>
      <c r="C150" s="82">
        <v>1</v>
      </c>
      <c r="D150" s="25">
        <v>20000</v>
      </c>
      <c r="E150" s="9">
        <v>2.1929824561403508E-3</v>
      </c>
      <c r="F150" s="9">
        <v>7.0682869178251425E-5</v>
      </c>
    </row>
    <row r="151" spans="1:6">
      <c r="C151" s="82"/>
      <c r="D151" s="25"/>
      <c r="E151" s="9"/>
      <c r="F151" s="9"/>
    </row>
    <row r="152" spans="1:6">
      <c r="A152" t="s">
        <v>330</v>
      </c>
      <c r="C152" s="82">
        <v>1</v>
      </c>
      <c r="D152" s="25">
        <v>370000</v>
      </c>
      <c r="E152" s="9">
        <v>2.1929824561403508E-3</v>
      </c>
      <c r="F152" s="9">
        <v>1.3076330797976514E-3</v>
      </c>
    </row>
    <row r="153" spans="1:6">
      <c r="B153" t="s">
        <v>41</v>
      </c>
      <c r="C153" s="82">
        <v>1</v>
      </c>
      <c r="D153" s="25">
        <v>370000</v>
      </c>
      <c r="E153" s="9">
        <v>2.1929824561403508E-3</v>
      </c>
      <c r="F153" s="9">
        <v>1.3076330797976514E-3</v>
      </c>
    </row>
    <row r="154" spans="1:6">
      <c r="C154" s="82"/>
      <c r="D154" s="25"/>
      <c r="E154" s="9"/>
      <c r="F154" s="9"/>
    </row>
    <row r="155" spans="1:6">
      <c r="A155" t="s">
        <v>220</v>
      </c>
      <c r="C155" s="82">
        <v>19</v>
      </c>
      <c r="D155" s="25">
        <v>6031000</v>
      </c>
      <c r="E155" s="9">
        <v>4.1666666666666664E-2</v>
      </c>
      <c r="F155" s="9">
        <v>2.1314419200701717E-2</v>
      </c>
    </row>
    <row r="156" spans="1:6">
      <c r="B156" t="s">
        <v>98</v>
      </c>
      <c r="C156" s="82">
        <v>2</v>
      </c>
      <c r="D156" s="25">
        <v>690000</v>
      </c>
      <c r="E156" s="9">
        <v>4.3859649122807015E-3</v>
      </c>
      <c r="F156" s="9">
        <v>2.4385589866496742E-3</v>
      </c>
    </row>
    <row r="157" spans="1:6">
      <c r="B157" t="s">
        <v>41</v>
      </c>
      <c r="C157" s="82">
        <v>6</v>
      </c>
      <c r="D157" s="25">
        <v>1602000</v>
      </c>
      <c r="E157" s="9">
        <v>1.3157894736842105E-2</v>
      </c>
      <c r="F157" s="9">
        <v>5.6616978211779393E-3</v>
      </c>
    </row>
    <row r="158" spans="1:6">
      <c r="B158" t="s">
        <v>40</v>
      </c>
      <c r="C158" s="82">
        <v>3</v>
      </c>
      <c r="D158" s="25">
        <v>711500</v>
      </c>
      <c r="E158" s="9">
        <v>6.5789473684210523E-3</v>
      </c>
      <c r="F158" s="9">
        <v>2.5145430710162946E-3</v>
      </c>
    </row>
    <row r="159" spans="1:6">
      <c r="B159" t="s">
        <v>171</v>
      </c>
      <c r="C159" s="82">
        <v>6</v>
      </c>
      <c r="D159" s="25">
        <v>2208500</v>
      </c>
      <c r="E159" s="9">
        <v>1.3157894736842105E-2</v>
      </c>
      <c r="F159" s="9">
        <v>7.8051558290084134E-3</v>
      </c>
    </row>
    <row r="160" spans="1:6">
      <c r="B160" t="s">
        <v>110</v>
      </c>
      <c r="C160" s="82">
        <v>2</v>
      </c>
      <c r="D160" s="25">
        <v>819000</v>
      </c>
      <c r="E160" s="9">
        <v>4.3859649122807015E-3</v>
      </c>
      <c r="F160" s="9">
        <v>2.8944634928493957E-3</v>
      </c>
    </row>
    <row r="161" spans="1:6">
      <c r="C161" s="82"/>
      <c r="D161" s="25"/>
      <c r="E161" s="9"/>
      <c r="F161" s="9"/>
    </row>
    <row r="162" spans="1:6">
      <c r="A162" t="s">
        <v>472</v>
      </c>
      <c r="C162" s="82">
        <v>8</v>
      </c>
      <c r="D162" s="25">
        <v>3691552</v>
      </c>
      <c r="E162" s="9">
        <v>1.7543859649122806E-2</v>
      </c>
      <c r="F162" s="9">
        <v>1.3046474354035621E-2</v>
      </c>
    </row>
    <row r="163" spans="1:6">
      <c r="B163" t="s">
        <v>39</v>
      </c>
      <c r="C163" s="82">
        <v>7</v>
      </c>
      <c r="D163" s="25">
        <v>3394600</v>
      </c>
      <c r="E163" s="9">
        <v>1.5350877192982455E-2</v>
      </c>
      <c r="F163" s="9">
        <v>1.1997003385624615E-2</v>
      </c>
    </row>
    <row r="164" spans="1:6">
      <c r="B164" t="s">
        <v>171</v>
      </c>
      <c r="C164" s="82">
        <v>1</v>
      </c>
      <c r="D164" s="25">
        <v>296952</v>
      </c>
      <c r="E164" s="9">
        <v>2.1929824561403508E-3</v>
      </c>
      <c r="F164" s="9">
        <v>1.0494709684110059E-3</v>
      </c>
    </row>
    <row r="165" spans="1:6">
      <c r="C165" s="82"/>
      <c r="D165" s="25"/>
      <c r="E165" s="9"/>
      <c r="F165" s="9"/>
    </row>
    <row r="166" spans="1:6">
      <c r="A166" t="s">
        <v>480</v>
      </c>
      <c r="C166" s="82">
        <v>3</v>
      </c>
      <c r="D166" s="25">
        <v>5597000</v>
      </c>
      <c r="E166" s="9">
        <v>6.5789473684210523E-3</v>
      </c>
      <c r="F166" s="9">
        <v>1.9780600939533662E-2</v>
      </c>
    </row>
    <row r="167" spans="1:6">
      <c r="B167" t="s">
        <v>39</v>
      </c>
      <c r="C167" s="82">
        <v>1</v>
      </c>
      <c r="D167" s="25">
        <v>827000</v>
      </c>
      <c r="E167" s="9">
        <v>2.1929824561403508E-3</v>
      </c>
      <c r="F167" s="9">
        <v>2.9227366405206964E-3</v>
      </c>
    </row>
    <row r="168" spans="1:6">
      <c r="B168" t="s">
        <v>40</v>
      </c>
      <c r="C168" s="82">
        <v>2</v>
      </c>
      <c r="D168" s="25">
        <v>4770000</v>
      </c>
      <c r="E168" s="9">
        <v>4.3859649122807015E-3</v>
      </c>
      <c r="F168" s="9">
        <v>1.6857864299012964E-2</v>
      </c>
    </row>
    <row r="169" spans="1:6">
      <c r="C169" s="82"/>
      <c r="D169" s="25"/>
      <c r="E169" s="9"/>
      <c r="F169" s="9"/>
    </row>
    <row r="170" spans="1:6">
      <c r="A170" t="s">
        <v>482</v>
      </c>
      <c r="C170" s="82">
        <v>5</v>
      </c>
      <c r="D170" s="25">
        <v>1773000</v>
      </c>
      <c r="E170" s="9">
        <v>1.0964912280701754E-2</v>
      </c>
      <c r="F170" s="9">
        <v>6.2660363526519883E-3</v>
      </c>
    </row>
    <row r="171" spans="1:6">
      <c r="B171" t="s">
        <v>39</v>
      </c>
      <c r="C171" s="82">
        <v>3</v>
      </c>
      <c r="D171" s="25">
        <v>1162000</v>
      </c>
      <c r="E171" s="9">
        <v>6.5789473684210523E-3</v>
      </c>
      <c r="F171" s="9">
        <v>4.1066746992564074E-3</v>
      </c>
    </row>
    <row r="172" spans="1:6">
      <c r="B172" t="s">
        <v>40</v>
      </c>
      <c r="C172" s="82">
        <v>2</v>
      </c>
      <c r="D172" s="25">
        <v>611000</v>
      </c>
      <c r="E172" s="9">
        <v>4.3859649122807015E-3</v>
      </c>
      <c r="F172" s="9">
        <v>2.159361653395581E-3</v>
      </c>
    </row>
    <row r="173" spans="1:6">
      <c r="C173" s="82"/>
      <c r="D173" s="25"/>
      <c r="E173" s="9"/>
      <c r="F173" s="9"/>
    </row>
    <row r="174" spans="1:6">
      <c r="A174" t="s">
        <v>223</v>
      </c>
      <c r="C174" s="82">
        <v>23</v>
      </c>
      <c r="D174" s="25">
        <v>10396982</v>
      </c>
      <c r="E174" s="9">
        <v>5.0438596491228067E-2</v>
      </c>
      <c r="F174" s="9">
        <v>3.6744425927731743E-2</v>
      </c>
    </row>
    <row r="175" spans="1:6">
      <c r="B175" t="s">
        <v>98</v>
      </c>
      <c r="C175" s="82">
        <v>3</v>
      </c>
      <c r="D175" s="25">
        <v>1098300</v>
      </c>
      <c r="E175" s="9">
        <v>6.5789473684210523E-3</v>
      </c>
      <c r="F175" s="9">
        <v>3.8815497609236771E-3</v>
      </c>
    </row>
    <row r="176" spans="1:6">
      <c r="B176" t="s">
        <v>39</v>
      </c>
      <c r="C176" s="82">
        <v>19</v>
      </c>
      <c r="D176" s="25">
        <v>9000382</v>
      </c>
      <c r="E176" s="9">
        <v>4.1666666666666664E-2</v>
      </c>
      <c r="F176" s="9">
        <v>3.1808641173014449E-2</v>
      </c>
    </row>
    <row r="177" spans="1:6">
      <c r="B177" t="s">
        <v>171</v>
      </c>
      <c r="C177" s="82">
        <v>1</v>
      </c>
      <c r="D177" s="25">
        <v>298300</v>
      </c>
      <c r="E177" s="9">
        <v>2.1929824561403508E-3</v>
      </c>
      <c r="F177" s="9">
        <v>1.0542349937936199E-3</v>
      </c>
    </row>
    <row r="178" spans="1:6">
      <c r="C178" s="82"/>
      <c r="D178" s="25"/>
      <c r="E178" s="9"/>
      <c r="F178" s="9"/>
    </row>
    <row r="179" spans="1:6">
      <c r="A179" t="s">
        <v>672</v>
      </c>
      <c r="C179" s="82">
        <v>7</v>
      </c>
      <c r="D179" s="25">
        <v>17049400</v>
      </c>
      <c r="E179" s="9">
        <v>1.5350877192982455E-2</v>
      </c>
      <c r="F179" s="9">
        <v>6.025502548838399E-2</v>
      </c>
    </row>
    <row r="180" spans="1:6">
      <c r="B180" t="s">
        <v>40</v>
      </c>
      <c r="C180" s="82">
        <v>1</v>
      </c>
      <c r="D180" s="25">
        <v>14500000</v>
      </c>
      <c r="E180" s="9">
        <v>2.1929824561403508E-3</v>
      </c>
      <c r="F180" s="9">
        <v>5.1245080154232285E-2</v>
      </c>
    </row>
    <row r="181" spans="1:6">
      <c r="B181" t="s">
        <v>171</v>
      </c>
      <c r="C181" s="82">
        <v>6</v>
      </c>
      <c r="D181" s="25">
        <v>2549400</v>
      </c>
      <c r="E181" s="9">
        <v>1.3157894736842105E-2</v>
      </c>
      <c r="F181" s="9">
        <v>9.0099453341517099E-3</v>
      </c>
    </row>
    <row r="182" spans="1:6">
      <c r="C182" s="82"/>
      <c r="D182" s="25"/>
      <c r="E182" s="9"/>
      <c r="F182" s="9"/>
    </row>
    <row r="183" spans="1:6">
      <c r="A183" t="s">
        <v>227</v>
      </c>
      <c r="C183" s="82">
        <v>24</v>
      </c>
      <c r="D183" s="25">
        <v>7348732</v>
      </c>
      <c r="E183" s="9">
        <v>5.2631578947368418E-2</v>
      </c>
      <c r="F183" s="9">
        <v>2.5971473129101499E-2</v>
      </c>
    </row>
    <row r="184" spans="1:6">
      <c r="B184" t="s">
        <v>98</v>
      </c>
      <c r="C184" s="82">
        <v>1</v>
      </c>
      <c r="D184" s="25">
        <v>157000</v>
      </c>
      <c r="E184" s="9">
        <v>2.1929824561403508E-3</v>
      </c>
      <c r="F184" s="9">
        <v>5.5486052304927372E-4</v>
      </c>
    </row>
    <row r="185" spans="1:6">
      <c r="B185" t="s">
        <v>41</v>
      </c>
      <c r="C185" s="82">
        <v>4</v>
      </c>
      <c r="D185" s="25">
        <v>1257000</v>
      </c>
      <c r="E185" s="9">
        <v>8.771929824561403E-3</v>
      </c>
      <c r="F185" s="9">
        <v>4.4424183278531024E-3</v>
      </c>
    </row>
    <row r="186" spans="1:6">
      <c r="B186" t="s">
        <v>39</v>
      </c>
      <c r="C186" s="82">
        <v>7</v>
      </c>
      <c r="D186" s="25">
        <v>2455400</v>
      </c>
      <c r="E186" s="9">
        <v>1.5350877192982455E-2</v>
      </c>
      <c r="F186" s="9">
        <v>8.6777358490139275E-3</v>
      </c>
    </row>
    <row r="187" spans="1:6">
      <c r="B187" t="s">
        <v>40</v>
      </c>
      <c r="C187" s="82">
        <v>1</v>
      </c>
      <c r="D187" s="25">
        <v>201626</v>
      </c>
      <c r="E187" s="9">
        <v>2.1929824561403508E-3</v>
      </c>
      <c r="F187" s="9">
        <v>7.1257520904670607E-4</v>
      </c>
    </row>
    <row r="188" spans="1:6">
      <c r="B188" t="s">
        <v>171</v>
      </c>
      <c r="C188" s="82">
        <v>11</v>
      </c>
      <c r="D188" s="25">
        <v>3277706</v>
      </c>
      <c r="E188" s="9">
        <v>2.4122807017543858E-2</v>
      </c>
      <c r="F188" s="9">
        <v>1.1583883220138489E-2</v>
      </c>
    </row>
    <row r="189" spans="1:6">
      <c r="C189" s="82"/>
      <c r="D189" s="25"/>
      <c r="E189" s="9"/>
      <c r="F189" s="9"/>
    </row>
    <row r="190" spans="1:6">
      <c r="A190" t="s">
        <v>522</v>
      </c>
      <c r="C190" s="82">
        <v>2</v>
      </c>
      <c r="D190" s="25">
        <v>1925000</v>
      </c>
      <c r="E190" s="9">
        <v>4.3859649122807015E-3</v>
      </c>
      <c r="F190" s="9">
        <v>6.8032261584067E-3</v>
      </c>
    </row>
    <row r="191" spans="1:6">
      <c r="B191" t="s">
        <v>39</v>
      </c>
      <c r="C191" s="82">
        <v>1</v>
      </c>
      <c r="D191" s="25">
        <v>200000</v>
      </c>
      <c r="E191" s="9">
        <v>2.1929824561403508E-3</v>
      </c>
      <c r="F191" s="9">
        <v>7.0682869178251425E-4</v>
      </c>
    </row>
    <row r="192" spans="1:6">
      <c r="B192" t="s">
        <v>40</v>
      </c>
      <c r="C192" s="82">
        <v>1</v>
      </c>
      <c r="D192" s="25">
        <v>1725000</v>
      </c>
      <c r="E192" s="9">
        <v>2.1929824561403508E-3</v>
      </c>
      <c r="F192" s="9">
        <v>6.0963974666241854E-3</v>
      </c>
    </row>
    <row r="193" spans="1:6">
      <c r="C193" s="82"/>
      <c r="D193" s="25"/>
      <c r="E193" s="9"/>
      <c r="F193" s="9"/>
    </row>
    <row r="194" spans="1:6">
      <c r="A194" t="s">
        <v>235</v>
      </c>
      <c r="C194" s="82">
        <v>1</v>
      </c>
      <c r="D194" s="25">
        <v>133500</v>
      </c>
      <c r="E194" s="9">
        <v>2.1929824561403508E-3</v>
      </c>
      <c r="F194" s="9">
        <v>4.7180815176482824E-4</v>
      </c>
    </row>
    <row r="195" spans="1:6">
      <c r="B195" t="s">
        <v>110</v>
      </c>
      <c r="C195" s="82">
        <v>1</v>
      </c>
      <c r="D195" s="25">
        <v>133500</v>
      </c>
      <c r="E195" s="9">
        <v>2.1929824561403508E-3</v>
      </c>
      <c r="F195" s="9">
        <v>4.7180815176482824E-4</v>
      </c>
    </row>
    <row r="196" spans="1:6">
      <c r="C196" s="82"/>
      <c r="D196" s="25"/>
      <c r="E196" s="9"/>
      <c r="F196" s="9"/>
    </row>
    <row r="197" spans="1:6">
      <c r="A197" t="s">
        <v>213</v>
      </c>
      <c r="C197" s="82">
        <v>2</v>
      </c>
      <c r="D197" s="25">
        <v>630400</v>
      </c>
      <c r="E197" s="9">
        <v>4.3859649122807015E-3</v>
      </c>
      <c r="F197" s="9">
        <v>2.2279240364984848E-3</v>
      </c>
    </row>
    <row r="198" spans="1:6">
      <c r="B198" t="s">
        <v>98</v>
      </c>
      <c r="C198" s="82">
        <v>1</v>
      </c>
      <c r="D198" s="25">
        <v>280000</v>
      </c>
      <c r="E198" s="9">
        <v>2.1929824561403508E-3</v>
      </c>
      <c r="F198" s="9">
        <v>9.8956016849551984E-4</v>
      </c>
    </row>
    <row r="199" spans="1:6">
      <c r="B199" t="s">
        <v>41</v>
      </c>
      <c r="C199" s="82">
        <v>1</v>
      </c>
      <c r="D199" s="25">
        <v>350400</v>
      </c>
      <c r="E199" s="9">
        <v>2.1929824561403508E-3</v>
      </c>
      <c r="F199" s="9">
        <v>1.238363868002965E-3</v>
      </c>
    </row>
    <row r="200" spans="1:6">
      <c r="C200" s="82"/>
      <c r="D200" s="25"/>
      <c r="E200" s="9"/>
      <c r="F200" s="9"/>
    </row>
    <row r="201" spans="1:6">
      <c r="A201" t="s">
        <v>215</v>
      </c>
      <c r="C201" s="82">
        <v>49</v>
      </c>
      <c r="D201" s="25">
        <v>15366333</v>
      </c>
      <c r="E201" s="9">
        <v>0.10745614035087719</v>
      </c>
      <c r="F201" s="9">
        <v>5.4306825259422389E-2</v>
      </c>
    </row>
    <row r="202" spans="1:6">
      <c r="B202" t="s">
        <v>98</v>
      </c>
      <c r="C202" s="82">
        <v>1</v>
      </c>
      <c r="D202" s="25">
        <v>109500</v>
      </c>
      <c r="E202" s="9">
        <v>2.1929824561403508E-3</v>
      </c>
      <c r="F202" s="9">
        <v>3.8698870875092655E-4</v>
      </c>
    </row>
    <row r="203" spans="1:6">
      <c r="B203" t="s">
        <v>41</v>
      </c>
      <c r="C203" s="82">
        <v>14</v>
      </c>
      <c r="D203" s="25">
        <v>4910325</v>
      </c>
      <c r="E203" s="9">
        <v>3.0701754385964911E-2</v>
      </c>
      <c r="F203" s="9">
        <v>1.7353792979884871E-2</v>
      </c>
    </row>
    <row r="204" spans="1:6">
      <c r="B204" t="s">
        <v>39</v>
      </c>
      <c r="C204" s="82">
        <v>3</v>
      </c>
      <c r="D204" s="25">
        <v>636500</v>
      </c>
      <c r="E204" s="9">
        <v>6.5789473684210523E-3</v>
      </c>
      <c r="F204" s="9">
        <v>2.2494823115978514E-3</v>
      </c>
    </row>
    <row r="205" spans="1:6">
      <c r="B205" t="s">
        <v>40</v>
      </c>
      <c r="C205" s="82">
        <v>9</v>
      </c>
      <c r="D205" s="25">
        <v>3284860</v>
      </c>
      <c r="E205" s="9">
        <v>1.9736842105263157E-2</v>
      </c>
      <c r="F205" s="9">
        <v>1.1609166482443549E-2</v>
      </c>
    </row>
    <row r="206" spans="1:6">
      <c r="B206" t="s">
        <v>56</v>
      </c>
      <c r="C206" s="82">
        <v>2</v>
      </c>
      <c r="D206" s="25">
        <v>515633</v>
      </c>
      <c r="E206" s="9">
        <v>4.3859649122807015E-3</v>
      </c>
      <c r="F206" s="9">
        <v>1.8223209941494658E-3</v>
      </c>
    </row>
    <row r="207" spans="1:6">
      <c r="B207" t="s">
        <v>171</v>
      </c>
      <c r="C207" s="82">
        <v>20</v>
      </c>
      <c r="D207" s="25">
        <v>5909515</v>
      </c>
      <c r="E207" s="9">
        <v>4.3859649122807015E-2</v>
      </c>
      <c r="F207" s="9">
        <v>2.0885073782595725E-2</v>
      </c>
    </row>
    <row r="208" spans="1:6">
      <c r="C208" s="82"/>
      <c r="D208" s="25"/>
      <c r="E208" s="9"/>
      <c r="F208" s="9"/>
    </row>
    <row r="209" spans="1:6">
      <c r="A209" t="s">
        <v>229</v>
      </c>
      <c r="C209" s="82">
        <v>3</v>
      </c>
      <c r="D209" s="25">
        <v>1442000</v>
      </c>
      <c r="E209" s="9">
        <v>6.5789473684210523E-3</v>
      </c>
      <c r="F209" s="9">
        <v>5.0962348677519274E-3</v>
      </c>
    </row>
    <row r="210" spans="1:6">
      <c r="B210" t="s">
        <v>110</v>
      </c>
      <c r="C210" s="82">
        <v>3</v>
      </c>
      <c r="D210" s="25">
        <v>1442000</v>
      </c>
      <c r="E210" s="9">
        <v>6.5789473684210523E-3</v>
      </c>
      <c r="F210" s="9">
        <v>5.0962348677519274E-3</v>
      </c>
    </row>
    <row r="211" spans="1:6">
      <c r="C211" s="82"/>
      <c r="D211" s="25"/>
      <c r="E211" s="9"/>
      <c r="F211" s="9"/>
    </row>
    <row r="212" spans="1:6">
      <c r="A212" t="s">
        <v>307</v>
      </c>
      <c r="C212" s="82">
        <v>11</v>
      </c>
      <c r="D212" s="25">
        <v>4198882</v>
      </c>
      <c r="E212" s="9">
        <v>2.4122807017543858E-2</v>
      </c>
      <c r="F212" s="9">
        <v>1.4839451355045734E-2</v>
      </c>
    </row>
    <row r="213" spans="1:6">
      <c r="B213" t="s">
        <v>41</v>
      </c>
      <c r="C213" s="82">
        <v>1</v>
      </c>
      <c r="D213" s="25">
        <v>243000</v>
      </c>
      <c r="E213" s="9">
        <v>2.1929824561403508E-3</v>
      </c>
      <c r="F213" s="9">
        <v>8.5879686051575478E-4</v>
      </c>
    </row>
    <row r="214" spans="1:6">
      <c r="B214" t="s">
        <v>39</v>
      </c>
      <c r="C214" s="82">
        <v>2</v>
      </c>
      <c r="D214" s="25">
        <v>591500</v>
      </c>
      <c r="E214" s="9">
        <v>4.3859649122807015E-3</v>
      </c>
      <c r="F214" s="9">
        <v>2.0904458559467859E-3</v>
      </c>
    </row>
    <row r="215" spans="1:6">
      <c r="B215" t="s">
        <v>40</v>
      </c>
      <c r="C215" s="82">
        <v>3</v>
      </c>
      <c r="D215" s="25">
        <v>1506282</v>
      </c>
      <c r="E215" s="9">
        <v>6.5789473684210523E-3</v>
      </c>
      <c r="F215" s="9">
        <v>5.3234166775777457E-3</v>
      </c>
    </row>
    <row r="216" spans="1:6">
      <c r="B216" t="s">
        <v>171</v>
      </c>
      <c r="C216" s="82">
        <v>3</v>
      </c>
      <c r="D216" s="25">
        <v>1350100</v>
      </c>
      <c r="E216" s="9">
        <v>6.5789473684210523E-3</v>
      </c>
      <c r="F216" s="9">
        <v>4.771447083877862E-3</v>
      </c>
    </row>
    <row r="217" spans="1:6">
      <c r="B217" t="s">
        <v>205</v>
      </c>
      <c r="C217" s="82">
        <v>2</v>
      </c>
      <c r="D217" s="25">
        <v>508000</v>
      </c>
      <c r="E217" s="9">
        <v>4.3859649122807015E-3</v>
      </c>
      <c r="F217" s="9">
        <v>1.7953448771275862E-3</v>
      </c>
    </row>
    <row r="218" spans="1:6">
      <c r="C218" s="82"/>
      <c r="D218" s="25"/>
      <c r="E218" s="9"/>
      <c r="F218" s="9"/>
    </row>
    <row r="219" spans="1:6">
      <c r="A219" t="s">
        <v>305</v>
      </c>
      <c r="C219" s="82">
        <v>1</v>
      </c>
      <c r="D219" s="25">
        <v>2000000</v>
      </c>
      <c r="E219" s="9">
        <v>2.1929824561403508E-3</v>
      </c>
      <c r="F219" s="9">
        <v>7.0682869178251423E-3</v>
      </c>
    </row>
    <row r="220" spans="1:6">
      <c r="B220" t="s">
        <v>41</v>
      </c>
      <c r="C220" s="82">
        <v>1</v>
      </c>
      <c r="D220" s="25">
        <v>2000000</v>
      </c>
      <c r="E220" s="9">
        <v>2.1929824561403508E-3</v>
      </c>
      <c r="F220" s="9">
        <v>7.0682869178251423E-3</v>
      </c>
    </row>
    <row r="221" spans="1:6">
      <c r="C221" s="82"/>
      <c r="D221" s="25"/>
      <c r="E221" s="9"/>
      <c r="F221" s="9"/>
    </row>
    <row r="222" spans="1:6">
      <c r="A222" t="s">
        <v>266</v>
      </c>
      <c r="C222" s="82">
        <v>4</v>
      </c>
      <c r="D222" s="25">
        <v>1409500</v>
      </c>
      <c r="E222" s="9">
        <v>8.771929824561403E-3</v>
      </c>
      <c r="F222" s="9">
        <v>4.9813752053372694E-3</v>
      </c>
    </row>
    <row r="223" spans="1:6">
      <c r="B223" t="s">
        <v>41</v>
      </c>
      <c r="C223" s="82">
        <v>1</v>
      </c>
      <c r="D223" s="25">
        <v>185000</v>
      </c>
      <c r="E223" s="9">
        <v>2.1929824561403508E-3</v>
      </c>
      <c r="F223" s="9">
        <v>6.5381653989882572E-4</v>
      </c>
    </row>
    <row r="224" spans="1:6">
      <c r="B224" t="s">
        <v>39</v>
      </c>
      <c r="C224" s="82">
        <v>3</v>
      </c>
      <c r="D224" s="25">
        <v>1224500</v>
      </c>
      <c r="E224" s="9">
        <v>6.5789473684210523E-3</v>
      </c>
      <c r="F224" s="9">
        <v>4.3275586654384435E-3</v>
      </c>
    </row>
    <row r="225" spans="1:6">
      <c r="C225" s="82"/>
      <c r="D225" s="25"/>
      <c r="E225" s="9"/>
      <c r="F225" s="9"/>
    </row>
    <row r="226" spans="1:6">
      <c r="A226" t="s">
        <v>322</v>
      </c>
      <c r="C226" s="82">
        <v>1</v>
      </c>
      <c r="D226" s="25">
        <v>285000</v>
      </c>
      <c r="E226" s="9">
        <v>2.1929824561403508E-3</v>
      </c>
      <c r="F226" s="9">
        <v>1.0072308857900828E-3</v>
      </c>
    </row>
    <row r="227" spans="1:6">
      <c r="B227" t="s">
        <v>41</v>
      </c>
      <c r="C227" s="82">
        <v>1</v>
      </c>
      <c r="D227" s="25">
        <v>285000</v>
      </c>
      <c r="E227" s="9">
        <v>2.1929824561403508E-3</v>
      </c>
      <c r="F227" s="9">
        <v>1.0072308857900828E-3</v>
      </c>
    </row>
    <row r="228" spans="1:6">
      <c r="C228" s="82"/>
      <c r="D228" s="25"/>
      <c r="E228" s="9"/>
      <c r="F228" s="9"/>
    </row>
    <row r="229" spans="1:6">
      <c r="A229" t="s">
        <v>250</v>
      </c>
      <c r="C229" s="82">
        <v>1</v>
      </c>
      <c r="D229" s="25">
        <v>272000</v>
      </c>
      <c r="E229" s="9">
        <v>2.1929824561403508E-3</v>
      </c>
      <c r="F229" s="9">
        <v>9.6128702082421932E-4</v>
      </c>
    </row>
    <row r="230" spans="1:6">
      <c r="B230" t="s">
        <v>41</v>
      </c>
      <c r="C230" s="82">
        <v>1</v>
      </c>
      <c r="D230" s="25">
        <v>272000</v>
      </c>
      <c r="E230" s="9">
        <v>2.1929824561403508E-3</v>
      </c>
      <c r="F230" s="9">
        <v>9.6128702082421932E-4</v>
      </c>
    </row>
    <row r="231" spans="1:6">
      <c r="C231" s="82"/>
      <c r="D231" s="25"/>
      <c r="E231" s="9"/>
      <c r="F231" s="9"/>
    </row>
    <row r="232" spans="1:6">
      <c r="A232" t="s">
        <v>281</v>
      </c>
      <c r="C232" s="82">
        <v>1</v>
      </c>
      <c r="D232" s="25">
        <v>300000</v>
      </c>
      <c r="E232" s="9">
        <v>2.1929824561403508E-3</v>
      </c>
      <c r="F232" s="9">
        <v>1.0602430376737714E-3</v>
      </c>
    </row>
    <row r="233" spans="1:6">
      <c r="B233" t="s">
        <v>41</v>
      </c>
      <c r="C233" s="82">
        <v>1</v>
      </c>
      <c r="D233" s="25">
        <v>300000</v>
      </c>
      <c r="E233" s="9">
        <v>2.1929824561403508E-3</v>
      </c>
      <c r="F233" s="9">
        <v>1.0602430376737714E-3</v>
      </c>
    </row>
    <row r="234" spans="1:6">
      <c r="C234" s="82"/>
      <c r="D234" s="25"/>
      <c r="E234" s="9"/>
      <c r="F234" s="9"/>
    </row>
    <row r="235" spans="1:6">
      <c r="A235" t="s">
        <v>311</v>
      </c>
      <c r="C235" s="82">
        <v>2</v>
      </c>
      <c r="D235" s="25">
        <v>1842767</v>
      </c>
      <c r="E235" s="9">
        <v>4.3859649122807015E-3</v>
      </c>
      <c r="F235" s="9">
        <v>6.5126029393499417E-3</v>
      </c>
    </row>
    <row r="236" spans="1:6">
      <c r="B236" t="s">
        <v>41</v>
      </c>
      <c r="C236" s="82">
        <v>1</v>
      </c>
      <c r="D236" s="25">
        <v>1369998</v>
      </c>
      <c r="E236" s="9">
        <v>2.1929824561403508E-3</v>
      </c>
      <c r="F236" s="9">
        <v>4.8417694704233046E-3</v>
      </c>
    </row>
    <row r="237" spans="1:6">
      <c r="B237" t="s">
        <v>39</v>
      </c>
      <c r="C237" s="82">
        <v>1</v>
      </c>
      <c r="D237" s="25">
        <v>472769</v>
      </c>
      <c r="E237" s="9">
        <v>2.1929824561403508E-3</v>
      </c>
      <c r="F237" s="9">
        <v>1.6708334689266374E-3</v>
      </c>
    </row>
    <row r="238" spans="1:6">
      <c r="C238" s="82"/>
      <c r="D238" s="25"/>
      <c r="E238" s="9"/>
      <c r="F238" s="9"/>
    </row>
    <row r="239" spans="1:6">
      <c r="A239" t="s">
        <v>328</v>
      </c>
      <c r="C239" s="82">
        <v>4</v>
      </c>
      <c r="D239" s="25">
        <v>949500</v>
      </c>
      <c r="E239" s="9">
        <v>8.771929824561403E-3</v>
      </c>
      <c r="F239" s="9">
        <v>3.3556692142374862E-3</v>
      </c>
    </row>
    <row r="240" spans="1:6">
      <c r="B240" t="s">
        <v>41</v>
      </c>
      <c r="C240" s="82">
        <v>1</v>
      </c>
      <c r="D240" s="25">
        <v>125000</v>
      </c>
      <c r="E240" s="9">
        <v>2.1929824561403508E-3</v>
      </c>
      <c r="F240" s="9">
        <v>4.4176793236407139E-4</v>
      </c>
    </row>
    <row r="241" spans="1:6">
      <c r="B241" t="s">
        <v>39</v>
      </c>
      <c r="C241" s="82">
        <v>3</v>
      </c>
      <c r="D241" s="25">
        <v>824500</v>
      </c>
      <c r="E241" s="9">
        <v>6.5789473684210523E-3</v>
      </c>
      <c r="F241" s="9">
        <v>2.9139012818734148E-3</v>
      </c>
    </row>
    <row r="242" spans="1:6">
      <c r="C242" s="82"/>
      <c r="D242" s="25"/>
      <c r="E242" s="9"/>
      <c r="F242" s="9"/>
    </row>
    <row r="243" spans="1:6">
      <c r="A243" t="s">
        <v>252</v>
      </c>
      <c r="C243" s="82">
        <v>2</v>
      </c>
      <c r="D243" s="25">
        <v>744657</v>
      </c>
      <c r="E243" s="9">
        <v>4.3859649122807015E-3</v>
      </c>
      <c r="F243" s="9">
        <v>2.6317246656834587E-3</v>
      </c>
    </row>
    <row r="244" spans="1:6">
      <c r="B244" t="s">
        <v>41</v>
      </c>
      <c r="C244" s="82">
        <v>2</v>
      </c>
      <c r="D244" s="25">
        <v>744657</v>
      </c>
      <c r="E244" s="9">
        <v>4.3859649122807015E-3</v>
      </c>
      <c r="F244" s="9">
        <v>2.6317246656834587E-3</v>
      </c>
    </row>
    <row r="245" spans="1:6">
      <c r="C245" s="82"/>
      <c r="D245" s="25"/>
      <c r="E245" s="9"/>
      <c r="F245" s="9"/>
    </row>
    <row r="246" spans="1:6">
      <c r="A246" t="s">
        <v>349</v>
      </c>
      <c r="C246" s="82">
        <v>2</v>
      </c>
      <c r="D246" s="25">
        <v>620900</v>
      </c>
      <c r="E246" s="9">
        <v>4.3859649122807015E-3</v>
      </c>
      <c r="F246" s="9">
        <v>2.1943496736388153E-3</v>
      </c>
    </row>
    <row r="247" spans="1:6">
      <c r="B247" t="s">
        <v>41</v>
      </c>
      <c r="C247" s="82">
        <v>2</v>
      </c>
      <c r="D247" s="25">
        <v>620900</v>
      </c>
      <c r="E247" s="9">
        <v>4.3859649122807015E-3</v>
      </c>
      <c r="F247" s="9">
        <v>2.1943496736388153E-3</v>
      </c>
    </row>
    <row r="248" spans="1:6">
      <c r="C248" s="82"/>
      <c r="D248" s="25"/>
      <c r="E248" s="9"/>
      <c r="F248" s="9"/>
    </row>
    <row r="249" spans="1:6">
      <c r="A249" t="s">
        <v>269</v>
      </c>
      <c r="C249" s="82">
        <v>1</v>
      </c>
      <c r="D249" s="25">
        <v>346230</v>
      </c>
      <c r="E249" s="9">
        <v>2.1929824561403508E-3</v>
      </c>
      <c r="F249" s="9">
        <v>1.2236264897792996E-3</v>
      </c>
    </row>
    <row r="250" spans="1:6">
      <c r="B250" t="s">
        <v>41</v>
      </c>
      <c r="C250" s="82">
        <v>1</v>
      </c>
      <c r="D250" s="25">
        <v>346230</v>
      </c>
      <c r="E250" s="9">
        <v>2.1929824561403508E-3</v>
      </c>
      <c r="F250" s="9">
        <v>1.2236264897792996E-3</v>
      </c>
    </row>
    <row r="251" spans="1:6">
      <c r="C251" s="82"/>
      <c r="D251" s="25"/>
      <c r="E251" s="9"/>
      <c r="F251" s="9"/>
    </row>
    <row r="252" spans="1:6">
      <c r="A252" t="s">
        <v>273</v>
      </c>
      <c r="C252" s="82">
        <v>1</v>
      </c>
      <c r="D252" s="25">
        <v>175097</v>
      </c>
      <c r="E252" s="9">
        <v>2.1929824561403508E-3</v>
      </c>
      <c r="F252" s="9">
        <v>6.1881791722521453E-4</v>
      </c>
    </row>
    <row r="253" spans="1:6">
      <c r="B253" t="s">
        <v>41</v>
      </c>
      <c r="C253" s="82">
        <v>1</v>
      </c>
      <c r="D253" s="25">
        <v>175097</v>
      </c>
      <c r="E253" s="9">
        <v>2.1929824561403508E-3</v>
      </c>
      <c r="F253" s="9">
        <v>6.1881791722521453E-4</v>
      </c>
    </row>
    <row r="254" spans="1:6">
      <c r="C254" s="82"/>
      <c r="D254" s="25"/>
      <c r="E254" s="9"/>
      <c r="F254" s="9"/>
    </row>
    <row r="255" spans="1:6">
      <c r="A255" t="s">
        <v>324</v>
      </c>
      <c r="C255" s="82">
        <v>1</v>
      </c>
      <c r="D255" s="25">
        <v>200000</v>
      </c>
      <c r="E255" s="9">
        <v>2.1929824561403508E-3</v>
      </c>
      <c r="F255" s="9">
        <v>7.0682869178251425E-4</v>
      </c>
    </row>
    <row r="256" spans="1:6">
      <c r="B256" t="s">
        <v>41</v>
      </c>
      <c r="C256" s="82">
        <v>1</v>
      </c>
      <c r="D256" s="25">
        <v>200000</v>
      </c>
      <c r="E256" s="9">
        <v>2.1929824561403508E-3</v>
      </c>
      <c r="F256" s="9">
        <v>7.0682869178251425E-4</v>
      </c>
    </row>
    <row r="257" spans="1:6">
      <c r="C257" s="82"/>
      <c r="D257" s="25"/>
      <c r="E257" s="9"/>
      <c r="F257" s="9"/>
    </row>
    <row r="258" spans="1:6">
      <c r="A258" t="s">
        <v>320</v>
      </c>
      <c r="C258" s="82">
        <v>10</v>
      </c>
      <c r="D258" s="25">
        <v>4604321</v>
      </c>
      <c r="E258" s="9">
        <v>2.1929824561403508E-2</v>
      </c>
      <c r="F258" s="9">
        <v>1.6272330944883787E-2</v>
      </c>
    </row>
    <row r="259" spans="1:6">
      <c r="B259" t="s">
        <v>41</v>
      </c>
      <c r="C259" s="82">
        <v>2</v>
      </c>
      <c r="D259" s="25">
        <v>491252</v>
      </c>
      <c r="E259" s="9">
        <v>4.3859649122807015E-3</v>
      </c>
      <c r="F259" s="9">
        <v>1.7361550424777185E-3</v>
      </c>
    </row>
    <row r="260" spans="1:6">
      <c r="B260" t="s">
        <v>39</v>
      </c>
      <c r="C260" s="82">
        <v>2</v>
      </c>
      <c r="D260" s="25">
        <v>789287</v>
      </c>
      <c r="E260" s="9">
        <v>4.3859649122807015E-3</v>
      </c>
      <c r="F260" s="9">
        <v>2.7894534882547265E-3</v>
      </c>
    </row>
    <row r="261" spans="1:6">
      <c r="B261" t="s">
        <v>171</v>
      </c>
      <c r="C261" s="82">
        <v>6</v>
      </c>
      <c r="D261" s="25">
        <v>3323782</v>
      </c>
      <c r="E261" s="9">
        <v>1.3157894736842105E-2</v>
      </c>
      <c r="F261" s="9">
        <v>1.1746722414151345E-2</v>
      </c>
    </row>
    <row r="262" spans="1:6">
      <c r="C262" s="82"/>
      <c r="D262" s="25"/>
      <c r="E262" s="9"/>
      <c r="F262" s="9"/>
    </row>
    <row r="263" spans="1:6">
      <c r="A263" t="s">
        <v>313</v>
      </c>
      <c r="C263" s="82">
        <v>1</v>
      </c>
      <c r="D263" s="25">
        <v>18810</v>
      </c>
      <c r="E263" s="9">
        <v>2.1929824561403508E-3</v>
      </c>
      <c r="F263" s="9">
        <v>6.6477238462145464E-5</v>
      </c>
    </row>
    <row r="264" spans="1:6">
      <c r="B264" t="s">
        <v>41</v>
      </c>
      <c r="C264" s="82">
        <v>1</v>
      </c>
      <c r="D264" s="25">
        <v>18810</v>
      </c>
      <c r="E264" s="9">
        <v>2.1929824561403508E-3</v>
      </c>
      <c r="F264" s="9">
        <v>6.6477238462145464E-5</v>
      </c>
    </row>
    <row r="265" spans="1:6">
      <c r="C265" s="82"/>
      <c r="D265" s="25"/>
      <c r="E265" s="9"/>
      <c r="F265" s="9"/>
    </row>
    <row r="266" spans="1:6">
      <c r="A266" t="s">
        <v>263</v>
      </c>
      <c r="C266" s="82">
        <v>3</v>
      </c>
      <c r="D266" s="25">
        <v>1180720</v>
      </c>
      <c r="E266" s="9">
        <v>6.5789473684210523E-3</v>
      </c>
      <c r="F266" s="9">
        <v>4.1728338648072509E-3</v>
      </c>
    </row>
    <row r="267" spans="1:6">
      <c r="B267" t="s">
        <v>41</v>
      </c>
      <c r="C267" s="82">
        <v>2</v>
      </c>
      <c r="D267" s="25">
        <v>838720</v>
      </c>
      <c r="E267" s="9">
        <v>4.3859649122807015E-3</v>
      </c>
      <c r="F267" s="9">
        <v>2.9641568018591519E-3</v>
      </c>
    </row>
    <row r="268" spans="1:6">
      <c r="B268" t="s">
        <v>171</v>
      </c>
      <c r="C268" s="82">
        <v>1</v>
      </c>
      <c r="D268" s="25">
        <v>342000</v>
      </c>
      <c r="E268" s="9">
        <v>2.1929824561403508E-3</v>
      </c>
      <c r="F268" s="9">
        <v>1.2086770629480994E-3</v>
      </c>
    </row>
    <row r="269" spans="1:6">
      <c r="C269" s="82"/>
      <c r="D269" s="25"/>
      <c r="E269" s="9"/>
      <c r="F269" s="9"/>
    </row>
    <row r="270" spans="1:6">
      <c r="A270" t="s">
        <v>242</v>
      </c>
      <c r="C270" s="82">
        <v>1</v>
      </c>
      <c r="D270" s="25">
        <v>70000</v>
      </c>
      <c r="E270" s="9">
        <v>2.1929824561403508E-3</v>
      </c>
      <c r="F270" s="9">
        <v>2.4739004212387996E-4</v>
      </c>
    </row>
    <row r="271" spans="1:6">
      <c r="B271" t="s">
        <v>41</v>
      </c>
      <c r="C271" s="82">
        <v>1</v>
      </c>
      <c r="D271" s="25">
        <v>70000</v>
      </c>
      <c r="E271" s="9">
        <v>2.1929824561403508E-3</v>
      </c>
      <c r="F271" s="9">
        <v>2.4739004212387996E-4</v>
      </c>
    </row>
    <row r="272" spans="1:6">
      <c r="C272" s="82"/>
      <c r="D272" s="25"/>
      <c r="E272" s="9"/>
      <c r="F272" s="9"/>
    </row>
    <row r="273" spans="1:6">
      <c r="A273" t="s">
        <v>338</v>
      </c>
      <c r="C273" s="82">
        <v>2</v>
      </c>
      <c r="D273" s="25">
        <v>421120</v>
      </c>
      <c r="E273" s="9">
        <v>4.3859649122807015E-3</v>
      </c>
      <c r="F273" s="9">
        <v>1.488298493417262E-3</v>
      </c>
    </row>
    <row r="274" spans="1:6">
      <c r="B274" t="s">
        <v>41</v>
      </c>
      <c r="C274" s="82">
        <v>1</v>
      </c>
      <c r="D274" s="25">
        <v>261120</v>
      </c>
      <c r="E274" s="9">
        <v>2.1929824561403508E-3</v>
      </c>
      <c r="F274" s="9">
        <v>9.228355399912506E-4</v>
      </c>
    </row>
    <row r="275" spans="1:6">
      <c r="B275" t="s">
        <v>39</v>
      </c>
      <c r="C275" s="82">
        <v>1</v>
      </c>
      <c r="D275" s="25">
        <v>160000</v>
      </c>
      <c r="E275" s="9">
        <v>2.1929824561403508E-3</v>
      </c>
      <c r="F275" s="9">
        <v>5.654629534260114E-4</v>
      </c>
    </row>
    <row r="276" spans="1:6">
      <c r="C276" s="82"/>
      <c r="D276" s="25"/>
      <c r="E276" s="9"/>
      <c r="F276" s="9"/>
    </row>
    <row r="277" spans="1:6">
      <c r="A277" t="s">
        <v>340</v>
      </c>
      <c r="C277" s="82">
        <v>19</v>
      </c>
      <c r="D277" s="25">
        <v>7163663</v>
      </c>
      <c r="E277" s="9">
        <v>4.1666666666666664E-2</v>
      </c>
      <c r="F277" s="9">
        <v>2.5317412733304005E-2</v>
      </c>
    </row>
    <row r="278" spans="1:6">
      <c r="B278" t="s">
        <v>41</v>
      </c>
      <c r="C278" s="82">
        <v>1</v>
      </c>
      <c r="D278" s="25">
        <v>500000</v>
      </c>
      <c r="E278" s="9">
        <v>2.1929824561403508E-3</v>
      </c>
      <c r="F278" s="9">
        <v>1.7670717294562856E-3</v>
      </c>
    </row>
    <row r="279" spans="1:6">
      <c r="B279" t="s">
        <v>39</v>
      </c>
      <c r="C279" s="82">
        <v>8</v>
      </c>
      <c r="D279" s="25">
        <v>3327237</v>
      </c>
      <c r="E279" s="9">
        <v>1.7543859649122806E-2</v>
      </c>
      <c r="F279" s="9">
        <v>1.1758932879801887E-2</v>
      </c>
    </row>
    <row r="280" spans="1:6">
      <c r="B280" t="s">
        <v>40</v>
      </c>
      <c r="C280" s="82">
        <v>1</v>
      </c>
      <c r="D280" s="25">
        <v>647200</v>
      </c>
      <c r="E280" s="9">
        <v>2.1929824561403508E-3</v>
      </c>
      <c r="F280" s="9">
        <v>2.287297646608216E-3</v>
      </c>
    </row>
    <row r="281" spans="1:6">
      <c r="B281" t="s">
        <v>56</v>
      </c>
      <c r="C281" s="82">
        <v>1</v>
      </c>
      <c r="D281" s="25">
        <v>243000</v>
      </c>
      <c r="E281" s="9">
        <v>2.1929824561403508E-3</v>
      </c>
      <c r="F281" s="9">
        <v>8.5879686051575478E-4</v>
      </c>
    </row>
    <row r="282" spans="1:6">
      <c r="B282" t="s">
        <v>171</v>
      </c>
      <c r="C282" s="82">
        <v>8</v>
      </c>
      <c r="D282" s="25">
        <v>2446226</v>
      </c>
      <c r="E282" s="9">
        <v>1.7543859649122806E-2</v>
      </c>
      <c r="F282" s="9">
        <v>8.6453136169218642E-3</v>
      </c>
    </row>
    <row r="283" spans="1:6">
      <c r="C283" s="82"/>
      <c r="D283" s="25"/>
      <c r="E283" s="9"/>
      <c r="F283" s="9"/>
    </row>
    <row r="284" spans="1:6">
      <c r="A284" t="s">
        <v>326</v>
      </c>
      <c r="C284" s="82">
        <v>1</v>
      </c>
      <c r="D284" s="25">
        <v>2000000</v>
      </c>
      <c r="E284" s="9">
        <v>2.1929824561403508E-3</v>
      </c>
      <c r="F284" s="9">
        <v>7.0682869178251423E-3</v>
      </c>
    </row>
    <row r="285" spans="1:6">
      <c r="B285" t="s">
        <v>41</v>
      </c>
      <c r="C285" s="82">
        <v>1</v>
      </c>
      <c r="D285" s="25">
        <v>2000000</v>
      </c>
      <c r="E285" s="9">
        <v>2.1929824561403508E-3</v>
      </c>
      <c r="F285" s="9">
        <v>7.0682869178251423E-3</v>
      </c>
    </row>
    <row r="286" spans="1:6">
      <c r="C286" s="82"/>
      <c r="D286" s="25"/>
      <c r="E286" s="9"/>
      <c r="F286" s="9"/>
    </row>
    <row r="287" spans="1:6">
      <c r="A287" t="s">
        <v>343</v>
      </c>
      <c r="C287" s="82">
        <v>2</v>
      </c>
      <c r="D287" s="25">
        <v>13300000</v>
      </c>
      <c r="E287" s="9">
        <v>4.3859649122807015E-3</v>
      </c>
      <c r="F287" s="9">
        <v>4.7004108003537194E-2</v>
      </c>
    </row>
    <row r="288" spans="1:6">
      <c r="B288" t="s">
        <v>41</v>
      </c>
      <c r="C288" s="82">
        <v>1</v>
      </c>
      <c r="D288" s="25">
        <v>13000000</v>
      </c>
      <c r="E288" s="9">
        <v>2.1929824561403508E-3</v>
      </c>
      <c r="F288" s="9">
        <v>4.5943864965863425E-2</v>
      </c>
    </row>
    <row r="289" spans="1:6">
      <c r="B289" t="s">
        <v>40</v>
      </c>
      <c r="C289" s="82">
        <v>1</v>
      </c>
      <c r="D289" s="25">
        <v>300000</v>
      </c>
      <c r="E289" s="9">
        <v>2.1929824561403508E-3</v>
      </c>
      <c r="F289" s="9">
        <v>1.0602430376737714E-3</v>
      </c>
    </row>
    <row r="290" spans="1:6">
      <c r="C290" s="82"/>
      <c r="D290" s="25"/>
      <c r="E290" s="9"/>
      <c r="F290" s="9"/>
    </row>
    <row r="291" spans="1:6">
      <c r="A291" t="s">
        <v>271</v>
      </c>
      <c r="C291" s="82">
        <v>1</v>
      </c>
      <c r="D291" s="25">
        <v>150000</v>
      </c>
      <c r="E291" s="9">
        <v>2.1929824561403508E-3</v>
      </c>
      <c r="F291" s="9">
        <v>5.3012151883688572E-4</v>
      </c>
    </row>
    <row r="292" spans="1:6">
      <c r="B292" t="s">
        <v>41</v>
      </c>
      <c r="C292" s="82">
        <v>1</v>
      </c>
      <c r="D292" s="25">
        <v>150000</v>
      </c>
      <c r="E292" s="9">
        <v>2.1929824561403508E-3</v>
      </c>
      <c r="F292" s="9">
        <v>5.3012151883688572E-4</v>
      </c>
    </row>
    <row r="293" spans="1:6">
      <c r="C293" s="82"/>
      <c r="D293" s="25"/>
      <c r="E293" s="9"/>
      <c r="F293" s="9"/>
    </row>
    <row r="294" spans="1:6">
      <c r="A294" t="s">
        <v>302</v>
      </c>
      <c r="C294" s="82">
        <v>3</v>
      </c>
      <c r="D294" s="25">
        <v>1374450</v>
      </c>
      <c r="E294" s="9">
        <v>6.5789473684210523E-3</v>
      </c>
      <c r="F294" s="9">
        <v>4.8575034771023836E-3</v>
      </c>
    </row>
    <row r="295" spans="1:6">
      <c r="B295" t="s">
        <v>41</v>
      </c>
      <c r="C295" s="82">
        <v>1</v>
      </c>
      <c r="D295" s="25">
        <v>627250</v>
      </c>
      <c r="E295" s="9">
        <v>2.1929824561403508E-3</v>
      </c>
      <c r="F295" s="9">
        <v>2.2167914846029104E-3</v>
      </c>
    </row>
    <row r="296" spans="1:6">
      <c r="B296" t="s">
        <v>171</v>
      </c>
      <c r="C296" s="82">
        <v>1</v>
      </c>
      <c r="D296" s="25">
        <v>647200</v>
      </c>
      <c r="E296" s="9">
        <v>2.1929824561403508E-3</v>
      </c>
      <c r="F296" s="9">
        <v>2.287297646608216E-3</v>
      </c>
    </row>
    <row r="297" spans="1:6">
      <c r="B297" t="s">
        <v>205</v>
      </c>
      <c r="C297" s="82">
        <v>1</v>
      </c>
      <c r="D297" s="25">
        <v>100000</v>
      </c>
      <c r="E297" s="9">
        <v>2.1929824561403508E-3</v>
      </c>
      <c r="F297" s="9">
        <v>3.5341434589125713E-4</v>
      </c>
    </row>
    <row r="298" spans="1:6">
      <c r="C298" s="82"/>
      <c r="D298" s="25"/>
      <c r="E298" s="9"/>
      <c r="F298" s="9"/>
    </row>
    <row r="299" spans="1:6">
      <c r="A299" t="s">
        <v>248</v>
      </c>
      <c r="C299" s="82">
        <v>1</v>
      </c>
      <c r="D299" s="25">
        <v>309800</v>
      </c>
      <c r="E299" s="9">
        <v>2.1929824561403508E-3</v>
      </c>
      <c r="F299" s="9">
        <v>1.0948776435711145E-3</v>
      </c>
    </row>
    <row r="300" spans="1:6">
      <c r="B300" t="s">
        <v>41</v>
      </c>
      <c r="C300" s="82">
        <v>1</v>
      </c>
      <c r="D300" s="25">
        <v>309800</v>
      </c>
      <c r="E300" s="9">
        <v>2.1929824561403508E-3</v>
      </c>
      <c r="F300" s="9">
        <v>1.0948776435711145E-3</v>
      </c>
    </row>
    <row r="301" spans="1:6">
      <c r="C301" s="82"/>
      <c r="D301" s="25"/>
      <c r="E301" s="9"/>
      <c r="F301" s="9"/>
    </row>
    <row r="302" spans="1:6">
      <c r="A302" t="s">
        <v>267</v>
      </c>
      <c r="C302" s="82">
        <v>1</v>
      </c>
      <c r="D302" s="25">
        <v>439850</v>
      </c>
      <c r="E302" s="9">
        <v>2.1929824561403508E-3</v>
      </c>
      <c r="F302" s="9">
        <v>1.5544930004026945E-3</v>
      </c>
    </row>
    <row r="303" spans="1:6">
      <c r="B303" t="s">
        <v>41</v>
      </c>
      <c r="C303" s="82">
        <v>1</v>
      </c>
      <c r="D303" s="25">
        <v>439850</v>
      </c>
      <c r="E303" s="9">
        <v>2.1929824561403508E-3</v>
      </c>
      <c r="F303" s="9">
        <v>1.5544930004026945E-3</v>
      </c>
    </row>
    <row r="304" spans="1:6">
      <c r="C304" s="82"/>
      <c r="D304" s="25"/>
      <c r="E304" s="9"/>
      <c r="F304" s="9"/>
    </row>
    <row r="305" spans="1:6">
      <c r="A305" t="s">
        <v>385</v>
      </c>
      <c r="C305" s="82">
        <v>1</v>
      </c>
      <c r="D305" s="25">
        <v>75000</v>
      </c>
      <c r="E305" s="9">
        <v>2.1929824561403508E-3</v>
      </c>
      <c r="F305" s="9">
        <v>2.6506075941844286E-4</v>
      </c>
    </row>
    <row r="306" spans="1:6">
      <c r="B306" t="s">
        <v>39</v>
      </c>
      <c r="C306" s="82">
        <v>1</v>
      </c>
      <c r="D306" s="25">
        <v>75000</v>
      </c>
      <c r="E306" s="9">
        <v>2.1929824561403508E-3</v>
      </c>
      <c r="F306" s="9">
        <v>2.6506075941844286E-4</v>
      </c>
    </row>
    <row r="307" spans="1:6">
      <c r="C307" s="82"/>
      <c r="D307" s="25"/>
      <c r="E307" s="9"/>
      <c r="F307" s="9"/>
    </row>
    <row r="308" spans="1:6">
      <c r="A308" t="s">
        <v>354</v>
      </c>
      <c r="C308" s="82">
        <v>1</v>
      </c>
      <c r="D308" s="25">
        <v>990000</v>
      </c>
      <c r="E308" s="9">
        <v>2.1929824561403508E-3</v>
      </c>
      <c r="F308" s="9">
        <v>3.4988020243234457E-3</v>
      </c>
    </row>
    <row r="309" spans="1:6">
      <c r="B309" t="s">
        <v>39</v>
      </c>
      <c r="C309" s="82">
        <v>1</v>
      </c>
      <c r="D309" s="25">
        <v>990000</v>
      </c>
      <c r="E309" s="9">
        <v>2.1929824561403508E-3</v>
      </c>
      <c r="F309" s="9">
        <v>3.4988020243234457E-3</v>
      </c>
    </row>
    <row r="310" spans="1:6">
      <c r="C310" s="82"/>
      <c r="D310" s="25"/>
      <c r="E310" s="9"/>
      <c r="F310" s="9"/>
    </row>
    <row r="311" spans="1:6">
      <c r="A311" t="s">
        <v>379</v>
      </c>
      <c r="C311" s="82">
        <v>1</v>
      </c>
      <c r="D311" s="25">
        <v>250000</v>
      </c>
      <c r="E311" s="9">
        <v>2.1929824561403508E-3</v>
      </c>
      <c r="F311" s="9">
        <v>8.8353586472814279E-4</v>
      </c>
    </row>
    <row r="312" spans="1:6">
      <c r="B312" t="s">
        <v>39</v>
      </c>
      <c r="C312" s="82">
        <v>1</v>
      </c>
      <c r="D312" s="25">
        <v>250000</v>
      </c>
      <c r="E312" s="9">
        <v>2.1929824561403508E-3</v>
      </c>
      <c r="F312" s="9">
        <v>8.8353586472814279E-4</v>
      </c>
    </row>
    <row r="313" spans="1:6">
      <c r="C313" s="82"/>
      <c r="D313" s="25"/>
      <c r="E313" s="9"/>
      <c r="F313" s="9"/>
    </row>
    <row r="314" spans="1:6">
      <c r="A314" t="s">
        <v>420</v>
      </c>
      <c r="C314" s="82">
        <v>1</v>
      </c>
      <c r="D314" s="25">
        <v>48247</v>
      </c>
      <c r="E314" s="9">
        <v>2.1929824561403508E-3</v>
      </c>
      <c r="F314" s="9">
        <v>1.7051181946215482E-4</v>
      </c>
    </row>
    <row r="315" spans="1:6">
      <c r="B315" t="s">
        <v>39</v>
      </c>
      <c r="C315" s="82">
        <v>1</v>
      </c>
      <c r="D315" s="25">
        <v>48247</v>
      </c>
      <c r="E315" s="9">
        <v>2.1929824561403508E-3</v>
      </c>
      <c r="F315" s="9">
        <v>1.7051181946215482E-4</v>
      </c>
    </row>
    <row r="316" spans="1:6">
      <c r="C316" s="82"/>
      <c r="D316" s="25"/>
      <c r="E316" s="9"/>
      <c r="F316" s="9"/>
    </row>
    <row r="317" spans="1:6">
      <c r="A317" t="s">
        <v>453</v>
      </c>
      <c r="C317" s="82">
        <v>1</v>
      </c>
      <c r="D317" s="25">
        <v>412392</v>
      </c>
      <c r="E317" s="9">
        <v>2.1929824561403508E-3</v>
      </c>
      <c r="F317" s="9">
        <v>1.457452489307873E-3</v>
      </c>
    </row>
    <row r="318" spans="1:6">
      <c r="B318" t="s">
        <v>39</v>
      </c>
      <c r="C318" s="82">
        <v>1</v>
      </c>
      <c r="D318" s="25">
        <v>412392</v>
      </c>
      <c r="E318" s="9">
        <v>2.1929824561403508E-3</v>
      </c>
      <c r="F318" s="9">
        <v>1.457452489307873E-3</v>
      </c>
    </row>
    <row r="319" spans="1:6">
      <c r="C319" s="82"/>
      <c r="D319" s="25"/>
      <c r="E319" s="9"/>
      <c r="F319" s="9"/>
    </row>
    <row r="320" spans="1:6">
      <c r="A320" t="s">
        <v>432</v>
      </c>
      <c r="C320" s="82">
        <v>1</v>
      </c>
      <c r="D320" s="25">
        <v>622000</v>
      </c>
      <c r="E320" s="9">
        <v>2.1929824561403508E-3</v>
      </c>
      <c r="F320" s="9">
        <v>2.1982372314436195E-3</v>
      </c>
    </row>
    <row r="321" spans="1:6">
      <c r="B321" t="s">
        <v>39</v>
      </c>
      <c r="C321" s="82">
        <v>1</v>
      </c>
      <c r="D321" s="25">
        <v>622000</v>
      </c>
      <c r="E321" s="9">
        <v>2.1929824561403508E-3</v>
      </c>
      <c r="F321" s="9">
        <v>2.1982372314436195E-3</v>
      </c>
    </row>
    <row r="322" spans="1:6">
      <c r="C322" s="82"/>
      <c r="D322" s="25"/>
      <c r="E322" s="9"/>
      <c r="F322" s="9"/>
    </row>
    <row r="323" spans="1:6">
      <c r="A323" t="s">
        <v>415</v>
      </c>
      <c r="C323" s="82">
        <v>1</v>
      </c>
      <c r="D323" s="25">
        <v>208374</v>
      </c>
      <c r="E323" s="9">
        <v>2.1929824561403508E-3</v>
      </c>
      <c r="F323" s="9">
        <v>7.3642360910744812E-4</v>
      </c>
    </row>
    <row r="324" spans="1:6">
      <c r="B324" t="s">
        <v>39</v>
      </c>
      <c r="C324" s="82">
        <v>1</v>
      </c>
      <c r="D324" s="25">
        <v>208374</v>
      </c>
      <c r="E324" s="9">
        <v>2.1929824561403508E-3</v>
      </c>
      <c r="F324" s="9">
        <v>7.3642360910744812E-4</v>
      </c>
    </row>
    <row r="325" spans="1:6">
      <c r="C325" s="82"/>
      <c r="D325" s="25"/>
      <c r="E325" s="9"/>
      <c r="F325" s="9"/>
    </row>
    <row r="326" spans="1:6">
      <c r="A326" t="s">
        <v>405</v>
      </c>
      <c r="C326" s="82">
        <v>2</v>
      </c>
      <c r="D326" s="25">
        <v>528000</v>
      </c>
      <c r="E326" s="9">
        <v>4.3859649122807015E-3</v>
      </c>
      <c r="F326" s="9">
        <v>1.8660277463058376E-3</v>
      </c>
    </row>
    <row r="327" spans="1:6">
      <c r="B327" t="s">
        <v>39</v>
      </c>
      <c r="C327" s="82">
        <v>1</v>
      </c>
      <c r="D327" s="25">
        <v>248000</v>
      </c>
      <c r="E327" s="9">
        <v>2.1929824561403508E-3</v>
      </c>
      <c r="F327" s="9">
        <v>8.7646757781031763E-4</v>
      </c>
    </row>
    <row r="328" spans="1:6">
      <c r="B328" t="s">
        <v>40</v>
      </c>
      <c r="C328" s="82">
        <v>1</v>
      </c>
      <c r="D328" s="25">
        <v>280000</v>
      </c>
      <c r="E328" s="9">
        <v>2.1929824561403508E-3</v>
      </c>
      <c r="F328" s="9">
        <v>9.8956016849551984E-4</v>
      </c>
    </row>
    <row r="329" spans="1:6">
      <c r="C329" s="82"/>
      <c r="D329" s="25"/>
      <c r="E329" s="9"/>
      <c r="F329" s="9"/>
    </row>
    <row r="330" spans="1:6">
      <c r="A330" t="s">
        <v>368</v>
      </c>
      <c r="C330" s="82">
        <v>1</v>
      </c>
      <c r="D330" s="25">
        <v>4000000</v>
      </c>
      <c r="E330" s="9">
        <v>2.1929824561403508E-3</v>
      </c>
      <c r="F330" s="9">
        <v>1.4136573835650285E-2</v>
      </c>
    </row>
    <row r="331" spans="1:6">
      <c r="B331" t="s">
        <v>39</v>
      </c>
      <c r="C331" s="82">
        <v>1</v>
      </c>
      <c r="D331" s="25">
        <v>4000000</v>
      </c>
      <c r="E331" s="9">
        <v>2.1929824561403508E-3</v>
      </c>
      <c r="F331" s="9">
        <v>1.4136573835650285E-2</v>
      </c>
    </row>
    <row r="332" spans="1:6">
      <c r="C332" s="82"/>
      <c r="D332" s="25"/>
      <c r="E332" s="9"/>
      <c r="F332" s="9"/>
    </row>
    <row r="333" spans="1:6">
      <c r="A333" t="s">
        <v>381</v>
      </c>
      <c r="C333" s="82">
        <v>1</v>
      </c>
      <c r="D333" s="25">
        <v>185000</v>
      </c>
      <c r="E333" s="9">
        <v>2.1929824561403508E-3</v>
      </c>
      <c r="F333" s="9">
        <v>6.5381653989882572E-4</v>
      </c>
    </row>
    <row r="334" spans="1:6">
      <c r="B334" t="s">
        <v>39</v>
      </c>
      <c r="C334" s="82">
        <v>1</v>
      </c>
      <c r="D334" s="25">
        <v>185000</v>
      </c>
      <c r="E334" s="9">
        <v>2.1929824561403508E-3</v>
      </c>
      <c r="F334" s="9">
        <v>6.5381653989882572E-4</v>
      </c>
    </row>
    <row r="335" spans="1:6">
      <c r="C335" s="82"/>
      <c r="D335" s="25"/>
      <c r="E335" s="9"/>
      <c r="F335" s="9"/>
    </row>
    <row r="336" spans="1:6">
      <c r="A336" t="s">
        <v>524</v>
      </c>
      <c r="C336" s="82">
        <v>2</v>
      </c>
      <c r="D336" s="25">
        <v>2000000</v>
      </c>
      <c r="E336" s="9">
        <v>4.3859649122807015E-3</v>
      </c>
      <c r="F336" s="9">
        <v>7.0682869178251423E-3</v>
      </c>
    </row>
    <row r="337" spans="1:6">
      <c r="B337" t="s">
        <v>39</v>
      </c>
      <c r="C337" s="82">
        <v>2</v>
      </c>
      <c r="D337" s="25">
        <v>2000000</v>
      </c>
      <c r="E337" s="9">
        <v>4.3859649122807015E-3</v>
      </c>
      <c r="F337" s="9">
        <v>7.0682869178251423E-3</v>
      </c>
    </row>
    <row r="338" spans="1:6">
      <c r="C338" s="82"/>
      <c r="D338" s="25"/>
      <c r="E338" s="9"/>
      <c r="F338" s="9"/>
    </row>
    <row r="339" spans="1:6">
      <c r="A339" t="s">
        <v>427</v>
      </c>
      <c r="C339" s="82">
        <v>1</v>
      </c>
      <c r="D339" s="25">
        <v>1537500</v>
      </c>
      <c r="E339" s="9">
        <v>2.1929824561403508E-3</v>
      </c>
      <c r="F339" s="9">
        <v>5.4337455680780779E-3</v>
      </c>
    </row>
    <row r="340" spans="1:6">
      <c r="B340" t="s">
        <v>39</v>
      </c>
      <c r="C340" s="82">
        <v>1</v>
      </c>
      <c r="D340" s="25">
        <v>1537500</v>
      </c>
      <c r="E340" s="9">
        <v>2.1929824561403508E-3</v>
      </c>
      <c r="F340" s="9">
        <v>5.4337455680780779E-3</v>
      </c>
    </row>
    <row r="341" spans="1:6">
      <c r="C341" s="82"/>
      <c r="D341" s="25"/>
      <c r="E341" s="9"/>
      <c r="F341" s="9"/>
    </row>
    <row r="342" spans="1:6">
      <c r="A342" t="s">
        <v>386</v>
      </c>
      <c r="C342" s="82">
        <v>1</v>
      </c>
      <c r="D342" s="25">
        <v>142500</v>
      </c>
      <c r="E342" s="9">
        <v>2.1929824561403508E-3</v>
      </c>
      <c r="F342" s="9">
        <v>5.036154428950414E-4</v>
      </c>
    </row>
    <row r="343" spans="1:6">
      <c r="B343" t="s">
        <v>39</v>
      </c>
      <c r="C343" s="82">
        <v>1</v>
      </c>
      <c r="D343" s="25">
        <v>142500</v>
      </c>
      <c r="E343" s="9">
        <v>2.1929824561403508E-3</v>
      </c>
      <c r="F343" s="9">
        <v>5.036154428950414E-4</v>
      </c>
    </row>
    <row r="344" spans="1:6">
      <c r="C344" s="82"/>
      <c r="D344" s="25"/>
      <c r="E344" s="9"/>
      <c r="F344" s="9"/>
    </row>
    <row r="345" spans="1:6">
      <c r="A345" t="s">
        <v>412</v>
      </c>
      <c r="C345" s="82">
        <v>2</v>
      </c>
      <c r="D345" s="25">
        <v>840000</v>
      </c>
      <c r="E345" s="9">
        <v>4.3859649122807015E-3</v>
      </c>
      <c r="F345" s="9">
        <v>2.9686805054865597E-3</v>
      </c>
    </row>
    <row r="346" spans="1:6">
      <c r="B346" t="s">
        <v>39</v>
      </c>
      <c r="C346" s="82">
        <v>2</v>
      </c>
      <c r="D346" s="25">
        <v>840000</v>
      </c>
      <c r="E346" s="9">
        <v>4.3859649122807015E-3</v>
      </c>
      <c r="F346" s="9">
        <v>2.9686805054865597E-3</v>
      </c>
    </row>
    <row r="347" spans="1:6">
      <c r="C347" s="82"/>
      <c r="D347" s="25"/>
      <c r="E347" s="9"/>
      <c r="F347" s="9"/>
    </row>
    <row r="348" spans="1:6">
      <c r="A348" t="s">
        <v>388</v>
      </c>
      <c r="C348" s="82">
        <v>1</v>
      </c>
      <c r="D348" s="25">
        <v>2730000</v>
      </c>
      <c r="E348" s="9">
        <v>2.1929824561403508E-3</v>
      </c>
      <c r="F348" s="9">
        <v>9.6482116428313197E-3</v>
      </c>
    </row>
    <row r="349" spans="1:6">
      <c r="B349" t="s">
        <v>39</v>
      </c>
      <c r="C349" s="82">
        <v>1</v>
      </c>
      <c r="D349" s="25">
        <v>2730000</v>
      </c>
      <c r="E349" s="9">
        <v>2.1929824561403508E-3</v>
      </c>
      <c r="F349" s="9">
        <v>9.6482116428313197E-3</v>
      </c>
    </row>
    <row r="350" spans="1:6">
      <c r="C350" s="82"/>
      <c r="D350" s="25"/>
      <c r="E350" s="9"/>
      <c r="F350" s="9"/>
    </row>
    <row r="351" spans="1:6">
      <c r="A351" t="s">
        <v>469</v>
      </c>
      <c r="C351" s="82">
        <v>1</v>
      </c>
      <c r="D351" s="25">
        <v>497300</v>
      </c>
      <c r="E351" s="9">
        <v>2.1929824561403508E-3</v>
      </c>
      <c r="F351" s="9">
        <v>1.7575295421172216E-3</v>
      </c>
    </row>
    <row r="352" spans="1:6">
      <c r="B352" t="s">
        <v>39</v>
      </c>
      <c r="C352" s="82">
        <v>1</v>
      </c>
      <c r="D352" s="25">
        <v>497300</v>
      </c>
      <c r="E352" s="9">
        <v>2.1929824561403508E-3</v>
      </c>
      <c r="F352" s="9">
        <v>1.7575295421172216E-3</v>
      </c>
    </row>
    <row r="353" spans="1:6">
      <c r="C353" s="82"/>
      <c r="D353" s="25"/>
      <c r="E353" s="9"/>
      <c r="F353" s="9"/>
    </row>
    <row r="354" spans="1:6">
      <c r="A354" t="s">
        <v>361</v>
      </c>
      <c r="C354" s="82">
        <v>3</v>
      </c>
      <c r="D354" s="25">
        <v>1289000</v>
      </c>
      <c r="E354" s="9">
        <v>6.5789473684210523E-3</v>
      </c>
      <c r="F354" s="9">
        <v>4.555510918538304E-3</v>
      </c>
    </row>
    <row r="355" spans="1:6">
      <c r="B355" t="s">
        <v>39</v>
      </c>
      <c r="C355" s="82">
        <v>2</v>
      </c>
      <c r="D355" s="25">
        <v>897000</v>
      </c>
      <c r="E355" s="9">
        <v>4.3859649122807015E-3</v>
      </c>
      <c r="F355" s="9">
        <v>3.1701266826445764E-3</v>
      </c>
    </row>
    <row r="356" spans="1:6">
      <c r="B356" t="s">
        <v>171</v>
      </c>
      <c r="C356" s="82">
        <v>1</v>
      </c>
      <c r="D356" s="25">
        <v>392000</v>
      </c>
      <c r="E356" s="9">
        <v>2.1929824561403508E-3</v>
      </c>
      <c r="F356" s="9">
        <v>1.3853842358937279E-3</v>
      </c>
    </row>
    <row r="357" spans="1:6">
      <c r="C357" s="82"/>
      <c r="D357" s="25"/>
      <c r="E357" s="9"/>
      <c r="F357" s="9"/>
    </row>
    <row r="358" spans="1:6">
      <c r="A358" t="s">
        <v>460</v>
      </c>
      <c r="C358" s="82">
        <v>1</v>
      </c>
      <c r="D358" s="25">
        <v>2765000</v>
      </c>
      <c r="E358" s="9">
        <v>2.1929824561403508E-3</v>
      </c>
      <c r="F358" s="9">
        <v>9.7719066638932602E-3</v>
      </c>
    </row>
    <row r="359" spans="1:6">
      <c r="B359" t="s">
        <v>39</v>
      </c>
      <c r="C359" s="82">
        <v>1</v>
      </c>
      <c r="D359" s="25">
        <v>2765000</v>
      </c>
      <c r="E359" s="9">
        <v>2.1929824561403508E-3</v>
      </c>
      <c r="F359" s="9">
        <v>9.7719066638932602E-3</v>
      </c>
    </row>
    <row r="360" spans="1:6">
      <c r="C360" s="82"/>
      <c r="D360" s="25"/>
      <c r="E360" s="9"/>
      <c r="F360" s="9"/>
    </row>
    <row r="361" spans="1:6">
      <c r="A361" t="s">
        <v>383</v>
      </c>
      <c r="C361" s="82">
        <v>1</v>
      </c>
      <c r="D361" s="25">
        <v>450000</v>
      </c>
      <c r="E361" s="9">
        <v>2.1929824561403508E-3</v>
      </c>
      <c r="F361" s="9">
        <v>1.5903645565106571E-3</v>
      </c>
    </row>
    <row r="362" spans="1:6">
      <c r="B362" t="s">
        <v>39</v>
      </c>
      <c r="C362" s="82">
        <v>1</v>
      </c>
      <c r="D362" s="25">
        <v>450000</v>
      </c>
      <c r="E362" s="9">
        <v>2.1929824561403508E-3</v>
      </c>
      <c r="F362" s="9">
        <v>1.5903645565106571E-3</v>
      </c>
    </row>
    <row r="363" spans="1:6">
      <c r="C363" s="82"/>
      <c r="D363" s="25"/>
      <c r="E363" s="9"/>
      <c r="F363" s="9"/>
    </row>
    <row r="364" spans="1:6">
      <c r="A364" t="s">
        <v>358</v>
      </c>
      <c r="C364" s="82">
        <v>1</v>
      </c>
      <c r="D364" s="25">
        <v>1148000</v>
      </c>
      <c r="E364" s="9">
        <v>2.1929824561403508E-3</v>
      </c>
      <c r="F364" s="9">
        <v>4.0571966908316314E-3</v>
      </c>
    </row>
    <row r="365" spans="1:6">
      <c r="B365" t="s">
        <v>39</v>
      </c>
      <c r="C365" s="82">
        <v>1</v>
      </c>
      <c r="D365" s="25">
        <v>1148000</v>
      </c>
      <c r="E365" s="9">
        <v>2.1929824561403508E-3</v>
      </c>
      <c r="F365" s="9">
        <v>4.0571966908316314E-3</v>
      </c>
    </row>
    <row r="366" spans="1:6">
      <c r="C366" s="82"/>
      <c r="D366" s="25"/>
      <c r="E366" s="9"/>
      <c r="F366" s="9"/>
    </row>
    <row r="367" spans="1:6">
      <c r="A367" t="s">
        <v>513</v>
      </c>
      <c r="C367" s="82">
        <v>1</v>
      </c>
      <c r="D367" s="25">
        <v>50000</v>
      </c>
      <c r="E367" s="9">
        <v>2.1929824561403508E-3</v>
      </c>
      <c r="F367" s="9">
        <v>1.7670717294562856E-4</v>
      </c>
    </row>
    <row r="368" spans="1:6">
      <c r="B368" t="s">
        <v>39</v>
      </c>
      <c r="C368" s="82">
        <v>1</v>
      </c>
      <c r="D368" s="25">
        <v>50000</v>
      </c>
      <c r="E368" s="9">
        <v>2.1929824561403508E-3</v>
      </c>
      <c r="F368" s="9">
        <v>1.7670717294562856E-4</v>
      </c>
    </row>
    <row r="369" spans="1:6">
      <c r="C369" s="82"/>
      <c r="D369" s="25"/>
      <c r="E369" s="9"/>
      <c r="F369" s="9"/>
    </row>
    <row r="370" spans="1:6">
      <c r="A370" t="s">
        <v>364</v>
      </c>
      <c r="C370" s="82">
        <v>1</v>
      </c>
      <c r="D370" s="25">
        <v>431000</v>
      </c>
      <c r="E370" s="9">
        <v>2.1929824561403508E-3</v>
      </c>
      <c r="F370" s="9">
        <v>1.5232158307913182E-3</v>
      </c>
    </row>
    <row r="371" spans="1:6">
      <c r="B371" t="s">
        <v>39</v>
      </c>
      <c r="C371" s="82">
        <v>1</v>
      </c>
      <c r="D371" s="25">
        <v>431000</v>
      </c>
      <c r="E371" s="9">
        <v>2.1929824561403508E-3</v>
      </c>
      <c r="F371" s="9">
        <v>1.5232158307913182E-3</v>
      </c>
    </row>
    <row r="372" spans="1:6">
      <c r="C372" s="82"/>
      <c r="D372" s="25"/>
      <c r="E372" s="9"/>
      <c r="F372" s="9"/>
    </row>
    <row r="373" spans="1:6">
      <c r="A373" t="s">
        <v>394</v>
      </c>
      <c r="C373" s="82">
        <v>1</v>
      </c>
      <c r="D373" s="25">
        <v>300000</v>
      </c>
      <c r="E373" s="9">
        <v>2.1929824561403508E-3</v>
      </c>
      <c r="F373" s="9">
        <v>1.0602430376737714E-3</v>
      </c>
    </row>
    <row r="374" spans="1:6">
      <c r="B374" t="s">
        <v>39</v>
      </c>
      <c r="C374" s="82">
        <v>1</v>
      </c>
      <c r="D374" s="25">
        <v>300000</v>
      </c>
      <c r="E374" s="9">
        <v>2.1929824561403508E-3</v>
      </c>
      <c r="F374" s="9">
        <v>1.0602430376737714E-3</v>
      </c>
    </row>
    <row r="375" spans="1:6">
      <c r="C375" s="82"/>
      <c r="D375" s="25"/>
      <c r="E375" s="9"/>
      <c r="F375" s="9"/>
    </row>
    <row r="376" spans="1:6">
      <c r="A376" t="s">
        <v>366</v>
      </c>
      <c r="C376" s="82">
        <v>1</v>
      </c>
      <c r="D376" s="25">
        <v>620000</v>
      </c>
      <c r="E376" s="9">
        <v>2.1929824561403508E-3</v>
      </c>
      <c r="F376" s="9">
        <v>2.1911689445257942E-3</v>
      </c>
    </row>
    <row r="377" spans="1:6">
      <c r="B377" t="s">
        <v>39</v>
      </c>
      <c r="C377" s="82">
        <v>1</v>
      </c>
      <c r="D377" s="25">
        <v>620000</v>
      </c>
      <c r="E377" s="9">
        <v>2.1929824561403508E-3</v>
      </c>
      <c r="F377" s="9">
        <v>2.1911689445257942E-3</v>
      </c>
    </row>
    <row r="378" spans="1:6">
      <c r="C378" s="82"/>
      <c r="D378" s="25"/>
      <c r="E378" s="9"/>
      <c r="F378" s="9"/>
    </row>
    <row r="379" spans="1:6">
      <c r="A379" t="s">
        <v>467</v>
      </c>
      <c r="C379" s="82">
        <v>1</v>
      </c>
      <c r="D379" s="25">
        <v>370000</v>
      </c>
      <c r="E379" s="9">
        <v>2.1929824561403508E-3</v>
      </c>
      <c r="F379" s="9">
        <v>1.3076330797976514E-3</v>
      </c>
    </row>
    <row r="380" spans="1:6">
      <c r="B380" t="s">
        <v>39</v>
      </c>
      <c r="C380" s="82">
        <v>1</v>
      </c>
      <c r="D380" s="25">
        <v>370000</v>
      </c>
      <c r="E380" s="9">
        <v>2.1929824561403508E-3</v>
      </c>
      <c r="F380" s="9">
        <v>1.3076330797976514E-3</v>
      </c>
    </row>
    <row r="381" spans="1:6">
      <c r="C381" s="82"/>
      <c r="D381" s="25"/>
      <c r="E381" s="9"/>
      <c r="F381" s="9"/>
    </row>
    <row r="382" spans="1:6">
      <c r="A382" t="s">
        <v>399</v>
      </c>
      <c r="C382" s="82">
        <v>1</v>
      </c>
      <c r="D382" s="25">
        <v>4700000</v>
      </c>
      <c r="E382" s="9">
        <v>2.1929824561403508E-3</v>
      </c>
      <c r="F382" s="9">
        <v>1.6610474256889083E-2</v>
      </c>
    </row>
    <row r="383" spans="1:6">
      <c r="B383" t="s">
        <v>39</v>
      </c>
      <c r="C383" s="82">
        <v>1</v>
      </c>
      <c r="D383" s="25">
        <v>4700000</v>
      </c>
      <c r="E383" s="9">
        <v>2.1929824561403508E-3</v>
      </c>
      <c r="F383" s="9">
        <v>1.6610474256889083E-2</v>
      </c>
    </row>
    <row r="384" spans="1:6">
      <c r="C384" s="82"/>
      <c r="D384" s="25"/>
      <c r="E384" s="9"/>
      <c r="F384" s="9"/>
    </row>
    <row r="385" spans="1:6">
      <c r="A385" t="s">
        <v>534</v>
      </c>
      <c r="C385" s="82">
        <v>1</v>
      </c>
      <c r="D385" s="25">
        <v>216500</v>
      </c>
      <c r="E385" s="9">
        <v>2.1929824561403508E-3</v>
      </c>
      <c r="F385" s="9">
        <v>7.6514205885457162E-4</v>
      </c>
    </row>
    <row r="386" spans="1:6">
      <c r="B386" t="s">
        <v>163</v>
      </c>
      <c r="C386" s="82">
        <v>1</v>
      </c>
      <c r="D386" s="25">
        <v>216500</v>
      </c>
      <c r="E386" s="9">
        <v>2.1929824561403508E-3</v>
      </c>
      <c r="F386" s="9">
        <v>7.6514205885457162E-4</v>
      </c>
    </row>
    <row r="387" spans="1:6">
      <c r="C387" s="82"/>
      <c r="D387" s="25"/>
      <c r="E387" s="9"/>
      <c r="F387" s="9"/>
    </row>
    <row r="388" spans="1:6">
      <c r="A388" t="s">
        <v>532</v>
      </c>
      <c r="C388" s="82">
        <v>4</v>
      </c>
      <c r="D388" s="25">
        <v>1178435</v>
      </c>
      <c r="E388" s="9">
        <v>8.771929824561403E-3</v>
      </c>
      <c r="F388" s="9">
        <v>4.1647583470036361E-3</v>
      </c>
    </row>
    <row r="389" spans="1:6">
      <c r="B389" t="s">
        <v>56</v>
      </c>
      <c r="C389" s="82">
        <v>2</v>
      </c>
      <c r="D389" s="25">
        <v>725000</v>
      </c>
      <c r="E389" s="9">
        <v>4.3859649122807015E-3</v>
      </c>
      <c r="F389" s="9">
        <v>2.5622540077116143E-3</v>
      </c>
    </row>
    <row r="390" spans="1:6">
      <c r="B390" t="s">
        <v>171</v>
      </c>
      <c r="C390" s="82">
        <v>1</v>
      </c>
      <c r="D390" s="25">
        <v>264180</v>
      </c>
      <c r="E390" s="9">
        <v>2.1929824561403508E-3</v>
      </c>
      <c r="F390" s="9">
        <v>9.3365001897552304E-4</v>
      </c>
    </row>
    <row r="391" spans="1:6">
      <c r="B391" t="s">
        <v>163</v>
      </c>
      <c r="C391" s="82">
        <v>1</v>
      </c>
      <c r="D391" s="25">
        <v>189255</v>
      </c>
      <c r="E391" s="9">
        <v>2.1929824561403508E-3</v>
      </c>
      <c r="F391" s="9">
        <v>6.6885432031649867E-4</v>
      </c>
    </row>
    <row r="392" spans="1:6">
      <c r="C392" s="82"/>
      <c r="D392" s="25"/>
      <c r="E392" s="9"/>
      <c r="F392" s="9"/>
    </row>
    <row r="393" spans="1:6">
      <c r="A393" t="s">
        <v>535</v>
      </c>
      <c r="C393" s="82">
        <v>1</v>
      </c>
      <c r="D393" s="25">
        <v>266325</v>
      </c>
      <c r="E393" s="9">
        <v>2.1929824561403508E-3</v>
      </c>
      <c r="F393" s="9">
        <v>9.4123075669489049E-4</v>
      </c>
    </row>
    <row r="394" spans="1:6">
      <c r="B394" t="s">
        <v>166</v>
      </c>
      <c r="C394" s="82">
        <v>1</v>
      </c>
      <c r="D394" s="25">
        <v>266325</v>
      </c>
      <c r="E394" s="9">
        <v>2.1929824561403508E-3</v>
      </c>
      <c r="F394" s="9">
        <v>9.4123075669489049E-4</v>
      </c>
    </row>
    <row r="395" spans="1:6">
      <c r="C395" s="82"/>
      <c r="D395" s="25"/>
      <c r="E395" s="9"/>
      <c r="F395" s="9"/>
    </row>
    <row r="396" spans="1:6">
      <c r="A396" t="s">
        <v>576</v>
      </c>
      <c r="C396" s="82">
        <v>1</v>
      </c>
      <c r="D396" s="25">
        <v>735000</v>
      </c>
      <c r="E396" s="9">
        <v>2.1929824561403508E-3</v>
      </c>
      <c r="F396" s="9">
        <v>2.5975954423007397E-3</v>
      </c>
    </row>
    <row r="397" spans="1:6">
      <c r="B397" t="s">
        <v>171</v>
      </c>
      <c r="C397" s="82">
        <v>1</v>
      </c>
      <c r="D397" s="25">
        <v>735000</v>
      </c>
      <c r="E397" s="9">
        <v>2.1929824561403508E-3</v>
      </c>
      <c r="F397" s="9">
        <v>2.5975954423007397E-3</v>
      </c>
    </row>
    <row r="398" spans="1:6">
      <c r="C398" s="82"/>
      <c r="D398" s="25"/>
      <c r="E398" s="9"/>
      <c r="F398" s="9"/>
    </row>
    <row r="399" spans="1:6">
      <c r="A399" t="s">
        <v>551</v>
      </c>
      <c r="C399" s="82">
        <v>1</v>
      </c>
      <c r="D399" s="25">
        <v>482790</v>
      </c>
      <c r="E399" s="9">
        <v>2.1929824561403508E-3</v>
      </c>
      <c r="F399" s="9">
        <v>1.7062491205284002E-3</v>
      </c>
    </row>
    <row r="400" spans="1:6">
      <c r="B400" t="s">
        <v>171</v>
      </c>
      <c r="C400" s="82">
        <v>1</v>
      </c>
      <c r="D400" s="25">
        <v>482790</v>
      </c>
      <c r="E400" s="9">
        <v>2.1929824561403508E-3</v>
      </c>
      <c r="F400" s="9">
        <v>1.7062491205284002E-3</v>
      </c>
    </row>
    <row r="401" spans="1:6">
      <c r="C401" s="82"/>
      <c r="D401" s="25"/>
      <c r="E401" s="9"/>
      <c r="F401" s="9"/>
    </row>
    <row r="402" spans="1:6">
      <c r="A402" t="s">
        <v>670</v>
      </c>
      <c r="C402" s="82">
        <v>1</v>
      </c>
      <c r="D402" s="25">
        <v>468750</v>
      </c>
      <c r="E402" s="9">
        <v>2.1929824561403508E-3</v>
      </c>
      <c r="F402" s="9">
        <v>1.6566297463652677E-3</v>
      </c>
    </row>
    <row r="403" spans="1:6">
      <c r="B403" t="s">
        <v>171</v>
      </c>
      <c r="C403" s="82">
        <v>1</v>
      </c>
      <c r="D403" s="25">
        <v>468750</v>
      </c>
      <c r="E403" s="9">
        <v>2.1929824561403508E-3</v>
      </c>
      <c r="F403" s="9">
        <v>1.6566297463652677E-3</v>
      </c>
    </row>
    <row r="404" spans="1:6">
      <c r="C404" s="82"/>
      <c r="D404" s="25"/>
      <c r="E404" s="9"/>
      <c r="F404" s="9"/>
    </row>
    <row r="405" spans="1:6">
      <c r="A405" t="s">
        <v>647</v>
      </c>
      <c r="C405" s="82">
        <v>1</v>
      </c>
      <c r="D405" s="25">
        <v>343500</v>
      </c>
      <c r="E405" s="9">
        <v>2.1929824561403508E-3</v>
      </c>
      <c r="F405" s="9">
        <v>1.2139782781364682E-3</v>
      </c>
    </row>
    <row r="406" spans="1:6">
      <c r="B406" t="s">
        <v>171</v>
      </c>
      <c r="C406" s="82">
        <v>1</v>
      </c>
      <c r="D406" s="25">
        <v>343500</v>
      </c>
      <c r="E406" s="9">
        <v>2.1929824561403508E-3</v>
      </c>
      <c r="F406" s="9">
        <v>1.2139782781364682E-3</v>
      </c>
    </row>
    <row r="407" spans="1:6">
      <c r="C407" s="82"/>
      <c r="D407" s="25"/>
      <c r="E407" s="9"/>
      <c r="F407" s="9"/>
    </row>
    <row r="408" spans="1:6">
      <c r="A408" t="s">
        <v>634</v>
      </c>
      <c r="C408" s="82">
        <v>1</v>
      </c>
      <c r="D408" s="25">
        <v>757900</v>
      </c>
      <c r="E408" s="9">
        <v>2.1929824561403508E-3</v>
      </c>
      <c r="F408" s="9">
        <v>2.6785273275098378E-3</v>
      </c>
    </row>
    <row r="409" spans="1:6">
      <c r="B409" t="s">
        <v>171</v>
      </c>
      <c r="C409" s="82">
        <v>1</v>
      </c>
      <c r="D409" s="25">
        <v>757900</v>
      </c>
      <c r="E409" s="9">
        <v>2.1929824561403508E-3</v>
      </c>
      <c r="F409" s="9">
        <v>2.6785273275098378E-3</v>
      </c>
    </row>
    <row r="410" spans="1:6">
      <c r="C410" s="82"/>
      <c r="D410" s="25"/>
      <c r="E410" s="9"/>
      <c r="F410" s="9"/>
    </row>
    <row r="411" spans="1:6">
      <c r="A411" t="s">
        <v>658</v>
      </c>
      <c r="C411" s="82">
        <v>4</v>
      </c>
      <c r="D411" s="25">
        <v>960200</v>
      </c>
      <c r="E411" s="9">
        <v>8.771929824561403E-3</v>
      </c>
      <c r="F411" s="9">
        <v>3.3934845492478508E-3</v>
      </c>
    </row>
    <row r="412" spans="1:6">
      <c r="B412" t="s">
        <v>171</v>
      </c>
      <c r="C412" s="82">
        <v>4</v>
      </c>
      <c r="D412" s="25">
        <v>960200</v>
      </c>
      <c r="E412" s="9">
        <v>8.771929824561403E-3</v>
      </c>
      <c r="F412" s="9">
        <v>3.3934845492478508E-3</v>
      </c>
    </row>
    <row r="413" spans="1:6">
      <c r="C413" s="82"/>
      <c r="D413" s="25"/>
      <c r="E413" s="9"/>
      <c r="F413" s="9"/>
    </row>
    <row r="414" spans="1:6">
      <c r="A414" t="s">
        <v>544</v>
      </c>
      <c r="C414" s="82">
        <v>1</v>
      </c>
      <c r="D414" s="25">
        <v>349000</v>
      </c>
      <c r="E414" s="9">
        <v>2.1929824561403508E-3</v>
      </c>
      <c r="F414" s="9">
        <v>1.2334160671604874E-3</v>
      </c>
    </row>
    <row r="415" spans="1:6">
      <c r="B415" t="s">
        <v>171</v>
      </c>
      <c r="C415" s="82">
        <v>1</v>
      </c>
      <c r="D415" s="25">
        <v>349000</v>
      </c>
      <c r="E415" s="9">
        <v>2.1929824561403508E-3</v>
      </c>
      <c r="F415" s="9">
        <v>1.2334160671604874E-3</v>
      </c>
    </row>
    <row r="416" spans="1:6">
      <c r="C416" s="82"/>
      <c r="D416" s="25"/>
      <c r="E416" s="9"/>
      <c r="F416" s="9"/>
    </row>
    <row r="417" spans="1:6">
      <c r="A417" t="s">
        <v>612</v>
      </c>
      <c r="C417" s="82">
        <v>2</v>
      </c>
      <c r="D417" s="25">
        <v>631867</v>
      </c>
      <c r="E417" s="9">
        <v>4.3859649122807015E-3</v>
      </c>
      <c r="F417" s="9">
        <v>2.2331086249527095E-3</v>
      </c>
    </row>
    <row r="418" spans="1:6">
      <c r="B418" t="s">
        <v>171</v>
      </c>
      <c r="C418" s="82">
        <v>2</v>
      </c>
      <c r="D418" s="25">
        <v>631867</v>
      </c>
      <c r="E418" s="9">
        <v>4.3859649122807015E-3</v>
      </c>
      <c r="F418" s="9">
        <v>2.2331086249527095E-3</v>
      </c>
    </row>
    <row r="419" spans="1:6">
      <c r="C419" s="82"/>
      <c r="D419" s="25"/>
      <c r="E419" s="9"/>
      <c r="F419" s="9"/>
    </row>
    <row r="420" spans="1:6">
      <c r="A420" t="s">
        <v>575</v>
      </c>
      <c r="C420" s="82">
        <v>1</v>
      </c>
      <c r="D420" s="25">
        <v>439570</v>
      </c>
      <c r="E420" s="9">
        <v>2.1929824561403508E-3</v>
      </c>
      <c r="F420" s="9">
        <v>1.5535034402341988E-3</v>
      </c>
    </row>
    <row r="421" spans="1:6">
      <c r="B421" t="s">
        <v>171</v>
      </c>
      <c r="C421" s="82">
        <v>1</v>
      </c>
      <c r="D421" s="25">
        <v>439570</v>
      </c>
      <c r="E421" s="9">
        <v>2.1929824561403508E-3</v>
      </c>
      <c r="F421" s="9">
        <v>1.5535034402341988E-3</v>
      </c>
    </row>
    <row r="422" spans="1:6">
      <c r="C422" s="82"/>
      <c r="D422" s="25"/>
      <c r="E422" s="9"/>
      <c r="F422" s="9"/>
    </row>
    <row r="423" spans="1:6">
      <c r="A423" t="s">
        <v>632</v>
      </c>
      <c r="C423" s="82">
        <v>1</v>
      </c>
      <c r="D423" s="25">
        <v>647200</v>
      </c>
      <c r="E423" s="9">
        <v>2.1929824561403508E-3</v>
      </c>
      <c r="F423" s="9">
        <v>2.287297646608216E-3</v>
      </c>
    </row>
    <row r="424" spans="1:6">
      <c r="B424" t="s">
        <v>171</v>
      </c>
      <c r="C424" s="82">
        <v>1</v>
      </c>
      <c r="D424" s="25">
        <v>647200</v>
      </c>
      <c r="E424" s="9">
        <v>2.1929824561403508E-3</v>
      </c>
      <c r="F424" s="9">
        <v>2.287297646608216E-3</v>
      </c>
    </row>
    <row r="425" spans="1:6">
      <c r="C425" s="82"/>
      <c r="D425" s="25"/>
      <c r="E425" s="9"/>
      <c r="F425" s="9"/>
    </row>
    <row r="426" spans="1:6">
      <c r="A426" t="s">
        <v>546</v>
      </c>
      <c r="C426" s="82">
        <v>1</v>
      </c>
      <c r="D426" s="25">
        <v>369300</v>
      </c>
      <c r="E426" s="9">
        <v>2.1929824561403508E-3</v>
      </c>
      <c r="F426" s="9">
        <v>1.3051591793764126E-3</v>
      </c>
    </row>
    <row r="427" spans="1:6">
      <c r="B427" t="s">
        <v>171</v>
      </c>
      <c r="C427" s="82">
        <v>1</v>
      </c>
      <c r="D427" s="25">
        <v>369300</v>
      </c>
      <c r="E427" s="9">
        <v>2.1929824561403508E-3</v>
      </c>
      <c r="F427" s="9">
        <v>1.3051591793764126E-3</v>
      </c>
    </row>
    <row r="428" spans="1:6">
      <c r="C428" s="82"/>
      <c r="D428" s="25"/>
      <c r="E428" s="9"/>
      <c r="F428" s="9"/>
    </row>
    <row r="429" spans="1:6">
      <c r="A429" t="s">
        <v>571</v>
      </c>
      <c r="C429" s="82">
        <v>3</v>
      </c>
      <c r="D429" s="25">
        <v>5925750</v>
      </c>
      <c r="E429" s="9">
        <v>6.5789473684210523E-3</v>
      </c>
      <c r="F429" s="9">
        <v>2.0942450601651168E-2</v>
      </c>
    </row>
    <row r="430" spans="1:6">
      <c r="B430" t="s">
        <v>40</v>
      </c>
      <c r="C430" s="82">
        <v>2</v>
      </c>
      <c r="D430" s="25">
        <v>5500000</v>
      </c>
      <c r="E430" s="9">
        <v>4.3859649122807015E-3</v>
      </c>
      <c r="F430" s="9">
        <v>1.9437789024019141E-2</v>
      </c>
    </row>
    <row r="431" spans="1:6">
      <c r="B431" t="s">
        <v>171</v>
      </c>
      <c r="C431" s="82">
        <v>1</v>
      </c>
      <c r="D431" s="25">
        <v>425750</v>
      </c>
      <c r="E431" s="9">
        <v>2.1929824561403508E-3</v>
      </c>
      <c r="F431" s="9">
        <v>1.5046615776320271E-3</v>
      </c>
    </row>
    <row r="432" spans="1:6">
      <c r="C432" s="82"/>
      <c r="D432" s="25"/>
      <c r="E432" s="9"/>
      <c r="F432" s="9"/>
    </row>
    <row r="433" spans="1:6">
      <c r="A433" t="s">
        <v>695</v>
      </c>
      <c r="C433" s="82">
        <v>1</v>
      </c>
      <c r="D433" s="25">
        <v>5400000</v>
      </c>
      <c r="E433" s="9">
        <v>2.1929824561403508E-3</v>
      </c>
      <c r="F433" s="9">
        <v>1.9084374678127885E-2</v>
      </c>
    </row>
    <row r="434" spans="1:6">
      <c r="B434" t="s">
        <v>40</v>
      </c>
      <c r="C434" s="82">
        <v>1</v>
      </c>
      <c r="D434" s="25">
        <v>5400000</v>
      </c>
      <c r="E434" s="9">
        <v>2.1929824561403508E-3</v>
      </c>
      <c r="F434" s="9">
        <v>1.9084374678127885E-2</v>
      </c>
    </row>
    <row r="435" spans="1:6">
      <c r="C435" s="82"/>
      <c r="D435" s="25"/>
      <c r="E435" s="9"/>
      <c r="F435" s="9"/>
    </row>
    <row r="436" spans="1:6">
      <c r="A436" t="s">
        <v>735</v>
      </c>
      <c r="C436" s="82">
        <v>1</v>
      </c>
      <c r="D436" s="25">
        <v>1830000</v>
      </c>
      <c r="E436" s="9">
        <v>2.1929824561403508E-3</v>
      </c>
      <c r="F436" s="9">
        <v>6.467482529810005E-3</v>
      </c>
    </row>
    <row r="437" spans="1:6">
      <c r="B437" t="s">
        <v>40</v>
      </c>
      <c r="C437" s="82">
        <v>1</v>
      </c>
      <c r="D437" s="25">
        <v>1830000</v>
      </c>
      <c r="E437" s="9">
        <v>2.1929824561403508E-3</v>
      </c>
      <c r="F437" s="9">
        <v>6.467482529810005E-3</v>
      </c>
    </row>
    <row r="438" spans="1:6">
      <c r="C438" s="82"/>
      <c r="D438" s="25"/>
      <c r="E438" s="9"/>
      <c r="F438" s="9"/>
    </row>
    <row r="439" spans="1:6">
      <c r="A439" t="s">
        <v>743</v>
      </c>
      <c r="C439" s="82">
        <v>2</v>
      </c>
      <c r="D439" s="25">
        <v>749998</v>
      </c>
      <c r="E439" s="9">
        <v>4.3859649122807015E-3</v>
      </c>
      <c r="F439" s="9">
        <v>2.6506005258975108E-3</v>
      </c>
    </row>
    <row r="440" spans="1:6">
      <c r="B440" t="s">
        <v>40</v>
      </c>
      <c r="C440" s="82">
        <v>1</v>
      </c>
      <c r="D440" s="25">
        <v>249999</v>
      </c>
      <c r="E440" s="9">
        <v>2.1929824561403508E-3</v>
      </c>
      <c r="F440" s="9">
        <v>8.8353233058468389E-4</v>
      </c>
    </row>
    <row r="441" spans="1:6">
      <c r="B441" t="s">
        <v>56</v>
      </c>
      <c r="C441" s="82">
        <v>1</v>
      </c>
      <c r="D441" s="25">
        <v>499999</v>
      </c>
      <c r="E441" s="9">
        <v>2.1929824561403508E-3</v>
      </c>
      <c r="F441" s="9">
        <v>1.7670681953128268E-3</v>
      </c>
    </row>
    <row r="442" spans="1:6">
      <c r="C442" s="82"/>
      <c r="D442" s="25"/>
      <c r="E442" s="9"/>
      <c r="F442" s="9"/>
    </row>
    <row r="443" spans="1:6">
      <c r="A443" t="s">
        <v>759</v>
      </c>
      <c r="C443" s="82">
        <v>1</v>
      </c>
      <c r="D443" s="25">
        <v>350000</v>
      </c>
      <c r="E443" s="9">
        <v>2.1929824561403508E-3</v>
      </c>
      <c r="F443" s="9">
        <v>1.2369502106193999E-3</v>
      </c>
    </row>
    <row r="444" spans="1:6">
      <c r="B444" t="s">
        <v>40</v>
      </c>
      <c r="C444" s="82">
        <v>1</v>
      </c>
      <c r="D444" s="25">
        <v>350000</v>
      </c>
      <c r="E444" s="9">
        <v>2.1929824561403508E-3</v>
      </c>
      <c r="F444" s="9">
        <v>1.2369502106193999E-3</v>
      </c>
    </row>
    <row r="445" spans="1:6">
      <c r="C445" s="82"/>
      <c r="D445" s="25"/>
      <c r="E445" s="9"/>
      <c r="F445" s="9"/>
    </row>
    <row r="446" spans="1:6">
      <c r="A446" t="s">
        <v>706</v>
      </c>
      <c r="C446" s="82">
        <v>1</v>
      </c>
      <c r="D446" s="25">
        <v>2150000</v>
      </c>
      <c r="E446" s="9">
        <v>2.1929824561403508E-3</v>
      </c>
      <c r="F446" s="9">
        <v>7.5984084366620278E-3</v>
      </c>
    </row>
    <row r="447" spans="1:6">
      <c r="B447" t="s">
        <v>40</v>
      </c>
      <c r="C447" s="82">
        <v>1</v>
      </c>
      <c r="D447" s="25">
        <v>2150000</v>
      </c>
      <c r="E447" s="9">
        <v>2.1929824561403508E-3</v>
      </c>
      <c r="F447" s="9">
        <v>7.5984084366620278E-3</v>
      </c>
    </row>
    <row r="448" spans="1:6">
      <c r="C448" s="82"/>
      <c r="D448" s="25"/>
      <c r="E448" s="9"/>
      <c r="F448" s="9"/>
    </row>
    <row r="449" spans="1:6">
      <c r="A449" t="s">
        <v>752</v>
      </c>
      <c r="C449" s="82">
        <v>1</v>
      </c>
      <c r="D449" s="25">
        <v>225000</v>
      </c>
      <c r="E449" s="9">
        <v>2.1929824561403508E-3</v>
      </c>
      <c r="F449" s="9">
        <v>7.9518227825532857E-4</v>
      </c>
    </row>
    <row r="450" spans="1:6">
      <c r="B450" t="s">
        <v>40</v>
      </c>
      <c r="C450" s="82">
        <v>1</v>
      </c>
      <c r="D450" s="25">
        <v>225000</v>
      </c>
      <c r="E450" s="9">
        <v>2.1929824561403508E-3</v>
      </c>
      <c r="F450" s="9">
        <v>7.9518227825532857E-4</v>
      </c>
    </row>
    <row r="451" spans="1:6">
      <c r="C451" s="82"/>
      <c r="D451" s="25"/>
      <c r="E451" s="9"/>
      <c r="F451" s="9"/>
    </row>
    <row r="452" spans="1:6">
      <c r="A452" t="s">
        <v>689</v>
      </c>
      <c r="C452" s="82">
        <v>1</v>
      </c>
      <c r="D452" s="25">
        <v>202800</v>
      </c>
      <c r="E452" s="9">
        <v>2.1929824561403508E-3</v>
      </c>
      <c r="F452" s="9">
        <v>7.1672429346746947E-4</v>
      </c>
    </row>
    <row r="453" spans="1:6">
      <c r="B453" t="s">
        <v>40</v>
      </c>
      <c r="C453" s="82">
        <v>1</v>
      </c>
      <c r="D453" s="25">
        <v>202800</v>
      </c>
      <c r="E453" s="9">
        <v>2.1929824561403508E-3</v>
      </c>
      <c r="F453" s="9">
        <v>7.1672429346746947E-4</v>
      </c>
    </row>
    <row r="454" spans="1:6">
      <c r="C454" s="82"/>
      <c r="D454" s="25"/>
      <c r="E454" s="9"/>
      <c r="F454" s="9"/>
    </row>
    <row r="455" spans="1:6">
      <c r="A455" t="s">
        <v>747</v>
      </c>
      <c r="C455" s="82">
        <v>1</v>
      </c>
      <c r="D455" s="25">
        <v>1300000</v>
      </c>
      <c r="E455" s="9">
        <v>2.1929824561403508E-3</v>
      </c>
      <c r="F455" s="9">
        <v>4.5943864965863421E-3</v>
      </c>
    </row>
    <row r="456" spans="1:6">
      <c r="B456" t="s">
        <v>40</v>
      </c>
      <c r="C456" s="82">
        <v>1</v>
      </c>
      <c r="D456" s="25">
        <v>1300000</v>
      </c>
      <c r="E456" s="9">
        <v>2.1929824561403508E-3</v>
      </c>
      <c r="F456" s="9">
        <v>4.5943864965863421E-3</v>
      </c>
    </row>
    <row r="457" spans="1:6">
      <c r="C457" s="82"/>
      <c r="D457" s="25"/>
      <c r="E457" s="9"/>
      <c r="F457" s="9"/>
    </row>
    <row r="458" spans="1:6">
      <c r="A458" t="s">
        <v>737</v>
      </c>
      <c r="C458" s="82">
        <v>1</v>
      </c>
      <c r="D458" s="25">
        <v>7200000</v>
      </c>
      <c r="E458" s="9">
        <v>2.1929824561403508E-3</v>
      </c>
      <c r="F458" s="9">
        <v>2.5445832904170514E-2</v>
      </c>
    </row>
    <row r="459" spans="1:6">
      <c r="B459" t="s">
        <v>40</v>
      </c>
      <c r="C459" s="82">
        <v>1</v>
      </c>
      <c r="D459" s="25">
        <v>7200000</v>
      </c>
      <c r="E459" s="9">
        <v>2.1929824561403508E-3</v>
      </c>
      <c r="F459" s="9">
        <v>2.5445832904170514E-2</v>
      </c>
    </row>
    <row r="460" spans="1:6">
      <c r="C460" s="82"/>
      <c r="D460" s="25"/>
      <c r="E460" s="9"/>
      <c r="F460" s="9"/>
    </row>
    <row r="461" spans="1:6">
      <c r="A461" t="s">
        <v>705</v>
      </c>
      <c r="C461" s="82">
        <v>1</v>
      </c>
      <c r="D461" s="25">
        <v>17800000</v>
      </c>
      <c r="E461" s="9">
        <v>2.1929824561403508E-3</v>
      </c>
      <c r="F461" s="9">
        <v>6.2907753568643768E-2</v>
      </c>
    </row>
    <row r="462" spans="1:6">
      <c r="B462" t="s">
        <v>40</v>
      </c>
      <c r="C462" s="82">
        <v>1</v>
      </c>
      <c r="D462" s="25">
        <v>17800000</v>
      </c>
      <c r="E462" s="9">
        <v>2.1929824561403508E-3</v>
      </c>
      <c r="F462" s="9">
        <v>6.2907753568643768E-2</v>
      </c>
    </row>
    <row r="463" spans="1:6">
      <c r="C463" s="82"/>
      <c r="D463" s="25"/>
      <c r="E463" s="9"/>
      <c r="F463" s="9"/>
    </row>
    <row r="464" spans="1:6">
      <c r="A464" t="s">
        <v>763</v>
      </c>
      <c r="C464" s="82">
        <v>1</v>
      </c>
      <c r="D464" s="25">
        <v>20000000</v>
      </c>
      <c r="E464" s="9">
        <v>2.1929824561403508E-3</v>
      </c>
      <c r="F464" s="9">
        <v>7.0682869178251423E-2</v>
      </c>
    </row>
    <row r="465" spans="1:6">
      <c r="B465" t="s">
        <v>40</v>
      </c>
      <c r="C465" s="82">
        <v>1</v>
      </c>
      <c r="D465" s="25">
        <v>20000000</v>
      </c>
      <c r="E465" s="9">
        <v>2.1929824561403508E-3</v>
      </c>
      <c r="F465" s="9">
        <v>7.0682869178251423E-2</v>
      </c>
    </row>
    <row r="466" spans="1:6">
      <c r="C466" s="82"/>
      <c r="D466" s="25"/>
      <c r="E466" s="9"/>
      <c r="F466" s="9"/>
    </row>
    <row r="467" spans="1:6">
      <c r="A467" t="s">
        <v>701</v>
      </c>
      <c r="C467" s="82">
        <v>1</v>
      </c>
      <c r="D467" s="25">
        <v>376800</v>
      </c>
      <c r="E467" s="9">
        <v>2.1929824561403508E-3</v>
      </c>
      <c r="F467" s="9">
        <v>1.3316652553182569E-3</v>
      </c>
    </row>
    <row r="468" spans="1:6">
      <c r="B468" t="s">
        <v>40</v>
      </c>
      <c r="C468" s="82">
        <v>1</v>
      </c>
      <c r="D468" s="25">
        <v>376800</v>
      </c>
      <c r="E468" s="9">
        <v>2.1929824561403508E-3</v>
      </c>
      <c r="F468" s="9">
        <v>1.3316652553182569E-3</v>
      </c>
    </row>
    <row r="469" spans="1:6">
      <c r="C469" s="82"/>
      <c r="D469" s="25"/>
      <c r="E469" s="9"/>
      <c r="F469" s="9"/>
    </row>
    <row r="470" spans="1:6">
      <c r="A470" t="s">
        <v>745</v>
      </c>
      <c r="C470" s="82">
        <v>1</v>
      </c>
      <c r="D470" s="25">
        <v>1600000</v>
      </c>
      <c r="E470" s="9">
        <v>2.1929824561403508E-3</v>
      </c>
      <c r="F470" s="9">
        <v>5.654629534260114E-3</v>
      </c>
    </row>
    <row r="471" spans="1:6">
      <c r="B471" t="s">
        <v>40</v>
      </c>
      <c r="C471" s="82">
        <v>1</v>
      </c>
      <c r="D471" s="25">
        <v>1600000</v>
      </c>
      <c r="E471" s="9">
        <v>2.1929824561403508E-3</v>
      </c>
      <c r="F471" s="9">
        <v>5.654629534260114E-3</v>
      </c>
    </row>
    <row r="472" spans="1:6">
      <c r="C472" s="82"/>
      <c r="D472" s="25"/>
      <c r="E472" s="9"/>
      <c r="F472" s="9"/>
    </row>
    <row r="473" spans="1:6">
      <c r="A473" t="s">
        <v>781</v>
      </c>
      <c r="C473" s="82">
        <v>1</v>
      </c>
      <c r="D473" s="25">
        <v>195000</v>
      </c>
      <c r="E473" s="9">
        <v>2.1929824561403508E-3</v>
      </c>
      <c r="F473" s="9">
        <v>6.8915797448795141E-4</v>
      </c>
    </row>
    <row r="474" spans="1:6">
      <c r="B474" t="s">
        <v>205</v>
      </c>
      <c r="C474" s="82">
        <v>1</v>
      </c>
      <c r="D474" s="25">
        <v>195000</v>
      </c>
      <c r="E474" s="9">
        <v>2.1929824561403508E-3</v>
      </c>
      <c r="F474" s="9">
        <v>6.8915797448795141E-4</v>
      </c>
    </row>
    <row r="475" spans="1:6">
      <c r="C475" s="82"/>
      <c r="D475" s="25"/>
      <c r="E475" s="9"/>
      <c r="F475" s="9"/>
    </row>
    <row r="476" spans="1:6">
      <c r="A476" t="s">
        <v>31</v>
      </c>
      <c r="C476" s="82">
        <v>456</v>
      </c>
      <c r="D476" s="25">
        <v>282953992</v>
      </c>
      <c r="E476" s="9">
        <v>1</v>
      </c>
      <c r="F476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F28"/>
  <sheetViews>
    <sheetView workbookViewId="0">
      <pane ySplit="4" topLeftCell="A5" activePane="bottomLeft" state="frozen"/>
      <selection pane="bottomLeft"/>
    </sheetView>
  </sheetViews>
  <sheetFormatPr defaultRowHeight="12.75"/>
  <cols>
    <col min="1" max="1" width="48.85546875" style="128" customWidth="1"/>
    <col min="2" max="2" width="16.5703125" style="128" customWidth="1"/>
    <col min="3" max="3" width="19" style="128" customWidth="1"/>
    <col min="4" max="4" width="17.7109375" style="128" customWidth="1"/>
    <col min="5" max="5" width="22.140625" style="128" customWidth="1"/>
    <col min="6" max="6" width="20.85546875" style="128" customWidth="1"/>
    <col min="7" max="16384" width="9.140625" style="128"/>
  </cols>
  <sheetData>
    <row r="1" spans="1:6" ht="18">
      <c r="A1" s="127" t="s">
        <v>63</v>
      </c>
    </row>
    <row r="2" spans="1:6">
      <c r="A2" s="129" t="str">
        <f>'OVERALL STATS'!A2</f>
        <v>Reporting Period: MARCH, 2022</v>
      </c>
    </row>
    <row r="4" spans="1:6">
      <c r="A4" s="130" t="s">
        <v>64</v>
      </c>
      <c r="B4" s="130" t="s">
        <v>8</v>
      </c>
      <c r="C4" s="130" t="s">
        <v>65</v>
      </c>
      <c r="D4" s="130" t="s">
        <v>66</v>
      </c>
      <c r="E4" s="130" t="s">
        <v>32</v>
      </c>
      <c r="F4" s="130" t="s">
        <v>67</v>
      </c>
    </row>
    <row r="5" spans="1:6" ht="15">
      <c r="A5" s="136" t="s">
        <v>75</v>
      </c>
      <c r="B5" s="137">
        <v>44</v>
      </c>
      <c r="C5" s="138">
        <v>22549131</v>
      </c>
      <c r="D5" s="138">
        <v>512480.25</v>
      </c>
      <c r="E5" s="131">
        <f>Table2[[#This Row],[CLOSINGS]]/$B$28</f>
        <v>0.23157894736842105</v>
      </c>
      <c r="F5" s="131">
        <f>Table2[[#This Row],[DOLLARVOL]]/$C$28</f>
        <v>0.18523965572951348</v>
      </c>
    </row>
    <row r="6" spans="1:6" ht="15">
      <c r="A6" s="136" t="s">
        <v>76</v>
      </c>
      <c r="B6" s="137">
        <v>33</v>
      </c>
      <c r="C6" s="138">
        <v>26255077</v>
      </c>
      <c r="D6" s="138">
        <v>795608.39390000002</v>
      </c>
      <c r="E6" s="131">
        <f>Table2[[#This Row],[CLOSINGS]]/$B$28</f>
        <v>0.1736842105263158</v>
      </c>
      <c r="F6" s="131">
        <f>Table2[[#This Row],[DOLLARVOL]]/$C$28</f>
        <v>0.21568376291892877</v>
      </c>
    </row>
    <row r="7" spans="1:6" ht="15">
      <c r="A7" s="136" t="s">
        <v>77</v>
      </c>
      <c r="B7" s="137">
        <v>27</v>
      </c>
      <c r="C7" s="138">
        <v>15832456</v>
      </c>
      <c r="D7" s="138">
        <v>586387.25930000003</v>
      </c>
      <c r="E7" s="131">
        <f>Table2[[#This Row],[CLOSINGS]]/$B$28</f>
        <v>0.14210526315789473</v>
      </c>
      <c r="F7" s="131">
        <f>Table2[[#This Row],[DOLLARVOL]]/$C$28</f>
        <v>0.13006260413284529</v>
      </c>
    </row>
    <row r="8" spans="1:6" ht="15">
      <c r="A8" s="136" t="s">
        <v>78</v>
      </c>
      <c r="B8" s="137">
        <v>8</v>
      </c>
      <c r="C8" s="138">
        <v>3930995</v>
      </c>
      <c r="D8" s="138">
        <v>491374.375</v>
      </c>
      <c r="E8" s="131">
        <f>Table2[[#This Row],[CLOSINGS]]/$B$28</f>
        <v>4.2105263157894736E-2</v>
      </c>
      <c r="F8" s="131">
        <f>Table2[[#This Row],[DOLLARVOL]]/$C$28</f>
        <v>3.2292870198609373E-2</v>
      </c>
    </row>
    <row r="9" spans="1:6" ht="15">
      <c r="A9" s="136" t="s">
        <v>79</v>
      </c>
      <c r="B9" s="137">
        <v>8</v>
      </c>
      <c r="C9" s="138">
        <v>3284059</v>
      </c>
      <c r="D9" s="138">
        <v>410507.375</v>
      </c>
      <c r="E9" s="131">
        <f>Table2[[#This Row],[CLOSINGS]]/$B$28</f>
        <v>4.2105263157894736E-2</v>
      </c>
      <c r="F9" s="131">
        <f>Table2[[#This Row],[DOLLARVOL]]/$C$28</f>
        <v>2.6978332715145888E-2</v>
      </c>
    </row>
    <row r="10" spans="1:6" ht="15">
      <c r="A10" s="136" t="s">
        <v>80</v>
      </c>
      <c r="B10" s="137">
        <v>7</v>
      </c>
      <c r="C10" s="138">
        <v>4049354</v>
      </c>
      <c r="D10" s="138">
        <v>578479.14289999998</v>
      </c>
      <c r="E10" s="131">
        <f>Table2[[#This Row],[CLOSINGS]]/$B$28</f>
        <v>3.6842105263157891E-2</v>
      </c>
      <c r="F10" s="131">
        <f>Table2[[#This Row],[DOLLARVOL]]/$C$28</f>
        <v>3.3265181744118133E-2</v>
      </c>
    </row>
    <row r="11" spans="1:6" ht="15">
      <c r="A11" s="136" t="s">
        <v>81</v>
      </c>
      <c r="B11" s="137">
        <v>6</v>
      </c>
      <c r="C11" s="138">
        <v>7063090</v>
      </c>
      <c r="D11" s="138">
        <v>1177181.6666999999</v>
      </c>
      <c r="E11" s="131">
        <f>Table2[[#This Row],[CLOSINGS]]/$B$28</f>
        <v>3.1578947368421054E-2</v>
      </c>
      <c r="F11" s="131">
        <f>Table2[[#This Row],[DOLLARVOL]]/$C$28</f>
        <v>5.8022828462283946E-2</v>
      </c>
    </row>
    <row r="12" spans="1:6" ht="15">
      <c r="A12" s="136" t="s">
        <v>82</v>
      </c>
      <c r="B12" s="137">
        <v>6</v>
      </c>
      <c r="C12" s="138">
        <v>4059333</v>
      </c>
      <c r="D12" s="138">
        <v>676555.5</v>
      </c>
      <c r="E12" s="131">
        <f>Table2[[#This Row],[CLOSINGS]]/$B$28</f>
        <v>3.1578947368421054E-2</v>
      </c>
      <c r="F12" s="131">
        <f>Table2[[#This Row],[DOLLARVOL]]/$C$28</f>
        <v>3.3347158585022768E-2</v>
      </c>
    </row>
    <row r="13" spans="1:6" ht="15">
      <c r="A13" s="136" t="s">
        <v>83</v>
      </c>
      <c r="B13" s="137">
        <v>6</v>
      </c>
      <c r="C13" s="138">
        <v>3830204</v>
      </c>
      <c r="D13" s="138">
        <v>638367.33330000006</v>
      </c>
      <c r="E13" s="131">
        <f>Table2[[#This Row],[CLOSINGS]]/$B$28</f>
        <v>3.1578947368421054E-2</v>
      </c>
      <c r="F13" s="131">
        <f>Table2[[#This Row],[DOLLARVOL]]/$C$28</f>
        <v>3.1464878639172633E-2</v>
      </c>
    </row>
    <row r="14" spans="1:6" ht="15">
      <c r="A14" s="136" t="s">
        <v>84</v>
      </c>
      <c r="B14" s="137">
        <v>6</v>
      </c>
      <c r="C14" s="138">
        <v>3562729</v>
      </c>
      <c r="D14" s="138">
        <v>593788.16669999994</v>
      </c>
      <c r="E14" s="131">
        <f>Table2[[#This Row],[CLOSINGS]]/$B$28</f>
        <v>3.1578947368421054E-2</v>
      </c>
      <c r="F14" s="131">
        <f>Table2[[#This Row],[DOLLARVOL]]/$C$28</f>
        <v>2.9267588778368169E-2</v>
      </c>
    </row>
    <row r="15" spans="1:6" ht="15">
      <c r="A15" s="136" t="s">
        <v>85</v>
      </c>
      <c r="B15" s="137">
        <v>6</v>
      </c>
      <c r="C15" s="138">
        <v>3016045</v>
      </c>
      <c r="D15" s="138">
        <v>502674.1667</v>
      </c>
      <c r="E15" s="131">
        <f>Table2[[#This Row],[CLOSINGS]]/$B$28</f>
        <v>3.1578947368421054E-2</v>
      </c>
      <c r="F15" s="131">
        <f>Table2[[#This Row],[DOLLARVOL]]/$C$28</f>
        <v>2.4776615004131222E-2</v>
      </c>
    </row>
    <row r="16" spans="1:6" ht="15">
      <c r="A16" s="136" t="s">
        <v>86</v>
      </c>
      <c r="B16" s="137">
        <v>6</v>
      </c>
      <c r="C16" s="138">
        <v>2779282.77</v>
      </c>
      <c r="D16" s="138">
        <v>463213.79499999998</v>
      </c>
      <c r="E16" s="131">
        <f>Table2[[#This Row],[CLOSINGS]]/$B$28</f>
        <v>3.1578947368421054E-2</v>
      </c>
      <c r="F16" s="131">
        <f>Table2[[#This Row],[DOLLARVOL]]/$C$28</f>
        <v>2.283162856651853E-2</v>
      </c>
    </row>
    <row r="17" spans="1:6" ht="15">
      <c r="A17" s="136" t="s">
        <v>87</v>
      </c>
      <c r="B17" s="137">
        <v>5</v>
      </c>
      <c r="C17" s="138">
        <v>6496464</v>
      </c>
      <c r="D17" s="138">
        <v>1299292.8</v>
      </c>
      <c r="E17" s="131">
        <f>Table2[[#This Row],[CLOSINGS]]/$B$28</f>
        <v>2.6315789473684209E-2</v>
      </c>
      <c r="F17" s="131">
        <f>Table2[[#This Row],[DOLLARVOL]]/$C$28</f>
        <v>5.3368032445205008E-2</v>
      </c>
    </row>
    <row r="18" spans="1:6" ht="15">
      <c r="A18" s="136" t="s">
        <v>88</v>
      </c>
      <c r="B18" s="137">
        <v>4</v>
      </c>
      <c r="C18" s="138">
        <v>1596425</v>
      </c>
      <c r="D18" s="138">
        <v>399106.25</v>
      </c>
      <c r="E18" s="131">
        <f>Table2[[#This Row],[CLOSINGS]]/$B$28</f>
        <v>2.1052631578947368E-2</v>
      </c>
      <c r="F18" s="131">
        <f>Table2[[#This Row],[DOLLARVOL]]/$C$28</f>
        <v>1.3114528333619089E-2</v>
      </c>
    </row>
    <row r="19" spans="1:6" ht="15">
      <c r="A19" s="136" t="s">
        <v>89</v>
      </c>
      <c r="B19" s="137">
        <v>3</v>
      </c>
      <c r="C19" s="138">
        <v>2625988</v>
      </c>
      <c r="D19" s="138">
        <v>875329.33330000006</v>
      </c>
      <c r="E19" s="131">
        <f>Table2[[#This Row],[CLOSINGS]]/$B$28</f>
        <v>1.5789473684210527E-2</v>
      </c>
      <c r="F19" s="131">
        <f>Table2[[#This Row],[DOLLARVOL]]/$C$28</f>
        <v>2.1572321925391876E-2</v>
      </c>
    </row>
    <row r="20" spans="1:6" ht="15">
      <c r="A20" s="136" t="s">
        <v>90</v>
      </c>
      <c r="B20" s="137">
        <v>3</v>
      </c>
      <c r="C20" s="138">
        <v>2340302</v>
      </c>
      <c r="D20" s="138">
        <v>780100.66669999994</v>
      </c>
      <c r="E20" s="131">
        <f>Table2[[#This Row],[CLOSINGS]]/$B$28</f>
        <v>1.5789473684210527E-2</v>
      </c>
      <c r="F20" s="131">
        <f>Table2[[#This Row],[DOLLARVOL]]/$C$28</f>
        <v>1.922542987501788E-2</v>
      </c>
    </row>
    <row r="21" spans="1:6" ht="15">
      <c r="A21" s="136" t="s">
        <v>91</v>
      </c>
      <c r="B21" s="137">
        <v>3</v>
      </c>
      <c r="C21" s="138">
        <v>1313993</v>
      </c>
      <c r="D21" s="138">
        <v>437997.6667</v>
      </c>
      <c r="E21" s="131">
        <f>Table2[[#This Row],[CLOSINGS]]/$B$28</f>
        <v>1.5789473684210527E-2</v>
      </c>
      <c r="F21" s="131">
        <f>Table2[[#This Row],[DOLLARVOL]]/$C$28</f>
        <v>1.0794367683215402E-2</v>
      </c>
    </row>
    <row r="22" spans="1:6" ht="15">
      <c r="A22" s="136" t="s">
        <v>92</v>
      </c>
      <c r="B22" s="137">
        <v>2</v>
      </c>
      <c r="C22" s="138">
        <v>1540324</v>
      </c>
      <c r="D22" s="138">
        <v>770162</v>
      </c>
      <c r="E22" s="131">
        <f>Table2[[#This Row],[CLOSINGS]]/$B$28</f>
        <v>1.0526315789473684E-2</v>
      </c>
      <c r="F22" s="131">
        <f>Table2[[#This Row],[DOLLARVOL]]/$C$28</f>
        <v>1.2653662239662678E-2</v>
      </c>
    </row>
    <row r="23" spans="1:6" ht="15">
      <c r="A23" s="136" t="s">
        <v>93</v>
      </c>
      <c r="B23" s="137">
        <v>2</v>
      </c>
      <c r="C23" s="138">
        <v>1459621</v>
      </c>
      <c r="D23" s="138">
        <v>729810.5</v>
      </c>
      <c r="E23" s="131">
        <f>Table2[[#This Row],[CLOSINGS]]/$B$28</f>
        <v>1.0526315789473684E-2</v>
      </c>
      <c r="F23" s="131">
        <f>Table2[[#This Row],[DOLLARVOL]]/$C$28</f>
        <v>1.1990692303644348E-2</v>
      </c>
    </row>
    <row r="24" spans="1:6" ht="15">
      <c r="A24" s="136" t="s">
        <v>94</v>
      </c>
      <c r="B24" s="137">
        <v>2</v>
      </c>
      <c r="C24" s="138">
        <v>1085745</v>
      </c>
      <c r="D24" s="138">
        <v>542872.5</v>
      </c>
      <c r="E24" s="131">
        <f>Table2[[#This Row],[CLOSINGS]]/$B$28</f>
        <v>1.0526315789473684E-2</v>
      </c>
      <c r="F24" s="131">
        <f>Table2[[#This Row],[DOLLARVOL]]/$C$28</f>
        <v>8.9193250955010468E-3</v>
      </c>
    </row>
    <row r="25" spans="1:6" ht="15">
      <c r="A25" s="136" t="s">
        <v>95</v>
      </c>
      <c r="B25" s="137">
        <v>1</v>
      </c>
      <c r="C25" s="138">
        <v>1600000</v>
      </c>
      <c r="D25" s="138">
        <v>1600000</v>
      </c>
      <c r="E25" s="131">
        <f>Table2[[#This Row],[CLOSINGS]]/$B$28</f>
        <v>5.263157894736842E-3</v>
      </c>
      <c r="F25" s="131">
        <f>Table2[[#This Row],[DOLLARVOL]]/$C$28</f>
        <v>1.3143896727870424E-2</v>
      </c>
    </row>
    <row r="26" spans="1:6" ht="15">
      <c r="A26" s="136" t="s">
        <v>96</v>
      </c>
      <c r="B26" s="137">
        <v>1</v>
      </c>
      <c r="C26" s="138">
        <v>890459</v>
      </c>
      <c r="D26" s="138">
        <v>890459</v>
      </c>
      <c r="E26" s="131">
        <f>Table2[[#This Row],[CLOSINGS]]/$B$28</f>
        <v>5.263157894736842E-3</v>
      </c>
      <c r="F26" s="131">
        <f>Table2[[#This Row],[DOLLARVOL]]/$C$28</f>
        <v>7.3150632102517311E-3</v>
      </c>
    </row>
    <row r="27" spans="1:6" ht="15">
      <c r="A27" s="136" t="s">
        <v>97</v>
      </c>
      <c r="B27" s="137">
        <v>1</v>
      </c>
      <c r="C27" s="138">
        <v>568425</v>
      </c>
      <c r="D27" s="138">
        <v>568425</v>
      </c>
      <c r="E27" s="131">
        <f>Table2[[#This Row],[CLOSINGS]]/$B$28</f>
        <v>5.263157894736842E-3</v>
      </c>
      <c r="F27" s="131">
        <f>Table2[[#This Row],[DOLLARVOL]]/$C$28</f>
        <v>4.6695746859623409E-3</v>
      </c>
    </row>
    <row r="28" spans="1:6">
      <c r="A28" s="132" t="s">
        <v>23</v>
      </c>
      <c r="B28" s="133">
        <f>SUM(B5:B27)</f>
        <v>190</v>
      </c>
      <c r="C28" s="134">
        <f>SUM(C5:C27)</f>
        <v>121729501.77</v>
      </c>
      <c r="D28" s="134"/>
      <c r="E28" s="135">
        <f>SUM(E5:E27)</f>
        <v>1.0000000000000002</v>
      </c>
      <c r="F28" s="135">
        <f>SUM(F5:F27)</f>
        <v>1</v>
      </c>
    </row>
  </sheetData>
  <pageMargins left="0.7" right="0.7" top="0.75" bottom="0.75" header="0.3" footer="0.3"/>
  <ignoredErrors>
    <ignoredError sqref="E5:F27" calculatedColumn="1"/>
  </ignoredErrors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/>
  <dimension ref="A1:L1028"/>
  <sheetViews>
    <sheetView topLeftCell="A2" workbookViewId="0">
      <selection activeCell="J1028" sqref="A1:J1028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91" t="s">
        <v>0</v>
      </c>
      <c r="B1" s="91" t="s">
        <v>42</v>
      </c>
      <c r="C1" s="91" t="s">
        <v>26</v>
      </c>
      <c r="D1" s="91" t="s">
        <v>33</v>
      </c>
      <c r="E1" s="91" t="s">
        <v>29</v>
      </c>
      <c r="F1" s="91" t="s">
        <v>36</v>
      </c>
      <c r="G1" s="91" t="s">
        <v>43</v>
      </c>
      <c r="H1" s="91" t="s">
        <v>44</v>
      </c>
      <c r="I1" s="91" t="s">
        <v>45</v>
      </c>
      <c r="J1" s="91" t="s">
        <v>37</v>
      </c>
      <c r="K1" s="96" t="s">
        <v>55</v>
      </c>
      <c r="L1">
        <v>1028</v>
      </c>
    </row>
    <row r="2" spans="1:12" ht="15">
      <c r="A2" s="113" t="s">
        <v>98</v>
      </c>
      <c r="B2" s="113" t="s">
        <v>782</v>
      </c>
      <c r="C2" s="113" t="s">
        <v>100</v>
      </c>
      <c r="D2" s="113" t="s">
        <v>107</v>
      </c>
      <c r="E2" s="113" t="s">
        <v>104</v>
      </c>
      <c r="F2" s="114">
        <v>5288475</v>
      </c>
      <c r="G2" s="115">
        <v>450000</v>
      </c>
      <c r="H2" s="113" t="s">
        <v>102</v>
      </c>
      <c r="I2" s="113" t="s">
        <v>116</v>
      </c>
      <c r="J2" s="116">
        <v>44644</v>
      </c>
    </row>
    <row r="3" spans="1:12" ht="15">
      <c r="A3" s="113" t="s">
        <v>98</v>
      </c>
      <c r="B3" s="113" t="s">
        <v>782</v>
      </c>
      <c r="C3" s="113" t="s">
        <v>100</v>
      </c>
      <c r="D3" s="113" t="s">
        <v>101</v>
      </c>
      <c r="E3" s="113" t="s">
        <v>99</v>
      </c>
      <c r="F3" s="114">
        <v>5284065</v>
      </c>
      <c r="G3" s="115">
        <v>350000</v>
      </c>
      <c r="H3" s="113" t="s">
        <v>102</v>
      </c>
      <c r="I3" s="113" t="s">
        <v>116</v>
      </c>
      <c r="J3" s="116">
        <v>44630</v>
      </c>
    </row>
    <row r="4" spans="1:12" ht="15">
      <c r="A4" s="113" t="s">
        <v>98</v>
      </c>
      <c r="B4" s="113" t="s">
        <v>782</v>
      </c>
      <c r="C4" s="113" t="s">
        <v>100</v>
      </c>
      <c r="D4" s="113" t="s">
        <v>101</v>
      </c>
      <c r="E4" s="113" t="s">
        <v>104</v>
      </c>
      <c r="F4" s="114">
        <v>5282124</v>
      </c>
      <c r="G4" s="115">
        <v>290000</v>
      </c>
      <c r="H4" s="113" t="s">
        <v>102</v>
      </c>
      <c r="I4" s="113" t="s">
        <v>116</v>
      </c>
      <c r="J4" s="116">
        <v>44623</v>
      </c>
    </row>
    <row r="5" spans="1:12" ht="15">
      <c r="A5" s="113" t="s">
        <v>98</v>
      </c>
      <c r="B5" s="113" t="s">
        <v>782</v>
      </c>
      <c r="C5" s="113" t="s">
        <v>100</v>
      </c>
      <c r="D5" s="113" t="s">
        <v>101</v>
      </c>
      <c r="E5" s="113" t="s">
        <v>99</v>
      </c>
      <c r="F5" s="114">
        <v>5283829</v>
      </c>
      <c r="G5" s="115">
        <v>827000</v>
      </c>
      <c r="H5" s="113" t="s">
        <v>102</v>
      </c>
      <c r="I5" s="113" t="s">
        <v>116</v>
      </c>
      <c r="J5" s="116">
        <v>44629</v>
      </c>
    </row>
    <row r="6" spans="1:12" ht="15">
      <c r="A6" s="113" t="s">
        <v>98</v>
      </c>
      <c r="B6" s="113" t="s">
        <v>782</v>
      </c>
      <c r="C6" s="113" t="s">
        <v>100</v>
      </c>
      <c r="D6" s="113" t="s">
        <v>101</v>
      </c>
      <c r="E6" s="113" t="s">
        <v>99</v>
      </c>
      <c r="F6" s="114">
        <v>5284451</v>
      </c>
      <c r="G6" s="115">
        <v>520000</v>
      </c>
      <c r="H6" s="113" t="s">
        <v>102</v>
      </c>
      <c r="I6" s="113" t="s">
        <v>116</v>
      </c>
      <c r="J6" s="116">
        <v>44631</v>
      </c>
    </row>
    <row r="7" spans="1:12" ht="15">
      <c r="A7" s="113" t="s">
        <v>98</v>
      </c>
      <c r="B7" s="113" t="s">
        <v>782</v>
      </c>
      <c r="C7" s="113" t="s">
        <v>100</v>
      </c>
      <c r="D7" s="113" t="s">
        <v>101</v>
      </c>
      <c r="E7" s="113" t="s">
        <v>104</v>
      </c>
      <c r="F7" s="114">
        <v>5289488</v>
      </c>
      <c r="G7" s="115">
        <v>245000</v>
      </c>
      <c r="H7" s="113" t="s">
        <v>102</v>
      </c>
      <c r="I7" s="113" t="s">
        <v>116</v>
      </c>
      <c r="J7" s="116">
        <v>44649</v>
      </c>
    </row>
    <row r="8" spans="1:12" ht="15">
      <c r="A8" s="113" t="s">
        <v>98</v>
      </c>
      <c r="B8" s="113" t="s">
        <v>782</v>
      </c>
      <c r="C8" s="113" t="s">
        <v>100</v>
      </c>
      <c r="D8" s="113" t="s">
        <v>101</v>
      </c>
      <c r="E8" s="113" t="s">
        <v>99</v>
      </c>
      <c r="F8" s="114">
        <v>5288748</v>
      </c>
      <c r="G8" s="115">
        <v>665000</v>
      </c>
      <c r="H8" s="113" t="s">
        <v>102</v>
      </c>
      <c r="I8" s="113" t="s">
        <v>116</v>
      </c>
      <c r="J8" s="116">
        <v>44645</v>
      </c>
    </row>
    <row r="9" spans="1:12" ht="15">
      <c r="A9" s="113" t="s">
        <v>98</v>
      </c>
      <c r="B9" s="113" t="s">
        <v>782</v>
      </c>
      <c r="C9" s="113" t="s">
        <v>100</v>
      </c>
      <c r="D9" s="113" t="s">
        <v>101</v>
      </c>
      <c r="E9" s="113" t="s">
        <v>99</v>
      </c>
      <c r="F9" s="114">
        <v>5285028</v>
      </c>
      <c r="G9" s="115">
        <v>60000</v>
      </c>
      <c r="H9" s="113" t="s">
        <v>102</v>
      </c>
      <c r="I9" s="113" t="s">
        <v>116</v>
      </c>
      <c r="J9" s="116">
        <v>44634</v>
      </c>
    </row>
    <row r="10" spans="1:12" ht="15">
      <c r="A10" s="113" t="s">
        <v>98</v>
      </c>
      <c r="B10" s="113" t="s">
        <v>782</v>
      </c>
      <c r="C10" s="113" t="s">
        <v>100</v>
      </c>
      <c r="D10" s="113" t="s">
        <v>101</v>
      </c>
      <c r="E10" s="113" t="s">
        <v>99</v>
      </c>
      <c r="F10" s="114">
        <v>5284142</v>
      </c>
      <c r="G10" s="115">
        <v>647500</v>
      </c>
      <c r="H10" s="113" t="s">
        <v>102</v>
      </c>
      <c r="I10" s="113" t="s">
        <v>116</v>
      </c>
      <c r="J10" s="116">
        <v>44630</v>
      </c>
    </row>
    <row r="11" spans="1:12" ht="15">
      <c r="A11" s="113" t="s">
        <v>98</v>
      </c>
      <c r="B11" s="113" t="s">
        <v>782</v>
      </c>
      <c r="C11" s="113" t="s">
        <v>100</v>
      </c>
      <c r="D11" s="113" t="s">
        <v>107</v>
      </c>
      <c r="E11" s="113" t="s">
        <v>108</v>
      </c>
      <c r="F11" s="114">
        <v>5283464</v>
      </c>
      <c r="G11" s="115">
        <v>100000</v>
      </c>
      <c r="H11" s="113" t="s">
        <v>102</v>
      </c>
      <c r="I11" s="113" t="s">
        <v>116</v>
      </c>
      <c r="J11" s="116">
        <v>44628</v>
      </c>
    </row>
    <row r="12" spans="1:12" ht="15">
      <c r="A12" s="113" t="s">
        <v>98</v>
      </c>
      <c r="B12" s="113" t="s">
        <v>782</v>
      </c>
      <c r="C12" s="113" t="s">
        <v>100</v>
      </c>
      <c r="D12" s="113" t="s">
        <v>101</v>
      </c>
      <c r="E12" s="113" t="s">
        <v>105</v>
      </c>
      <c r="F12" s="114">
        <v>5284397</v>
      </c>
      <c r="G12" s="115">
        <v>3175000</v>
      </c>
      <c r="H12" s="113" t="s">
        <v>102</v>
      </c>
      <c r="I12" s="113" t="s">
        <v>116</v>
      </c>
      <c r="J12" s="116">
        <v>44631</v>
      </c>
    </row>
    <row r="13" spans="1:12" ht="15">
      <c r="A13" s="113" t="s">
        <v>98</v>
      </c>
      <c r="B13" s="113" t="s">
        <v>782</v>
      </c>
      <c r="C13" s="113" t="s">
        <v>100</v>
      </c>
      <c r="D13" s="113" t="s">
        <v>109</v>
      </c>
      <c r="E13" s="113" t="s">
        <v>105</v>
      </c>
      <c r="F13" s="114">
        <v>5283124</v>
      </c>
      <c r="G13" s="115">
        <v>186000</v>
      </c>
      <c r="H13" s="113" t="s">
        <v>102</v>
      </c>
      <c r="I13" s="113" t="s">
        <v>116</v>
      </c>
      <c r="J13" s="116">
        <v>44627</v>
      </c>
    </row>
    <row r="14" spans="1:12" ht="15">
      <c r="A14" s="113" t="s">
        <v>98</v>
      </c>
      <c r="B14" s="113" t="s">
        <v>782</v>
      </c>
      <c r="C14" s="113" t="s">
        <v>100</v>
      </c>
      <c r="D14" s="113" t="s">
        <v>107</v>
      </c>
      <c r="E14" s="113" t="s">
        <v>106</v>
      </c>
      <c r="F14" s="114">
        <v>5285534</v>
      </c>
      <c r="G14" s="115">
        <v>255000</v>
      </c>
      <c r="H14" s="113" t="s">
        <v>102</v>
      </c>
      <c r="I14" s="113" t="s">
        <v>116</v>
      </c>
      <c r="J14" s="116">
        <v>44636</v>
      </c>
    </row>
    <row r="15" spans="1:12" ht="15">
      <c r="A15" s="113" t="s">
        <v>98</v>
      </c>
      <c r="B15" s="113" t="s">
        <v>782</v>
      </c>
      <c r="C15" s="113" t="s">
        <v>100</v>
      </c>
      <c r="D15" s="113" t="s">
        <v>101</v>
      </c>
      <c r="E15" s="113" t="s">
        <v>99</v>
      </c>
      <c r="F15" s="114">
        <v>5290218</v>
      </c>
      <c r="G15" s="115">
        <v>753000</v>
      </c>
      <c r="H15" s="113" t="s">
        <v>102</v>
      </c>
      <c r="I15" s="113" t="s">
        <v>116</v>
      </c>
      <c r="J15" s="116">
        <v>44650</v>
      </c>
    </row>
    <row r="16" spans="1:12" ht="15">
      <c r="A16" s="113" t="s">
        <v>98</v>
      </c>
      <c r="B16" s="113" t="s">
        <v>782</v>
      </c>
      <c r="C16" s="113" t="s">
        <v>100</v>
      </c>
      <c r="D16" s="113" t="s">
        <v>101</v>
      </c>
      <c r="E16" s="113" t="s">
        <v>99</v>
      </c>
      <c r="F16" s="114">
        <v>5287048</v>
      </c>
      <c r="G16" s="115">
        <v>904000</v>
      </c>
      <c r="H16" s="113" t="s">
        <v>102</v>
      </c>
      <c r="I16" s="113" t="s">
        <v>116</v>
      </c>
      <c r="J16" s="116">
        <v>44641</v>
      </c>
    </row>
    <row r="17" spans="1:10" ht="15">
      <c r="A17" s="113" t="s">
        <v>98</v>
      </c>
      <c r="B17" s="113" t="s">
        <v>782</v>
      </c>
      <c r="C17" s="113" t="s">
        <v>100</v>
      </c>
      <c r="D17" s="113" t="s">
        <v>101</v>
      </c>
      <c r="E17" s="113" t="s">
        <v>99</v>
      </c>
      <c r="F17" s="114">
        <v>5282194</v>
      </c>
      <c r="G17" s="115">
        <v>205000</v>
      </c>
      <c r="H17" s="113" t="s">
        <v>102</v>
      </c>
      <c r="I17" s="113" t="s">
        <v>116</v>
      </c>
      <c r="J17" s="116">
        <v>44623</v>
      </c>
    </row>
    <row r="18" spans="1:10" ht="15">
      <c r="A18" s="113" t="s">
        <v>98</v>
      </c>
      <c r="B18" s="113" t="s">
        <v>782</v>
      </c>
      <c r="C18" s="113" t="s">
        <v>100</v>
      </c>
      <c r="D18" s="113" t="s">
        <v>101</v>
      </c>
      <c r="E18" s="113" t="s">
        <v>99</v>
      </c>
      <c r="F18" s="114">
        <v>5286862</v>
      </c>
      <c r="G18" s="115">
        <v>1175000</v>
      </c>
      <c r="H18" s="113" t="s">
        <v>102</v>
      </c>
      <c r="I18" s="113" t="s">
        <v>116</v>
      </c>
      <c r="J18" s="116">
        <v>44641</v>
      </c>
    </row>
    <row r="19" spans="1:10" ht="15">
      <c r="A19" s="113" t="s">
        <v>98</v>
      </c>
      <c r="B19" s="113" t="s">
        <v>782</v>
      </c>
      <c r="C19" s="113" t="s">
        <v>100</v>
      </c>
      <c r="D19" s="113" t="s">
        <v>101</v>
      </c>
      <c r="E19" s="113" t="s">
        <v>99</v>
      </c>
      <c r="F19" s="114">
        <v>5290885</v>
      </c>
      <c r="G19" s="115">
        <v>408000</v>
      </c>
      <c r="H19" s="113" t="s">
        <v>102</v>
      </c>
      <c r="I19" s="113" t="s">
        <v>116</v>
      </c>
      <c r="J19" s="116">
        <v>44651</v>
      </c>
    </row>
    <row r="20" spans="1:10" ht="15">
      <c r="A20" s="113" t="s">
        <v>98</v>
      </c>
      <c r="B20" s="113" t="s">
        <v>782</v>
      </c>
      <c r="C20" s="113" t="s">
        <v>100</v>
      </c>
      <c r="D20" s="113" t="s">
        <v>107</v>
      </c>
      <c r="E20" s="113" t="s">
        <v>99</v>
      </c>
      <c r="F20" s="114">
        <v>5286072</v>
      </c>
      <c r="G20" s="115">
        <v>410000</v>
      </c>
      <c r="H20" s="113" t="s">
        <v>102</v>
      </c>
      <c r="I20" s="113" t="s">
        <v>116</v>
      </c>
      <c r="J20" s="116">
        <v>44637</v>
      </c>
    </row>
    <row r="21" spans="1:10" ht="15">
      <c r="A21" s="113" t="s">
        <v>98</v>
      </c>
      <c r="B21" s="113" t="s">
        <v>782</v>
      </c>
      <c r="C21" s="113" t="s">
        <v>100</v>
      </c>
      <c r="D21" s="113" t="s">
        <v>101</v>
      </c>
      <c r="E21" s="113" t="s">
        <v>99</v>
      </c>
      <c r="F21" s="114">
        <v>5282543</v>
      </c>
      <c r="G21" s="115">
        <v>150000</v>
      </c>
      <c r="H21" s="113" t="s">
        <v>102</v>
      </c>
      <c r="I21" s="113" t="s">
        <v>116</v>
      </c>
      <c r="J21" s="116">
        <v>44624</v>
      </c>
    </row>
    <row r="22" spans="1:10" ht="15">
      <c r="A22" s="113" t="s">
        <v>98</v>
      </c>
      <c r="B22" s="113" t="s">
        <v>782</v>
      </c>
      <c r="C22" s="113" t="s">
        <v>100</v>
      </c>
      <c r="D22" s="113" t="s">
        <v>101</v>
      </c>
      <c r="E22" s="113" t="s">
        <v>99</v>
      </c>
      <c r="F22" s="114">
        <v>5288497</v>
      </c>
      <c r="G22" s="115">
        <v>747425</v>
      </c>
      <c r="H22" s="113" t="s">
        <v>102</v>
      </c>
      <c r="I22" s="113" t="s">
        <v>116</v>
      </c>
      <c r="J22" s="116">
        <v>44644</v>
      </c>
    </row>
    <row r="23" spans="1:10" ht="15">
      <c r="A23" s="113" t="s">
        <v>98</v>
      </c>
      <c r="B23" s="113" t="s">
        <v>782</v>
      </c>
      <c r="C23" s="113" t="s">
        <v>100</v>
      </c>
      <c r="D23" s="113" t="s">
        <v>101</v>
      </c>
      <c r="E23" s="113" t="s">
        <v>104</v>
      </c>
      <c r="F23" s="114">
        <v>5282926</v>
      </c>
      <c r="G23" s="115">
        <v>295000</v>
      </c>
      <c r="H23" s="113" t="s">
        <v>102</v>
      </c>
      <c r="I23" s="113" t="s">
        <v>116</v>
      </c>
      <c r="J23" s="116">
        <v>44627</v>
      </c>
    </row>
    <row r="24" spans="1:10" ht="15">
      <c r="A24" s="113" t="s">
        <v>110</v>
      </c>
      <c r="B24" s="113" t="s">
        <v>783</v>
      </c>
      <c r="C24" s="113" t="s">
        <v>35</v>
      </c>
      <c r="D24" s="113" t="s">
        <v>112</v>
      </c>
      <c r="E24" s="113" t="s">
        <v>99</v>
      </c>
      <c r="F24" s="114">
        <v>5284879</v>
      </c>
      <c r="G24" s="115">
        <v>420000</v>
      </c>
      <c r="H24" s="113" t="s">
        <v>102</v>
      </c>
      <c r="I24" s="113" t="s">
        <v>116</v>
      </c>
      <c r="J24" s="116">
        <v>44634</v>
      </c>
    </row>
    <row r="25" spans="1:10" ht="15">
      <c r="A25" s="113" t="s">
        <v>110</v>
      </c>
      <c r="B25" s="113" t="s">
        <v>783</v>
      </c>
      <c r="C25" s="113" t="s">
        <v>35</v>
      </c>
      <c r="D25" s="113" t="s">
        <v>112</v>
      </c>
      <c r="E25" s="113" t="s">
        <v>99</v>
      </c>
      <c r="F25" s="114">
        <v>5286872</v>
      </c>
      <c r="G25" s="115">
        <v>446000</v>
      </c>
      <c r="H25" s="113" t="s">
        <v>102</v>
      </c>
      <c r="I25" s="113" t="s">
        <v>116</v>
      </c>
      <c r="J25" s="116">
        <v>44641</v>
      </c>
    </row>
    <row r="26" spans="1:10" ht="15">
      <c r="A26" s="113" t="s">
        <v>110</v>
      </c>
      <c r="B26" s="113" t="s">
        <v>783</v>
      </c>
      <c r="C26" s="113" t="s">
        <v>35</v>
      </c>
      <c r="D26" s="113" t="s">
        <v>112</v>
      </c>
      <c r="E26" s="113" t="s">
        <v>99</v>
      </c>
      <c r="F26" s="114">
        <v>5283820</v>
      </c>
      <c r="G26" s="115">
        <v>562000</v>
      </c>
      <c r="H26" s="113" t="s">
        <v>102</v>
      </c>
      <c r="I26" s="113" t="s">
        <v>116</v>
      </c>
      <c r="J26" s="116">
        <v>44629</v>
      </c>
    </row>
    <row r="27" spans="1:10" ht="15">
      <c r="A27" s="113" t="s">
        <v>110</v>
      </c>
      <c r="B27" s="113" t="s">
        <v>783</v>
      </c>
      <c r="C27" s="113" t="s">
        <v>111</v>
      </c>
      <c r="D27" s="113" t="s">
        <v>112</v>
      </c>
      <c r="E27" s="113" t="s">
        <v>105</v>
      </c>
      <c r="F27" s="114">
        <v>5281319</v>
      </c>
      <c r="G27" s="115">
        <v>975000</v>
      </c>
      <c r="H27" s="113" t="s">
        <v>102</v>
      </c>
      <c r="I27" s="113" t="s">
        <v>116</v>
      </c>
      <c r="J27" s="116">
        <v>44621</v>
      </c>
    </row>
    <row r="28" spans="1:10" ht="15">
      <c r="A28" s="113" t="s">
        <v>110</v>
      </c>
      <c r="B28" s="113" t="s">
        <v>783</v>
      </c>
      <c r="C28" s="113" t="s">
        <v>35</v>
      </c>
      <c r="D28" s="113" t="s">
        <v>112</v>
      </c>
      <c r="E28" s="113" t="s">
        <v>99</v>
      </c>
      <c r="F28" s="114">
        <v>5283470</v>
      </c>
      <c r="G28" s="115">
        <v>455000</v>
      </c>
      <c r="H28" s="113" t="s">
        <v>102</v>
      </c>
      <c r="I28" s="113" t="s">
        <v>116</v>
      </c>
      <c r="J28" s="116">
        <v>44628</v>
      </c>
    </row>
    <row r="29" spans="1:10" ht="15">
      <c r="A29" s="113" t="s">
        <v>110</v>
      </c>
      <c r="B29" s="113" t="s">
        <v>783</v>
      </c>
      <c r="C29" s="113" t="s">
        <v>35</v>
      </c>
      <c r="D29" s="113" t="s">
        <v>112</v>
      </c>
      <c r="E29" s="113" t="s">
        <v>99</v>
      </c>
      <c r="F29" s="114">
        <v>5288021</v>
      </c>
      <c r="G29" s="115">
        <v>499000</v>
      </c>
      <c r="H29" s="113" t="s">
        <v>102</v>
      </c>
      <c r="I29" s="113" t="s">
        <v>116</v>
      </c>
      <c r="J29" s="116">
        <v>44643</v>
      </c>
    </row>
    <row r="30" spans="1:10" ht="15">
      <c r="A30" s="113" t="s">
        <v>113</v>
      </c>
      <c r="B30" s="113" t="s">
        <v>784</v>
      </c>
      <c r="C30" s="113" t="s">
        <v>35</v>
      </c>
      <c r="D30" s="113" t="s">
        <v>115</v>
      </c>
      <c r="E30" s="113" t="s">
        <v>99</v>
      </c>
      <c r="F30" s="114">
        <v>5289628</v>
      </c>
      <c r="G30" s="115">
        <v>562031</v>
      </c>
      <c r="H30" s="113" t="s">
        <v>116</v>
      </c>
      <c r="I30" s="113" t="s">
        <v>116</v>
      </c>
      <c r="J30" s="116">
        <v>44649</v>
      </c>
    </row>
    <row r="31" spans="1:10" ht="15">
      <c r="A31" s="113" t="s">
        <v>113</v>
      </c>
      <c r="B31" s="113" t="s">
        <v>784</v>
      </c>
      <c r="C31" s="113" t="s">
        <v>35</v>
      </c>
      <c r="D31" s="113" t="s">
        <v>115</v>
      </c>
      <c r="E31" s="113" t="s">
        <v>99</v>
      </c>
      <c r="F31" s="114">
        <v>5290364</v>
      </c>
      <c r="G31" s="115">
        <v>611029</v>
      </c>
      <c r="H31" s="113" t="s">
        <v>116</v>
      </c>
      <c r="I31" s="113" t="s">
        <v>116</v>
      </c>
      <c r="J31" s="116">
        <v>44650</v>
      </c>
    </row>
    <row r="32" spans="1:10" ht="15">
      <c r="A32" s="113" t="s">
        <v>113</v>
      </c>
      <c r="B32" s="113" t="s">
        <v>784</v>
      </c>
      <c r="C32" s="113" t="s">
        <v>35</v>
      </c>
      <c r="D32" s="113" t="s">
        <v>115</v>
      </c>
      <c r="E32" s="113" t="s">
        <v>99</v>
      </c>
      <c r="F32" s="114">
        <v>5290687</v>
      </c>
      <c r="G32" s="115">
        <v>612522</v>
      </c>
      <c r="H32" s="113" t="s">
        <v>116</v>
      </c>
      <c r="I32" s="113" t="s">
        <v>116</v>
      </c>
      <c r="J32" s="116">
        <v>44651</v>
      </c>
    </row>
    <row r="33" spans="1:10" ht="15">
      <c r="A33" s="113" t="s">
        <v>113</v>
      </c>
      <c r="B33" s="113" t="s">
        <v>784</v>
      </c>
      <c r="C33" s="113" t="s">
        <v>35</v>
      </c>
      <c r="D33" s="113" t="s">
        <v>115</v>
      </c>
      <c r="E33" s="113" t="s">
        <v>99</v>
      </c>
      <c r="F33" s="114">
        <v>5289612</v>
      </c>
      <c r="G33" s="115">
        <v>595434</v>
      </c>
      <c r="H33" s="113" t="s">
        <v>116</v>
      </c>
      <c r="I33" s="113" t="s">
        <v>116</v>
      </c>
      <c r="J33" s="116">
        <v>44649</v>
      </c>
    </row>
    <row r="34" spans="1:10" ht="15">
      <c r="A34" s="113" t="s">
        <v>113</v>
      </c>
      <c r="B34" s="113" t="s">
        <v>784</v>
      </c>
      <c r="C34" s="113" t="s">
        <v>35</v>
      </c>
      <c r="D34" s="113" t="s">
        <v>115</v>
      </c>
      <c r="E34" s="113" t="s">
        <v>99</v>
      </c>
      <c r="F34" s="114">
        <v>5282503</v>
      </c>
      <c r="G34" s="115">
        <v>529950</v>
      </c>
      <c r="H34" s="113" t="s">
        <v>116</v>
      </c>
      <c r="I34" s="113" t="s">
        <v>116</v>
      </c>
      <c r="J34" s="116">
        <v>44624</v>
      </c>
    </row>
    <row r="35" spans="1:10" ht="15">
      <c r="A35" s="113" t="s">
        <v>113</v>
      </c>
      <c r="B35" s="113" t="s">
        <v>784</v>
      </c>
      <c r="C35" s="113" t="s">
        <v>35</v>
      </c>
      <c r="D35" s="113" t="s">
        <v>115</v>
      </c>
      <c r="E35" s="113" t="s">
        <v>99</v>
      </c>
      <c r="F35" s="114">
        <v>5290345</v>
      </c>
      <c r="G35" s="115">
        <v>647000</v>
      </c>
      <c r="H35" s="113" t="s">
        <v>116</v>
      </c>
      <c r="I35" s="113" t="s">
        <v>116</v>
      </c>
      <c r="J35" s="116">
        <v>44650</v>
      </c>
    </row>
    <row r="36" spans="1:10" ht="15">
      <c r="A36" s="113" t="s">
        <v>113</v>
      </c>
      <c r="B36" s="113" t="s">
        <v>784</v>
      </c>
      <c r="C36" s="113" t="s">
        <v>35</v>
      </c>
      <c r="D36" s="113" t="s">
        <v>115</v>
      </c>
      <c r="E36" s="113" t="s">
        <v>99</v>
      </c>
      <c r="F36" s="114">
        <v>5289662</v>
      </c>
      <c r="G36" s="115">
        <v>527650</v>
      </c>
      <c r="H36" s="113" t="s">
        <v>116</v>
      </c>
      <c r="I36" s="113" t="s">
        <v>116</v>
      </c>
      <c r="J36" s="116">
        <v>44649</v>
      </c>
    </row>
    <row r="37" spans="1:10" ht="15">
      <c r="A37" s="113" t="s">
        <v>113</v>
      </c>
      <c r="B37" s="113" t="s">
        <v>784</v>
      </c>
      <c r="C37" s="113" t="s">
        <v>35</v>
      </c>
      <c r="D37" s="113" t="s">
        <v>115</v>
      </c>
      <c r="E37" s="113" t="s">
        <v>99</v>
      </c>
      <c r="F37" s="114">
        <v>5281718</v>
      </c>
      <c r="G37" s="115">
        <v>595387</v>
      </c>
      <c r="H37" s="113" t="s">
        <v>116</v>
      </c>
      <c r="I37" s="113" t="s">
        <v>116</v>
      </c>
      <c r="J37" s="116">
        <v>44622</v>
      </c>
    </row>
    <row r="38" spans="1:10" ht="15">
      <c r="A38" s="113" t="s">
        <v>113</v>
      </c>
      <c r="B38" s="113" t="s">
        <v>784</v>
      </c>
      <c r="C38" s="113" t="s">
        <v>35</v>
      </c>
      <c r="D38" s="113" t="s">
        <v>115</v>
      </c>
      <c r="E38" s="113" t="s">
        <v>99</v>
      </c>
      <c r="F38" s="114">
        <v>5289454</v>
      </c>
      <c r="G38" s="115">
        <v>965329</v>
      </c>
      <c r="H38" s="113" t="s">
        <v>116</v>
      </c>
      <c r="I38" s="113" t="s">
        <v>116</v>
      </c>
      <c r="J38" s="116">
        <v>44649</v>
      </c>
    </row>
    <row r="39" spans="1:10" ht="15">
      <c r="A39" s="113" t="s">
        <v>113</v>
      </c>
      <c r="B39" s="113" t="s">
        <v>784</v>
      </c>
      <c r="C39" s="113" t="s">
        <v>114</v>
      </c>
      <c r="D39" s="113" t="s">
        <v>109</v>
      </c>
      <c r="E39" s="113" t="s">
        <v>108</v>
      </c>
      <c r="F39" s="114">
        <v>5284041</v>
      </c>
      <c r="G39" s="115">
        <v>2710680</v>
      </c>
      <c r="H39" s="113" t="s">
        <v>102</v>
      </c>
      <c r="I39" s="113" t="s">
        <v>116</v>
      </c>
      <c r="J39" s="116">
        <v>44630</v>
      </c>
    </row>
    <row r="40" spans="1:10" ht="15">
      <c r="A40" s="113" t="s">
        <v>113</v>
      </c>
      <c r="B40" s="113" t="s">
        <v>784</v>
      </c>
      <c r="C40" s="113" t="s">
        <v>35</v>
      </c>
      <c r="D40" s="113" t="s">
        <v>115</v>
      </c>
      <c r="E40" s="113" t="s">
        <v>99</v>
      </c>
      <c r="F40" s="114">
        <v>5290297</v>
      </c>
      <c r="G40" s="115">
        <v>515182</v>
      </c>
      <c r="H40" s="113" t="s">
        <v>116</v>
      </c>
      <c r="I40" s="113" t="s">
        <v>116</v>
      </c>
      <c r="J40" s="116">
        <v>44650</v>
      </c>
    </row>
    <row r="41" spans="1:10" ht="15">
      <c r="A41" s="113" t="s">
        <v>113</v>
      </c>
      <c r="B41" s="113" t="s">
        <v>784</v>
      </c>
      <c r="C41" s="113" t="s">
        <v>35</v>
      </c>
      <c r="D41" s="113" t="s">
        <v>115</v>
      </c>
      <c r="E41" s="113" t="s">
        <v>99</v>
      </c>
      <c r="F41" s="114">
        <v>5289618</v>
      </c>
      <c r="G41" s="115">
        <v>567789</v>
      </c>
      <c r="H41" s="113" t="s">
        <v>116</v>
      </c>
      <c r="I41" s="113" t="s">
        <v>116</v>
      </c>
      <c r="J41" s="116">
        <v>44649</v>
      </c>
    </row>
    <row r="42" spans="1:10" ht="15">
      <c r="A42" s="113" t="s">
        <v>113</v>
      </c>
      <c r="B42" s="113" t="s">
        <v>784</v>
      </c>
      <c r="C42" s="113" t="s">
        <v>35</v>
      </c>
      <c r="D42" s="113" t="s">
        <v>115</v>
      </c>
      <c r="E42" s="113" t="s">
        <v>99</v>
      </c>
      <c r="F42" s="114">
        <v>5290802</v>
      </c>
      <c r="G42" s="115">
        <v>873998</v>
      </c>
      <c r="H42" s="113" t="s">
        <v>116</v>
      </c>
      <c r="I42" s="113" t="s">
        <v>116</v>
      </c>
      <c r="J42" s="116">
        <v>44651</v>
      </c>
    </row>
    <row r="43" spans="1:10" ht="15">
      <c r="A43" s="113" t="s">
        <v>113</v>
      </c>
      <c r="B43" s="113" t="s">
        <v>784</v>
      </c>
      <c r="C43" s="113" t="s">
        <v>35</v>
      </c>
      <c r="D43" s="113" t="s">
        <v>115</v>
      </c>
      <c r="E43" s="113" t="s">
        <v>99</v>
      </c>
      <c r="F43" s="114">
        <v>5285641</v>
      </c>
      <c r="G43" s="115">
        <v>525000</v>
      </c>
      <c r="H43" s="113" t="s">
        <v>116</v>
      </c>
      <c r="I43" s="113" t="s">
        <v>116</v>
      </c>
      <c r="J43" s="116">
        <v>44636</v>
      </c>
    </row>
    <row r="44" spans="1:10" ht="15">
      <c r="A44" s="113" t="s">
        <v>113</v>
      </c>
      <c r="B44" s="113" t="s">
        <v>784</v>
      </c>
      <c r="C44" s="113" t="s">
        <v>35</v>
      </c>
      <c r="D44" s="113" t="s">
        <v>115</v>
      </c>
      <c r="E44" s="113" t="s">
        <v>99</v>
      </c>
      <c r="F44" s="114">
        <v>5288397</v>
      </c>
      <c r="G44" s="115">
        <v>572101</v>
      </c>
      <c r="H44" s="113" t="s">
        <v>116</v>
      </c>
      <c r="I44" s="113" t="s">
        <v>116</v>
      </c>
      <c r="J44" s="116">
        <v>44644</v>
      </c>
    </row>
    <row r="45" spans="1:10" ht="15">
      <c r="A45" s="113" t="s">
        <v>113</v>
      </c>
      <c r="B45" s="113" t="s">
        <v>784</v>
      </c>
      <c r="C45" s="113" t="s">
        <v>35</v>
      </c>
      <c r="D45" s="113" t="s">
        <v>115</v>
      </c>
      <c r="E45" s="113" t="s">
        <v>99</v>
      </c>
      <c r="F45" s="114">
        <v>5288837</v>
      </c>
      <c r="G45" s="115">
        <v>636289</v>
      </c>
      <c r="H45" s="113" t="s">
        <v>116</v>
      </c>
      <c r="I45" s="113" t="s">
        <v>116</v>
      </c>
      <c r="J45" s="116">
        <v>44645</v>
      </c>
    </row>
    <row r="46" spans="1:10" ht="15">
      <c r="A46" s="113" t="s">
        <v>113</v>
      </c>
      <c r="B46" s="113" t="s">
        <v>784</v>
      </c>
      <c r="C46" s="113" t="s">
        <v>35</v>
      </c>
      <c r="D46" s="113" t="s">
        <v>115</v>
      </c>
      <c r="E46" s="113" t="s">
        <v>99</v>
      </c>
      <c r="F46" s="114">
        <v>5288005</v>
      </c>
      <c r="G46" s="115">
        <v>576797</v>
      </c>
      <c r="H46" s="113" t="s">
        <v>116</v>
      </c>
      <c r="I46" s="113" t="s">
        <v>116</v>
      </c>
      <c r="J46" s="116">
        <v>44643</v>
      </c>
    </row>
    <row r="47" spans="1:10" ht="15">
      <c r="A47" s="113" t="s">
        <v>113</v>
      </c>
      <c r="B47" s="113" t="s">
        <v>784</v>
      </c>
      <c r="C47" s="113" t="s">
        <v>35</v>
      </c>
      <c r="D47" s="113" t="s">
        <v>115</v>
      </c>
      <c r="E47" s="113" t="s">
        <v>99</v>
      </c>
      <c r="F47" s="114">
        <v>5290830</v>
      </c>
      <c r="G47" s="115">
        <v>530798</v>
      </c>
      <c r="H47" s="113" t="s">
        <v>116</v>
      </c>
      <c r="I47" s="113" t="s">
        <v>116</v>
      </c>
      <c r="J47" s="116">
        <v>44651</v>
      </c>
    </row>
    <row r="48" spans="1:10" ht="15">
      <c r="A48" s="113" t="s">
        <v>113</v>
      </c>
      <c r="B48" s="113" t="s">
        <v>784</v>
      </c>
      <c r="C48" s="113" t="s">
        <v>35</v>
      </c>
      <c r="D48" s="113" t="s">
        <v>115</v>
      </c>
      <c r="E48" s="113" t="s">
        <v>99</v>
      </c>
      <c r="F48" s="114">
        <v>5288372</v>
      </c>
      <c r="G48" s="115">
        <v>510681</v>
      </c>
      <c r="H48" s="113" t="s">
        <v>116</v>
      </c>
      <c r="I48" s="113" t="s">
        <v>116</v>
      </c>
      <c r="J48" s="116">
        <v>44644</v>
      </c>
    </row>
    <row r="49" spans="1:10" ht="15">
      <c r="A49" s="113" t="s">
        <v>113</v>
      </c>
      <c r="B49" s="113" t="s">
        <v>784</v>
      </c>
      <c r="C49" s="113" t="s">
        <v>35</v>
      </c>
      <c r="D49" s="113" t="s">
        <v>115</v>
      </c>
      <c r="E49" s="113" t="s">
        <v>99</v>
      </c>
      <c r="F49" s="114">
        <v>5284590</v>
      </c>
      <c r="G49" s="115">
        <v>564245</v>
      </c>
      <c r="H49" s="113" t="s">
        <v>116</v>
      </c>
      <c r="I49" s="113" t="s">
        <v>116</v>
      </c>
      <c r="J49" s="116">
        <v>44631</v>
      </c>
    </row>
    <row r="50" spans="1:10" ht="15">
      <c r="A50" s="113" t="s">
        <v>113</v>
      </c>
      <c r="B50" s="113" t="s">
        <v>784</v>
      </c>
      <c r="C50" s="113" t="s">
        <v>35</v>
      </c>
      <c r="D50" s="113" t="s">
        <v>115</v>
      </c>
      <c r="E50" s="113" t="s">
        <v>99</v>
      </c>
      <c r="F50" s="114">
        <v>5290839</v>
      </c>
      <c r="G50" s="115">
        <v>494569</v>
      </c>
      <c r="H50" s="113" t="s">
        <v>116</v>
      </c>
      <c r="I50" s="113" t="s">
        <v>116</v>
      </c>
      <c r="J50" s="116">
        <v>44651</v>
      </c>
    </row>
    <row r="51" spans="1:10" ht="15">
      <c r="A51" s="113" t="s">
        <v>113</v>
      </c>
      <c r="B51" s="113" t="s">
        <v>784</v>
      </c>
      <c r="C51" s="113" t="s">
        <v>35</v>
      </c>
      <c r="D51" s="113" t="s">
        <v>115</v>
      </c>
      <c r="E51" s="113" t="s">
        <v>99</v>
      </c>
      <c r="F51" s="114">
        <v>5288799</v>
      </c>
      <c r="G51" s="115">
        <v>526140</v>
      </c>
      <c r="H51" s="113" t="s">
        <v>116</v>
      </c>
      <c r="I51" s="113" t="s">
        <v>116</v>
      </c>
      <c r="J51" s="116">
        <v>44645</v>
      </c>
    </row>
    <row r="52" spans="1:10" ht="15">
      <c r="A52" s="113" t="s">
        <v>113</v>
      </c>
      <c r="B52" s="113" t="s">
        <v>784</v>
      </c>
      <c r="C52" s="113" t="s">
        <v>35</v>
      </c>
      <c r="D52" s="113" t="s">
        <v>115</v>
      </c>
      <c r="E52" s="113" t="s">
        <v>99</v>
      </c>
      <c r="F52" s="114">
        <v>5288803</v>
      </c>
      <c r="G52" s="115">
        <v>609950</v>
      </c>
      <c r="H52" s="113" t="s">
        <v>116</v>
      </c>
      <c r="I52" s="113" t="s">
        <v>116</v>
      </c>
      <c r="J52" s="116">
        <v>44645</v>
      </c>
    </row>
    <row r="53" spans="1:10" ht="15">
      <c r="A53" s="113" t="s">
        <v>113</v>
      </c>
      <c r="B53" s="113" t="s">
        <v>784</v>
      </c>
      <c r="C53" s="113" t="s">
        <v>35</v>
      </c>
      <c r="D53" s="113" t="s">
        <v>115</v>
      </c>
      <c r="E53" s="113" t="s">
        <v>99</v>
      </c>
      <c r="F53" s="114">
        <v>5290776</v>
      </c>
      <c r="G53" s="115">
        <v>550000</v>
      </c>
      <c r="H53" s="113" t="s">
        <v>116</v>
      </c>
      <c r="I53" s="113" t="s">
        <v>116</v>
      </c>
      <c r="J53" s="116">
        <v>44651</v>
      </c>
    </row>
    <row r="54" spans="1:10" ht="15">
      <c r="A54" s="113" t="s">
        <v>113</v>
      </c>
      <c r="B54" s="113" t="s">
        <v>784</v>
      </c>
      <c r="C54" s="113" t="s">
        <v>35</v>
      </c>
      <c r="D54" s="113" t="s">
        <v>115</v>
      </c>
      <c r="E54" s="113" t="s">
        <v>99</v>
      </c>
      <c r="F54" s="114">
        <v>5286493</v>
      </c>
      <c r="G54" s="115">
        <v>527562</v>
      </c>
      <c r="H54" s="113" t="s">
        <v>116</v>
      </c>
      <c r="I54" s="113" t="s">
        <v>116</v>
      </c>
      <c r="J54" s="116">
        <v>44638</v>
      </c>
    </row>
    <row r="55" spans="1:10" ht="15">
      <c r="A55" s="113" t="s">
        <v>113</v>
      </c>
      <c r="B55" s="113" t="s">
        <v>784</v>
      </c>
      <c r="C55" s="113" t="s">
        <v>35</v>
      </c>
      <c r="D55" s="113" t="s">
        <v>115</v>
      </c>
      <c r="E55" s="113" t="s">
        <v>99</v>
      </c>
      <c r="F55" s="114">
        <v>5290773</v>
      </c>
      <c r="G55" s="115">
        <v>565431</v>
      </c>
      <c r="H55" s="113" t="s">
        <v>116</v>
      </c>
      <c r="I55" s="113" t="s">
        <v>116</v>
      </c>
      <c r="J55" s="116">
        <v>44651</v>
      </c>
    </row>
    <row r="56" spans="1:10" ht="15">
      <c r="A56" s="113" t="s">
        <v>113</v>
      </c>
      <c r="B56" s="113" t="s">
        <v>784</v>
      </c>
      <c r="C56" s="113" t="s">
        <v>35</v>
      </c>
      <c r="D56" s="113" t="s">
        <v>115</v>
      </c>
      <c r="E56" s="113" t="s">
        <v>99</v>
      </c>
      <c r="F56" s="114">
        <v>5288843</v>
      </c>
      <c r="G56" s="115">
        <v>534709</v>
      </c>
      <c r="H56" s="113" t="s">
        <v>116</v>
      </c>
      <c r="I56" s="113" t="s">
        <v>116</v>
      </c>
      <c r="J56" s="116">
        <v>44645</v>
      </c>
    </row>
    <row r="57" spans="1:10" ht="15">
      <c r="A57" s="113" t="s">
        <v>113</v>
      </c>
      <c r="B57" s="113" t="s">
        <v>784</v>
      </c>
      <c r="C57" s="113" t="s">
        <v>35</v>
      </c>
      <c r="D57" s="113" t="s">
        <v>115</v>
      </c>
      <c r="E57" s="113" t="s">
        <v>99</v>
      </c>
      <c r="F57" s="114">
        <v>5284947</v>
      </c>
      <c r="G57" s="115">
        <v>504883</v>
      </c>
      <c r="H57" s="113" t="s">
        <v>116</v>
      </c>
      <c r="I57" s="113" t="s">
        <v>116</v>
      </c>
      <c r="J57" s="116">
        <v>44634</v>
      </c>
    </row>
    <row r="58" spans="1:10" ht="15">
      <c r="A58" s="113" t="s">
        <v>117</v>
      </c>
      <c r="B58" s="113" t="s">
        <v>785</v>
      </c>
      <c r="C58" s="113" t="s">
        <v>118</v>
      </c>
      <c r="D58" s="113" t="s">
        <v>119</v>
      </c>
      <c r="E58" s="113" t="s">
        <v>99</v>
      </c>
      <c r="F58" s="114">
        <v>5287887</v>
      </c>
      <c r="G58" s="115">
        <v>458815</v>
      </c>
      <c r="H58" s="113" t="s">
        <v>116</v>
      </c>
      <c r="I58" s="113" t="s">
        <v>116</v>
      </c>
      <c r="J58" s="116">
        <v>44643</v>
      </c>
    </row>
    <row r="59" spans="1:10" ht="15">
      <c r="A59" s="113" t="s">
        <v>117</v>
      </c>
      <c r="B59" s="113" t="s">
        <v>785</v>
      </c>
      <c r="C59" s="113" t="s">
        <v>118</v>
      </c>
      <c r="D59" s="113" t="s">
        <v>119</v>
      </c>
      <c r="E59" s="113" t="s">
        <v>99</v>
      </c>
      <c r="F59" s="114">
        <v>5287808</v>
      </c>
      <c r="G59" s="115">
        <v>717990</v>
      </c>
      <c r="H59" s="113" t="s">
        <v>116</v>
      </c>
      <c r="I59" s="113" t="s">
        <v>116</v>
      </c>
      <c r="J59" s="116">
        <v>44643</v>
      </c>
    </row>
    <row r="60" spans="1:10" ht="15">
      <c r="A60" s="113" t="s">
        <v>117</v>
      </c>
      <c r="B60" s="113" t="s">
        <v>785</v>
      </c>
      <c r="C60" s="113" t="s">
        <v>118</v>
      </c>
      <c r="D60" s="113" t="s">
        <v>119</v>
      </c>
      <c r="E60" s="113" t="s">
        <v>99</v>
      </c>
      <c r="F60" s="114">
        <v>5288114</v>
      </c>
      <c r="G60" s="115">
        <v>431480</v>
      </c>
      <c r="H60" s="113" t="s">
        <v>116</v>
      </c>
      <c r="I60" s="113" t="s">
        <v>116</v>
      </c>
      <c r="J60" s="116">
        <v>44644</v>
      </c>
    </row>
    <row r="61" spans="1:10" ht="15">
      <c r="A61" s="113" t="s">
        <v>117</v>
      </c>
      <c r="B61" s="113" t="s">
        <v>785</v>
      </c>
      <c r="C61" s="113" t="s">
        <v>118</v>
      </c>
      <c r="D61" s="113" t="s">
        <v>119</v>
      </c>
      <c r="E61" s="113" t="s">
        <v>99</v>
      </c>
      <c r="F61" s="114">
        <v>5290260</v>
      </c>
      <c r="G61" s="115">
        <v>450000</v>
      </c>
      <c r="H61" s="113" t="s">
        <v>116</v>
      </c>
      <c r="I61" s="113" t="s">
        <v>116</v>
      </c>
      <c r="J61" s="116">
        <v>44650</v>
      </c>
    </row>
    <row r="62" spans="1:10" ht="15">
      <c r="A62" s="113" t="s">
        <v>117</v>
      </c>
      <c r="B62" s="113" t="s">
        <v>785</v>
      </c>
      <c r="C62" s="113" t="s">
        <v>118</v>
      </c>
      <c r="D62" s="113" t="s">
        <v>119</v>
      </c>
      <c r="E62" s="113" t="s">
        <v>99</v>
      </c>
      <c r="F62" s="114">
        <v>5287282</v>
      </c>
      <c r="G62" s="115">
        <v>460000</v>
      </c>
      <c r="H62" s="113" t="s">
        <v>116</v>
      </c>
      <c r="I62" s="113" t="s">
        <v>116</v>
      </c>
      <c r="J62" s="116">
        <v>44642</v>
      </c>
    </row>
    <row r="63" spans="1:10" ht="15">
      <c r="A63" s="113" t="s">
        <v>117</v>
      </c>
      <c r="B63" s="113" t="s">
        <v>785</v>
      </c>
      <c r="C63" s="113" t="s">
        <v>118</v>
      </c>
      <c r="D63" s="113" t="s">
        <v>119</v>
      </c>
      <c r="E63" s="113" t="s">
        <v>99</v>
      </c>
      <c r="F63" s="114">
        <v>5285956</v>
      </c>
      <c r="G63" s="115">
        <v>685100</v>
      </c>
      <c r="H63" s="113" t="s">
        <v>116</v>
      </c>
      <c r="I63" s="113" t="s">
        <v>116</v>
      </c>
      <c r="J63" s="116">
        <v>44637</v>
      </c>
    </row>
    <row r="64" spans="1:10" ht="15">
      <c r="A64" s="113" t="s">
        <v>117</v>
      </c>
      <c r="B64" s="113" t="s">
        <v>785</v>
      </c>
      <c r="C64" s="113" t="s">
        <v>118</v>
      </c>
      <c r="D64" s="113" t="s">
        <v>119</v>
      </c>
      <c r="E64" s="113" t="s">
        <v>99</v>
      </c>
      <c r="F64" s="114">
        <v>5283211</v>
      </c>
      <c r="G64" s="115">
        <v>695000</v>
      </c>
      <c r="H64" s="113" t="s">
        <v>116</v>
      </c>
      <c r="I64" s="113" t="s">
        <v>116</v>
      </c>
      <c r="J64" s="116">
        <v>44628</v>
      </c>
    </row>
    <row r="65" spans="1:10" ht="15">
      <c r="A65" s="113" t="s">
        <v>117</v>
      </c>
      <c r="B65" s="113" t="s">
        <v>785</v>
      </c>
      <c r="C65" s="113" t="s">
        <v>118</v>
      </c>
      <c r="D65" s="113" t="s">
        <v>119</v>
      </c>
      <c r="E65" s="113" t="s">
        <v>99</v>
      </c>
      <c r="F65" s="114">
        <v>5289895</v>
      </c>
      <c r="G65" s="115">
        <v>467990</v>
      </c>
      <c r="H65" s="113" t="s">
        <v>116</v>
      </c>
      <c r="I65" s="113" t="s">
        <v>116</v>
      </c>
      <c r="J65" s="116">
        <v>44650</v>
      </c>
    </row>
    <row r="66" spans="1:10" ht="15">
      <c r="A66" s="113" t="s">
        <v>117</v>
      </c>
      <c r="B66" s="113" t="s">
        <v>785</v>
      </c>
      <c r="C66" s="113" t="s">
        <v>118</v>
      </c>
      <c r="D66" s="113" t="s">
        <v>119</v>
      </c>
      <c r="E66" s="113" t="s">
        <v>99</v>
      </c>
      <c r="F66" s="114">
        <v>5289769</v>
      </c>
      <c r="G66" s="115">
        <v>725000</v>
      </c>
      <c r="H66" s="113" t="s">
        <v>116</v>
      </c>
      <c r="I66" s="113" t="s">
        <v>116</v>
      </c>
      <c r="J66" s="116">
        <v>44650</v>
      </c>
    </row>
    <row r="67" spans="1:10" ht="15">
      <c r="A67" s="113" t="s">
        <v>117</v>
      </c>
      <c r="B67" s="113" t="s">
        <v>785</v>
      </c>
      <c r="C67" s="113" t="s">
        <v>118</v>
      </c>
      <c r="D67" s="113" t="s">
        <v>119</v>
      </c>
      <c r="E67" s="113" t="s">
        <v>99</v>
      </c>
      <c r="F67" s="114">
        <v>5288460</v>
      </c>
      <c r="G67" s="115">
        <v>753000</v>
      </c>
      <c r="H67" s="113" t="s">
        <v>116</v>
      </c>
      <c r="I67" s="113" t="s">
        <v>116</v>
      </c>
      <c r="J67" s="116">
        <v>44644</v>
      </c>
    </row>
    <row r="68" spans="1:10" ht="15">
      <c r="A68" s="113" t="s">
        <v>117</v>
      </c>
      <c r="B68" s="113" t="s">
        <v>785</v>
      </c>
      <c r="C68" s="113" t="s">
        <v>118</v>
      </c>
      <c r="D68" s="113" t="s">
        <v>119</v>
      </c>
      <c r="E68" s="113" t="s">
        <v>99</v>
      </c>
      <c r="F68" s="114">
        <v>5284382</v>
      </c>
      <c r="G68" s="115">
        <v>727000</v>
      </c>
      <c r="H68" s="113" t="s">
        <v>116</v>
      </c>
      <c r="I68" s="113" t="s">
        <v>116</v>
      </c>
      <c r="J68" s="116">
        <v>44631</v>
      </c>
    </row>
    <row r="69" spans="1:10" ht="15">
      <c r="A69" s="113" t="s">
        <v>117</v>
      </c>
      <c r="B69" s="113" t="s">
        <v>785</v>
      </c>
      <c r="C69" s="113" t="s">
        <v>118</v>
      </c>
      <c r="D69" s="113" t="s">
        <v>119</v>
      </c>
      <c r="E69" s="113" t="s">
        <v>99</v>
      </c>
      <c r="F69" s="114">
        <v>5285155</v>
      </c>
      <c r="G69" s="115">
        <v>723990</v>
      </c>
      <c r="H69" s="113" t="s">
        <v>116</v>
      </c>
      <c r="I69" s="113" t="s">
        <v>116</v>
      </c>
      <c r="J69" s="116">
        <v>44635</v>
      </c>
    </row>
    <row r="70" spans="1:10" ht="15">
      <c r="A70" s="113" t="s">
        <v>117</v>
      </c>
      <c r="B70" s="113" t="s">
        <v>785</v>
      </c>
      <c r="C70" s="113" t="s">
        <v>118</v>
      </c>
      <c r="D70" s="113" t="s">
        <v>119</v>
      </c>
      <c r="E70" s="113" t="s">
        <v>99</v>
      </c>
      <c r="F70" s="114">
        <v>5289494</v>
      </c>
      <c r="G70" s="115">
        <v>646990</v>
      </c>
      <c r="H70" s="113" t="s">
        <v>116</v>
      </c>
      <c r="I70" s="113" t="s">
        <v>116</v>
      </c>
      <c r="J70" s="116">
        <v>44649</v>
      </c>
    </row>
    <row r="71" spans="1:10" ht="15">
      <c r="A71" s="113" t="s">
        <v>117</v>
      </c>
      <c r="B71" s="113" t="s">
        <v>785</v>
      </c>
      <c r="C71" s="113" t="s">
        <v>118</v>
      </c>
      <c r="D71" s="113" t="s">
        <v>119</v>
      </c>
      <c r="E71" s="113" t="s">
        <v>99</v>
      </c>
      <c r="F71" s="114">
        <v>5289396</v>
      </c>
      <c r="G71" s="115">
        <v>461505</v>
      </c>
      <c r="H71" s="113" t="s">
        <v>116</v>
      </c>
      <c r="I71" s="113" t="s">
        <v>116</v>
      </c>
      <c r="J71" s="116">
        <v>44649</v>
      </c>
    </row>
    <row r="72" spans="1:10" ht="15">
      <c r="A72" s="113" t="s">
        <v>117</v>
      </c>
      <c r="B72" s="113" t="s">
        <v>785</v>
      </c>
      <c r="C72" s="113" t="s">
        <v>118</v>
      </c>
      <c r="D72" s="113" t="s">
        <v>119</v>
      </c>
      <c r="E72" s="113" t="s">
        <v>99</v>
      </c>
      <c r="F72" s="114">
        <v>5289410</v>
      </c>
      <c r="G72" s="115">
        <v>450315</v>
      </c>
      <c r="H72" s="113" t="s">
        <v>116</v>
      </c>
      <c r="I72" s="113" t="s">
        <v>116</v>
      </c>
      <c r="J72" s="116">
        <v>44649</v>
      </c>
    </row>
    <row r="73" spans="1:10" ht="15">
      <c r="A73" s="113" t="s">
        <v>117</v>
      </c>
      <c r="B73" s="113" t="s">
        <v>785</v>
      </c>
      <c r="C73" s="113" t="s">
        <v>118</v>
      </c>
      <c r="D73" s="113" t="s">
        <v>119</v>
      </c>
      <c r="E73" s="113" t="s">
        <v>99</v>
      </c>
      <c r="F73" s="114">
        <v>5283962</v>
      </c>
      <c r="G73" s="115">
        <v>679000</v>
      </c>
      <c r="H73" s="113" t="s">
        <v>116</v>
      </c>
      <c r="I73" s="113" t="s">
        <v>116</v>
      </c>
      <c r="J73" s="116">
        <v>44630</v>
      </c>
    </row>
    <row r="74" spans="1:10" ht="15">
      <c r="A74" s="113" t="s">
        <v>117</v>
      </c>
      <c r="B74" s="113" t="s">
        <v>785</v>
      </c>
      <c r="C74" s="113" t="s">
        <v>118</v>
      </c>
      <c r="D74" s="113" t="s">
        <v>119</v>
      </c>
      <c r="E74" s="113" t="s">
        <v>99</v>
      </c>
      <c r="F74" s="114">
        <v>5289763</v>
      </c>
      <c r="G74" s="115">
        <v>451315</v>
      </c>
      <c r="H74" s="113" t="s">
        <v>116</v>
      </c>
      <c r="I74" s="113" t="s">
        <v>116</v>
      </c>
      <c r="J74" s="116">
        <v>44650</v>
      </c>
    </row>
    <row r="75" spans="1:10" ht="15">
      <c r="A75" s="113" t="s">
        <v>117</v>
      </c>
      <c r="B75" s="113" t="s">
        <v>785</v>
      </c>
      <c r="C75" s="113" t="s">
        <v>118</v>
      </c>
      <c r="D75" s="113" t="s">
        <v>119</v>
      </c>
      <c r="E75" s="113" t="s">
        <v>99</v>
      </c>
      <c r="F75" s="114">
        <v>5287262</v>
      </c>
      <c r="G75" s="115">
        <v>705000</v>
      </c>
      <c r="H75" s="113" t="s">
        <v>116</v>
      </c>
      <c r="I75" s="113" t="s">
        <v>116</v>
      </c>
      <c r="J75" s="116">
        <v>44642</v>
      </c>
    </row>
    <row r="76" spans="1:10" ht="15">
      <c r="A76" s="113" t="s">
        <v>117</v>
      </c>
      <c r="B76" s="113" t="s">
        <v>785</v>
      </c>
      <c r="C76" s="113" t="s">
        <v>118</v>
      </c>
      <c r="D76" s="113" t="s">
        <v>119</v>
      </c>
      <c r="E76" s="113" t="s">
        <v>99</v>
      </c>
      <c r="F76" s="114">
        <v>5282083</v>
      </c>
      <c r="G76" s="115">
        <v>650000</v>
      </c>
      <c r="H76" s="113" t="s">
        <v>116</v>
      </c>
      <c r="I76" s="113" t="s">
        <v>116</v>
      </c>
      <c r="J76" s="116">
        <v>44623</v>
      </c>
    </row>
    <row r="77" spans="1:10" ht="15">
      <c r="A77" s="113" t="s">
        <v>41</v>
      </c>
      <c r="B77" s="113" t="s">
        <v>786</v>
      </c>
      <c r="C77" s="113" t="s">
        <v>133</v>
      </c>
      <c r="D77" s="113" t="s">
        <v>134</v>
      </c>
      <c r="E77" s="113" t="s">
        <v>99</v>
      </c>
      <c r="F77" s="114">
        <v>5289471</v>
      </c>
      <c r="G77" s="115">
        <v>393990</v>
      </c>
      <c r="H77" s="113" t="s">
        <v>116</v>
      </c>
      <c r="I77" s="113" t="s">
        <v>116</v>
      </c>
      <c r="J77" s="116">
        <v>44649</v>
      </c>
    </row>
    <row r="78" spans="1:10" ht="15">
      <c r="A78" s="113" t="s">
        <v>41</v>
      </c>
      <c r="B78" s="113" t="s">
        <v>786</v>
      </c>
      <c r="C78" s="113" t="s">
        <v>27</v>
      </c>
      <c r="D78" s="113" t="s">
        <v>124</v>
      </c>
      <c r="E78" s="113" t="s">
        <v>108</v>
      </c>
      <c r="F78" s="114">
        <v>5285856</v>
      </c>
      <c r="G78" s="115">
        <v>225000</v>
      </c>
      <c r="H78" s="113" t="s">
        <v>102</v>
      </c>
      <c r="I78" s="113" t="s">
        <v>116</v>
      </c>
      <c r="J78" s="116">
        <v>44637</v>
      </c>
    </row>
    <row r="79" spans="1:10" ht="15">
      <c r="A79" s="113" t="s">
        <v>41</v>
      </c>
      <c r="B79" s="113" t="s">
        <v>786</v>
      </c>
      <c r="C79" s="113" t="s">
        <v>27</v>
      </c>
      <c r="D79" s="113" t="s">
        <v>125</v>
      </c>
      <c r="E79" s="113" t="s">
        <v>99</v>
      </c>
      <c r="F79" s="114">
        <v>5283673</v>
      </c>
      <c r="G79" s="115">
        <v>720000</v>
      </c>
      <c r="H79" s="113" t="s">
        <v>102</v>
      </c>
      <c r="I79" s="113" t="s">
        <v>116</v>
      </c>
      <c r="J79" s="116">
        <v>44629</v>
      </c>
    </row>
    <row r="80" spans="1:10" ht="15">
      <c r="A80" s="113" t="s">
        <v>41</v>
      </c>
      <c r="B80" s="113" t="s">
        <v>786</v>
      </c>
      <c r="C80" s="113" t="s">
        <v>27</v>
      </c>
      <c r="D80" s="113" t="s">
        <v>126</v>
      </c>
      <c r="E80" s="113" t="s">
        <v>99</v>
      </c>
      <c r="F80" s="114">
        <v>5283680</v>
      </c>
      <c r="G80" s="115">
        <v>645000</v>
      </c>
      <c r="H80" s="113" t="s">
        <v>102</v>
      </c>
      <c r="I80" s="113" t="s">
        <v>116</v>
      </c>
      <c r="J80" s="116">
        <v>44629</v>
      </c>
    </row>
    <row r="81" spans="1:10" ht="15">
      <c r="A81" s="113" t="s">
        <v>41</v>
      </c>
      <c r="B81" s="113" t="s">
        <v>786</v>
      </c>
      <c r="C81" s="113" t="s">
        <v>120</v>
      </c>
      <c r="D81" s="113" t="s">
        <v>121</v>
      </c>
      <c r="E81" s="113" t="s">
        <v>104</v>
      </c>
      <c r="F81" s="114">
        <v>5285813</v>
      </c>
      <c r="G81" s="115">
        <v>2428000</v>
      </c>
      <c r="H81" s="113" t="s">
        <v>102</v>
      </c>
      <c r="I81" s="113" t="s">
        <v>116</v>
      </c>
      <c r="J81" s="116">
        <v>44637</v>
      </c>
    </row>
    <row r="82" spans="1:10" ht="15">
      <c r="A82" s="113" t="s">
        <v>41</v>
      </c>
      <c r="B82" s="113" t="s">
        <v>786</v>
      </c>
      <c r="C82" s="113" t="s">
        <v>133</v>
      </c>
      <c r="D82" s="113" t="s">
        <v>134</v>
      </c>
      <c r="E82" s="113" t="s">
        <v>99</v>
      </c>
      <c r="F82" s="114">
        <v>5288268</v>
      </c>
      <c r="G82" s="115">
        <v>515990</v>
      </c>
      <c r="H82" s="113" t="s">
        <v>116</v>
      </c>
      <c r="I82" s="113" t="s">
        <v>116</v>
      </c>
      <c r="J82" s="116">
        <v>44644</v>
      </c>
    </row>
    <row r="83" spans="1:10" ht="15">
      <c r="A83" s="113" t="s">
        <v>41</v>
      </c>
      <c r="B83" s="113" t="s">
        <v>786</v>
      </c>
      <c r="C83" s="113" t="s">
        <v>133</v>
      </c>
      <c r="D83" s="113" t="s">
        <v>134</v>
      </c>
      <c r="E83" s="113" t="s">
        <v>99</v>
      </c>
      <c r="F83" s="114">
        <v>5288274</v>
      </c>
      <c r="G83" s="115">
        <v>890459</v>
      </c>
      <c r="H83" s="113" t="s">
        <v>116</v>
      </c>
      <c r="I83" s="113" t="s">
        <v>116</v>
      </c>
      <c r="J83" s="116">
        <v>44644</v>
      </c>
    </row>
    <row r="84" spans="1:10" ht="15">
      <c r="A84" s="113" t="s">
        <v>41</v>
      </c>
      <c r="B84" s="113" t="s">
        <v>786</v>
      </c>
      <c r="C84" s="113" t="s">
        <v>27</v>
      </c>
      <c r="D84" s="113" t="s">
        <v>127</v>
      </c>
      <c r="E84" s="113" t="s">
        <v>108</v>
      </c>
      <c r="F84" s="114">
        <v>5290717</v>
      </c>
      <c r="G84" s="115">
        <v>1500000</v>
      </c>
      <c r="H84" s="113" t="s">
        <v>102</v>
      </c>
      <c r="I84" s="113" t="s">
        <v>116</v>
      </c>
      <c r="J84" s="116">
        <v>44651</v>
      </c>
    </row>
    <row r="85" spans="1:10" ht="15">
      <c r="A85" s="113" t="s">
        <v>41</v>
      </c>
      <c r="B85" s="113" t="s">
        <v>786</v>
      </c>
      <c r="C85" s="113" t="s">
        <v>27</v>
      </c>
      <c r="D85" s="113" t="s">
        <v>127</v>
      </c>
      <c r="E85" s="113" t="s">
        <v>108</v>
      </c>
      <c r="F85" s="114">
        <v>5283506</v>
      </c>
      <c r="G85" s="115">
        <v>4687500</v>
      </c>
      <c r="H85" s="113" t="s">
        <v>102</v>
      </c>
      <c r="I85" s="113" t="s">
        <v>116</v>
      </c>
      <c r="J85" s="116">
        <v>44628</v>
      </c>
    </row>
    <row r="86" spans="1:10" ht="15">
      <c r="A86" s="113" t="s">
        <v>41</v>
      </c>
      <c r="B86" s="113" t="s">
        <v>786</v>
      </c>
      <c r="C86" s="113" t="s">
        <v>133</v>
      </c>
      <c r="D86" s="113" t="s">
        <v>135</v>
      </c>
      <c r="E86" s="113" t="s">
        <v>99</v>
      </c>
      <c r="F86" s="114">
        <v>5289484</v>
      </c>
      <c r="G86" s="115">
        <v>270000</v>
      </c>
      <c r="H86" s="113" t="s">
        <v>102</v>
      </c>
      <c r="I86" s="113" t="s">
        <v>116</v>
      </c>
      <c r="J86" s="116">
        <v>44649</v>
      </c>
    </row>
    <row r="87" spans="1:10" ht="15">
      <c r="A87" s="113" t="s">
        <v>41</v>
      </c>
      <c r="B87" s="113" t="s">
        <v>786</v>
      </c>
      <c r="C87" s="113" t="s">
        <v>27</v>
      </c>
      <c r="D87" s="113" t="s">
        <v>125</v>
      </c>
      <c r="E87" s="113" t="s">
        <v>99</v>
      </c>
      <c r="F87" s="114">
        <v>5281625</v>
      </c>
      <c r="G87" s="115">
        <v>725000</v>
      </c>
      <c r="H87" s="113" t="s">
        <v>102</v>
      </c>
      <c r="I87" s="113" t="s">
        <v>116</v>
      </c>
      <c r="J87" s="116">
        <v>44622</v>
      </c>
    </row>
    <row r="88" spans="1:10" ht="15">
      <c r="A88" s="113" t="s">
        <v>41</v>
      </c>
      <c r="B88" s="113" t="s">
        <v>786</v>
      </c>
      <c r="C88" s="113" t="s">
        <v>133</v>
      </c>
      <c r="D88" s="113" t="s">
        <v>134</v>
      </c>
      <c r="E88" s="113" t="s">
        <v>99</v>
      </c>
      <c r="F88" s="114">
        <v>5289456</v>
      </c>
      <c r="G88" s="115">
        <v>498900</v>
      </c>
      <c r="H88" s="113" t="s">
        <v>116</v>
      </c>
      <c r="I88" s="113" t="s">
        <v>116</v>
      </c>
      <c r="J88" s="116">
        <v>44649</v>
      </c>
    </row>
    <row r="89" spans="1:10" ht="15">
      <c r="A89" s="113" t="s">
        <v>41</v>
      </c>
      <c r="B89" s="113" t="s">
        <v>786</v>
      </c>
      <c r="C89" s="113" t="s">
        <v>133</v>
      </c>
      <c r="D89" s="113" t="s">
        <v>134</v>
      </c>
      <c r="E89" s="113" t="s">
        <v>99</v>
      </c>
      <c r="F89" s="114">
        <v>5290731</v>
      </c>
      <c r="G89" s="115">
        <v>462992</v>
      </c>
      <c r="H89" s="113" t="s">
        <v>116</v>
      </c>
      <c r="I89" s="113" t="s">
        <v>116</v>
      </c>
      <c r="J89" s="116">
        <v>44651</v>
      </c>
    </row>
    <row r="90" spans="1:10" ht="15">
      <c r="A90" s="113" t="s">
        <v>41</v>
      </c>
      <c r="B90" s="113" t="s">
        <v>786</v>
      </c>
      <c r="C90" s="113" t="s">
        <v>27</v>
      </c>
      <c r="D90" s="113" t="s">
        <v>125</v>
      </c>
      <c r="E90" s="113" t="s">
        <v>108</v>
      </c>
      <c r="F90" s="114">
        <v>5289437</v>
      </c>
      <c r="G90" s="115">
        <v>145000</v>
      </c>
      <c r="H90" s="113" t="s">
        <v>102</v>
      </c>
      <c r="I90" s="113" t="s">
        <v>116</v>
      </c>
      <c r="J90" s="116">
        <v>44649</v>
      </c>
    </row>
    <row r="91" spans="1:10" ht="15">
      <c r="A91" s="113" t="s">
        <v>41</v>
      </c>
      <c r="B91" s="113" t="s">
        <v>786</v>
      </c>
      <c r="C91" s="113" t="s">
        <v>27</v>
      </c>
      <c r="D91" s="113" t="s">
        <v>124</v>
      </c>
      <c r="E91" s="113" t="s">
        <v>99</v>
      </c>
      <c r="F91" s="114">
        <v>5286151</v>
      </c>
      <c r="G91" s="115">
        <v>482753</v>
      </c>
      <c r="H91" s="113" t="s">
        <v>116</v>
      </c>
      <c r="I91" s="113" t="s">
        <v>116</v>
      </c>
      <c r="J91" s="116">
        <v>44637</v>
      </c>
    </row>
    <row r="92" spans="1:10" ht="15">
      <c r="A92" s="113" t="s">
        <v>41</v>
      </c>
      <c r="B92" s="113" t="s">
        <v>786</v>
      </c>
      <c r="C92" s="113" t="s">
        <v>120</v>
      </c>
      <c r="D92" s="113" t="s">
        <v>121</v>
      </c>
      <c r="E92" s="113" t="s">
        <v>104</v>
      </c>
      <c r="F92" s="114">
        <v>5287324</v>
      </c>
      <c r="G92" s="115">
        <v>785000</v>
      </c>
      <c r="H92" s="113" t="s">
        <v>102</v>
      </c>
      <c r="I92" s="113" t="s">
        <v>116</v>
      </c>
      <c r="J92" s="116">
        <v>44642</v>
      </c>
    </row>
    <row r="93" spans="1:10" ht="15">
      <c r="A93" s="113" t="s">
        <v>41</v>
      </c>
      <c r="B93" s="113" t="s">
        <v>786</v>
      </c>
      <c r="C93" s="113" t="s">
        <v>27</v>
      </c>
      <c r="D93" s="113" t="s">
        <v>125</v>
      </c>
      <c r="E93" s="113" t="s">
        <v>104</v>
      </c>
      <c r="F93" s="114">
        <v>5283970</v>
      </c>
      <c r="G93" s="115">
        <v>312500</v>
      </c>
      <c r="H93" s="113" t="s">
        <v>102</v>
      </c>
      <c r="I93" s="113" t="s">
        <v>116</v>
      </c>
      <c r="J93" s="116">
        <v>44630</v>
      </c>
    </row>
    <row r="94" spans="1:10" ht="15">
      <c r="A94" s="113" t="s">
        <v>41</v>
      </c>
      <c r="B94" s="113" t="s">
        <v>786</v>
      </c>
      <c r="C94" s="113" t="s">
        <v>27</v>
      </c>
      <c r="D94" s="113" t="s">
        <v>126</v>
      </c>
      <c r="E94" s="113" t="s">
        <v>99</v>
      </c>
      <c r="F94" s="114">
        <v>5290721</v>
      </c>
      <c r="G94" s="115">
        <v>446000</v>
      </c>
      <c r="H94" s="113" t="s">
        <v>102</v>
      </c>
      <c r="I94" s="113" t="s">
        <v>116</v>
      </c>
      <c r="J94" s="116">
        <v>44651</v>
      </c>
    </row>
    <row r="95" spans="1:10" ht="15">
      <c r="A95" s="113" t="s">
        <v>41</v>
      </c>
      <c r="B95" s="113" t="s">
        <v>786</v>
      </c>
      <c r="C95" s="113" t="s">
        <v>133</v>
      </c>
      <c r="D95" s="113" t="s">
        <v>134</v>
      </c>
      <c r="E95" s="113" t="s">
        <v>99</v>
      </c>
      <c r="F95" s="114">
        <v>5285953</v>
      </c>
      <c r="G95" s="115">
        <v>528000</v>
      </c>
      <c r="H95" s="113" t="s">
        <v>116</v>
      </c>
      <c r="I95" s="113" t="s">
        <v>116</v>
      </c>
      <c r="J95" s="116">
        <v>44637</v>
      </c>
    </row>
    <row r="96" spans="1:10" ht="15">
      <c r="A96" s="113" t="s">
        <v>41</v>
      </c>
      <c r="B96" s="113" t="s">
        <v>786</v>
      </c>
      <c r="C96" s="113" t="s">
        <v>133</v>
      </c>
      <c r="D96" s="113" t="s">
        <v>135</v>
      </c>
      <c r="E96" s="113" t="s">
        <v>99</v>
      </c>
      <c r="F96" s="114">
        <v>5281747</v>
      </c>
      <c r="G96" s="115">
        <v>597000</v>
      </c>
      <c r="H96" s="113" t="s">
        <v>102</v>
      </c>
      <c r="I96" s="113" t="s">
        <v>116</v>
      </c>
      <c r="J96" s="116">
        <v>44622</v>
      </c>
    </row>
    <row r="97" spans="1:10" ht="15">
      <c r="A97" s="113" t="s">
        <v>41</v>
      </c>
      <c r="B97" s="113" t="s">
        <v>786</v>
      </c>
      <c r="C97" s="113" t="s">
        <v>27</v>
      </c>
      <c r="D97" s="113" t="s">
        <v>124</v>
      </c>
      <c r="E97" s="113" t="s">
        <v>99</v>
      </c>
      <c r="F97" s="114">
        <v>5289887</v>
      </c>
      <c r="G97" s="115">
        <v>749000</v>
      </c>
      <c r="H97" s="113" t="s">
        <v>102</v>
      </c>
      <c r="I97" s="113" t="s">
        <v>116</v>
      </c>
      <c r="J97" s="116">
        <v>44650</v>
      </c>
    </row>
    <row r="98" spans="1:10" ht="15">
      <c r="A98" s="113" t="s">
        <v>41</v>
      </c>
      <c r="B98" s="113" t="s">
        <v>786</v>
      </c>
      <c r="C98" s="113" t="s">
        <v>120</v>
      </c>
      <c r="D98" s="113" t="s">
        <v>121</v>
      </c>
      <c r="E98" s="113" t="s">
        <v>99</v>
      </c>
      <c r="F98" s="114">
        <v>5289792</v>
      </c>
      <c r="G98" s="115">
        <v>1500000</v>
      </c>
      <c r="H98" s="113" t="s">
        <v>102</v>
      </c>
      <c r="I98" s="113" t="s">
        <v>116</v>
      </c>
      <c r="J98" s="116">
        <v>44650</v>
      </c>
    </row>
    <row r="99" spans="1:10" ht="15">
      <c r="A99" s="113" t="s">
        <v>41</v>
      </c>
      <c r="B99" s="113" t="s">
        <v>786</v>
      </c>
      <c r="C99" s="113" t="s">
        <v>133</v>
      </c>
      <c r="D99" s="113" t="s">
        <v>134</v>
      </c>
      <c r="E99" s="113" t="s">
        <v>99</v>
      </c>
      <c r="F99" s="114">
        <v>5285985</v>
      </c>
      <c r="G99" s="115">
        <v>450000</v>
      </c>
      <c r="H99" s="113" t="s">
        <v>116</v>
      </c>
      <c r="I99" s="113" t="s">
        <v>116</v>
      </c>
      <c r="J99" s="116">
        <v>44637</v>
      </c>
    </row>
    <row r="100" spans="1:10" ht="15">
      <c r="A100" s="113" t="s">
        <v>41</v>
      </c>
      <c r="B100" s="113" t="s">
        <v>786</v>
      </c>
      <c r="C100" s="113" t="s">
        <v>130</v>
      </c>
      <c r="D100" s="113" t="s">
        <v>129</v>
      </c>
      <c r="E100" s="113" t="s">
        <v>122</v>
      </c>
      <c r="F100" s="114">
        <v>5288105</v>
      </c>
      <c r="G100" s="115">
        <v>655000</v>
      </c>
      <c r="H100" s="113" t="s">
        <v>102</v>
      </c>
      <c r="I100" s="113" t="s">
        <v>116</v>
      </c>
      <c r="J100" s="116">
        <v>44644</v>
      </c>
    </row>
    <row r="101" spans="1:10" ht="15">
      <c r="A101" s="113" t="s">
        <v>41</v>
      </c>
      <c r="B101" s="113" t="s">
        <v>786</v>
      </c>
      <c r="C101" s="113" t="s">
        <v>130</v>
      </c>
      <c r="D101" s="113" t="s">
        <v>129</v>
      </c>
      <c r="E101" s="113" t="s">
        <v>99</v>
      </c>
      <c r="F101" s="114">
        <v>5288106</v>
      </c>
      <c r="G101" s="115">
        <v>874000</v>
      </c>
      <c r="H101" s="113" t="s">
        <v>102</v>
      </c>
      <c r="I101" s="113" t="s">
        <v>116</v>
      </c>
      <c r="J101" s="116">
        <v>44644</v>
      </c>
    </row>
    <row r="102" spans="1:10" ht="15">
      <c r="A102" s="113" t="s">
        <v>41</v>
      </c>
      <c r="B102" s="113" t="s">
        <v>786</v>
      </c>
      <c r="C102" s="113" t="s">
        <v>133</v>
      </c>
      <c r="D102" s="113" t="s">
        <v>135</v>
      </c>
      <c r="E102" s="113" t="s">
        <v>108</v>
      </c>
      <c r="F102" s="114">
        <v>5281191</v>
      </c>
      <c r="G102" s="115">
        <v>58000</v>
      </c>
      <c r="H102" s="113" t="s">
        <v>102</v>
      </c>
      <c r="I102" s="113" t="s">
        <v>116</v>
      </c>
      <c r="J102" s="116">
        <v>44621</v>
      </c>
    </row>
    <row r="103" spans="1:10" ht="15">
      <c r="A103" s="113" t="s">
        <v>41</v>
      </c>
      <c r="B103" s="113" t="s">
        <v>786</v>
      </c>
      <c r="C103" s="113" t="s">
        <v>27</v>
      </c>
      <c r="D103" s="113" t="s">
        <v>123</v>
      </c>
      <c r="E103" s="113" t="s">
        <v>99</v>
      </c>
      <c r="F103" s="114">
        <v>5289608</v>
      </c>
      <c r="G103" s="115">
        <v>730500</v>
      </c>
      <c r="H103" s="113" t="s">
        <v>102</v>
      </c>
      <c r="I103" s="113" t="s">
        <v>116</v>
      </c>
      <c r="J103" s="116">
        <v>44649</v>
      </c>
    </row>
    <row r="104" spans="1:10" ht="15">
      <c r="A104" s="113" t="s">
        <v>41</v>
      </c>
      <c r="B104" s="113" t="s">
        <v>786</v>
      </c>
      <c r="C104" s="113" t="s">
        <v>120</v>
      </c>
      <c r="D104" s="113" t="s">
        <v>121</v>
      </c>
      <c r="E104" s="113" t="s">
        <v>104</v>
      </c>
      <c r="F104" s="114">
        <v>5281659</v>
      </c>
      <c r="G104" s="115">
        <v>1150000</v>
      </c>
      <c r="H104" s="113" t="s">
        <v>102</v>
      </c>
      <c r="I104" s="113" t="s">
        <v>116</v>
      </c>
      <c r="J104" s="116">
        <v>44622</v>
      </c>
    </row>
    <row r="105" spans="1:10" ht="15">
      <c r="A105" s="113" t="s">
        <v>41</v>
      </c>
      <c r="B105" s="113" t="s">
        <v>786</v>
      </c>
      <c r="C105" s="113" t="s">
        <v>133</v>
      </c>
      <c r="D105" s="113" t="s">
        <v>134</v>
      </c>
      <c r="E105" s="113" t="s">
        <v>99</v>
      </c>
      <c r="F105" s="114">
        <v>5283252</v>
      </c>
      <c r="G105" s="115">
        <v>401000</v>
      </c>
      <c r="H105" s="113" t="s">
        <v>116</v>
      </c>
      <c r="I105" s="113" t="s">
        <v>116</v>
      </c>
      <c r="J105" s="116">
        <v>44628</v>
      </c>
    </row>
    <row r="106" spans="1:10" ht="15">
      <c r="A106" s="113" t="s">
        <v>41</v>
      </c>
      <c r="B106" s="113" t="s">
        <v>786</v>
      </c>
      <c r="C106" s="113" t="s">
        <v>27</v>
      </c>
      <c r="D106" s="113" t="s">
        <v>125</v>
      </c>
      <c r="E106" s="113" t="s">
        <v>99</v>
      </c>
      <c r="F106" s="114">
        <v>5290680</v>
      </c>
      <c r="G106" s="115">
        <v>480000</v>
      </c>
      <c r="H106" s="113" t="s">
        <v>102</v>
      </c>
      <c r="I106" s="113" t="s">
        <v>116</v>
      </c>
      <c r="J106" s="116">
        <v>44651</v>
      </c>
    </row>
    <row r="107" spans="1:10" ht="15">
      <c r="A107" s="113" t="s">
        <v>41</v>
      </c>
      <c r="B107" s="113" t="s">
        <v>786</v>
      </c>
      <c r="C107" s="113" t="s">
        <v>133</v>
      </c>
      <c r="D107" s="113" t="s">
        <v>134</v>
      </c>
      <c r="E107" s="113" t="s">
        <v>99</v>
      </c>
      <c r="F107" s="114">
        <v>5288850</v>
      </c>
      <c r="G107" s="115">
        <v>395000</v>
      </c>
      <c r="H107" s="113" t="s">
        <v>116</v>
      </c>
      <c r="I107" s="113" t="s">
        <v>116</v>
      </c>
      <c r="J107" s="116">
        <v>44645</v>
      </c>
    </row>
    <row r="108" spans="1:10" ht="15">
      <c r="A108" s="113" t="s">
        <v>41</v>
      </c>
      <c r="B108" s="113" t="s">
        <v>786</v>
      </c>
      <c r="C108" s="113" t="s">
        <v>27</v>
      </c>
      <c r="D108" s="113" t="s">
        <v>126</v>
      </c>
      <c r="E108" s="113" t="s">
        <v>99</v>
      </c>
      <c r="F108" s="114">
        <v>5283477</v>
      </c>
      <c r="G108" s="115">
        <v>424700</v>
      </c>
      <c r="H108" s="113" t="s">
        <v>102</v>
      </c>
      <c r="I108" s="113" t="s">
        <v>116</v>
      </c>
      <c r="J108" s="116">
        <v>44628</v>
      </c>
    </row>
    <row r="109" spans="1:10" ht="15">
      <c r="A109" s="113" t="s">
        <v>41</v>
      </c>
      <c r="B109" s="113" t="s">
        <v>786</v>
      </c>
      <c r="C109" s="113" t="s">
        <v>133</v>
      </c>
      <c r="D109" s="113" t="s">
        <v>134</v>
      </c>
      <c r="E109" s="113" t="s">
        <v>99</v>
      </c>
      <c r="F109" s="114">
        <v>5288676</v>
      </c>
      <c r="G109" s="115">
        <v>465990</v>
      </c>
      <c r="H109" s="113" t="s">
        <v>116</v>
      </c>
      <c r="I109" s="113" t="s">
        <v>116</v>
      </c>
      <c r="J109" s="116">
        <v>44645</v>
      </c>
    </row>
    <row r="110" spans="1:10" ht="15">
      <c r="A110" s="113" t="s">
        <v>41</v>
      </c>
      <c r="B110" s="113" t="s">
        <v>786</v>
      </c>
      <c r="C110" s="113" t="s">
        <v>27</v>
      </c>
      <c r="D110" s="113" t="s">
        <v>127</v>
      </c>
      <c r="E110" s="113" t="s">
        <v>108</v>
      </c>
      <c r="F110" s="114">
        <v>5283498</v>
      </c>
      <c r="G110" s="115">
        <v>1250000</v>
      </c>
      <c r="H110" s="113" t="s">
        <v>102</v>
      </c>
      <c r="I110" s="113" t="s">
        <v>116</v>
      </c>
      <c r="J110" s="116">
        <v>44628</v>
      </c>
    </row>
    <row r="111" spans="1:10" ht="15">
      <c r="A111" s="113" t="s">
        <v>41</v>
      </c>
      <c r="B111" s="113" t="s">
        <v>786</v>
      </c>
      <c r="C111" s="113" t="s">
        <v>120</v>
      </c>
      <c r="D111" s="113" t="s">
        <v>121</v>
      </c>
      <c r="E111" s="113" t="s">
        <v>99</v>
      </c>
      <c r="F111" s="114">
        <v>5288327</v>
      </c>
      <c r="G111" s="115">
        <v>1800000</v>
      </c>
      <c r="H111" s="113" t="s">
        <v>102</v>
      </c>
      <c r="I111" s="113" t="s">
        <v>116</v>
      </c>
      <c r="J111" s="116">
        <v>44644</v>
      </c>
    </row>
    <row r="112" spans="1:10" ht="15">
      <c r="A112" s="113" t="s">
        <v>41</v>
      </c>
      <c r="B112" s="113" t="s">
        <v>786</v>
      </c>
      <c r="C112" s="113" t="s">
        <v>27</v>
      </c>
      <c r="D112" s="113" t="s">
        <v>126</v>
      </c>
      <c r="E112" s="113" t="s">
        <v>99</v>
      </c>
      <c r="F112" s="114">
        <v>5281619</v>
      </c>
      <c r="G112" s="115">
        <v>425000</v>
      </c>
      <c r="H112" s="113" t="s">
        <v>102</v>
      </c>
      <c r="I112" s="113" t="s">
        <v>116</v>
      </c>
      <c r="J112" s="116">
        <v>44622</v>
      </c>
    </row>
    <row r="113" spans="1:10" ht="15">
      <c r="A113" s="113" t="s">
        <v>41</v>
      </c>
      <c r="B113" s="113" t="s">
        <v>786</v>
      </c>
      <c r="C113" s="113" t="s">
        <v>27</v>
      </c>
      <c r="D113" s="113" t="s">
        <v>124</v>
      </c>
      <c r="E113" s="113" t="s">
        <v>99</v>
      </c>
      <c r="F113" s="114">
        <v>5285967</v>
      </c>
      <c r="G113" s="115">
        <v>567000</v>
      </c>
      <c r="H113" s="113" t="s">
        <v>102</v>
      </c>
      <c r="I113" s="113" t="s">
        <v>116</v>
      </c>
      <c r="J113" s="116">
        <v>44637</v>
      </c>
    </row>
    <row r="114" spans="1:10" ht="15">
      <c r="A114" s="113" t="s">
        <v>41</v>
      </c>
      <c r="B114" s="113" t="s">
        <v>786</v>
      </c>
      <c r="C114" s="113" t="s">
        <v>27</v>
      </c>
      <c r="D114" s="113" t="s">
        <v>127</v>
      </c>
      <c r="E114" s="113" t="s">
        <v>99</v>
      </c>
      <c r="F114" s="114">
        <v>5284580</v>
      </c>
      <c r="G114" s="115">
        <v>457400</v>
      </c>
      <c r="H114" s="113" t="s">
        <v>116</v>
      </c>
      <c r="I114" s="113" t="s">
        <v>116</v>
      </c>
      <c r="J114" s="116">
        <v>44631</v>
      </c>
    </row>
    <row r="115" spans="1:10" ht="15">
      <c r="A115" s="113" t="s">
        <v>41</v>
      </c>
      <c r="B115" s="113" t="s">
        <v>786</v>
      </c>
      <c r="C115" s="113" t="s">
        <v>27</v>
      </c>
      <c r="D115" s="113" t="s">
        <v>124</v>
      </c>
      <c r="E115" s="113" t="s">
        <v>108</v>
      </c>
      <c r="F115" s="114">
        <v>5288578</v>
      </c>
      <c r="G115" s="115">
        <v>189000</v>
      </c>
      <c r="H115" s="113" t="s">
        <v>102</v>
      </c>
      <c r="I115" s="113" t="s">
        <v>116</v>
      </c>
      <c r="J115" s="116">
        <v>44645</v>
      </c>
    </row>
    <row r="116" spans="1:10" ht="15">
      <c r="A116" s="113" t="s">
        <v>41</v>
      </c>
      <c r="B116" s="113" t="s">
        <v>786</v>
      </c>
      <c r="C116" s="113" t="s">
        <v>133</v>
      </c>
      <c r="D116" s="113" t="s">
        <v>134</v>
      </c>
      <c r="E116" s="113" t="s">
        <v>99</v>
      </c>
      <c r="F116" s="114">
        <v>5285216</v>
      </c>
      <c r="G116" s="115">
        <v>384950</v>
      </c>
      <c r="H116" s="113" t="s">
        <v>116</v>
      </c>
      <c r="I116" s="113" t="s">
        <v>116</v>
      </c>
      <c r="J116" s="116">
        <v>44635</v>
      </c>
    </row>
    <row r="117" spans="1:10" ht="15">
      <c r="A117" s="113" t="s">
        <v>41</v>
      </c>
      <c r="B117" s="113" t="s">
        <v>786</v>
      </c>
      <c r="C117" s="113" t="s">
        <v>120</v>
      </c>
      <c r="D117" s="113" t="s">
        <v>121</v>
      </c>
      <c r="E117" s="113" t="s">
        <v>104</v>
      </c>
      <c r="F117" s="114">
        <v>5285204</v>
      </c>
      <c r="G117" s="115">
        <v>698000</v>
      </c>
      <c r="H117" s="113" t="s">
        <v>102</v>
      </c>
      <c r="I117" s="113" t="s">
        <v>116</v>
      </c>
      <c r="J117" s="116">
        <v>44635</v>
      </c>
    </row>
    <row r="118" spans="1:10" ht="15">
      <c r="A118" s="113" t="s">
        <v>41</v>
      </c>
      <c r="B118" s="113" t="s">
        <v>786</v>
      </c>
      <c r="C118" s="113" t="s">
        <v>27</v>
      </c>
      <c r="D118" s="113" t="s">
        <v>125</v>
      </c>
      <c r="E118" s="113" t="s">
        <v>104</v>
      </c>
      <c r="F118" s="114">
        <v>5281353</v>
      </c>
      <c r="G118" s="115">
        <v>285000</v>
      </c>
      <c r="H118" s="113" t="s">
        <v>102</v>
      </c>
      <c r="I118" s="113" t="s">
        <v>116</v>
      </c>
      <c r="J118" s="116">
        <v>44621</v>
      </c>
    </row>
    <row r="119" spans="1:10" ht="15">
      <c r="A119" s="113" t="s">
        <v>41</v>
      </c>
      <c r="B119" s="113" t="s">
        <v>786</v>
      </c>
      <c r="C119" s="113" t="s">
        <v>133</v>
      </c>
      <c r="D119" s="113" t="s">
        <v>134</v>
      </c>
      <c r="E119" s="113" t="s">
        <v>99</v>
      </c>
      <c r="F119" s="114">
        <v>5285176</v>
      </c>
      <c r="G119" s="115">
        <v>500990</v>
      </c>
      <c r="H119" s="113" t="s">
        <v>116</v>
      </c>
      <c r="I119" s="113" t="s">
        <v>116</v>
      </c>
      <c r="J119" s="116">
        <v>44635</v>
      </c>
    </row>
    <row r="120" spans="1:10" ht="15">
      <c r="A120" s="113" t="s">
        <v>41</v>
      </c>
      <c r="B120" s="113" t="s">
        <v>786</v>
      </c>
      <c r="C120" s="113" t="s">
        <v>133</v>
      </c>
      <c r="D120" s="113" t="s">
        <v>135</v>
      </c>
      <c r="E120" s="113" t="s">
        <v>108</v>
      </c>
      <c r="F120" s="114">
        <v>5288778</v>
      </c>
      <c r="G120" s="115">
        <v>125000</v>
      </c>
      <c r="H120" s="113" t="s">
        <v>102</v>
      </c>
      <c r="I120" s="113" t="s">
        <v>116</v>
      </c>
      <c r="J120" s="116">
        <v>44645</v>
      </c>
    </row>
    <row r="121" spans="1:10" ht="15">
      <c r="A121" s="113" t="s">
        <v>41</v>
      </c>
      <c r="B121" s="113" t="s">
        <v>786</v>
      </c>
      <c r="C121" s="113" t="s">
        <v>27</v>
      </c>
      <c r="D121" s="113" t="s">
        <v>127</v>
      </c>
      <c r="E121" s="113" t="s">
        <v>99</v>
      </c>
      <c r="F121" s="114">
        <v>5288769</v>
      </c>
      <c r="G121" s="115">
        <v>422328</v>
      </c>
      <c r="H121" s="113" t="s">
        <v>116</v>
      </c>
      <c r="I121" s="113" t="s">
        <v>116</v>
      </c>
      <c r="J121" s="116">
        <v>44645</v>
      </c>
    </row>
    <row r="122" spans="1:10" ht="15">
      <c r="A122" s="113" t="s">
        <v>41</v>
      </c>
      <c r="B122" s="113" t="s">
        <v>786</v>
      </c>
      <c r="C122" s="113" t="s">
        <v>27</v>
      </c>
      <c r="D122" s="113" t="s">
        <v>124</v>
      </c>
      <c r="E122" s="113" t="s">
        <v>99</v>
      </c>
      <c r="F122" s="114">
        <v>5284007</v>
      </c>
      <c r="G122" s="115">
        <v>475000</v>
      </c>
      <c r="H122" s="113" t="s">
        <v>102</v>
      </c>
      <c r="I122" s="113" t="s">
        <v>116</v>
      </c>
      <c r="J122" s="116">
        <v>44630</v>
      </c>
    </row>
    <row r="123" spans="1:10" ht="15">
      <c r="A123" s="113" t="s">
        <v>41</v>
      </c>
      <c r="B123" s="113" t="s">
        <v>786</v>
      </c>
      <c r="C123" s="113" t="s">
        <v>27</v>
      </c>
      <c r="D123" s="113" t="s">
        <v>126</v>
      </c>
      <c r="E123" s="113" t="s">
        <v>99</v>
      </c>
      <c r="F123" s="114">
        <v>5285113</v>
      </c>
      <c r="G123" s="115">
        <v>533000</v>
      </c>
      <c r="H123" s="113" t="s">
        <v>102</v>
      </c>
      <c r="I123" s="113" t="s">
        <v>116</v>
      </c>
      <c r="J123" s="116">
        <v>44635</v>
      </c>
    </row>
    <row r="124" spans="1:10" ht="15">
      <c r="A124" s="113" t="s">
        <v>41</v>
      </c>
      <c r="B124" s="113" t="s">
        <v>786</v>
      </c>
      <c r="C124" s="113" t="s">
        <v>27</v>
      </c>
      <c r="D124" s="113" t="s">
        <v>127</v>
      </c>
      <c r="E124" s="113" t="s">
        <v>99</v>
      </c>
      <c r="F124" s="114">
        <v>5290766</v>
      </c>
      <c r="G124" s="115">
        <v>1600000</v>
      </c>
      <c r="H124" s="113" t="s">
        <v>116</v>
      </c>
      <c r="I124" s="113" t="s">
        <v>116</v>
      </c>
      <c r="J124" s="116">
        <v>44651</v>
      </c>
    </row>
    <row r="125" spans="1:10" ht="15">
      <c r="A125" s="113" t="s">
        <v>41</v>
      </c>
      <c r="B125" s="113" t="s">
        <v>786</v>
      </c>
      <c r="C125" s="113" t="s">
        <v>27</v>
      </c>
      <c r="D125" s="113" t="s">
        <v>125</v>
      </c>
      <c r="E125" s="113" t="s">
        <v>99</v>
      </c>
      <c r="F125" s="114">
        <v>5288619</v>
      </c>
      <c r="G125" s="115">
        <v>680000</v>
      </c>
      <c r="H125" s="113" t="s">
        <v>102</v>
      </c>
      <c r="I125" s="113" t="s">
        <v>116</v>
      </c>
      <c r="J125" s="116">
        <v>44645</v>
      </c>
    </row>
    <row r="126" spans="1:10" ht="15">
      <c r="A126" s="113" t="s">
        <v>41</v>
      </c>
      <c r="B126" s="113" t="s">
        <v>786</v>
      </c>
      <c r="C126" s="113" t="s">
        <v>27</v>
      </c>
      <c r="D126" s="113" t="s">
        <v>125</v>
      </c>
      <c r="E126" s="113" t="s">
        <v>99</v>
      </c>
      <c r="F126" s="114">
        <v>5288622</v>
      </c>
      <c r="G126" s="115">
        <v>745000</v>
      </c>
      <c r="H126" s="113" t="s">
        <v>102</v>
      </c>
      <c r="I126" s="113" t="s">
        <v>116</v>
      </c>
      <c r="J126" s="116">
        <v>44645</v>
      </c>
    </row>
    <row r="127" spans="1:10" ht="15">
      <c r="A127" s="113" t="s">
        <v>41</v>
      </c>
      <c r="B127" s="113" t="s">
        <v>786</v>
      </c>
      <c r="C127" s="113" t="s">
        <v>27</v>
      </c>
      <c r="D127" s="113" t="s">
        <v>127</v>
      </c>
      <c r="E127" s="113" t="s">
        <v>105</v>
      </c>
      <c r="F127" s="114">
        <v>5284654</v>
      </c>
      <c r="G127" s="115">
        <v>425000</v>
      </c>
      <c r="H127" s="113" t="s">
        <v>102</v>
      </c>
      <c r="I127" s="113" t="s">
        <v>116</v>
      </c>
      <c r="J127" s="116">
        <v>44631</v>
      </c>
    </row>
    <row r="128" spans="1:10" ht="15">
      <c r="A128" s="113" t="s">
        <v>41</v>
      </c>
      <c r="B128" s="113" t="s">
        <v>786</v>
      </c>
      <c r="C128" s="113" t="s">
        <v>133</v>
      </c>
      <c r="D128" s="113" t="s">
        <v>135</v>
      </c>
      <c r="E128" s="113" t="s">
        <v>99</v>
      </c>
      <c r="F128" s="114">
        <v>5290824</v>
      </c>
      <c r="G128" s="115">
        <v>765000</v>
      </c>
      <c r="H128" s="113" t="s">
        <v>102</v>
      </c>
      <c r="I128" s="113" t="s">
        <v>116</v>
      </c>
      <c r="J128" s="116">
        <v>44651</v>
      </c>
    </row>
    <row r="129" spans="1:10" ht="15">
      <c r="A129" s="113" t="s">
        <v>41</v>
      </c>
      <c r="B129" s="113" t="s">
        <v>786</v>
      </c>
      <c r="C129" s="113" t="s">
        <v>27</v>
      </c>
      <c r="D129" s="113" t="s">
        <v>124</v>
      </c>
      <c r="E129" s="113" t="s">
        <v>99</v>
      </c>
      <c r="F129" s="114">
        <v>5284883</v>
      </c>
      <c r="G129" s="115">
        <v>416368</v>
      </c>
      <c r="H129" s="113" t="s">
        <v>116</v>
      </c>
      <c r="I129" s="113" t="s">
        <v>116</v>
      </c>
      <c r="J129" s="116">
        <v>44634</v>
      </c>
    </row>
    <row r="130" spans="1:10" ht="15">
      <c r="A130" s="113" t="s">
        <v>41</v>
      </c>
      <c r="B130" s="113" t="s">
        <v>786</v>
      </c>
      <c r="C130" s="113" t="s">
        <v>27</v>
      </c>
      <c r="D130" s="113" t="s">
        <v>125</v>
      </c>
      <c r="E130" s="113" t="s">
        <v>104</v>
      </c>
      <c r="F130" s="114">
        <v>5284895</v>
      </c>
      <c r="G130" s="115">
        <v>420500</v>
      </c>
      <c r="H130" s="113" t="s">
        <v>102</v>
      </c>
      <c r="I130" s="113" t="s">
        <v>116</v>
      </c>
      <c r="J130" s="116">
        <v>44634</v>
      </c>
    </row>
    <row r="131" spans="1:10" ht="15">
      <c r="A131" s="113" t="s">
        <v>41</v>
      </c>
      <c r="B131" s="113" t="s">
        <v>786</v>
      </c>
      <c r="C131" s="113" t="s">
        <v>27</v>
      </c>
      <c r="D131" s="113" t="s">
        <v>125</v>
      </c>
      <c r="E131" s="113" t="s">
        <v>99</v>
      </c>
      <c r="F131" s="114">
        <v>5284924</v>
      </c>
      <c r="G131" s="115">
        <v>330000</v>
      </c>
      <c r="H131" s="113" t="s">
        <v>102</v>
      </c>
      <c r="I131" s="113" t="s">
        <v>116</v>
      </c>
      <c r="J131" s="116">
        <v>44634</v>
      </c>
    </row>
    <row r="132" spans="1:10" ht="15">
      <c r="A132" s="113" t="s">
        <v>41</v>
      </c>
      <c r="B132" s="113" t="s">
        <v>786</v>
      </c>
      <c r="C132" s="113" t="s">
        <v>120</v>
      </c>
      <c r="D132" s="113" t="s">
        <v>121</v>
      </c>
      <c r="E132" s="113" t="s">
        <v>104</v>
      </c>
      <c r="F132" s="114">
        <v>5288764</v>
      </c>
      <c r="G132" s="115">
        <v>831000</v>
      </c>
      <c r="H132" s="113" t="s">
        <v>102</v>
      </c>
      <c r="I132" s="113" t="s">
        <v>116</v>
      </c>
      <c r="J132" s="116">
        <v>44645</v>
      </c>
    </row>
    <row r="133" spans="1:10" ht="15">
      <c r="A133" s="113" t="s">
        <v>41</v>
      </c>
      <c r="B133" s="113" t="s">
        <v>786</v>
      </c>
      <c r="C133" s="113" t="s">
        <v>27</v>
      </c>
      <c r="D133" s="113" t="s">
        <v>123</v>
      </c>
      <c r="E133" s="113" t="s">
        <v>99</v>
      </c>
      <c r="F133" s="114">
        <v>5290848</v>
      </c>
      <c r="G133" s="115">
        <v>196250</v>
      </c>
      <c r="H133" s="113" t="s">
        <v>102</v>
      </c>
      <c r="I133" s="113" t="s">
        <v>116</v>
      </c>
      <c r="J133" s="116">
        <v>44651</v>
      </c>
    </row>
    <row r="134" spans="1:10" ht="15">
      <c r="A134" s="113" t="s">
        <v>41</v>
      </c>
      <c r="B134" s="113" t="s">
        <v>786</v>
      </c>
      <c r="C134" s="113" t="s">
        <v>120</v>
      </c>
      <c r="D134" s="113" t="s">
        <v>121</v>
      </c>
      <c r="E134" s="113" t="s">
        <v>108</v>
      </c>
      <c r="F134" s="114">
        <v>5281638</v>
      </c>
      <c r="G134" s="115">
        <v>950000</v>
      </c>
      <c r="H134" s="113" t="s">
        <v>102</v>
      </c>
      <c r="I134" s="113" t="s">
        <v>116</v>
      </c>
      <c r="J134" s="116">
        <v>44622</v>
      </c>
    </row>
    <row r="135" spans="1:10" ht="15">
      <c r="A135" s="113" t="s">
        <v>41</v>
      </c>
      <c r="B135" s="113" t="s">
        <v>786</v>
      </c>
      <c r="C135" s="113" t="s">
        <v>27</v>
      </c>
      <c r="D135" s="113" t="s">
        <v>124</v>
      </c>
      <c r="E135" s="113" t="s">
        <v>99</v>
      </c>
      <c r="F135" s="114">
        <v>5284034</v>
      </c>
      <c r="G135" s="115">
        <v>726000</v>
      </c>
      <c r="H135" s="113" t="s">
        <v>102</v>
      </c>
      <c r="I135" s="113" t="s">
        <v>116</v>
      </c>
      <c r="J135" s="116">
        <v>44630</v>
      </c>
    </row>
    <row r="136" spans="1:10" ht="15">
      <c r="A136" s="113" t="s">
        <v>41</v>
      </c>
      <c r="B136" s="113" t="s">
        <v>786</v>
      </c>
      <c r="C136" s="113" t="s">
        <v>27</v>
      </c>
      <c r="D136" s="113" t="s">
        <v>127</v>
      </c>
      <c r="E136" s="113" t="s">
        <v>99</v>
      </c>
      <c r="F136" s="114">
        <v>5290754</v>
      </c>
      <c r="G136" s="115">
        <v>516874.77</v>
      </c>
      <c r="H136" s="113" t="s">
        <v>116</v>
      </c>
      <c r="I136" s="113" t="s">
        <v>116</v>
      </c>
      <c r="J136" s="116">
        <v>44651</v>
      </c>
    </row>
    <row r="137" spans="1:10" ht="15">
      <c r="A137" s="113" t="s">
        <v>41</v>
      </c>
      <c r="B137" s="113" t="s">
        <v>786</v>
      </c>
      <c r="C137" s="113" t="s">
        <v>27</v>
      </c>
      <c r="D137" s="113" t="s">
        <v>126</v>
      </c>
      <c r="E137" s="113" t="s">
        <v>104</v>
      </c>
      <c r="F137" s="114">
        <v>5284097</v>
      </c>
      <c r="G137" s="115">
        <v>335000</v>
      </c>
      <c r="H137" s="113" t="s">
        <v>102</v>
      </c>
      <c r="I137" s="113" t="s">
        <v>116</v>
      </c>
      <c r="J137" s="116">
        <v>44630</v>
      </c>
    </row>
    <row r="138" spans="1:10" ht="15">
      <c r="A138" s="113" t="s">
        <v>41</v>
      </c>
      <c r="B138" s="113" t="s">
        <v>786</v>
      </c>
      <c r="C138" s="113" t="s">
        <v>27</v>
      </c>
      <c r="D138" s="113" t="s">
        <v>125</v>
      </c>
      <c r="E138" s="113" t="s">
        <v>99</v>
      </c>
      <c r="F138" s="114">
        <v>5288391</v>
      </c>
      <c r="G138" s="115">
        <v>560000</v>
      </c>
      <c r="H138" s="113" t="s">
        <v>102</v>
      </c>
      <c r="I138" s="113" t="s">
        <v>116</v>
      </c>
      <c r="J138" s="116">
        <v>44644</v>
      </c>
    </row>
    <row r="139" spans="1:10" ht="15">
      <c r="A139" s="113" t="s">
        <v>41</v>
      </c>
      <c r="B139" s="113" t="s">
        <v>786</v>
      </c>
      <c r="C139" s="113" t="s">
        <v>27</v>
      </c>
      <c r="D139" s="113" t="s">
        <v>125</v>
      </c>
      <c r="E139" s="113" t="s">
        <v>104</v>
      </c>
      <c r="F139" s="114">
        <v>5281504</v>
      </c>
      <c r="G139" s="115">
        <v>432000</v>
      </c>
      <c r="H139" s="113" t="s">
        <v>102</v>
      </c>
      <c r="I139" s="113" t="s">
        <v>116</v>
      </c>
      <c r="J139" s="116">
        <v>44622</v>
      </c>
    </row>
    <row r="140" spans="1:10" ht="15">
      <c r="A140" s="113" t="s">
        <v>41</v>
      </c>
      <c r="B140" s="113" t="s">
        <v>786</v>
      </c>
      <c r="C140" s="113" t="s">
        <v>133</v>
      </c>
      <c r="D140" s="113" t="s">
        <v>134</v>
      </c>
      <c r="E140" s="113" t="s">
        <v>99</v>
      </c>
      <c r="F140" s="114">
        <v>5289191</v>
      </c>
      <c r="G140" s="115">
        <v>373950</v>
      </c>
      <c r="H140" s="113" t="s">
        <v>116</v>
      </c>
      <c r="I140" s="113" t="s">
        <v>116</v>
      </c>
      <c r="J140" s="116">
        <v>44648</v>
      </c>
    </row>
    <row r="141" spans="1:10" ht="15">
      <c r="A141" s="113" t="s">
        <v>41</v>
      </c>
      <c r="B141" s="113" t="s">
        <v>786</v>
      </c>
      <c r="C141" s="113" t="s">
        <v>133</v>
      </c>
      <c r="D141" s="113" t="s">
        <v>134</v>
      </c>
      <c r="E141" s="113" t="s">
        <v>99</v>
      </c>
      <c r="F141" s="114">
        <v>5285245</v>
      </c>
      <c r="G141" s="115">
        <v>449151</v>
      </c>
      <c r="H141" s="113" t="s">
        <v>116</v>
      </c>
      <c r="I141" s="113" t="s">
        <v>116</v>
      </c>
      <c r="J141" s="116">
        <v>44635</v>
      </c>
    </row>
    <row r="142" spans="1:10" ht="15">
      <c r="A142" s="113" t="s">
        <v>41</v>
      </c>
      <c r="B142" s="113" t="s">
        <v>786</v>
      </c>
      <c r="C142" s="113" t="s">
        <v>133</v>
      </c>
      <c r="D142" s="113" t="s">
        <v>134</v>
      </c>
      <c r="E142" s="113" t="s">
        <v>99</v>
      </c>
      <c r="F142" s="114">
        <v>5284175</v>
      </c>
      <c r="G142" s="115">
        <v>495001</v>
      </c>
      <c r="H142" s="113" t="s">
        <v>116</v>
      </c>
      <c r="I142" s="113" t="s">
        <v>116</v>
      </c>
      <c r="J142" s="116">
        <v>44630</v>
      </c>
    </row>
    <row r="143" spans="1:10" ht="15">
      <c r="A143" s="113" t="s">
        <v>41</v>
      </c>
      <c r="B143" s="113" t="s">
        <v>786</v>
      </c>
      <c r="C143" s="113" t="s">
        <v>120</v>
      </c>
      <c r="D143" s="113" t="s">
        <v>121</v>
      </c>
      <c r="E143" s="113" t="s">
        <v>99</v>
      </c>
      <c r="F143" s="114">
        <v>5284421</v>
      </c>
      <c r="G143" s="115">
        <v>2540000</v>
      </c>
      <c r="H143" s="113" t="s">
        <v>102</v>
      </c>
      <c r="I143" s="113" t="s">
        <v>116</v>
      </c>
      <c r="J143" s="116">
        <v>44631</v>
      </c>
    </row>
    <row r="144" spans="1:10" ht="15">
      <c r="A144" s="113" t="s">
        <v>41</v>
      </c>
      <c r="B144" s="113" t="s">
        <v>786</v>
      </c>
      <c r="C144" s="113" t="s">
        <v>27</v>
      </c>
      <c r="D144" s="113" t="s">
        <v>127</v>
      </c>
      <c r="E144" s="113" t="s">
        <v>99</v>
      </c>
      <c r="F144" s="114">
        <v>5284187</v>
      </c>
      <c r="G144" s="115">
        <v>483559</v>
      </c>
      <c r="H144" s="113" t="s">
        <v>116</v>
      </c>
      <c r="I144" s="113" t="s">
        <v>116</v>
      </c>
      <c r="J144" s="116">
        <v>44630</v>
      </c>
    </row>
    <row r="145" spans="1:10" ht="15">
      <c r="A145" s="113" t="s">
        <v>41</v>
      </c>
      <c r="B145" s="113" t="s">
        <v>786</v>
      </c>
      <c r="C145" s="113" t="s">
        <v>133</v>
      </c>
      <c r="D145" s="113" t="s">
        <v>135</v>
      </c>
      <c r="E145" s="113" t="s">
        <v>99</v>
      </c>
      <c r="F145" s="114">
        <v>5289120</v>
      </c>
      <c r="G145" s="115">
        <v>595000</v>
      </c>
      <c r="H145" s="113" t="s">
        <v>102</v>
      </c>
      <c r="I145" s="113" t="s">
        <v>116</v>
      </c>
      <c r="J145" s="116">
        <v>44648</v>
      </c>
    </row>
    <row r="146" spans="1:10" ht="15">
      <c r="A146" s="113" t="s">
        <v>41</v>
      </c>
      <c r="B146" s="113" t="s">
        <v>786</v>
      </c>
      <c r="C146" s="113" t="s">
        <v>133</v>
      </c>
      <c r="D146" s="113" t="s">
        <v>134</v>
      </c>
      <c r="E146" s="113" t="s">
        <v>99</v>
      </c>
      <c r="F146" s="114">
        <v>5284296</v>
      </c>
      <c r="G146" s="115">
        <v>554000</v>
      </c>
      <c r="H146" s="113" t="s">
        <v>116</v>
      </c>
      <c r="I146" s="113" t="s">
        <v>116</v>
      </c>
      <c r="J146" s="116">
        <v>44631</v>
      </c>
    </row>
    <row r="147" spans="1:10" ht="15">
      <c r="A147" s="113" t="s">
        <v>41</v>
      </c>
      <c r="B147" s="113" t="s">
        <v>786</v>
      </c>
      <c r="C147" s="113" t="s">
        <v>133</v>
      </c>
      <c r="D147" s="113" t="s">
        <v>134</v>
      </c>
      <c r="E147" s="113" t="s">
        <v>99</v>
      </c>
      <c r="F147" s="114">
        <v>5284298</v>
      </c>
      <c r="G147" s="115">
        <v>462000</v>
      </c>
      <c r="H147" s="113" t="s">
        <v>116</v>
      </c>
      <c r="I147" s="113" t="s">
        <v>116</v>
      </c>
      <c r="J147" s="116">
        <v>44631</v>
      </c>
    </row>
    <row r="148" spans="1:10" ht="15">
      <c r="A148" s="113" t="s">
        <v>41</v>
      </c>
      <c r="B148" s="113" t="s">
        <v>786</v>
      </c>
      <c r="C148" s="113" t="s">
        <v>27</v>
      </c>
      <c r="D148" s="113" t="s">
        <v>125</v>
      </c>
      <c r="E148" s="113" t="s">
        <v>99</v>
      </c>
      <c r="F148" s="114">
        <v>5289089</v>
      </c>
      <c r="G148" s="115">
        <v>525000</v>
      </c>
      <c r="H148" s="113" t="s">
        <v>102</v>
      </c>
      <c r="I148" s="113" t="s">
        <v>116</v>
      </c>
      <c r="J148" s="116">
        <v>44648</v>
      </c>
    </row>
    <row r="149" spans="1:10" ht="15">
      <c r="A149" s="113" t="s">
        <v>41</v>
      </c>
      <c r="B149" s="113" t="s">
        <v>786</v>
      </c>
      <c r="C149" s="113" t="s">
        <v>133</v>
      </c>
      <c r="D149" s="113" t="s">
        <v>135</v>
      </c>
      <c r="E149" s="113" t="s">
        <v>99</v>
      </c>
      <c r="F149" s="114">
        <v>5290566</v>
      </c>
      <c r="G149" s="115">
        <v>570000</v>
      </c>
      <c r="H149" s="113" t="s">
        <v>102</v>
      </c>
      <c r="I149" s="113" t="s">
        <v>116</v>
      </c>
      <c r="J149" s="116">
        <v>44651</v>
      </c>
    </row>
    <row r="150" spans="1:10" ht="15">
      <c r="A150" s="113" t="s">
        <v>41</v>
      </c>
      <c r="B150" s="113" t="s">
        <v>786</v>
      </c>
      <c r="C150" s="113" t="s">
        <v>27</v>
      </c>
      <c r="D150" s="113" t="s">
        <v>124</v>
      </c>
      <c r="E150" s="113" t="s">
        <v>99</v>
      </c>
      <c r="F150" s="114">
        <v>5281234</v>
      </c>
      <c r="G150" s="115">
        <v>535000</v>
      </c>
      <c r="H150" s="113" t="s">
        <v>102</v>
      </c>
      <c r="I150" s="113" t="s">
        <v>116</v>
      </c>
      <c r="J150" s="116">
        <v>44621</v>
      </c>
    </row>
    <row r="151" spans="1:10" ht="15">
      <c r="A151" s="113" t="s">
        <v>41</v>
      </c>
      <c r="B151" s="113" t="s">
        <v>786</v>
      </c>
      <c r="C151" s="113" t="s">
        <v>133</v>
      </c>
      <c r="D151" s="113" t="s">
        <v>134</v>
      </c>
      <c r="E151" s="113" t="s">
        <v>99</v>
      </c>
      <c r="F151" s="114">
        <v>5284016</v>
      </c>
      <c r="G151" s="115">
        <v>462000</v>
      </c>
      <c r="H151" s="113" t="s">
        <v>116</v>
      </c>
      <c r="I151" s="113" t="s">
        <v>116</v>
      </c>
      <c r="J151" s="116">
        <v>44630</v>
      </c>
    </row>
    <row r="152" spans="1:10" ht="15">
      <c r="A152" s="113" t="s">
        <v>41</v>
      </c>
      <c r="B152" s="113" t="s">
        <v>786</v>
      </c>
      <c r="C152" s="113" t="s">
        <v>27</v>
      </c>
      <c r="D152" s="113" t="s">
        <v>125</v>
      </c>
      <c r="E152" s="113" t="s">
        <v>99</v>
      </c>
      <c r="F152" s="114">
        <v>5289166</v>
      </c>
      <c r="G152" s="115">
        <v>775000</v>
      </c>
      <c r="H152" s="113" t="s">
        <v>102</v>
      </c>
      <c r="I152" s="113" t="s">
        <v>116</v>
      </c>
      <c r="J152" s="116">
        <v>44648</v>
      </c>
    </row>
    <row r="153" spans="1:10" ht="15">
      <c r="A153" s="113" t="s">
        <v>41</v>
      </c>
      <c r="B153" s="113" t="s">
        <v>786</v>
      </c>
      <c r="C153" s="113" t="s">
        <v>27</v>
      </c>
      <c r="D153" s="113" t="s">
        <v>125</v>
      </c>
      <c r="E153" s="113" t="s">
        <v>99</v>
      </c>
      <c r="F153" s="114">
        <v>5283003</v>
      </c>
      <c r="G153" s="115">
        <v>625000</v>
      </c>
      <c r="H153" s="113" t="s">
        <v>102</v>
      </c>
      <c r="I153" s="113" t="s">
        <v>116</v>
      </c>
      <c r="J153" s="116">
        <v>44627</v>
      </c>
    </row>
    <row r="154" spans="1:10" ht="15">
      <c r="A154" s="113" t="s">
        <v>41</v>
      </c>
      <c r="B154" s="113" t="s">
        <v>786</v>
      </c>
      <c r="C154" s="113" t="s">
        <v>133</v>
      </c>
      <c r="D154" s="113" t="s">
        <v>134</v>
      </c>
      <c r="E154" s="113" t="s">
        <v>99</v>
      </c>
      <c r="F154" s="114">
        <v>5285950</v>
      </c>
      <c r="G154" s="115">
        <v>463000</v>
      </c>
      <c r="H154" s="113" t="s">
        <v>116</v>
      </c>
      <c r="I154" s="113" t="s">
        <v>116</v>
      </c>
      <c r="J154" s="116">
        <v>44637</v>
      </c>
    </row>
    <row r="155" spans="1:10" ht="15">
      <c r="A155" s="113" t="s">
        <v>41</v>
      </c>
      <c r="B155" s="113" t="s">
        <v>786</v>
      </c>
      <c r="C155" s="113" t="s">
        <v>27</v>
      </c>
      <c r="D155" s="113" t="s">
        <v>125</v>
      </c>
      <c r="E155" s="113" t="s">
        <v>99</v>
      </c>
      <c r="F155" s="114">
        <v>5290108</v>
      </c>
      <c r="G155" s="115">
        <v>610000</v>
      </c>
      <c r="H155" s="113" t="s">
        <v>102</v>
      </c>
      <c r="I155" s="113" t="s">
        <v>116</v>
      </c>
      <c r="J155" s="116">
        <v>44650</v>
      </c>
    </row>
    <row r="156" spans="1:10" ht="15">
      <c r="A156" s="113" t="s">
        <v>41</v>
      </c>
      <c r="B156" s="113" t="s">
        <v>786</v>
      </c>
      <c r="C156" s="113" t="s">
        <v>120</v>
      </c>
      <c r="D156" s="113" t="s">
        <v>121</v>
      </c>
      <c r="E156" s="113" t="s">
        <v>99</v>
      </c>
      <c r="F156" s="114">
        <v>5287908</v>
      </c>
      <c r="G156" s="115">
        <v>6800000</v>
      </c>
      <c r="H156" s="113" t="s">
        <v>102</v>
      </c>
      <c r="I156" s="113" t="s">
        <v>116</v>
      </c>
      <c r="J156" s="116">
        <v>44643</v>
      </c>
    </row>
    <row r="157" spans="1:10" ht="15">
      <c r="A157" s="113" t="s">
        <v>41</v>
      </c>
      <c r="B157" s="113" t="s">
        <v>786</v>
      </c>
      <c r="C157" s="113" t="s">
        <v>133</v>
      </c>
      <c r="D157" s="113" t="s">
        <v>134</v>
      </c>
      <c r="E157" s="113" t="s">
        <v>99</v>
      </c>
      <c r="F157" s="114">
        <v>5287547</v>
      </c>
      <c r="G157" s="115">
        <v>501000</v>
      </c>
      <c r="H157" s="113" t="s">
        <v>116</v>
      </c>
      <c r="I157" s="113" t="s">
        <v>116</v>
      </c>
      <c r="J157" s="116">
        <v>44642</v>
      </c>
    </row>
    <row r="158" spans="1:10" ht="15">
      <c r="A158" s="113" t="s">
        <v>41</v>
      </c>
      <c r="B158" s="113" t="s">
        <v>786</v>
      </c>
      <c r="C158" s="113" t="s">
        <v>120</v>
      </c>
      <c r="D158" s="113" t="s">
        <v>121</v>
      </c>
      <c r="E158" s="113" t="s">
        <v>104</v>
      </c>
      <c r="F158" s="114">
        <v>5290327</v>
      </c>
      <c r="G158" s="115">
        <v>1150000</v>
      </c>
      <c r="H158" s="113" t="s">
        <v>102</v>
      </c>
      <c r="I158" s="113" t="s">
        <v>116</v>
      </c>
      <c r="J158" s="116">
        <v>44650</v>
      </c>
    </row>
    <row r="159" spans="1:10" ht="15">
      <c r="A159" s="113" t="s">
        <v>41</v>
      </c>
      <c r="B159" s="113" t="s">
        <v>786</v>
      </c>
      <c r="C159" s="113" t="s">
        <v>133</v>
      </c>
      <c r="D159" s="113" t="s">
        <v>134</v>
      </c>
      <c r="E159" s="113" t="s">
        <v>99</v>
      </c>
      <c r="F159" s="114">
        <v>5290165</v>
      </c>
      <c r="G159" s="115">
        <v>390990</v>
      </c>
      <c r="H159" s="113" t="s">
        <v>116</v>
      </c>
      <c r="I159" s="113" t="s">
        <v>116</v>
      </c>
      <c r="J159" s="116">
        <v>44650</v>
      </c>
    </row>
    <row r="160" spans="1:10" ht="15">
      <c r="A160" s="113" t="s">
        <v>41</v>
      </c>
      <c r="B160" s="113" t="s">
        <v>786</v>
      </c>
      <c r="C160" s="113" t="s">
        <v>27</v>
      </c>
      <c r="D160" s="113" t="s">
        <v>127</v>
      </c>
      <c r="E160" s="113" t="s">
        <v>108</v>
      </c>
      <c r="F160" s="114">
        <v>5282167</v>
      </c>
      <c r="G160" s="115">
        <v>16166250</v>
      </c>
      <c r="H160" s="113" t="s">
        <v>102</v>
      </c>
      <c r="I160" s="113" t="s">
        <v>116</v>
      </c>
      <c r="J160" s="116">
        <v>44623</v>
      </c>
    </row>
    <row r="161" spans="1:10" ht="15">
      <c r="A161" s="113" t="s">
        <v>41</v>
      </c>
      <c r="B161" s="113" t="s">
        <v>786</v>
      </c>
      <c r="C161" s="113" t="s">
        <v>27</v>
      </c>
      <c r="D161" s="113" t="s">
        <v>124</v>
      </c>
      <c r="E161" s="113" t="s">
        <v>99</v>
      </c>
      <c r="F161" s="114">
        <v>5286299</v>
      </c>
      <c r="G161" s="115">
        <v>925000</v>
      </c>
      <c r="H161" s="113" t="s">
        <v>102</v>
      </c>
      <c r="I161" s="113" t="s">
        <v>116</v>
      </c>
      <c r="J161" s="116">
        <v>44638</v>
      </c>
    </row>
    <row r="162" spans="1:10" ht="15">
      <c r="A162" s="113" t="s">
        <v>41</v>
      </c>
      <c r="B162" s="113" t="s">
        <v>786</v>
      </c>
      <c r="C162" s="113" t="s">
        <v>132</v>
      </c>
      <c r="D162" s="113" t="s">
        <v>129</v>
      </c>
      <c r="E162" s="113" t="s">
        <v>131</v>
      </c>
      <c r="F162" s="114">
        <v>5287918</v>
      </c>
      <c r="G162" s="115">
        <v>4400000</v>
      </c>
      <c r="H162" s="113" t="s">
        <v>102</v>
      </c>
      <c r="I162" s="113" t="s">
        <v>116</v>
      </c>
      <c r="J162" s="116">
        <v>44643</v>
      </c>
    </row>
    <row r="163" spans="1:10" ht="15">
      <c r="A163" s="113" t="s">
        <v>41</v>
      </c>
      <c r="B163" s="113" t="s">
        <v>786</v>
      </c>
      <c r="C163" s="113" t="s">
        <v>114</v>
      </c>
      <c r="D163" s="113" t="s">
        <v>129</v>
      </c>
      <c r="E163" s="113" t="s">
        <v>108</v>
      </c>
      <c r="F163" s="114">
        <v>5282571</v>
      </c>
      <c r="G163" s="115">
        <v>1451419</v>
      </c>
      <c r="H163" s="113" t="s">
        <v>102</v>
      </c>
      <c r="I163" s="113" t="s">
        <v>116</v>
      </c>
      <c r="J163" s="116">
        <v>44624</v>
      </c>
    </row>
    <row r="164" spans="1:10" ht="15">
      <c r="A164" s="113" t="s">
        <v>41</v>
      </c>
      <c r="B164" s="113" t="s">
        <v>786</v>
      </c>
      <c r="C164" s="113" t="s">
        <v>140</v>
      </c>
      <c r="D164" s="113" t="s">
        <v>129</v>
      </c>
      <c r="E164" s="113" t="s">
        <v>108</v>
      </c>
      <c r="F164" s="114">
        <v>5286459</v>
      </c>
      <c r="G164" s="115">
        <v>4181107</v>
      </c>
      <c r="H164" s="113" t="s">
        <v>102</v>
      </c>
      <c r="I164" s="113" t="s">
        <v>116</v>
      </c>
      <c r="J164" s="116">
        <v>44638</v>
      </c>
    </row>
    <row r="165" spans="1:10" ht="15">
      <c r="A165" s="113" t="s">
        <v>41</v>
      </c>
      <c r="B165" s="113" t="s">
        <v>786</v>
      </c>
      <c r="C165" s="113" t="s">
        <v>27</v>
      </c>
      <c r="D165" s="113" t="s">
        <v>125</v>
      </c>
      <c r="E165" s="113" t="s">
        <v>99</v>
      </c>
      <c r="F165" s="114">
        <v>5286333</v>
      </c>
      <c r="G165" s="115">
        <v>764000</v>
      </c>
      <c r="H165" s="113" t="s">
        <v>102</v>
      </c>
      <c r="I165" s="113" t="s">
        <v>116</v>
      </c>
      <c r="J165" s="116">
        <v>44638</v>
      </c>
    </row>
    <row r="166" spans="1:10" ht="15">
      <c r="A166" s="113" t="s">
        <v>41</v>
      </c>
      <c r="B166" s="113" t="s">
        <v>786</v>
      </c>
      <c r="C166" s="113" t="s">
        <v>133</v>
      </c>
      <c r="D166" s="113" t="s">
        <v>134</v>
      </c>
      <c r="E166" s="113" t="s">
        <v>99</v>
      </c>
      <c r="F166" s="114">
        <v>5290228</v>
      </c>
      <c r="G166" s="115">
        <v>463990</v>
      </c>
      <c r="H166" s="113" t="s">
        <v>116</v>
      </c>
      <c r="I166" s="113" t="s">
        <v>116</v>
      </c>
      <c r="J166" s="116">
        <v>44650</v>
      </c>
    </row>
    <row r="167" spans="1:10" ht="15">
      <c r="A167" s="113" t="s">
        <v>41</v>
      </c>
      <c r="B167" s="113" t="s">
        <v>786</v>
      </c>
      <c r="C167" s="113" t="s">
        <v>27</v>
      </c>
      <c r="D167" s="113" t="s">
        <v>126</v>
      </c>
      <c r="E167" s="113" t="s">
        <v>99</v>
      </c>
      <c r="F167" s="114">
        <v>5282394</v>
      </c>
      <c r="G167" s="115">
        <v>555000</v>
      </c>
      <c r="H167" s="113" t="s">
        <v>102</v>
      </c>
      <c r="I167" s="113" t="s">
        <v>116</v>
      </c>
      <c r="J167" s="116">
        <v>44624</v>
      </c>
    </row>
    <row r="168" spans="1:10" ht="15">
      <c r="A168" s="113" t="s">
        <v>41</v>
      </c>
      <c r="B168" s="113" t="s">
        <v>786</v>
      </c>
      <c r="C168" s="113" t="s">
        <v>133</v>
      </c>
      <c r="D168" s="113" t="s">
        <v>134</v>
      </c>
      <c r="E168" s="113" t="s">
        <v>99</v>
      </c>
      <c r="F168" s="114">
        <v>5290242</v>
      </c>
      <c r="G168" s="115">
        <v>369990</v>
      </c>
      <c r="H168" s="113" t="s">
        <v>116</v>
      </c>
      <c r="I168" s="113" t="s">
        <v>116</v>
      </c>
      <c r="J168" s="116">
        <v>44650</v>
      </c>
    </row>
    <row r="169" spans="1:10" ht="15">
      <c r="A169" s="113" t="s">
        <v>41</v>
      </c>
      <c r="B169" s="113" t="s">
        <v>786</v>
      </c>
      <c r="C169" s="113" t="s">
        <v>27</v>
      </c>
      <c r="D169" s="113" t="s">
        <v>124</v>
      </c>
      <c r="E169" s="113" t="s">
        <v>108</v>
      </c>
      <c r="F169" s="114">
        <v>5281925</v>
      </c>
      <c r="G169" s="115">
        <v>194000</v>
      </c>
      <c r="H169" s="113" t="s">
        <v>102</v>
      </c>
      <c r="I169" s="113" t="s">
        <v>116</v>
      </c>
      <c r="J169" s="116">
        <v>44623</v>
      </c>
    </row>
    <row r="170" spans="1:10" ht="15">
      <c r="A170" s="113" t="s">
        <v>41</v>
      </c>
      <c r="B170" s="113" t="s">
        <v>786</v>
      </c>
      <c r="C170" s="113" t="s">
        <v>27</v>
      </c>
      <c r="D170" s="113" t="s">
        <v>124</v>
      </c>
      <c r="E170" s="113" t="s">
        <v>104</v>
      </c>
      <c r="F170" s="114">
        <v>5290504</v>
      </c>
      <c r="G170" s="115">
        <v>226000</v>
      </c>
      <c r="H170" s="113" t="s">
        <v>102</v>
      </c>
      <c r="I170" s="113" t="s">
        <v>116</v>
      </c>
      <c r="J170" s="116">
        <v>44651</v>
      </c>
    </row>
    <row r="171" spans="1:10" ht="15">
      <c r="A171" s="113" t="s">
        <v>41</v>
      </c>
      <c r="B171" s="113" t="s">
        <v>786</v>
      </c>
      <c r="C171" s="113" t="s">
        <v>133</v>
      </c>
      <c r="D171" s="113" t="s">
        <v>135</v>
      </c>
      <c r="E171" s="113" t="s">
        <v>108</v>
      </c>
      <c r="F171" s="114">
        <v>5290594</v>
      </c>
      <c r="G171" s="115">
        <v>117000</v>
      </c>
      <c r="H171" s="113" t="s">
        <v>102</v>
      </c>
      <c r="I171" s="113" t="s">
        <v>116</v>
      </c>
      <c r="J171" s="116">
        <v>44651</v>
      </c>
    </row>
    <row r="172" spans="1:10" ht="15">
      <c r="A172" s="113" t="s">
        <v>41</v>
      </c>
      <c r="B172" s="113" t="s">
        <v>786</v>
      </c>
      <c r="C172" s="113" t="s">
        <v>133</v>
      </c>
      <c r="D172" s="113" t="s">
        <v>134</v>
      </c>
      <c r="E172" s="113" t="s">
        <v>99</v>
      </c>
      <c r="F172" s="114">
        <v>5290017</v>
      </c>
      <c r="G172" s="115">
        <v>392490</v>
      </c>
      <c r="H172" s="113" t="s">
        <v>116</v>
      </c>
      <c r="I172" s="113" t="s">
        <v>116</v>
      </c>
      <c r="J172" s="116">
        <v>44650</v>
      </c>
    </row>
    <row r="173" spans="1:10" ht="15">
      <c r="A173" s="113" t="s">
        <v>41</v>
      </c>
      <c r="B173" s="113" t="s">
        <v>786</v>
      </c>
      <c r="C173" s="113" t="s">
        <v>133</v>
      </c>
      <c r="D173" s="113" t="s">
        <v>135</v>
      </c>
      <c r="E173" s="113" t="s">
        <v>99</v>
      </c>
      <c r="F173" s="114">
        <v>5290568</v>
      </c>
      <c r="G173" s="115">
        <v>775000</v>
      </c>
      <c r="H173" s="113" t="s">
        <v>102</v>
      </c>
      <c r="I173" s="113" t="s">
        <v>116</v>
      </c>
      <c r="J173" s="116">
        <v>44651</v>
      </c>
    </row>
    <row r="174" spans="1:10" ht="15">
      <c r="A174" s="113" t="s">
        <v>41</v>
      </c>
      <c r="B174" s="113" t="s">
        <v>786</v>
      </c>
      <c r="C174" s="113" t="s">
        <v>133</v>
      </c>
      <c r="D174" s="113" t="s">
        <v>134</v>
      </c>
      <c r="E174" s="113" t="s">
        <v>99</v>
      </c>
      <c r="F174" s="114">
        <v>5289994</v>
      </c>
      <c r="G174" s="115">
        <v>510990</v>
      </c>
      <c r="H174" s="113" t="s">
        <v>116</v>
      </c>
      <c r="I174" s="113" t="s">
        <v>116</v>
      </c>
      <c r="J174" s="116">
        <v>44650</v>
      </c>
    </row>
    <row r="175" spans="1:10" ht="15">
      <c r="A175" s="113" t="s">
        <v>41</v>
      </c>
      <c r="B175" s="113" t="s">
        <v>786</v>
      </c>
      <c r="C175" s="113" t="s">
        <v>120</v>
      </c>
      <c r="D175" s="113" t="s">
        <v>121</v>
      </c>
      <c r="E175" s="113" t="s">
        <v>122</v>
      </c>
      <c r="F175" s="114">
        <v>5281808</v>
      </c>
      <c r="G175" s="115">
        <v>95742</v>
      </c>
      <c r="H175" s="113" t="s">
        <v>102</v>
      </c>
      <c r="I175" s="113" t="s">
        <v>116</v>
      </c>
      <c r="J175" s="116">
        <v>44622</v>
      </c>
    </row>
    <row r="176" spans="1:10" ht="15">
      <c r="A176" s="113" t="s">
        <v>41</v>
      </c>
      <c r="B176" s="113" t="s">
        <v>786</v>
      </c>
      <c r="C176" s="113" t="s">
        <v>133</v>
      </c>
      <c r="D176" s="113" t="s">
        <v>135</v>
      </c>
      <c r="E176" s="113" t="s">
        <v>99</v>
      </c>
      <c r="F176" s="114">
        <v>5282126</v>
      </c>
      <c r="G176" s="115">
        <v>850000</v>
      </c>
      <c r="H176" s="113" t="s">
        <v>102</v>
      </c>
      <c r="I176" s="113" t="s">
        <v>116</v>
      </c>
      <c r="J176" s="116">
        <v>44623</v>
      </c>
    </row>
    <row r="177" spans="1:10" ht="15">
      <c r="A177" s="113" t="s">
        <v>41</v>
      </c>
      <c r="B177" s="113" t="s">
        <v>786</v>
      </c>
      <c r="C177" s="113" t="s">
        <v>27</v>
      </c>
      <c r="D177" s="113" t="s">
        <v>125</v>
      </c>
      <c r="E177" s="113" t="s">
        <v>99</v>
      </c>
      <c r="F177" s="114">
        <v>5283223</v>
      </c>
      <c r="G177" s="115">
        <v>540000</v>
      </c>
      <c r="H177" s="113" t="s">
        <v>102</v>
      </c>
      <c r="I177" s="113" t="s">
        <v>116</v>
      </c>
      <c r="J177" s="116">
        <v>44628</v>
      </c>
    </row>
    <row r="178" spans="1:10" ht="15">
      <c r="A178" s="113" t="s">
        <v>41</v>
      </c>
      <c r="B178" s="113" t="s">
        <v>786</v>
      </c>
      <c r="C178" s="113" t="s">
        <v>133</v>
      </c>
      <c r="D178" s="113" t="s">
        <v>134</v>
      </c>
      <c r="E178" s="113" t="s">
        <v>99</v>
      </c>
      <c r="F178" s="114">
        <v>5290022</v>
      </c>
      <c r="G178" s="115">
        <v>374450</v>
      </c>
      <c r="H178" s="113" t="s">
        <v>116</v>
      </c>
      <c r="I178" s="113" t="s">
        <v>116</v>
      </c>
      <c r="J178" s="116">
        <v>44650</v>
      </c>
    </row>
    <row r="179" spans="1:10" ht="15">
      <c r="A179" s="113" t="s">
        <v>41</v>
      </c>
      <c r="B179" s="113" t="s">
        <v>786</v>
      </c>
      <c r="C179" s="113" t="s">
        <v>133</v>
      </c>
      <c r="D179" s="113" t="s">
        <v>135</v>
      </c>
      <c r="E179" s="113" t="s">
        <v>104</v>
      </c>
      <c r="F179" s="114">
        <v>5289960</v>
      </c>
      <c r="G179" s="115">
        <v>360000</v>
      </c>
      <c r="H179" s="113" t="s">
        <v>102</v>
      </c>
      <c r="I179" s="113" t="s">
        <v>116</v>
      </c>
      <c r="J179" s="116">
        <v>44650</v>
      </c>
    </row>
    <row r="180" spans="1:10" ht="15">
      <c r="A180" s="113" t="s">
        <v>41</v>
      </c>
      <c r="B180" s="113" t="s">
        <v>786</v>
      </c>
      <c r="C180" s="113" t="s">
        <v>133</v>
      </c>
      <c r="D180" s="113" t="s">
        <v>134</v>
      </c>
      <c r="E180" s="113" t="s">
        <v>99</v>
      </c>
      <c r="F180" s="114">
        <v>5290048</v>
      </c>
      <c r="G180" s="115">
        <v>390990</v>
      </c>
      <c r="H180" s="113" t="s">
        <v>116</v>
      </c>
      <c r="I180" s="113" t="s">
        <v>116</v>
      </c>
      <c r="J180" s="116">
        <v>44650</v>
      </c>
    </row>
    <row r="181" spans="1:10" ht="15">
      <c r="A181" s="113" t="s">
        <v>41</v>
      </c>
      <c r="B181" s="113" t="s">
        <v>786</v>
      </c>
      <c r="C181" s="113" t="s">
        <v>120</v>
      </c>
      <c r="D181" s="113" t="s">
        <v>121</v>
      </c>
      <c r="E181" s="113" t="s">
        <v>99</v>
      </c>
      <c r="F181" s="114">
        <v>5286229</v>
      </c>
      <c r="G181" s="115">
        <v>2400000</v>
      </c>
      <c r="H181" s="113" t="s">
        <v>102</v>
      </c>
      <c r="I181" s="113" t="s">
        <v>116</v>
      </c>
      <c r="J181" s="116">
        <v>44638</v>
      </c>
    </row>
    <row r="182" spans="1:10" ht="15">
      <c r="A182" s="113" t="s">
        <v>41</v>
      </c>
      <c r="B182" s="113" t="s">
        <v>786</v>
      </c>
      <c r="C182" s="113" t="s">
        <v>133</v>
      </c>
      <c r="D182" s="113" t="s">
        <v>134</v>
      </c>
      <c r="E182" s="113" t="s">
        <v>99</v>
      </c>
      <c r="F182" s="114">
        <v>5282104</v>
      </c>
      <c r="G182" s="115">
        <v>469990</v>
      </c>
      <c r="H182" s="113" t="s">
        <v>116</v>
      </c>
      <c r="I182" s="113" t="s">
        <v>116</v>
      </c>
      <c r="J182" s="116">
        <v>44623</v>
      </c>
    </row>
    <row r="183" spans="1:10" ht="15">
      <c r="A183" s="113" t="s">
        <v>41</v>
      </c>
      <c r="B183" s="113" t="s">
        <v>786</v>
      </c>
      <c r="C183" s="113" t="s">
        <v>120</v>
      </c>
      <c r="D183" s="113" t="s">
        <v>121</v>
      </c>
      <c r="E183" s="113" t="s">
        <v>104</v>
      </c>
      <c r="F183" s="114">
        <v>5287186</v>
      </c>
      <c r="G183" s="115">
        <v>1255000</v>
      </c>
      <c r="H183" s="113" t="s">
        <v>102</v>
      </c>
      <c r="I183" s="113" t="s">
        <v>116</v>
      </c>
      <c r="J183" s="116">
        <v>44642</v>
      </c>
    </row>
    <row r="184" spans="1:10" ht="15">
      <c r="A184" s="113" t="s">
        <v>41</v>
      </c>
      <c r="B184" s="113" t="s">
        <v>786</v>
      </c>
      <c r="C184" s="113" t="s">
        <v>133</v>
      </c>
      <c r="D184" s="113" t="s">
        <v>134</v>
      </c>
      <c r="E184" s="113" t="s">
        <v>99</v>
      </c>
      <c r="F184" s="114">
        <v>5290374</v>
      </c>
      <c r="G184" s="115">
        <v>401850</v>
      </c>
      <c r="H184" s="113" t="s">
        <v>116</v>
      </c>
      <c r="I184" s="113" t="s">
        <v>116</v>
      </c>
      <c r="J184" s="116">
        <v>44650</v>
      </c>
    </row>
    <row r="185" spans="1:10" ht="15">
      <c r="A185" s="113" t="s">
        <v>39</v>
      </c>
      <c r="B185" s="113" t="s">
        <v>787</v>
      </c>
      <c r="C185" s="113" t="s">
        <v>133</v>
      </c>
      <c r="D185" s="113" t="s">
        <v>157</v>
      </c>
      <c r="E185" s="113" t="s">
        <v>99</v>
      </c>
      <c r="F185" s="114">
        <v>5285342</v>
      </c>
      <c r="G185" s="115">
        <v>370000</v>
      </c>
      <c r="H185" s="113" t="s">
        <v>102</v>
      </c>
      <c r="I185" s="113" t="s">
        <v>116</v>
      </c>
      <c r="J185" s="116">
        <v>44635</v>
      </c>
    </row>
    <row r="186" spans="1:10" ht="15">
      <c r="A186" s="113" t="s">
        <v>39</v>
      </c>
      <c r="B186" s="113" t="s">
        <v>787</v>
      </c>
      <c r="C186" s="113" t="s">
        <v>28</v>
      </c>
      <c r="D186" s="113" t="s">
        <v>149</v>
      </c>
      <c r="E186" s="113" t="s">
        <v>99</v>
      </c>
      <c r="F186" s="114">
        <v>5286542</v>
      </c>
      <c r="G186" s="115">
        <v>549227</v>
      </c>
      <c r="H186" s="113" t="s">
        <v>116</v>
      </c>
      <c r="I186" s="113" t="s">
        <v>116</v>
      </c>
      <c r="J186" s="116">
        <v>44638</v>
      </c>
    </row>
    <row r="187" spans="1:10" ht="15">
      <c r="A187" s="113" t="s">
        <v>39</v>
      </c>
      <c r="B187" s="113" t="s">
        <v>787</v>
      </c>
      <c r="C187" s="113" t="s">
        <v>141</v>
      </c>
      <c r="D187" s="113" t="s">
        <v>142</v>
      </c>
      <c r="E187" s="113" t="s">
        <v>104</v>
      </c>
      <c r="F187" s="114">
        <v>5286573</v>
      </c>
      <c r="G187" s="115">
        <v>337000</v>
      </c>
      <c r="H187" s="113" t="s">
        <v>102</v>
      </c>
      <c r="I187" s="113" t="s">
        <v>116</v>
      </c>
      <c r="J187" s="116">
        <v>44638</v>
      </c>
    </row>
    <row r="188" spans="1:10" ht="15">
      <c r="A188" s="113" t="s">
        <v>39</v>
      </c>
      <c r="B188" s="113" t="s">
        <v>787</v>
      </c>
      <c r="C188" s="113" t="s">
        <v>28</v>
      </c>
      <c r="D188" s="113" t="s">
        <v>49</v>
      </c>
      <c r="E188" s="113" t="s">
        <v>99</v>
      </c>
      <c r="F188" s="114">
        <v>5286480</v>
      </c>
      <c r="G188" s="115">
        <v>479000</v>
      </c>
      <c r="H188" s="113" t="s">
        <v>102</v>
      </c>
      <c r="I188" s="113" t="s">
        <v>116</v>
      </c>
      <c r="J188" s="116">
        <v>44638</v>
      </c>
    </row>
    <row r="189" spans="1:10" ht="15">
      <c r="A189" s="113" t="s">
        <v>39</v>
      </c>
      <c r="B189" s="113" t="s">
        <v>787</v>
      </c>
      <c r="C189" s="113" t="s">
        <v>28</v>
      </c>
      <c r="D189" s="113" t="s">
        <v>46</v>
      </c>
      <c r="E189" s="113" t="s">
        <v>99</v>
      </c>
      <c r="F189" s="114">
        <v>5281248</v>
      </c>
      <c r="G189" s="115">
        <v>2500000</v>
      </c>
      <c r="H189" s="113" t="s">
        <v>102</v>
      </c>
      <c r="I189" s="113" t="s">
        <v>116</v>
      </c>
      <c r="J189" s="116">
        <v>44621</v>
      </c>
    </row>
    <row r="190" spans="1:10" ht="15">
      <c r="A190" s="113" t="s">
        <v>39</v>
      </c>
      <c r="B190" s="113" t="s">
        <v>787</v>
      </c>
      <c r="C190" s="113" t="s">
        <v>28</v>
      </c>
      <c r="D190" s="113" t="s">
        <v>149</v>
      </c>
      <c r="E190" s="113" t="s">
        <v>99</v>
      </c>
      <c r="F190" s="114">
        <v>5285290</v>
      </c>
      <c r="G190" s="115">
        <v>594629</v>
      </c>
      <c r="H190" s="113" t="s">
        <v>116</v>
      </c>
      <c r="I190" s="113" t="s">
        <v>116</v>
      </c>
      <c r="J190" s="116">
        <v>44635</v>
      </c>
    </row>
    <row r="191" spans="1:10" ht="15">
      <c r="A191" s="113" t="s">
        <v>39</v>
      </c>
      <c r="B191" s="113" t="s">
        <v>787</v>
      </c>
      <c r="C191" s="113" t="s">
        <v>28</v>
      </c>
      <c r="D191" s="113" t="s">
        <v>49</v>
      </c>
      <c r="E191" s="113" t="s">
        <v>99</v>
      </c>
      <c r="F191" s="114">
        <v>5285379</v>
      </c>
      <c r="G191" s="115">
        <v>515000</v>
      </c>
      <c r="H191" s="113" t="s">
        <v>102</v>
      </c>
      <c r="I191" s="113" t="s">
        <v>116</v>
      </c>
      <c r="J191" s="116">
        <v>44635</v>
      </c>
    </row>
    <row r="192" spans="1:10" ht="15">
      <c r="A192" s="113" t="s">
        <v>39</v>
      </c>
      <c r="B192" s="113" t="s">
        <v>787</v>
      </c>
      <c r="C192" s="113" t="s">
        <v>141</v>
      </c>
      <c r="D192" s="113" t="s">
        <v>142</v>
      </c>
      <c r="E192" s="113" t="s">
        <v>99</v>
      </c>
      <c r="F192" s="114">
        <v>5286536</v>
      </c>
      <c r="G192" s="115">
        <v>660000</v>
      </c>
      <c r="H192" s="113" t="s">
        <v>102</v>
      </c>
      <c r="I192" s="113" t="s">
        <v>116</v>
      </c>
      <c r="J192" s="116">
        <v>44638</v>
      </c>
    </row>
    <row r="193" spans="1:10" ht="15">
      <c r="A193" s="113" t="s">
        <v>39</v>
      </c>
      <c r="B193" s="113" t="s">
        <v>787</v>
      </c>
      <c r="C193" s="113" t="s">
        <v>120</v>
      </c>
      <c r="D193" s="113" t="s">
        <v>144</v>
      </c>
      <c r="E193" s="113" t="s">
        <v>99</v>
      </c>
      <c r="F193" s="114">
        <v>5285326</v>
      </c>
      <c r="G193" s="115">
        <v>2850000</v>
      </c>
      <c r="H193" s="113" t="s">
        <v>102</v>
      </c>
      <c r="I193" s="113" t="s">
        <v>116</v>
      </c>
      <c r="J193" s="116">
        <v>44635</v>
      </c>
    </row>
    <row r="194" spans="1:10" ht="15">
      <c r="A194" s="113" t="s">
        <v>39</v>
      </c>
      <c r="B194" s="113" t="s">
        <v>787</v>
      </c>
      <c r="C194" s="113" t="s">
        <v>28</v>
      </c>
      <c r="D194" s="113" t="s">
        <v>151</v>
      </c>
      <c r="E194" s="113" t="s">
        <v>99</v>
      </c>
      <c r="F194" s="114">
        <v>5286533</v>
      </c>
      <c r="G194" s="115">
        <v>493000</v>
      </c>
      <c r="H194" s="113" t="s">
        <v>102</v>
      </c>
      <c r="I194" s="113" t="s">
        <v>116</v>
      </c>
      <c r="J194" s="116">
        <v>44638</v>
      </c>
    </row>
    <row r="195" spans="1:10" ht="15">
      <c r="A195" s="113" t="s">
        <v>39</v>
      </c>
      <c r="B195" s="113" t="s">
        <v>787</v>
      </c>
      <c r="C195" s="113" t="s">
        <v>28</v>
      </c>
      <c r="D195" s="113" t="s">
        <v>46</v>
      </c>
      <c r="E195" s="113" t="s">
        <v>99</v>
      </c>
      <c r="F195" s="114">
        <v>5285333</v>
      </c>
      <c r="G195" s="115">
        <v>654000</v>
      </c>
      <c r="H195" s="113" t="s">
        <v>102</v>
      </c>
      <c r="I195" s="113" t="s">
        <v>116</v>
      </c>
      <c r="J195" s="116">
        <v>44635</v>
      </c>
    </row>
    <row r="196" spans="1:10" ht="15">
      <c r="A196" s="113" t="s">
        <v>39</v>
      </c>
      <c r="B196" s="113" t="s">
        <v>787</v>
      </c>
      <c r="C196" s="113" t="s">
        <v>141</v>
      </c>
      <c r="D196" s="113" t="s">
        <v>142</v>
      </c>
      <c r="E196" s="113" t="s">
        <v>99</v>
      </c>
      <c r="F196" s="114">
        <v>5285370</v>
      </c>
      <c r="G196" s="115">
        <v>980000</v>
      </c>
      <c r="H196" s="113" t="s">
        <v>102</v>
      </c>
      <c r="I196" s="113" t="s">
        <v>116</v>
      </c>
      <c r="J196" s="116">
        <v>44635</v>
      </c>
    </row>
    <row r="197" spans="1:10" ht="15">
      <c r="A197" s="113" t="s">
        <v>39</v>
      </c>
      <c r="B197" s="113" t="s">
        <v>787</v>
      </c>
      <c r="C197" s="113" t="s">
        <v>47</v>
      </c>
      <c r="D197" s="113" t="s">
        <v>48</v>
      </c>
      <c r="E197" s="113" t="s">
        <v>99</v>
      </c>
      <c r="F197" s="114">
        <v>5285349</v>
      </c>
      <c r="G197" s="115">
        <v>352000</v>
      </c>
      <c r="H197" s="113" t="s">
        <v>102</v>
      </c>
      <c r="I197" s="113" t="s">
        <v>116</v>
      </c>
      <c r="J197" s="116">
        <v>44635</v>
      </c>
    </row>
    <row r="198" spans="1:10" ht="15">
      <c r="A198" s="113" t="s">
        <v>39</v>
      </c>
      <c r="B198" s="113" t="s">
        <v>787</v>
      </c>
      <c r="C198" s="113" t="s">
        <v>28</v>
      </c>
      <c r="D198" s="113" t="s">
        <v>49</v>
      </c>
      <c r="E198" s="113" t="s">
        <v>99</v>
      </c>
      <c r="F198" s="114">
        <v>5286838</v>
      </c>
      <c r="G198" s="115">
        <v>647000</v>
      </c>
      <c r="H198" s="113" t="s">
        <v>102</v>
      </c>
      <c r="I198" s="113" t="s">
        <v>116</v>
      </c>
      <c r="J198" s="116">
        <v>44641</v>
      </c>
    </row>
    <row r="199" spans="1:10" ht="15">
      <c r="A199" s="113" t="s">
        <v>39</v>
      </c>
      <c r="B199" s="113" t="s">
        <v>787</v>
      </c>
      <c r="C199" s="113" t="s">
        <v>147</v>
      </c>
      <c r="D199" s="113" t="s">
        <v>146</v>
      </c>
      <c r="E199" s="113" t="s">
        <v>99</v>
      </c>
      <c r="F199" s="114">
        <v>5286483</v>
      </c>
      <c r="G199" s="115">
        <v>400000</v>
      </c>
      <c r="H199" s="113" t="s">
        <v>102</v>
      </c>
      <c r="I199" s="113" t="s">
        <v>116</v>
      </c>
      <c r="J199" s="116">
        <v>44638</v>
      </c>
    </row>
    <row r="200" spans="1:10" ht="15">
      <c r="A200" s="113" t="s">
        <v>39</v>
      </c>
      <c r="B200" s="113" t="s">
        <v>787</v>
      </c>
      <c r="C200" s="113" t="s">
        <v>47</v>
      </c>
      <c r="D200" s="113" t="s">
        <v>48</v>
      </c>
      <c r="E200" s="113" t="s">
        <v>104</v>
      </c>
      <c r="F200" s="114">
        <v>5285353</v>
      </c>
      <c r="G200" s="115">
        <v>310000</v>
      </c>
      <c r="H200" s="113" t="s">
        <v>102</v>
      </c>
      <c r="I200" s="113" t="s">
        <v>116</v>
      </c>
      <c r="J200" s="116">
        <v>44635</v>
      </c>
    </row>
    <row r="201" spans="1:10" ht="15">
      <c r="A201" s="113" t="s">
        <v>39</v>
      </c>
      <c r="B201" s="113" t="s">
        <v>787</v>
      </c>
      <c r="C201" s="113" t="s">
        <v>28</v>
      </c>
      <c r="D201" s="113" t="s">
        <v>149</v>
      </c>
      <c r="E201" s="113" t="s">
        <v>99</v>
      </c>
      <c r="F201" s="114">
        <v>5281214</v>
      </c>
      <c r="G201" s="115">
        <v>437903</v>
      </c>
      <c r="H201" s="113" t="s">
        <v>116</v>
      </c>
      <c r="I201" s="113" t="s">
        <v>116</v>
      </c>
      <c r="J201" s="116">
        <v>44621</v>
      </c>
    </row>
    <row r="202" spans="1:10" ht="15">
      <c r="A202" s="113" t="s">
        <v>39</v>
      </c>
      <c r="B202" s="113" t="s">
        <v>787</v>
      </c>
      <c r="C202" s="113" t="s">
        <v>28</v>
      </c>
      <c r="D202" s="113" t="s">
        <v>46</v>
      </c>
      <c r="E202" s="113" t="s">
        <v>108</v>
      </c>
      <c r="F202" s="114">
        <v>5285116</v>
      </c>
      <c r="G202" s="115">
        <v>387750</v>
      </c>
      <c r="H202" s="113" t="s">
        <v>102</v>
      </c>
      <c r="I202" s="113" t="s">
        <v>116</v>
      </c>
      <c r="J202" s="116">
        <v>44635</v>
      </c>
    </row>
    <row r="203" spans="1:10" ht="15">
      <c r="A203" s="113" t="s">
        <v>39</v>
      </c>
      <c r="B203" s="113" t="s">
        <v>787</v>
      </c>
      <c r="C203" s="113" t="s">
        <v>47</v>
      </c>
      <c r="D203" s="113" t="s">
        <v>48</v>
      </c>
      <c r="E203" s="113" t="s">
        <v>104</v>
      </c>
      <c r="F203" s="114">
        <v>5284927</v>
      </c>
      <c r="G203" s="115">
        <v>35000</v>
      </c>
      <c r="H203" s="113" t="s">
        <v>102</v>
      </c>
      <c r="I203" s="113" t="s">
        <v>116</v>
      </c>
      <c r="J203" s="116">
        <v>44634</v>
      </c>
    </row>
    <row r="204" spans="1:10" ht="15">
      <c r="A204" s="113" t="s">
        <v>39</v>
      </c>
      <c r="B204" s="113" t="s">
        <v>787</v>
      </c>
      <c r="C204" s="113" t="s">
        <v>28</v>
      </c>
      <c r="D204" s="113" t="s">
        <v>150</v>
      </c>
      <c r="E204" s="113" t="s">
        <v>105</v>
      </c>
      <c r="F204" s="114">
        <v>5287053</v>
      </c>
      <c r="G204" s="115">
        <v>699000</v>
      </c>
      <c r="H204" s="113" t="s">
        <v>102</v>
      </c>
      <c r="I204" s="113" t="s">
        <v>116</v>
      </c>
      <c r="J204" s="116">
        <v>44641</v>
      </c>
    </row>
    <row r="205" spans="1:10" ht="15">
      <c r="A205" s="113" t="s">
        <v>39</v>
      </c>
      <c r="B205" s="113" t="s">
        <v>787</v>
      </c>
      <c r="C205" s="113" t="s">
        <v>28</v>
      </c>
      <c r="D205" s="113" t="s">
        <v>49</v>
      </c>
      <c r="E205" s="113" t="s">
        <v>104</v>
      </c>
      <c r="F205" s="114">
        <v>5284955</v>
      </c>
      <c r="G205" s="115">
        <v>173000</v>
      </c>
      <c r="H205" s="113" t="s">
        <v>102</v>
      </c>
      <c r="I205" s="113" t="s">
        <v>116</v>
      </c>
      <c r="J205" s="116">
        <v>44634</v>
      </c>
    </row>
    <row r="206" spans="1:10" ht="15">
      <c r="A206" s="113" t="s">
        <v>39</v>
      </c>
      <c r="B206" s="113" t="s">
        <v>787</v>
      </c>
      <c r="C206" s="113" t="s">
        <v>28</v>
      </c>
      <c r="D206" s="113" t="s">
        <v>46</v>
      </c>
      <c r="E206" s="113" t="s">
        <v>99</v>
      </c>
      <c r="F206" s="114">
        <v>5285003</v>
      </c>
      <c r="G206" s="115">
        <v>540000</v>
      </c>
      <c r="H206" s="113" t="s">
        <v>102</v>
      </c>
      <c r="I206" s="113" t="s">
        <v>116</v>
      </c>
      <c r="J206" s="116">
        <v>44634</v>
      </c>
    </row>
    <row r="207" spans="1:10" ht="15">
      <c r="A207" s="113" t="s">
        <v>39</v>
      </c>
      <c r="B207" s="113" t="s">
        <v>787</v>
      </c>
      <c r="C207" s="113" t="s">
        <v>28</v>
      </c>
      <c r="D207" s="113" t="s">
        <v>152</v>
      </c>
      <c r="E207" s="113" t="s">
        <v>99</v>
      </c>
      <c r="F207" s="114">
        <v>5285009</v>
      </c>
      <c r="G207" s="115">
        <v>558804</v>
      </c>
      <c r="H207" s="113" t="s">
        <v>116</v>
      </c>
      <c r="I207" s="113" t="s">
        <v>116</v>
      </c>
      <c r="J207" s="116">
        <v>44634</v>
      </c>
    </row>
    <row r="208" spans="1:10" ht="15">
      <c r="A208" s="113" t="s">
        <v>39</v>
      </c>
      <c r="B208" s="113" t="s">
        <v>787</v>
      </c>
      <c r="C208" s="113" t="s">
        <v>47</v>
      </c>
      <c r="D208" s="113" t="s">
        <v>48</v>
      </c>
      <c r="E208" s="113" t="s">
        <v>99</v>
      </c>
      <c r="F208" s="114">
        <v>5281272</v>
      </c>
      <c r="G208" s="115">
        <v>409000</v>
      </c>
      <c r="H208" s="113" t="s">
        <v>102</v>
      </c>
      <c r="I208" s="113" t="s">
        <v>116</v>
      </c>
      <c r="J208" s="116">
        <v>44621</v>
      </c>
    </row>
    <row r="209" spans="1:10" ht="15">
      <c r="A209" s="113" t="s">
        <v>39</v>
      </c>
      <c r="B209" s="113" t="s">
        <v>787</v>
      </c>
      <c r="C209" s="113" t="s">
        <v>133</v>
      </c>
      <c r="D209" s="113" t="s">
        <v>157</v>
      </c>
      <c r="E209" s="113" t="s">
        <v>99</v>
      </c>
      <c r="F209" s="114">
        <v>5286918</v>
      </c>
      <c r="G209" s="115">
        <v>705000</v>
      </c>
      <c r="H209" s="113" t="s">
        <v>102</v>
      </c>
      <c r="I209" s="113" t="s">
        <v>116</v>
      </c>
      <c r="J209" s="116">
        <v>44641</v>
      </c>
    </row>
    <row r="210" spans="1:10" ht="15">
      <c r="A210" s="113" t="s">
        <v>39</v>
      </c>
      <c r="B210" s="113" t="s">
        <v>787</v>
      </c>
      <c r="C210" s="113" t="s">
        <v>47</v>
      </c>
      <c r="D210" s="113" t="s">
        <v>48</v>
      </c>
      <c r="E210" s="113" t="s">
        <v>99</v>
      </c>
      <c r="F210" s="114">
        <v>5285039</v>
      </c>
      <c r="G210" s="115">
        <v>550000</v>
      </c>
      <c r="H210" s="113" t="s">
        <v>102</v>
      </c>
      <c r="I210" s="113" t="s">
        <v>116</v>
      </c>
      <c r="J210" s="116">
        <v>44634</v>
      </c>
    </row>
    <row r="211" spans="1:10" ht="15">
      <c r="A211" s="113" t="s">
        <v>39</v>
      </c>
      <c r="B211" s="113" t="s">
        <v>787</v>
      </c>
      <c r="C211" s="113" t="s">
        <v>47</v>
      </c>
      <c r="D211" s="113" t="s">
        <v>48</v>
      </c>
      <c r="E211" s="113" t="s">
        <v>106</v>
      </c>
      <c r="F211" s="114">
        <v>5286877</v>
      </c>
      <c r="G211" s="115">
        <v>315000</v>
      </c>
      <c r="H211" s="113" t="s">
        <v>102</v>
      </c>
      <c r="I211" s="113" t="s">
        <v>116</v>
      </c>
      <c r="J211" s="116">
        <v>44641</v>
      </c>
    </row>
    <row r="212" spans="1:10" ht="15">
      <c r="A212" s="113" t="s">
        <v>39</v>
      </c>
      <c r="B212" s="113" t="s">
        <v>787</v>
      </c>
      <c r="C212" s="113" t="s">
        <v>47</v>
      </c>
      <c r="D212" s="113" t="s">
        <v>48</v>
      </c>
      <c r="E212" s="113" t="s">
        <v>104</v>
      </c>
      <c r="F212" s="114">
        <v>5287064</v>
      </c>
      <c r="G212" s="115">
        <v>211000</v>
      </c>
      <c r="H212" s="113" t="s">
        <v>102</v>
      </c>
      <c r="I212" s="113" t="s">
        <v>116</v>
      </c>
      <c r="J212" s="116">
        <v>44641</v>
      </c>
    </row>
    <row r="213" spans="1:10" ht="15">
      <c r="A213" s="113" t="s">
        <v>39</v>
      </c>
      <c r="B213" s="113" t="s">
        <v>787</v>
      </c>
      <c r="C213" s="113" t="s">
        <v>47</v>
      </c>
      <c r="D213" s="113" t="s">
        <v>48</v>
      </c>
      <c r="E213" s="113" t="s">
        <v>104</v>
      </c>
      <c r="F213" s="114">
        <v>5286832</v>
      </c>
      <c r="G213" s="115">
        <v>277400</v>
      </c>
      <c r="H213" s="113" t="s">
        <v>102</v>
      </c>
      <c r="I213" s="113" t="s">
        <v>116</v>
      </c>
      <c r="J213" s="116">
        <v>44641</v>
      </c>
    </row>
    <row r="214" spans="1:10" ht="15">
      <c r="A214" s="113" t="s">
        <v>39</v>
      </c>
      <c r="B214" s="113" t="s">
        <v>787</v>
      </c>
      <c r="C214" s="113" t="s">
        <v>133</v>
      </c>
      <c r="D214" s="113" t="s">
        <v>157</v>
      </c>
      <c r="E214" s="113" t="s">
        <v>104</v>
      </c>
      <c r="F214" s="114">
        <v>5285095</v>
      </c>
      <c r="G214" s="115">
        <v>339000</v>
      </c>
      <c r="H214" s="113" t="s">
        <v>102</v>
      </c>
      <c r="I214" s="113" t="s">
        <v>116</v>
      </c>
      <c r="J214" s="116">
        <v>44635</v>
      </c>
    </row>
    <row r="215" spans="1:10" ht="15">
      <c r="A215" s="113" t="s">
        <v>39</v>
      </c>
      <c r="B215" s="113" t="s">
        <v>787</v>
      </c>
      <c r="C215" s="113" t="s">
        <v>141</v>
      </c>
      <c r="D215" s="113" t="s">
        <v>142</v>
      </c>
      <c r="E215" s="113" t="s">
        <v>99</v>
      </c>
      <c r="F215" s="114">
        <v>5286578</v>
      </c>
      <c r="G215" s="115">
        <v>680000</v>
      </c>
      <c r="H215" s="113" t="s">
        <v>102</v>
      </c>
      <c r="I215" s="113" t="s">
        <v>116</v>
      </c>
      <c r="J215" s="116">
        <v>44638</v>
      </c>
    </row>
    <row r="216" spans="1:10" ht="15">
      <c r="A216" s="113" t="s">
        <v>39</v>
      </c>
      <c r="B216" s="113" t="s">
        <v>787</v>
      </c>
      <c r="C216" s="113" t="s">
        <v>28</v>
      </c>
      <c r="D216" s="113" t="s">
        <v>152</v>
      </c>
      <c r="E216" s="113" t="s">
        <v>99</v>
      </c>
      <c r="F216" s="114">
        <v>5287140</v>
      </c>
      <c r="G216" s="115">
        <v>568425</v>
      </c>
      <c r="H216" s="113" t="s">
        <v>116</v>
      </c>
      <c r="I216" s="113" t="s">
        <v>116</v>
      </c>
      <c r="J216" s="116">
        <v>44642</v>
      </c>
    </row>
    <row r="217" spans="1:10" ht="15">
      <c r="A217" s="113" t="s">
        <v>39</v>
      </c>
      <c r="B217" s="113" t="s">
        <v>787</v>
      </c>
      <c r="C217" s="113" t="s">
        <v>28</v>
      </c>
      <c r="D217" s="113" t="s">
        <v>49</v>
      </c>
      <c r="E217" s="113" t="s">
        <v>104</v>
      </c>
      <c r="F217" s="114">
        <v>5286857</v>
      </c>
      <c r="G217" s="115">
        <v>405000</v>
      </c>
      <c r="H217" s="113" t="s">
        <v>102</v>
      </c>
      <c r="I217" s="113" t="s">
        <v>116</v>
      </c>
      <c r="J217" s="116">
        <v>44641</v>
      </c>
    </row>
    <row r="218" spans="1:10" ht="15">
      <c r="A218" s="113" t="s">
        <v>39</v>
      </c>
      <c r="B218" s="113" t="s">
        <v>787</v>
      </c>
      <c r="C218" s="113" t="s">
        <v>28</v>
      </c>
      <c r="D218" s="113" t="s">
        <v>49</v>
      </c>
      <c r="E218" s="113" t="s">
        <v>99</v>
      </c>
      <c r="F218" s="114">
        <v>5285141</v>
      </c>
      <c r="G218" s="115">
        <v>451000</v>
      </c>
      <c r="H218" s="113" t="s">
        <v>102</v>
      </c>
      <c r="I218" s="113" t="s">
        <v>116</v>
      </c>
      <c r="J218" s="116">
        <v>44635</v>
      </c>
    </row>
    <row r="219" spans="1:10" ht="15">
      <c r="A219" s="113" t="s">
        <v>39</v>
      </c>
      <c r="B219" s="113" t="s">
        <v>787</v>
      </c>
      <c r="C219" s="113" t="s">
        <v>47</v>
      </c>
      <c r="D219" s="113" t="s">
        <v>48</v>
      </c>
      <c r="E219" s="113" t="s">
        <v>105</v>
      </c>
      <c r="F219" s="114">
        <v>5285579</v>
      </c>
      <c r="G219" s="115">
        <v>315941</v>
      </c>
      <c r="H219" s="113" t="s">
        <v>102</v>
      </c>
      <c r="I219" s="113" t="s">
        <v>116</v>
      </c>
      <c r="J219" s="116">
        <v>44636</v>
      </c>
    </row>
    <row r="220" spans="1:10" ht="15">
      <c r="A220" s="113" t="s">
        <v>39</v>
      </c>
      <c r="B220" s="113" t="s">
        <v>787</v>
      </c>
      <c r="C220" s="113" t="s">
        <v>47</v>
      </c>
      <c r="D220" s="113" t="s">
        <v>48</v>
      </c>
      <c r="E220" s="113" t="s">
        <v>104</v>
      </c>
      <c r="F220" s="114">
        <v>5281269</v>
      </c>
      <c r="G220" s="115">
        <v>207000</v>
      </c>
      <c r="H220" s="113" t="s">
        <v>102</v>
      </c>
      <c r="I220" s="113" t="s">
        <v>116</v>
      </c>
      <c r="J220" s="116">
        <v>44621</v>
      </c>
    </row>
    <row r="221" spans="1:10" ht="15">
      <c r="A221" s="113" t="s">
        <v>39</v>
      </c>
      <c r="B221" s="113" t="s">
        <v>787</v>
      </c>
      <c r="C221" s="113" t="s">
        <v>28</v>
      </c>
      <c r="D221" s="113" t="s">
        <v>49</v>
      </c>
      <c r="E221" s="113" t="s">
        <v>104</v>
      </c>
      <c r="F221" s="114">
        <v>5285194</v>
      </c>
      <c r="G221" s="115">
        <v>190000</v>
      </c>
      <c r="H221" s="113" t="s">
        <v>102</v>
      </c>
      <c r="I221" s="113" t="s">
        <v>116</v>
      </c>
      <c r="J221" s="116">
        <v>44635</v>
      </c>
    </row>
    <row r="222" spans="1:10" ht="15">
      <c r="A222" s="113" t="s">
        <v>39</v>
      </c>
      <c r="B222" s="113" t="s">
        <v>787</v>
      </c>
      <c r="C222" s="113" t="s">
        <v>133</v>
      </c>
      <c r="D222" s="113" t="s">
        <v>157</v>
      </c>
      <c r="E222" s="113" t="s">
        <v>99</v>
      </c>
      <c r="F222" s="114">
        <v>5286802</v>
      </c>
      <c r="G222" s="115">
        <v>575000</v>
      </c>
      <c r="H222" s="113" t="s">
        <v>102</v>
      </c>
      <c r="I222" s="113" t="s">
        <v>116</v>
      </c>
      <c r="J222" s="116">
        <v>44641</v>
      </c>
    </row>
    <row r="223" spans="1:10" ht="15">
      <c r="A223" s="113" t="s">
        <v>39</v>
      </c>
      <c r="B223" s="113" t="s">
        <v>787</v>
      </c>
      <c r="C223" s="113" t="s">
        <v>47</v>
      </c>
      <c r="D223" s="113" t="s">
        <v>48</v>
      </c>
      <c r="E223" s="113" t="s">
        <v>99</v>
      </c>
      <c r="F223" s="114">
        <v>5286593</v>
      </c>
      <c r="G223" s="115">
        <v>1880000</v>
      </c>
      <c r="H223" s="113" t="s">
        <v>102</v>
      </c>
      <c r="I223" s="113" t="s">
        <v>116</v>
      </c>
      <c r="J223" s="116">
        <v>44638</v>
      </c>
    </row>
    <row r="224" spans="1:10" ht="15">
      <c r="A224" s="113" t="s">
        <v>39</v>
      </c>
      <c r="B224" s="113" t="s">
        <v>787</v>
      </c>
      <c r="C224" s="113" t="s">
        <v>47</v>
      </c>
      <c r="D224" s="113" t="s">
        <v>48</v>
      </c>
      <c r="E224" s="113" t="s">
        <v>99</v>
      </c>
      <c r="F224" s="114">
        <v>5286585</v>
      </c>
      <c r="G224" s="115">
        <v>515000</v>
      </c>
      <c r="H224" s="113" t="s">
        <v>102</v>
      </c>
      <c r="I224" s="113" t="s">
        <v>116</v>
      </c>
      <c r="J224" s="116">
        <v>44638</v>
      </c>
    </row>
    <row r="225" spans="1:10" ht="15">
      <c r="A225" s="113" t="s">
        <v>39</v>
      </c>
      <c r="B225" s="113" t="s">
        <v>787</v>
      </c>
      <c r="C225" s="113" t="s">
        <v>47</v>
      </c>
      <c r="D225" s="113" t="s">
        <v>48</v>
      </c>
      <c r="E225" s="113" t="s">
        <v>104</v>
      </c>
      <c r="F225" s="114">
        <v>5285223</v>
      </c>
      <c r="G225" s="115">
        <v>50000</v>
      </c>
      <c r="H225" s="113" t="s">
        <v>102</v>
      </c>
      <c r="I225" s="113" t="s">
        <v>116</v>
      </c>
      <c r="J225" s="116">
        <v>44635</v>
      </c>
    </row>
    <row r="226" spans="1:10" ht="15">
      <c r="A226" s="113" t="s">
        <v>39</v>
      </c>
      <c r="B226" s="113" t="s">
        <v>787</v>
      </c>
      <c r="C226" s="113" t="s">
        <v>141</v>
      </c>
      <c r="D226" s="113" t="s">
        <v>142</v>
      </c>
      <c r="E226" s="113" t="s">
        <v>104</v>
      </c>
      <c r="F226" s="114">
        <v>5285042</v>
      </c>
      <c r="G226" s="115">
        <v>262000</v>
      </c>
      <c r="H226" s="113" t="s">
        <v>102</v>
      </c>
      <c r="I226" s="113" t="s">
        <v>116</v>
      </c>
      <c r="J226" s="116">
        <v>44634</v>
      </c>
    </row>
    <row r="227" spans="1:10" ht="15">
      <c r="A227" s="113" t="s">
        <v>39</v>
      </c>
      <c r="B227" s="113" t="s">
        <v>787</v>
      </c>
      <c r="C227" s="113" t="s">
        <v>28</v>
      </c>
      <c r="D227" s="113" t="s">
        <v>153</v>
      </c>
      <c r="E227" s="113" t="s">
        <v>108</v>
      </c>
      <c r="F227" s="114">
        <v>5281195</v>
      </c>
      <c r="G227" s="115">
        <v>186500</v>
      </c>
      <c r="H227" s="113" t="s">
        <v>102</v>
      </c>
      <c r="I227" s="113" t="s">
        <v>116</v>
      </c>
      <c r="J227" s="116">
        <v>44621</v>
      </c>
    </row>
    <row r="228" spans="1:10" ht="15">
      <c r="A228" s="113" t="s">
        <v>39</v>
      </c>
      <c r="B228" s="113" t="s">
        <v>787</v>
      </c>
      <c r="C228" s="113" t="s">
        <v>28</v>
      </c>
      <c r="D228" s="113" t="s">
        <v>49</v>
      </c>
      <c r="E228" s="113" t="s">
        <v>105</v>
      </c>
      <c r="F228" s="114">
        <v>5285715</v>
      </c>
      <c r="G228" s="115">
        <v>595000</v>
      </c>
      <c r="H228" s="113" t="s">
        <v>102</v>
      </c>
      <c r="I228" s="113" t="s">
        <v>116</v>
      </c>
      <c r="J228" s="116">
        <v>44636</v>
      </c>
    </row>
    <row r="229" spans="1:10" ht="15">
      <c r="A229" s="113" t="s">
        <v>39</v>
      </c>
      <c r="B229" s="113" t="s">
        <v>787</v>
      </c>
      <c r="C229" s="113" t="s">
        <v>28</v>
      </c>
      <c r="D229" s="113" t="s">
        <v>151</v>
      </c>
      <c r="E229" s="113" t="s">
        <v>99</v>
      </c>
      <c r="F229" s="114">
        <v>5286328</v>
      </c>
      <c r="G229" s="115">
        <v>830000</v>
      </c>
      <c r="H229" s="113" t="s">
        <v>102</v>
      </c>
      <c r="I229" s="113" t="s">
        <v>116</v>
      </c>
      <c r="J229" s="116">
        <v>44638</v>
      </c>
    </row>
    <row r="230" spans="1:10" ht="15">
      <c r="A230" s="113" t="s">
        <v>39</v>
      </c>
      <c r="B230" s="113" t="s">
        <v>787</v>
      </c>
      <c r="C230" s="113" t="s">
        <v>28</v>
      </c>
      <c r="D230" s="113" t="s">
        <v>49</v>
      </c>
      <c r="E230" s="113" t="s">
        <v>99</v>
      </c>
      <c r="F230" s="114">
        <v>5285831</v>
      </c>
      <c r="G230" s="115">
        <v>605000</v>
      </c>
      <c r="H230" s="113" t="s">
        <v>102</v>
      </c>
      <c r="I230" s="113" t="s">
        <v>116</v>
      </c>
      <c r="J230" s="116">
        <v>44637</v>
      </c>
    </row>
    <row r="231" spans="1:10" ht="15">
      <c r="A231" s="113" t="s">
        <v>39</v>
      </c>
      <c r="B231" s="113" t="s">
        <v>787</v>
      </c>
      <c r="C231" s="113" t="s">
        <v>147</v>
      </c>
      <c r="D231" s="113" t="s">
        <v>146</v>
      </c>
      <c r="E231" s="113" t="s">
        <v>99</v>
      </c>
      <c r="F231" s="114">
        <v>5286315</v>
      </c>
      <c r="G231" s="115">
        <v>350000</v>
      </c>
      <c r="H231" s="113" t="s">
        <v>102</v>
      </c>
      <c r="I231" s="113" t="s">
        <v>116</v>
      </c>
      <c r="J231" s="116">
        <v>44638</v>
      </c>
    </row>
    <row r="232" spans="1:10" ht="15">
      <c r="A232" s="113" t="s">
        <v>39</v>
      </c>
      <c r="B232" s="113" t="s">
        <v>787</v>
      </c>
      <c r="C232" s="113" t="s">
        <v>47</v>
      </c>
      <c r="D232" s="113" t="s">
        <v>48</v>
      </c>
      <c r="E232" s="113" t="s">
        <v>106</v>
      </c>
      <c r="F232" s="114">
        <v>5286305</v>
      </c>
      <c r="G232" s="115">
        <v>360000</v>
      </c>
      <c r="H232" s="113" t="s">
        <v>102</v>
      </c>
      <c r="I232" s="113" t="s">
        <v>116</v>
      </c>
      <c r="J232" s="116">
        <v>44638</v>
      </c>
    </row>
    <row r="233" spans="1:10" ht="15">
      <c r="A233" s="113" t="s">
        <v>39</v>
      </c>
      <c r="B233" s="113" t="s">
        <v>787</v>
      </c>
      <c r="C233" s="113" t="s">
        <v>28</v>
      </c>
      <c r="D233" s="113" t="s">
        <v>49</v>
      </c>
      <c r="E233" s="113" t="s">
        <v>104</v>
      </c>
      <c r="F233" s="114">
        <v>5285843</v>
      </c>
      <c r="G233" s="115">
        <v>334900</v>
      </c>
      <c r="H233" s="113" t="s">
        <v>102</v>
      </c>
      <c r="I233" s="113" t="s">
        <v>116</v>
      </c>
      <c r="J233" s="116">
        <v>44637</v>
      </c>
    </row>
    <row r="234" spans="1:10" ht="15">
      <c r="A234" s="113" t="s">
        <v>39</v>
      </c>
      <c r="B234" s="113" t="s">
        <v>787</v>
      </c>
      <c r="C234" s="113" t="s">
        <v>28</v>
      </c>
      <c r="D234" s="113" t="s">
        <v>49</v>
      </c>
      <c r="E234" s="113" t="s">
        <v>99</v>
      </c>
      <c r="F234" s="114">
        <v>5287244</v>
      </c>
      <c r="G234" s="115">
        <v>433000</v>
      </c>
      <c r="H234" s="113" t="s">
        <v>102</v>
      </c>
      <c r="I234" s="113" t="s">
        <v>116</v>
      </c>
      <c r="J234" s="116">
        <v>44642</v>
      </c>
    </row>
    <row r="235" spans="1:10" ht="15">
      <c r="A235" s="113" t="s">
        <v>39</v>
      </c>
      <c r="B235" s="113" t="s">
        <v>787</v>
      </c>
      <c r="C235" s="113" t="s">
        <v>120</v>
      </c>
      <c r="D235" s="113" t="s">
        <v>144</v>
      </c>
      <c r="E235" s="113" t="s">
        <v>104</v>
      </c>
      <c r="F235" s="114">
        <v>5285925</v>
      </c>
      <c r="G235" s="115">
        <v>860000</v>
      </c>
      <c r="H235" s="113" t="s">
        <v>102</v>
      </c>
      <c r="I235" s="113" t="s">
        <v>116</v>
      </c>
      <c r="J235" s="116">
        <v>44637</v>
      </c>
    </row>
    <row r="236" spans="1:10" ht="15">
      <c r="A236" s="113" t="s">
        <v>39</v>
      </c>
      <c r="B236" s="113" t="s">
        <v>787</v>
      </c>
      <c r="C236" s="113" t="s">
        <v>28</v>
      </c>
      <c r="D236" s="113" t="s">
        <v>151</v>
      </c>
      <c r="E236" s="113" t="s">
        <v>99</v>
      </c>
      <c r="F236" s="114">
        <v>5286288</v>
      </c>
      <c r="G236" s="115">
        <v>578950</v>
      </c>
      <c r="H236" s="113" t="s">
        <v>102</v>
      </c>
      <c r="I236" s="113" t="s">
        <v>116</v>
      </c>
      <c r="J236" s="116">
        <v>44638</v>
      </c>
    </row>
    <row r="237" spans="1:10" ht="15">
      <c r="A237" s="113" t="s">
        <v>39</v>
      </c>
      <c r="B237" s="113" t="s">
        <v>787</v>
      </c>
      <c r="C237" s="113" t="s">
        <v>147</v>
      </c>
      <c r="D237" s="113" t="s">
        <v>146</v>
      </c>
      <c r="E237" s="113" t="s">
        <v>106</v>
      </c>
      <c r="F237" s="114">
        <v>5286285</v>
      </c>
      <c r="G237" s="115">
        <v>382000</v>
      </c>
      <c r="H237" s="113" t="s">
        <v>102</v>
      </c>
      <c r="I237" s="113" t="s">
        <v>116</v>
      </c>
      <c r="J237" s="116">
        <v>44638</v>
      </c>
    </row>
    <row r="238" spans="1:10" ht="15">
      <c r="A238" s="113" t="s">
        <v>39</v>
      </c>
      <c r="B238" s="113" t="s">
        <v>787</v>
      </c>
      <c r="C238" s="113" t="s">
        <v>133</v>
      </c>
      <c r="D238" s="113" t="s">
        <v>49</v>
      </c>
      <c r="E238" s="113" t="s">
        <v>99</v>
      </c>
      <c r="F238" s="114">
        <v>5281205</v>
      </c>
      <c r="G238" s="115">
        <v>435000</v>
      </c>
      <c r="H238" s="113" t="s">
        <v>102</v>
      </c>
      <c r="I238" s="113" t="s">
        <v>116</v>
      </c>
      <c r="J238" s="116">
        <v>44621</v>
      </c>
    </row>
    <row r="239" spans="1:10" ht="15">
      <c r="A239" s="113" t="s">
        <v>39</v>
      </c>
      <c r="B239" s="113" t="s">
        <v>787</v>
      </c>
      <c r="C239" s="113" t="s">
        <v>28</v>
      </c>
      <c r="D239" s="113" t="s">
        <v>151</v>
      </c>
      <c r="E239" s="113" t="s">
        <v>99</v>
      </c>
      <c r="F239" s="114">
        <v>5286241</v>
      </c>
      <c r="G239" s="115">
        <v>1151000</v>
      </c>
      <c r="H239" s="113" t="s">
        <v>102</v>
      </c>
      <c r="I239" s="113" t="s">
        <v>116</v>
      </c>
      <c r="J239" s="116">
        <v>44638</v>
      </c>
    </row>
    <row r="240" spans="1:10" ht="15">
      <c r="A240" s="113" t="s">
        <v>39</v>
      </c>
      <c r="B240" s="113" t="s">
        <v>787</v>
      </c>
      <c r="C240" s="113" t="s">
        <v>28</v>
      </c>
      <c r="D240" s="113" t="s">
        <v>149</v>
      </c>
      <c r="E240" s="113" t="s">
        <v>99</v>
      </c>
      <c r="F240" s="114">
        <v>5286342</v>
      </c>
      <c r="G240" s="115">
        <v>408997</v>
      </c>
      <c r="H240" s="113" t="s">
        <v>116</v>
      </c>
      <c r="I240" s="113" t="s">
        <v>116</v>
      </c>
      <c r="J240" s="116">
        <v>44638</v>
      </c>
    </row>
    <row r="241" spans="1:10" ht="15">
      <c r="A241" s="113" t="s">
        <v>39</v>
      </c>
      <c r="B241" s="113" t="s">
        <v>787</v>
      </c>
      <c r="C241" s="113" t="s">
        <v>141</v>
      </c>
      <c r="D241" s="113" t="s">
        <v>142</v>
      </c>
      <c r="E241" s="113" t="s">
        <v>104</v>
      </c>
      <c r="F241" s="114">
        <v>5285958</v>
      </c>
      <c r="G241" s="115">
        <v>245000</v>
      </c>
      <c r="H241" s="113" t="s">
        <v>102</v>
      </c>
      <c r="I241" s="113" t="s">
        <v>116</v>
      </c>
      <c r="J241" s="116">
        <v>44637</v>
      </c>
    </row>
    <row r="242" spans="1:10" ht="15">
      <c r="A242" s="113" t="s">
        <v>39</v>
      </c>
      <c r="B242" s="113" t="s">
        <v>787</v>
      </c>
      <c r="C242" s="113" t="s">
        <v>141</v>
      </c>
      <c r="D242" s="113" t="s">
        <v>142</v>
      </c>
      <c r="E242" s="113" t="s">
        <v>104</v>
      </c>
      <c r="F242" s="114">
        <v>5285960</v>
      </c>
      <c r="G242" s="115">
        <v>430000</v>
      </c>
      <c r="H242" s="113" t="s">
        <v>102</v>
      </c>
      <c r="I242" s="113" t="s">
        <v>116</v>
      </c>
      <c r="J242" s="116">
        <v>44637</v>
      </c>
    </row>
    <row r="243" spans="1:10" ht="15">
      <c r="A243" s="113" t="s">
        <v>39</v>
      </c>
      <c r="B243" s="113" t="s">
        <v>787</v>
      </c>
      <c r="C243" s="113" t="s">
        <v>28</v>
      </c>
      <c r="D243" s="113" t="s">
        <v>49</v>
      </c>
      <c r="E243" s="113" t="s">
        <v>99</v>
      </c>
      <c r="F243" s="114">
        <v>5285965</v>
      </c>
      <c r="G243" s="115">
        <v>3000000</v>
      </c>
      <c r="H243" s="113" t="s">
        <v>102</v>
      </c>
      <c r="I243" s="113" t="s">
        <v>116</v>
      </c>
      <c r="J243" s="116">
        <v>44637</v>
      </c>
    </row>
    <row r="244" spans="1:10" ht="15">
      <c r="A244" s="113" t="s">
        <v>39</v>
      </c>
      <c r="B244" s="113" t="s">
        <v>787</v>
      </c>
      <c r="C244" s="113" t="s">
        <v>133</v>
      </c>
      <c r="D244" s="113" t="s">
        <v>157</v>
      </c>
      <c r="E244" s="113" t="s">
        <v>99</v>
      </c>
      <c r="F244" s="114">
        <v>5286230</v>
      </c>
      <c r="G244" s="115">
        <v>635000</v>
      </c>
      <c r="H244" s="113" t="s">
        <v>102</v>
      </c>
      <c r="I244" s="113" t="s">
        <v>116</v>
      </c>
      <c r="J244" s="116">
        <v>44638</v>
      </c>
    </row>
    <row r="245" spans="1:10" ht="15">
      <c r="A245" s="113" t="s">
        <v>39</v>
      </c>
      <c r="B245" s="113" t="s">
        <v>787</v>
      </c>
      <c r="C245" s="113" t="s">
        <v>141</v>
      </c>
      <c r="D245" s="113" t="s">
        <v>142</v>
      </c>
      <c r="E245" s="113" t="s">
        <v>99</v>
      </c>
      <c r="F245" s="114">
        <v>5286200</v>
      </c>
      <c r="G245" s="115">
        <v>559000</v>
      </c>
      <c r="H245" s="113" t="s">
        <v>102</v>
      </c>
      <c r="I245" s="113" t="s">
        <v>116</v>
      </c>
      <c r="J245" s="116">
        <v>44638</v>
      </c>
    </row>
    <row r="246" spans="1:10" ht="15">
      <c r="A246" s="113" t="s">
        <v>39</v>
      </c>
      <c r="B246" s="113" t="s">
        <v>787</v>
      </c>
      <c r="C246" s="113" t="s">
        <v>28</v>
      </c>
      <c r="D246" s="113" t="s">
        <v>151</v>
      </c>
      <c r="E246" s="113" t="s">
        <v>99</v>
      </c>
      <c r="F246" s="114">
        <v>5286031</v>
      </c>
      <c r="G246" s="115">
        <v>761000</v>
      </c>
      <c r="H246" s="113" t="s">
        <v>102</v>
      </c>
      <c r="I246" s="113" t="s">
        <v>116</v>
      </c>
      <c r="J246" s="116">
        <v>44637</v>
      </c>
    </row>
    <row r="247" spans="1:10" ht="15">
      <c r="A247" s="113" t="s">
        <v>39</v>
      </c>
      <c r="B247" s="113" t="s">
        <v>787</v>
      </c>
      <c r="C247" s="113" t="s">
        <v>28</v>
      </c>
      <c r="D247" s="113" t="s">
        <v>49</v>
      </c>
      <c r="E247" s="113" t="s">
        <v>99</v>
      </c>
      <c r="F247" s="114">
        <v>5281162</v>
      </c>
      <c r="G247" s="115">
        <v>722000</v>
      </c>
      <c r="H247" s="113" t="s">
        <v>102</v>
      </c>
      <c r="I247" s="113" t="s">
        <v>116</v>
      </c>
      <c r="J247" s="116">
        <v>44621</v>
      </c>
    </row>
    <row r="248" spans="1:10" ht="15">
      <c r="A248" s="113" t="s">
        <v>39</v>
      </c>
      <c r="B248" s="113" t="s">
        <v>787</v>
      </c>
      <c r="C248" s="113" t="s">
        <v>28</v>
      </c>
      <c r="D248" s="113" t="s">
        <v>49</v>
      </c>
      <c r="E248" s="113" t="s">
        <v>104</v>
      </c>
      <c r="F248" s="114">
        <v>5286068</v>
      </c>
      <c r="G248" s="115">
        <v>220000</v>
      </c>
      <c r="H248" s="113" t="s">
        <v>102</v>
      </c>
      <c r="I248" s="113" t="s">
        <v>116</v>
      </c>
      <c r="J248" s="116">
        <v>44637</v>
      </c>
    </row>
    <row r="249" spans="1:10" ht="15">
      <c r="A249" s="113" t="s">
        <v>39</v>
      </c>
      <c r="B249" s="113" t="s">
        <v>787</v>
      </c>
      <c r="C249" s="113" t="s">
        <v>47</v>
      </c>
      <c r="D249" s="113" t="s">
        <v>48</v>
      </c>
      <c r="E249" s="113" t="s">
        <v>99</v>
      </c>
      <c r="F249" s="114">
        <v>5281096</v>
      </c>
      <c r="G249" s="115">
        <v>690000</v>
      </c>
      <c r="H249" s="113" t="s">
        <v>102</v>
      </c>
      <c r="I249" s="113" t="s">
        <v>116</v>
      </c>
      <c r="J249" s="116">
        <v>44621</v>
      </c>
    </row>
    <row r="250" spans="1:10" ht="15">
      <c r="A250" s="113" t="s">
        <v>39</v>
      </c>
      <c r="B250" s="113" t="s">
        <v>787</v>
      </c>
      <c r="C250" s="113" t="s">
        <v>47</v>
      </c>
      <c r="D250" s="113" t="s">
        <v>48</v>
      </c>
      <c r="E250" s="113" t="s">
        <v>99</v>
      </c>
      <c r="F250" s="114">
        <v>5286070</v>
      </c>
      <c r="G250" s="115">
        <v>700000</v>
      </c>
      <c r="H250" s="113" t="s">
        <v>102</v>
      </c>
      <c r="I250" s="113" t="s">
        <v>116</v>
      </c>
      <c r="J250" s="116">
        <v>44637</v>
      </c>
    </row>
    <row r="251" spans="1:10" ht="15">
      <c r="A251" s="113" t="s">
        <v>39</v>
      </c>
      <c r="B251" s="113" t="s">
        <v>787</v>
      </c>
      <c r="C251" s="113" t="s">
        <v>28</v>
      </c>
      <c r="D251" s="113" t="s">
        <v>49</v>
      </c>
      <c r="E251" s="113" t="s">
        <v>104</v>
      </c>
      <c r="F251" s="114">
        <v>5286132</v>
      </c>
      <c r="G251" s="115">
        <v>410017</v>
      </c>
      <c r="H251" s="113" t="s">
        <v>102</v>
      </c>
      <c r="I251" s="113" t="s">
        <v>116</v>
      </c>
      <c r="J251" s="116">
        <v>44637</v>
      </c>
    </row>
    <row r="252" spans="1:10" ht="15">
      <c r="A252" s="113" t="s">
        <v>39</v>
      </c>
      <c r="B252" s="113" t="s">
        <v>787</v>
      </c>
      <c r="C252" s="113" t="s">
        <v>120</v>
      </c>
      <c r="D252" s="113" t="s">
        <v>144</v>
      </c>
      <c r="E252" s="113" t="s">
        <v>104</v>
      </c>
      <c r="F252" s="114">
        <v>5286272</v>
      </c>
      <c r="G252" s="115">
        <v>1500000</v>
      </c>
      <c r="H252" s="113" t="s">
        <v>102</v>
      </c>
      <c r="I252" s="113" t="s">
        <v>116</v>
      </c>
      <c r="J252" s="116">
        <v>44638</v>
      </c>
    </row>
    <row r="253" spans="1:10" ht="15">
      <c r="A253" s="113" t="s">
        <v>39</v>
      </c>
      <c r="B253" s="113" t="s">
        <v>787</v>
      </c>
      <c r="C253" s="113" t="s">
        <v>141</v>
      </c>
      <c r="D253" s="113" t="s">
        <v>142</v>
      </c>
      <c r="E253" s="113" t="s">
        <v>99</v>
      </c>
      <c r="F253" s="114">
        <v>5286389</v>
      </c>
      <c r="G253" s="115">
        <v>621000</v>
      </c>
      <c r="H253" s="113" t="s">
        <v>102</v>
      </c>
      <c r="I253" s="113" t="s">
        <v>116</v>
      </c>
      <c r="J253" s="116">
        <v>44638</v>
      </c>
    </row>
    <row r="254" spans="1:10" ht="15">
      <c r="A254" s="113" t="s">
        <v>39</v>
      </c>
      <c r="B254" s="113" t="s">
        <v>787</v>
      </c>
      <c r="C254" s="113" t="s">
        <v>28</v>
      </c>
      <c r="D254" s="113" t="s">
        <v>49</v>
      </c>
      <c r="E254" s="113" t="s">
        <v>99</v>
      </c>
      <c r="F254" s="114">
        <v>5286454</v>
      </c>
      <c r="G254" s="115">
        <v>1850000</v>
      </c>
      <c r="H254" s="113" t="s">
        <v>102</v>
      </c>
      <c r="I254" s="113" t="s">
        <v>116</v>
      </c>
      <c r="J254" s="116">
        <v>44638</v>
      </c>
    </row>
    <row r="255" spans="1:10" ht="15">
      <c r="A255" s="113" t="s">
        <v>39</v>
      </c>
      <c r="B255" s="113" t="s">
        <v>787</v>
      </c>
      <c r="C255" s="113" t="s">
        <v>133</v>
      </c>
      <c r="D255" s="113" t="s">
        <v>157</v>
      </c>
      <c r="E255" s="113" t="s">
        <v>99</v>
      </c>
      <c r="F255" s="114">
        <v>5285476</v>
      </c>
      <c r="G255" s="115">
        <v>800000</v>
      </c>
      <c r="H255" s="113" t="s">
        <v>102</v>
      </c>
      <c r="I255" s="113" t="s">
        <v>116</v>
      </c>
      <c r="J255" s="116">
        <v>44636</v>
      </c>
    </row>
    <row r="256" spans="1:10" ht="15">
      <c r="A256" s="113" t="s">
        <v>39</v>
      </c>
      <c r="B256" s="113" t="s">
        <v>787</v>
      </c>
      <c r="C256" s="113" t="s">
        <v>28</v>
      </c>
      <c r="D256" s="113" t="s">
        <v>49</v>
      </c>
      <c r="E256" s="113" t="s">
        <v>104</v>
      </c>
      <c r="F256" s="114">
        <v>5286436</v>
      </c>
      <c r="G256" s="115">
        <v>279000</v>
      </c>
      <c r="H256" s="113" t="s">
        <v>102</v>
      </c>
      <c r="I256" s="113" t="s">
        <v>116</v>
      </c>
      <c r="J256" s="116">
        <v>44638</v>
      </c>
    </row>
    <row r="257" spans="1:10" ht="15">
      <c r="A257" s="113" t="s">
        <v>39</v>
      </c>
      <c r="B257" s="113" t="s">
        <v>787</v>
      </c>
      <c r="C257" s="113" t="s">
        <v>28</v>
      </c>
      <c r="D257" s="113" t="s">
        <v>149</v>
      </c>
      <c r="E257" s="113" t="s">
        <v>99</v>
      </c>
      <c r="F257" s="114">
        <v>5286429</v>
      </c>
      <c r="G257" s="115">
        <v>683755</v>
      </c>
      <c r="H257" s="113" t="s">
        <v>116</v>
      </c>
      <c r="I257" s="113" t="s">
        <v>116</v>
      </c>
      <c r="J257" s="116">
        <v>44638</v>
      </c>
    </row>
    <row r="258" spans="1:10" ht="15">
      <c r="A258" s="113" t="s">
        <v>39</v>
      </c>
      <c r="B258" s="113" t="s">
        <v>787</v>
      </c>
      <c r="C258" s="113" t="s">
        <v>28</v>
      </c>
      <c r="D258" s="113" t="s">
        <v>49</v>
      </c>
      <c r="E258" s="113" t="s">
        <v>108</v>
      </c>
      <c r="F258" s="114">
        <v>5285483</v>
      </c>
      <c r="G258" s="115">
        <v>550000</v>
      </c>
      <c r="H258" s="113" t="s">
        <v>102</v>
      </c>
      <c r="I258" s="113" t="s">
        <v>116</v>
      </c>
      <c r="J258" s="116">
        <v>44636</v>
      </c>
    </row>
    <row r="259" spans="1:10" ht="15">
      <c r="A259" s="113" t="s">
        <v>39</v>
      </c>
      <c r="B259" s="113" t="s">
        <v>787</v>
      </c>
      <c r="C259" s="113" t="s">
        <v>28</v>
      </c>
      <c r="D259" s="113" t="s">
        <v>151</v>
      </c>
      <c r="E259" s="113" t="s">
        <v>99</v>
      </c>
      <c r="F259" s="114">
        <v>5281210</v>
      </c>
      <c r="G259" s="115">
        <v>500000</v>
      </c>
      <c r="H259" s="113" t="s">
        <v>102</v>
      </c>
      <c r="I259" s="113" t="s">
        <v>116</v>
      </c>
      <c r="J259" s="116">
        <v>44621</v>
      </c>
    </row>
    <row r="260" spans="1:10" ht="15">
      <c r="A260" s="113" t="s">
        <v>39</v>
      </c>
      <c r="B260" s="113" t="s">
        <v>787</v>
      </c>
      <c r="C260" s="113" t="s">
        <v>28</v>
      </c>
      <c r="D260" s="113" t="s">
        <v>149</v>
      </c>
      <c r="E260" s="113" t="s">
        <v>99</v>
      </c>
      <c r="F260" s="114">
        <v>5286411</v>
      </c>
      <c r="G260" s="115">
        <v>528440</v>
      </c>
      <c r="H260" s="113" t="s">
        <v>116</v>
      </c>
      <c r="I260" s="113" t="s">
        <v>116</v>
      </c>
      <c r="J260" s="116">
        <v>44638</v>
      </c>
    </row>
    <row r="261" spans="1:10" ht="15">
      <c r="A261" s="113" t="s">
        <v>39</v>
      </c>
      <c r="B261" s="113" t="s">
        <v>787</v>
      </c>
      <c r="C261" s="113" t="s">
        <v>47</v>
      </c>
      <c r="D261" s="113" t="s">
        <v>48</v>
      </c>
      <c r="E261" s="113" t="s">
        <v>104</v>
      </c>
      <c r="F261" s="114">
        <v>5286409</v>
      </c>
      <c r="G261" s="115">
        <v>50000</v>
      </c>
      <c r="H261" s="113" t="s">
        <v>102</v>
      </c>
      <c r="I261" s="113" t="s">
        <v>116</v>
      </c>
      <c r="J261" s="116">
        <v>44638</v>
      </c>
    </row>
    <row r="262" spans="1:10" ht="15">
      <c r="A262" s="113" t="s">
        <v>39</v>
      </c>
      <c r="B262" s="113" t="s">
        <v>787</v>
      </c>
      <c r="C262" s="113" t="s">
        <v>133</v>
      </c>
      <c r="D262" s="113" t="s">
        <v>157</v>
      </c>
      <c r="E262" s="113" t="s">
        <v>99</v>
      </c>
      <c r="F262" s="114">
        <v>5285557</v>
      </c>
      <c r="G262" s="115">
        <v>730000</v>
      </c>
      <c r="H262" s="113" t="s">
        <v>102</v>
      </c>
      <c r="I262" s="113" t="s">
        <v>116</v>
      </c>
      <c r="J262" s="116">
        <v>44636</v>
      </c>
    </row>
    <row r="263" spans="1:10" ht="15">
      <c r="A263" s="113" t="s">
        <v>39</v>
      </c>
      <c r="B263" s="113" t="s">
        <v>787</v>
      </c>
      <c r="C263" s="113" t="s">
        <v>28</v>
      </c>
      <c r="D263" s="113" t="s">
        <v>49</v>
      </c>
      <c r="E263" s="113" t="s">
        <v>99</v>
      </c>
      <c r="F263" s="114">
        <v>5286117</v>
      </c>
      <c r="G263" s="115">
        <v>556000</v>
      </c>
      <c r="H263" s="113" t="s">
        <v>102</v>
      </c>
      <c r="I263" s="113" t="s">
        <v>116</v>
      </c>
      <c r="J263" s="116">
        <v>44637</v>
      </c>
    </row>
    <row r="264" spans="1:10" ht="15">
      <c r="A264" s="113" t="s">
        <v>39</v>
      </c>
      <c r="B264" s="113" t="s">
        <v>787</v>
      </c>
      <c r="C264" s="113" t="s">
        <v>141</v>
      </c>
      <c r="D264" s="113" t="s">
        <v>142</v>
      </c>
      <c r="E264" s="113" t="s">
        <v>99</v>
      </c>
      <c r="F264" s="114">
        <v>5286402</v>
      </c>
      <c r="G264" s="115">
        <v>500000</v>
      </c>
      <c r="H264" s="113" t="s">
        <v>102</v>
      </c>
      <c r="I264" s="113" t="s">
        <v>116</v>
      </c>
      <c r="J264" s="116">
        <v>44638</v>
      </c>
    </row>
    <row r="265" spans="1:10" ht="15">
      <c r="A265" s="113" t="s">
        <v>39</v>
      </c>
      <c r="B265" s="113" t="s">
        <v>787</v>
      </c>
      <c r="C265" s="113" t="s">
        <v>147</v>
      </c>
      <c r="D265" s="113" t="s">
        <v>146</v>
      </c>
      <c r="E265" s="113" t="s">
        <v>99</v>
      </c>
      <c r="F265" s="114">
        <v>5285704</v>
      </c>
      <c r="G265" s="115">
        <v>600000</v>
      </c>
      <c r="H265" s="113" t="s">
        <v>102</v>
      </c>
      <c r="I265" s="113" t="s">
        <v>116</v>
      </c>
      <c r="J265" s="116">
        <v>44636</v>
      </c>
    </row>
    <row r="266" spans="1:10" ht="15">
      <c r="A266" s="113" t="s">
        <v>39</v>
      </c>
      <c r="B266" s="113" t="s">
        <v>787</v>
      </c>
      <c r="C266" s="113" t="s">
        <v>133</v>
      </c>
      <c r="D266" s="113" t="s">
        <v>157</v>
      </c>
      <c r="E266" s="113" t="s">
        <v>104</v>
      </c>
      <c r="F266" s="114">
        <v>5281197</v>
      </c>
      <c r="G266" s="115">
        <v>262000</v>
      </c>
      <c r="H266" s="113" t="s">
        <v>102</v>
      </c>
      <c r="I266" s="113" t="s">
        <v>116</v>
      </c>
      <c r="J266" s="116">
        <v>44621</v>
      </c>
    </row>
    <row r="267" spans="1:10" ht="15">
      <c r="A267" s="113" t="s">
        <v>39</v>
      </c>
      <c r="B267" s="113" t="s">
        <v>787</v>
      </c>
      <c r="C267" s="113" t="s">
        <v>28</v>
      </c>
      <c r="D267" s="113" t="s">
        <v>46</v>
      </c>
      <c r="E267" s="113" t="s">
        <v>108</v>
      </c>
      <c r="F267" s="114">
        <v>5286336</v>
      </c>
      <c r="G267" s="115">
        <v>140000</v>
      </c>
      <c r="H267" s="113" t="s">
        <v>102</v>
      </c>
      <c r="I267" s="113" t="s">
        <v>116</v>
      </c>
      <c r="J267" s="116">
        <v>44638</v>
      </c>
    </row>
    <row r="268" spans="1:10" ht="15">
      <c r="A268" s="113" t="s">
        <v>39</v>
      </c>
      <c r="B268" s="113" t="s">
        <v>787</v>
      </c>
      <c r="C268" s="113" t="s">
        <v>28</v>
      </c>
      <c r="D268" s="113" t="s">
        <v>49</v>
      </c>
      <c r="E268" s="113" t="s">
        <v>99</v>
      </c>
      <c r="F268" s="114">
        <v>5286373</v>
      </c>
      <c r="G268" s="115">
        <v>765000</v>
      </c>
      <c r="H268" s="113" t="s">
        <v>102</v>
      </c>
      <c r="I268" s="113" t="s">
        <v>116</v>
      </c>
      <c r="J268" s="116">
        <v>44638</v>
      </c>
    </row>
    <row r="269" spans="1:10" ht="15">
      <c r="A269" s="113" t="s">
        <v>39</v>
      </c>
      <c r="B269" s="113" t="s">
        <v>787</v>
      </c>
      <c r="C269" s="113" t="s">
        <v>28</v>
      </c>
      <c r="D269" s="113" t="s">
        <v>150</v>
      </c>
      <c r="E269" s="113" t="s">
        <v>105</v>
      </c>
      <c r="F269" s="114">
        <v>5286372</v>
      </c>
      <c r="G269" s="115">
        <v>3800000</v>
      </c>
      <c r="H269" s="113" t="s">
        <v>102</v>
      </c>
      <c r="I269" s="113" t="s">
        <v>116</v>
      </c>
      <c r="J269" s="116">
        <v>44638</v>
      </c>
    </row>
    <row r="270" spans="1:10" ht="15">
      <c r="A270" s="113" t="s">
        <v>39</v>
      </c>
      <c r="B270" s="113" t="s">
        <v>787</v>
      </c>
      <c r="C270" s="113" t="s">
        <v>133</v>
      </c>
      <c r="D270" s="113" t="s">
        <v>157</v>
      </c>
      <c r="E270" s="113" t="s">
        <v>99</v>
      </c>
      <c r="F270" s="114">
        <v>5285646</v>
      </c>
      <c r="G270" s="115">
        <v>448000</v>
      </c>
      <c r="H270" s="113" t="s">
        <v>102</v>
      </c>
      <c r="I270" s="113" t="s">
        <v>116</v>
      </c>
      <c r="J270" s="116">
        <v>44636</v>
      </c>
    </row>
    <row r="271" spans="1:10" ht="15">
      <c r="A271" s="113" t="s">
        <v>39</v>
      </c>
      <c r="B271" s="113" t="s">
        <v>787</v>
      </c>
      <c r="C271" s="113" t="s">
        <v>28</v>
      </c>
      <c r="D271" s="113" t="s">
        <v>151</v>
      </c>
      <c r="E271" s="113" t="s">
        <v>99</v>
      </c>
      <c r="F271" s="114">
        <v>5285652</v>
      </c>
      <c r="G271" s="115">
        <v>911000</v>
      </c>
      <c r="H271" s="113" t="s">
        <v>102</v>
      </c>
      <c r="I271" s="113" t="s">
        <v>116</v>
      </c>
      <c r="J271" s="116">
        <v>44636</v>
      </c>
    </row>
    <row r="272" spans="1:10" ht="15">
      <c r="A272" s="113" t="s">
        <v>39</v>
      </c>
      <c r="B272" s="113" t="s">
        <v>787</v>
      </c>
      <c r="C272" s="113" t="s">
        <v>133</v>
      </c>
      <c r="D272" s="113" t="s">
        <v>157</v>
      </c>
      <c r="E272" s="113" t="s">
        <v>99</v>
      </c>
      <c r="F272" s="114">
        <v>5286358</v>
      </c>
      <c r="G272" s="115">
        <v>555000</v>
      </c>
      <c r="H272" s="113" t="s">
        <v>102</v>
      </c>
      <c r="I272" s="113" t="s">
        <v>116</v>
      </c>
      <c r="J272" s="116">
        <v>44638</v>
      </c>
    </row>
    <row r="273" spans="1:10" ht="15">
      <c r="A273" s="113" t="s">
        <v>39</v>
      </c>
      <c r="B273" s="113" t="s">
        <v>787</v>
      </c>
      <c r="C273" s="113" t="s">
        <v>141</v>
      </c>
      <c r="D273" s="113" t="s">
        <v>142</v>
      </c>
      <c r="E273" s="113" t="s">
        <v>99</v>
      </c>
      <c r="F273" s="114">
        <v>5286357</v>
      </c>
      <c r="G273" s="115">
        <v>1630000</v>
      </c>
      <c r="H273" s="113" t="s">
        <v>102</v>
      </c>
      <c r="I273" s="113" t="s">
        <v>116</v>
      </c>
      <c r="J273" s="116">
        <v>44638</v>
      </c>
    </row>
    <row r="274" spans="1:10" ht="15">
      <c r="A274" s="113" t="s">
        <v>39</v>
      </c>
      <c r="B274" s="113" t="s">
        <v>787</v>
      </c>
      <c r="C274" s="113" t="s">
        <v>28</v>
      </c>
      <c r="D274" s="113" t="s">
        <v>49</v>
      </c>
      <c r="E274" s="113" t="s">
        <v>104</v>
      </c>
      <c r="F274" s="114">
        <v>5287188</v>
      </c>
      <c r="G274" s="115">
        <v>420000</v>
      </c>
      <c r="H274" s="113" t="s">
        <v>102</v>
      </c>
      <c r="I274" s="113" t="s">
        <v>116</v>
      </c>
      <c r="J274" s="116">
        <v>44642</v>
      </c>
    </row>
    <row r="275" spans="1:10" ht="15">
      <c r="A275" s="113" t="s">
        <v>39</v>
      </c>
      <c r="B275" s="113" t="s">
        <v>787</v>
      </c>
      <c r="C275" s="113" t="s">
        <v>141</v>
      </c>
      <c r="D275" s="113" t="s">
        <v>142</v>
      </c>
      <c r="E275" s="113" t="s">
        <v>104</v>
      </c>
      <c r="F275" s="114">
        <v>5285686</v>
      </c>
      <c r="G275" s="115">
        <v>525000</v>
      </c>
      <c r="H275" s="113" t="s">
        <v>102</v>
      </c>
      <c r="I275" s="113" t="s">
        <v>116</v>
      </c>
      <c r="J275" s="116">
        <v>44636</v>
      </c>
    </row>
    <row r="276" spans="1:10" ht="15">
      <c r="A276" s="113" t="s">
        <v>39</v>
      </c>
      <c r="B276" s="113" t="s">
        <v>787</v>
      </c>
      <c r="C276" s="113" t="s">
        <v>28</v>
      </c>
      <c r="D276" s="113" t="s">
        <v>49</v>
      </c>
      <c r="E276" s="113" t="s">
        <v>108</v>
      </c>
      <c r="F276" s="114">
        <v>5285699</v>
      </c>
      <c r="G276" s="115">
        <v>29000</v>
      </c>
      <c r="H276" s="113" t="s">
        <v>102</v>
      </c>
      <c r="I276" s="113" t="s">
        <v>116</v>
      </c>
      <c r="J276" s="116">
        <v>44636</v>
      </c>
    </row>
    <row r="277" spans="1:10" ht="15">
      <c r="A277" s="113" t="s">
        <v>39</v>
      </c>
      <c r="B277" s="113" t="s">
        <v>787</v>
      </c>
      <c r="C277" s="113" t="s">
        <v>133</v>
      </c>
      <c r="D277" s="113" t="s">
        <v>157</v>
      </c>
      <c r="E277" s="113" t="s">
        <v>99</v>
      </c>
      <c r="F277" s="114">
        <v>5286345</v>
      </c>
      <c r="G277" s="115">
        <v>761480</v>
      </c>
      <c r="H277" s="113" t="s">
        <v>116</v>
      </c>
      <c r="I277" s="113" t="s">
        <v>116</v>
      </c>
      <c r="J277" s="116">
        <v>44638</v>
      </c>
    </row>
    <row r="278" spans="1:10" ht="15">
      <c r="A278" s="113" t="s">
        <v>39</v>
      </c>
      <c r="B278" s="113" t="s">
        <v>787</v>
      </c>
      <c r="C278" s="113" t="s">
        <v>28</v>
      </c>
      <c r="D278" s="113" t="s">
        <v>149</v>
      </c>
      <c r="E278" s="113" t="s">
        <v>99</v>
      </c>
      <c r="F278" s="114">
        <v>5286457</v>
      </c>
      <c r="G278" s="115">
        <v>556664</v>
      </c>
      <c r="H278" s="113" t="s">
        <v>116</v>
      </c>
      <c r="I278" s="113" t="s">
        <v>116</v>
      </c>
      <c r="J278" s="116">
        <v>44638</v>
      </c>
    </row>
    <row r="279" spans="1:10" ht="15">
      <c r="A279" s="113" t="s">
        <v>39</v>
      </c>
      <c r="B279" s="113" t="s">
        <v>787</v>
      </c>
      <c r="C279" s="113" t="s">
        <v>47</v>
      </c>
      <c r="D279" s="113" t="s">
        <v>48</v>
      </c>
      <c r="E279" s="113" t="s">
        <v>104</v>
      </c>
      <c r="F279" s="114">
        <v>5285612</v>
      </c>
      <c r="G279" s="115">
        <v>50000</v>
      </c>
      <c r="H279" s="113" t="s">
        <v>102</v>
      </c>
      <c r="I279" s="113" t="s">
        <v>116</v>
      </c>
      <c r="J279" s="116">
        <v>44636</v>
      </c>
    </row>
    <row r="280" spans="1:10" ht="15">
      <c r="A280" s="113" t="s">
        <v>39</v>
      </c>
      <c r="B280" s="113" t="s">
        <v>787</v>
      </c>
      <c r="C280" s="113" t="s">
        <v>28</v>
      </c>
      <c r="D280" s="113" t="s">
        <v>46</v>
      </c>
      <c r="E280" s="113" t="s">
        <v>99</v>
      </c>
      <c r="F280" s="114">
        <v>5282935</v>
      </c>
      <c r="G280" s="115">
        <v>625000</v>
      </c>
      <c r="H280" s="113" t="s">
        <v>102</v>
      </c>
      <c r="I280" s="113" t="s">
        <v>116</v>
      </c>
      <c r="J280" s="116">
        <v>44627</v>
      </c>
    </row>
    <row r="281" spans="1:10" ht="15">
      <c r="A281" s="113" t="s">
        <v>39</v>
      </c>
      <c r="B281" s="113" t="s">
        <v>787</v>
      </c>
      <c r="C281" s="113" t="s">
        <v>28</v>
      </c>
      <c r="D281" s="113" t="s">
        <v>152</v>
      </c>
      <c r="E281" s="113" t="s">
        <v>99</v>
      </c>
      <c r="F281" s="114">
        <v>5281387</v>
      </c>
      <c r="G281" s="115">
        <v>530000</v>
      </c>
      <c r="H281" s="113" t="s">
        <v>102</v>
      </c>
      <c r="I281" s="113" t="s">
        <v>116</v>
      </c>
      <c r="J281" s="116">
        <v>44621</v>
      </c>
    </row>
    <row r="282" spans="1:10" ht="15">
      <c r="A282" s="113" t="s">
        <v>39</v>
      </c>
      <c r="B282" s="113" t="s">
        <v>787</v>
      </c>
      <c r="C282" s="113" t="s">
        <v>28</v>
      </c>
      <c r="D282" s="113" t="s">
        <v>49</v>
      </c>
      <c r="E282" s="113" t="s">
        <v>99</v>
      </c>
      <c r="F282" s="114">
        <v>5283050</v>
      </c>
      <c r="G282" s="115">
        <v>495000</v>
      </c>
      <c r="H282" s="113" t="s">
        <v>102</v>
      </c>
      <c r="I282" s="113" t="s">
        <v>116</v>
      </c>
      <c r="J282" s="116">
        <v>44627</v>
      </c>
    </row>
    <row r="283" spans="1:10" ht="15">
      <c r="A283" s="113" t="s">
        <v>39</v>
      </c>
      <c r="B283" s="113" t="s">
        <v>787</v>
      </c>
      <c r="C283" s="113" t="s">
        <v>28</v>
      </c>
      <c r="D283" s="113" t="s">
        <v>150</v>
      </c>
      <c r="E283" s="113" t="s">
        <v>105</v>
      </c>
      <c r="F283" s="114">
        <v>5283045</v>
      </c>
      <c r="G283" s="115">
        <v>415000</v>
      </c>
      <c r="H283" s="113" t="s">
        <v>102</v>
      </c>
      <c r="I283" s="113" t="s">
        <v>116</v>
      </c>
      <c r="J283" s="116">
        <v>44627</v>
      </c>
    </row>
    <row r="284" spans="1:10" ht="15">
      <c r="A284" s="113" t="s">
        <v>39</v>
      </c>
      <c r="B284" s="113" t="s">
        <v>787</v>
      </c>
      <c r="C284" s="113" t="s">
        <v>28</v>
      </c>
      <c r="D284" s="113" t="s">
        <v>46</v>
      </c>
      <c r="E284" s="113" t="s">
        <v>106</v>
      </c>
      <c r="F284" s="114">
        <v>5283023</v>
      </c>
      <c r="G284" s="115">
        <v>400000</v>
      </c>
      <c r="H284" s="113" t="s">
        <v>102</v>
      </c>
      <c r="I284" s="113" t="s">
        <v>116</v>
      </c>
      <c r="J284" s="116">
        <v>44627</v>
      </c>
    </row>
    <row r="285" spans="1:10" ht="15">
      <c r="A285" s="113" t="s">
        <v>39</v>
      </c>
      <c r="B285" s="113" t="s">
        <v>787</v>
      </c>
      <c r="C285" s="113" t="s">
        <v>147</v>
      </c>
      <c r="D285" s="113" t="s">
        <v>146</v>
      </c>
      <c r="E285" s="113" t="s">
        <v>99</v>
      </c>
      <c r="F285" s="114">
        <v>5283014</v>
      </c>
      <c r="G285" s="115">
        <v>800000</v>
      </c>
      <c r="H285" s="113" t="s">
        <v>102</v>
      </c>
      <c r="I285" s="113" t="s">
        <v>116</v>
      </c>
      <c r="J285" s="116">
        <v>44627</v>
      </c>
    </row>
    <row r="286" spans="1:10" ht="15">
      <c r="A286" s="113" t="s">
        <v>39</v>
      </c>
      <c r="B286" s="113" t="s">
        <v>787</v>
      </c>
      <c r="C286" s="113" t="s">
        <v>28</v>
      </c>
      <c r="D286" s="113" t="s">
        <v>46</v>
      </c>
      <c r="E286" s="113" t="s">
        <v>99</v>
      </c>
      <c r="F286" s="114">
        <v>5283075</v>
      </c>
      <c r="G286" s="115">
        <v>365000</v>
      </c>
      <c r="H286" s="113" t="s">
        <v>102</v>
      </c>
      <c r="I286" s="113" t="s">
        <v>116</v>
      </c>
      <c r="J286" s="116">
        <v>44627</v>
      </c>
    </row>
    <row r="287" spans="1:10" ht="15">
      <c r="A287" s="113" t="s">
        <v>39</v>
      </c>
      <c r="B287" s="113" t="s">
        <v>787</v>
      </c>
      <c r="C287" s="113" t="s">
        <v>28</v>
      </c>
      <c r="D287" s="113" t="s">
        <v>49</v>
      </c>
      <c r="E287" s="113" t="s">
        <v>99</v>
      </c>
      <c r="F287" s="114">
        <v>5282964</v>
      </c>
      <c r="G287" s="115">
        <v>536250</v>
      </c>
      <c r="H287" s="113" t="s">
        <v>102</v>
      </c>
      <c r="I287" s="113" t="s">
        <v>116</v>
      </c>
      <c r="J287" s="116">
        <v>44627</v>
      </c>
    </row>
    <row r="288" spans="1:10" ht="15">
      <c r="A288" s="113" t="s">
        <v>39</v>
      </c>
      <c r="B288" s="113" t="s">
        <v>787</v>
      </c>
      <c r="C288" s="113" t="s">
        <v>47</v>
      </c>
      <c r="D288" s="113" t="s">
        <v>48</v>
      </c>
      <c r="E288" s="113" t="s">
        <v>108</v>
      </c>
      <c r="F288" s="114">
        <v>5283116</v>
      </c>
      <c r="G288" s="115">
        <v>80000</v>
      </c>
      <c r="H288" s="113" t="s">
        <v>102</v>
      </c>
      <c r="I288" s="113" t="s">
        <v>116</v>
      </c>
      <c r="J288" s="116">
        <v>44627</v>
      </c>
    </row>
    <row r="289" spans="1:10" ht="15">
      <c r="A289" s="113" t="s">
        <v>39</v>
      </c>
      <c r="B289" s="113" t="s">
        <v>787</v>
      </c>
      <c r="C289" s="113" t="s">
        <v>28</v>
      </c>
      <c r="D289" s="113" t="s">
        <v>46</v>
      </c>
      <c r="E289" s="113" t="s">
        <v>99</v>
      </c>
      <c r="F289" s="114">
        <v>5281831</v>
      </c>
      <c r="G289" s="115">
        <v>411327.79</v>
      </c>
      <c r="H289" s="113" t="s">
        <v>102</v>
      </c>
      <c r="I289" s="113" t="s">
        <v>116</v>
      </c>
      <c r="J289" s="116">
        <v>44622</v>
      </c>
    </row>
    <row r="290" spans="1:10" ht="15">
      <c r="A290" s="113" t="s">
        <v>39</v>
      </c>
      <c r="B290" s="113" t="s">
        <v>787</v>
      </c>
      <c r="C290" s="113" t="s">
        <v>141</v>
      </c>
      <c r="D290" s="113" t="s">
        <v>142</v>
      </c>
      <c r="E290" s="113" t="s">
        <v>99</v>
      </c>
      <c r="F290" s="114">
        <v>5281908</v>
      </c>
      <c r="G290" s="115">
        <v>750000</v>
      </c>
      <c r="H290" s="113" t="s">
        <v>102</v>
      </c>
      <c r="I290" s="113" t="s">
        <v>116</v>
      </c>
      <c r="J290" s="116">
        <v>44623</v>
      </c>
    </row>
    <row r="291" spans="1:10" ht="15">
      <c r="A291" s="113" t="s">
        <v>39</v>
      </c>
      <c r="B291" s="113" t="s">
        <v>787</v>
      </c>
      <c r="C291" s="113" t="s">
        <v>28</v>
      </c>
      <c r="D291" s="113" t="s">
        <v>151</v>
      </c>
      <c r="E291" s="113" t="s">
        <v>108</v>
      </c>
      <c r="F291" s="114">
        <v>5282920</v>
      </c>
      <c r="G291" s="115">
        <v>75000</v>
      </c>
      <c r="H291" s="113" t="s">
        <v>102</v>
      </c>
      <c r="I291" s="113" t="s">
        <v>116</v>
      </c>
      <c r="J291" s="116">
        <v>44627</v>
      </c>
    </row>
    <row r="292" spans="1:10" ht="15">
      <c r="A292" s="113" t="s">
        <v>39</v>
      </c>
      <c r="B292" s="113" t="s">
        <v>787</v>
      </c>
      <c r="C292" s="113" t="s">
        <v>141</v>
      </c>
      <c r="D292" s="113" t="s">
        <v>142</v>
      </c>
      <c r="E292" s="113" t="s">
        <v>104</v>
      </c>
      <c r="F292" s="114">
        <v>5282896</v>
      </c>
      <c r="G292" s="115">
        <v>270000</v>
      </c>
      <c r="H292" s="113" t="s">
        <v>102</v>
      </c>
      <c r="I292" s="113" t="s">
        <v>116</v>
      </c>
      <c r="J292" s="116">
        <v>44627</v>
      </c>
    </row>
    <row r="293" spans="1:10" ht="15">
      <c r="A293" s="113" t="s">
        <v>39</v>
      </c>
      <c r="B293" s="113" t="s">
        <v>787</v>
      </c>
      <c r="C293" s="113" t="s">
        <v>133</v>
      </c>
      <c r="D293" s="113" t="s">
        <v>157</v>
      </c>
      <c r="E293" s="113" t="s">
        <v>99</v>
      </c>
      <c r="F293" s="114">
        <v>5282894</v>
      </c>
      <c r="G293" s="115">
        <v>402000</v>
      </c>
      <c r="H293" s="113" t="s">
        <v>102</v>
      </c>
      <c r="I293" s="113" t="s">
        <v>116</v>
      </c>
      <c r="J293" s="116">
        <v>44627</v>
      </c>
    </row>
    <row r="294" spans="1:10" ht="15">
      <c r="A294" s="113" t="s">
        <v>39</v>
      </c>
      <c r="B294" s="113" t="s">
        <v>787</v>
      </c>
      <c r="C294" s="113" t="s">
        <v>47</v>
      </c>
      <c r="D294" s="113" t="s">
        <v>48</v>
      </c>
      <c r="E294" s="113" t="s">
        <v>108</v>
      </c>
      <c r="F294" s="114">
        <v>5282699</v>
      </c>
      <c r="G294" s="115">
        <v>100000</v>
      </c>
      <c r="H294" s="113" t="s">
        <v>102</v>
      </c>
      <c r="I294" s="113" t="s">
        <v>116</v>
      </c>
      <c r="J294" s="116">
        <v>44624</v>
      </c>
    </row>
    <row r="295" spans="1:10" ht="15">
      <c r="A295" s="113" t="s">
        <v>39</v>
      </c>
      <c r="B295" s="113" t="s">
        <v>787</v>
      </c>
      <c r="C295" s="113" t="s">
        <v>47</v>
      </c>
      <c r="D295" s="113" t="s">
        <v>48</v>
      </c>
      <c r="E295" s="113" t="s">
        <v>106</v>
      </c>
      <c r="F295" s="114">
        <v>5282983</v>
      </c>
      <c r="G295" s="115">
        <v>275000</v>
      </c>
      <c r="H295" s="113" t="s">
        <v>102</v>
      </c>
      <c r="I295" s="113" t="s">
        <v>116</v>
      </c>
      <c r="J295" s="116">
        <v>44627</v>
      </c>
    </row>
    <row r="296" spans="1:10" ht="15">
      <c r="A296" s="113" t="s">
        <v>39</v>
      </c>
      <c r="B296" s="113" t="s">
        <v>787</v>
      </c>
      <c r="C296" s="113" t="s">
        <v>47</v>
      </c>
      <c r="D296" s="113" t="s">
        <v>48</v>
      </c>
      <c r="E296" s="113" t="s">
        <v>99</v>
      </c>
      <c r="F296" s="114">
        <v>5283261</v>
      </c>
      <c r="G296" s="115">
        <v>555000</v>
      </c>
      <c r="H296" s="113" t="s">
        <v>102</v>
      </c>
      <c r="I296" s="113" t="s">
        <v>116</v>
      </c>
      <c r="J296" s="116">
        <v>44628</v>
      </c>
    </row>
    <row r="297" spans="1:10" ht="15">
      <c r="A297" s="113" t="s">
        <v>39</v>
      </c>
      <c r="B297" s="113" t="s">
        <v>787</v>
      </c>
      <c r="C297" s="113" t="s">
        <v>28</v>
      </c>
      <c r="D297" s="113" t="s">
        <v>46</v>
      </c>
      <c r="E297" s="113" t="s">
        <v>104</v>
      </c>
      <c r="F297" s="114">
        <v>5281664</v>
      </c>
      <c r="G297" s="115">
        <v>785000</v>
      </c>
      <c r="H297" s="113" t="s">
        <v>102</v>
      </c>
      <c r="I297" s="113" t="s">
        <v>116</v>
      </c>
      <c r="J297" s="116">
        <v>44622</v>
      </c>
    </row>
    <row r="298" spans="1:10" ht="15">
      <c r="A298" s="113" t="s">
        <v>39</v>
      </c>
      <c r="B298" s="113" t="s">
        <v>787</v>
      </c>
      <c r="C298" s="113" t="s">
        <v>47</v>
      </c>
      <c r="D298" s="113" t="s">
        <v>48</v>
      </c>
      <c r="E298" s="113" t="s">
        <v>105</v>
      </c>
      <c r="F298" s="114">
        <v>5281693</v>
      </c>
      <c r="G298" s="115">
        <v>1520000</v>
      </c>
      <c r="H298" s="113" t="s">
        <v>102</v>
      </c>
      <c r="I298" s="113" t="s">
        <v>116</v>
      </c>
      <c r="J298" s="116">
        <v>44622</v>
      </c>
    </row>
    <row r="299" spans="1:10" ht="15">
      <c r="A299" s="113" t="s">
        <v>39</v>
      </c>
      <c r="B299" s="113" t="s">
        <v>787</v>
      </c>
      <c r="C299" s="113" t="s">
        <v>47</v>
      </c>
      <c r="D299" s="113" t="s">
        <v>48</v>
      </c>
      <c r="E299" s="113" t="s">
        <v>99</v>
      </c>
      <c r="F299" s="114">
        <v>5283304</v>
      </c>
      <c r="G299" s="115">
        <v>465000</v>
      </c>
      <c r="H299" s="113" t="s">
        <v>102</v>
      </c>
      <c r="I299" s="113" t="s">
        <v>116</v>
      </c>
      <c r="J299" s="116">
        <v>44628</v>
      </c>
    </row>
    <row r="300" spans="1:10" ht="15">
      <c r="A300" s="113" t="s">
        <v>39</v>
      </c>
      <c r="B300" s="113" t="s">
        <v>787</v>
      </c>
      <c r="C300" s="113" t="s">
        <v>147</v>
      </c>
      <c r="D300" s="113" t="s">
        <v>146</v>
      </c>
      <c r="E300" s="113" t="s">
        <v>105</v>
      </c>
      <c r="F300" s="114">
        <v>5283302</v>
      </c>
      <c r="G300" s="115">
        <v>1465000</v>
      </c>
      <c r="H300" s="113" t="s">
        <v>102</v>
      </c>
      <c r="I300" s="113" t="s">
        <v>116</v>
      </c>
      <c r="J300" s="116">
        <v>44628</v>
      </c>
    </row>
    <row r="301" spans="1:10" ht="15">
      <c r="A301" s="113" t="s">
        <v>39</v>
      </c>
      <c r="B301" s="113" t="s">
        <v>787</v>
      </c>
      <c r="C301" s="113" t="s">
        <v>141</v>
      </c>
      <c r="D301" s="113" t="s">
        <v>142</v>
      </c>
      <c r="E301" s="113" t="s">
        <v>99</v>
      </c>
      <c r="F301" s="114">
        <v>5283289</v>
      </c>
      <c r="G301" s="115">
        <v>637500</v>
      </c>
      <c r="H301" s="113" t="s">
        <v>102</v>
      </c>
      <c r="I301" s="113" t="s">
        <v>116</v>
      </c>
      <c r="J301" s="116">
        <v>44628</v>
      </c>
    </row>
    <row r="302" spans="1:10" ht="15">
      <c r="A302" s="113" t="s">
        <v>39</v>
      </c>
      <c r="B302" s="113" t="s">
        <v>787</v>
      </c>
      <c r="C302" s="113" t="s">
        <v>28</v>
      </c>
      <c r="D302" s="113" t="s">
        <v>49</v>
      </c>
      <c r="E302" s="113" t="s">
        <v>99</v>
      </c>
      <c r="F302" s="114">
        <v>5283069</v>
      </c>
      <c r="G302" s="115">
        <v>605000</v>
      </c>
      <c r="H302" s="113" t="s">
        <v>102</v>
      </c>
      <c r="I302" s="113" t="s">
        <v>116</v>
      </c>
      <c r="J302" s="116">
        <v>44627</v>
      </c>
    </row>
    <row r="303" spans="1:10" ht="15">
      <c r="A303" s="113" t="s">
        <v>39</v>
      </c>
      <c r="B303" s="113" t="s">
        <v>787</v>
      </c>
      <c r="C303" s="113" t="s">
        <v>28</v>
      </c>
      <c r="D303" s="113" t="s">
        <v>149</v>
      </c>
      <c r="E303" s="113" t="s">
        <v>99</v>
      </c>
      <c r="F303" s="114">
        <v>5283267</v>
      </c>
      <c r="G303" s="115">
        <v>535121</v>
      </c>
      <c r="H303" s="113" t="s">
        <v>116</v>
      </c>
      <c r="I303" s="113" t="s">
        <v>116</v>
      </c>
      <c r="J303" s="116">
        <v>44628</v>
      </c>
    </row>
    <row r="304" spans="1:10" ht="15">
      <c r="A304" s="113" t="s">
        <v>39</v>
      </c>
      <c r="B304" s="113" t="s">
        <v>787</v>
      </c>
      <c r="C304" s="113" t="s">
        <v>28</v>
      </c>
      <c r="D304" s="113" t="s">
        <v>49</v>
      </c>
      <c r="E304" s="113" t="s">
        <v>108</v>
      </c>
      <c r="F304" s="114">
        <v>5282586</v>
      </c>
      <c r="G304" s="115">
        <v>219000</v>
      </c>
      <c r="H304" s="113" t="s">
        <v>102</v>
      </c>
      <c r="I304" s="113" t="s">
        <v>116</v>
      </c>
      <c r="J304" s="116">
        <v>44624</v>
      </c>
    </row>
    <row r="305" spans="1:10" ht="15">
      <c r="A305" s="113" t="s">
        <v>39</v>
      </c>
      <c r="B305" s="113" t="s">
        <v>787</v>
      </c>
      <c r="C305" s="113" t="s">
        <v>120</v>
      </c>
      <c r="D305" s="113" t="s">
        <v>144</v>
      </c>
      <c r="E305" s="113" t="s">
        <v>108</v>
      </c>
      <c r="F305" s="114">
        <v>5283260</v>
      </c>
      <c r="G305" s="115">
        <v>725000</v>
      </c>
      <c r="H305" s="113" t="s">
        <v>102</v>
      </c>
      <c r="I305" s="113" t="s">
        <v>116</v>
      </c>
      <c r="J305" s="116">
        <v>44628</v>
      </c>
    </row>
    <row r="306" spans="1:10" ht="15">
      <c r="A306" s="113" t="s">
        <v>39</v>
      </c>
      <c r="B306" s="113" t="s">
        <v>787</v>
      </c>
      <c r="C306" s="113" t="s">
        <v>47</v>
      </c>
      <c r="D306" s="113" t="s">
        <v>48</v>
      </c>
      <c r="E306" s="113" t="s">
        <v>99</v>
      </c>
      <c r="F306" s="114">
        <v>5283232</v>
      </c>
      <c r="G306" s="115">
        <v>1445000</v>
      </c>
      <c r="H306" s="113" t="s">
        <v>102</v>
      </c>
      <c r="I306" s="113" t="s">
        <v>116</v>
      </c>
      <c r="J306" s="116">
        <v>44628</v>
      </c>
    </row>
    <row r="307" spans="1:10" ht="15">
      <c r="A307" s="113" t="s">
        <v>39</v>
      </c>
      <c r="B307" s="113" t="s">
        <v>787</v>
      </c>
      <c r="C307" s="113" t="s">
        <v>28</v>
      </c>
      <c r="D307" s="113" t="s">
        <v>49</v>
      </c>
      <c r="E307" s="113" t="s">
        <v>99</v>
      </c>
      <c r="F307" s="114">
        <v>5283225</v>
      </c>
      <c r="G307" s="115">
        <v>598000</v>
      </c>
      <c r="H307" s="113" t="s">
        <v>102</v>
      </c>
      <c r="I307" s="113" t="s">
        <v>116</v>
      </c>
      <c r="J307" s="116">
        <v>44628</v>
      </c>
    </row>
    <row r="308" spans="1:10" ht="15">
      <c r="A308" s="113" t="s">
        <v>39</v>
      </c>
      <c r="B308" s="113" t="s">
        <v>787</v>
      </c>
      <c r="C308" s="113" t="s">
        <v>47</v>
      </c>
      <c r="D308" s="113" t="s">
        <v>48</v>
      </c>
      <c r="E308" s="113" t="s">
        <v>104</v>
      </c>
      <c r="F308" s="114">
        <v>5281789</v>
      </c>
      <c r="G308" s="115">
        <v>198000</v>
      </c>
      <c r="H308" s="113" t="s">
        <v>102</v>
      </c>
      <c r="I308" s="113" t="s">
        <v>116</v>
      </c>
      <c r="J308" s="116">
        <v>44622</v>
      </c>
    </row>
    <row r="309" spans="1:10" ht="15">
      <c r="A309" s="113" t="s">
        <v>39</v>
      </c>
      <c r="B309" s="113" t="s">
        <v>787</v>
      </c>
      <c r="C309" s="113" t="s">
        <v>28</v>
      </c>
      <c r="D309" s="113" t="s">
        <v>46</v>
      </c>
      <c r="E309" s="113" t="s">
        <v>99</v>
      </c>
      <c r="F309" s="114">
        <v>5283206</v>
      </c>
      <c r="G309" s="115">
        <v>428000</v>
      </c>
      <c r="H309" s="113" t="s">
        <v>102</v>
      </c>
      <c r="I309" s="113" t="s">
        <v>116</v>
      </c>
      <c r="J309" s="116">
        <v>44628</v>
      </c>
    </row>
    <row r="310" spans="1:10" ht="15">
      <c r="A310" s="113" t="s">
        <v>39</v>
      </c>
      <c r="B310" s="113" t="s">
        <v>787</v>
      </c>
      <c r="C310" s="113" t="s">
        <v>47</v>
      </c>
      <c r="D310" s="113" t="s">
        <v>48</v>
      </c>
      <c r="E310" s="113" t="s">
        <v>99</v>
      </c>
      <c r="F310" s="114">
        <v>5283143</v>
      </c>
      <c r="G310" s="115">
        <v>630000</v>
      </c>
      <c r="H310" s="113" t="s">
        <v>102</v>
      </c>
      <c r="I310" s="113" t="s">
        <v>116</v>
      </c>
      <c r="J310" s="116">
        <v>44627</v>
      </c>
    </row>
    <row r="311" spans="1:10" ht="15">
      <c r="A311" s="113" t="s">
        <v>39</v>
      </c>
      <c r="B311" s="113" t="s">
        <v>787</v>
      </c>
      <c r="C311" s="113" t="s">
        <v>47</v>
      </c>
      <c r="D311" s="113" t="s">
        <v>48</v>
      </c>
      <c r="E311" s="113" t="s">
        <v>99</v>
      </c>
      <c r="F311" s="114">
        <v>5283282</v>
      </c>
      <c r="G311" s="115">
        <v>610000</v>
      </c>
      <c r="H311" s="113" t="s">
        <v>102</v>
      </c>
      <c r="I311" s="113" t="s">
        <v>116</v>
      </c>
      <c r="J311" s="116">
        <v>44628</v>
      </c>
    </row>
    <row r="312" spans="1:10" ht="15">
      <c r="A312" s="113" t="s">
        <v>39</v>
      </c>
      <c r="B312" s="113" t="s">
        <v>787</v>
      </c>
      <c r="C312" s="113" t="s">
        <v>28</v>
      </c>
      <c r="D312" s="113" t="s">
        <v>46</v>
      </c>
      <c r="E312" s="113" t="s">
        <v>99</v>
      </c>
      <c r="F312" s="114">
        <v>5282364</v>
      </c>
      <c r="G312" s="115">
        <v>1807500</v>
      </c>
      <c r="H312" s="113" t="s">
        <v>102</v>
      </c>
      <c r="I312" s="113" t="s">
        <v>116</v>
      </c>
      <c r="J312" s="116">
        <v>44624</v>
      </c>
    </row>
    <row r="313" spans="1:10" ht="15">
      <c r="A313" s="113" t="s">
        <v>39</v>
      </c>
      <c r="B313" s="113" t="s">
        <v>787</v>
      </c>
      <c r="C313" s="113" t="s">
        <v>147</v>
      </c>
      <c r="D313" s="113" t="s">
        <v>146</v>
      </c>
      <c r="E313" s="113" t="s">
        <v>99</v>
      </c>
      <c r="F313" s="114">
        <v>5282440</v>
      </c>
      <c r="G313" s="115">
        <v>2250000</v>
      </c>
      <c r="H313" s="113" t="s">
        <v>102</v>
      </c>
      <c r="I313" s="113" t="s">
        <v>116</v>
      </c>
      <c r="J313" s="116">
        <v>44624</v>
      </c>
    </row>
    <row r="314" spans="1:10" ht="15">
      <c r="A314" s="113" t="s">
        <v>39</v>
      </c>
      <c r="B314" s="113" t="s">
        <v>787</v>
      </c>
      <c r="C314" s="113" t="s">
        <v>147</v>
      </c>
      <c r="D314" s="113" t="s">
        <v>146</v>
      </c>
      <c r="E314" s="113" t="s">
        <v>99</v>
      </c>
      <c r="F314" s="114">
        <v>5282438</v>
      </c>
      <c r="G314" s="115">
        <v>410000</v>
      </c>
      <c r="H314" s="113" t="s">
        <v>102</v>
      </c>
      <c r="I314" s="113" t="s">
        <v>116</v>
      </c>
      <c r="J314" s="116">
        <v>44624</v>
      </c>
    </row>
    <row r="315" spans="1:10" ht="15">
      <c r="A315" s="113" t="s">
        <v>39</v>
      </c>
      <c r="B315" s="113" t="s">
        <v>787</v>
      </c>
      <c r="C315" s="113" t="s">
        <v>141</v>
      </c>
      <c r="D315" s="113" t="s">
        <v>142</v>
      </c>
      <c r="E315" s="113" t="s">
        <v>108</v>
      </c>
      <c r="F315" s="114">
        <v>5282435</v>
      </c>
      <c r="G315" s="115">
        <v>250000</v>
      </c>
      <c r="H315" s="113" t="s">
        <v>102</v>
      </c>
      <c r="I315" s="113" t="s">
        <v>116</v>
      </c>
      <c r="J315" s="116">
        <v>44624</v>
      </c>
    </row>
    <row r="316" spans="1:10" ht="15">
      <c r="A316" s="113" t="s">
        <v>39</v>
      </c>
      <c r="B316" s="113" t="s">
        <v>787</v>
      </c>
      <c r="C316" s="113" t="s">
        <v>133</v>
      </c>
      <c r="D316" s="113" t="s">
        <v>157</v>
      </c>
      <c r="E316" s="113" t="s">
        <v>104</v>
      </c>
      <c r="F316" s="114">
        <v>5282432</v>
      </c>
      <c r="G316" s="115">
        <v>119500</v>
      </c>
      <c r="H316" s="113" t="s">
        <v>102</v>
      </c>
      <c r="I316" s="113" t="s">
        <v>116</v>
      </c>
      <c r="J316" s="116">
        <v>44624</v>
      </c>
    </row>
    <row r="317" spans="1:10" ht="15">
      <c r="A317" s="113" t="s">
        <v>39</v>
      </c>
      <c r="B317" s="113" t="s">
        <v>787</v>
      </c>
      <c r="C317" s="113" t="s">
        <v>47</v>
      </c>
      <c r="D317" s="113" t="s">
        <v>48</v>
      </c>
      <c r="E317" s="113" t="s">
        <v>104</v>
      </c>
      <c r="F317" s="114">
        <v>5282400</v>
      </c>
      <c r="G317" s="115">
        <v>300000</v>
      </c>
      <c r="H317" s="113" t="s">
        <v>102</v>
      </c>
      <c r="I317" s="113" t="s">
        <v>116</v>
      </c>
      <c r="J317" s="116">
        <v>44624</v>
      </c>
    </row>
    <row r="318" spans="1:10" ht="15">
      <c r="A318" s="113" t="s">
        <v>39</v>
      </c>
      <c r="B318" s="113" t="s">
        <v>787</v>
      </c>
      <c r="C318" s="113" t="s">
        <v>47</v>
      </c>
      <c r="D318" s="113" t="s">
        <v>48</v>
      </c>
      <c r="E318" s="113" t="s">
        <v>104</v>
      </c>
      <c r="F318" s="114">
        <v>5282684</v>
      </c>
      <c r="G318" s="115">
        <v>412923</v>
      </c>
      <c r="H318" s="113" t="s">
        <v>102</v>
      </c>
      <c r="I318" s="113" t="s">
        <v>116</v>
      </c>
      <c r="J318" s="116">
        <v>44624</v>
      </c>
    </row>
    <row r="319" spans="1:10" ht="15">
      <c r="A319" s="113" t="s">
        <v>39</v>
      </c>
      <c r="B319" s="113" t="s">
        <v>787</v>
      </c>
      <c r="C319" s="113" t="s">
        <v>28</v>
      </c>
      <c r="D319" s="113" t="s">
        <v>151</v>
      </c>
      <c r="E319" s="113" t="s">
        <v>99</v>
      </c>
      <c r="F319" s="114">
        <v>5282368</v>
      </c>
      <c r="G319" s="115">
        <v>553000</v>
      </c>
      <c r="H319" s="113" t="s">
        <v>102</v>
      </c>
      <c r="I319" s="113" t="s">
        <v>116</v>
      </c>
      <c r="J319" s="116">
        <v>44624</v>
      </c>
    </row>
    <row r="320" spans="1:10" ht="15">
      <c r="A320" s="113" t="s">
        <v>39</v>
      </c>
      <c r="B320" s="113" t="s">
        <v>787</v>
      </c>
      <c r="C320" s="113" t="s">
        <v>133</v>
      </c>
      <c r="D320" s="113" t="s">
        <v>157</v>
      </c>
      <c r="E320" s="113" t="s">
        <v>99</v>
      </c>
      <c r="F320" s="114">
        <v>5282497</v>
      </c>
      <c r="G320" s="115">
        <v>811019</v>
      </c>
      <c r="H320" s="113" t="s">
        <v>116</v>
      </c>
      <c r="I320" s="113" t="s">
        <v>116</v>
      </c>
      <c r="J320" s="116">
        <v>44624</v>
      </c>
    </row>
    <row r="321" spans="1:10" ht="15">
      <c r="A321" s="113" t="s">
        <v>39</v>
      </c>
      <c r="B321" s="113" t="s">
        <v>787</v>
      </c>
      <c r="C321" s="113" t="s">
        <v>28</v>
      </c>
      <c r="D321" s="113" t="s">
        <v>46</v>
      </c>
      <c r="E321" s="113" t="s">
        <v>108</v>
      </c>
      <c r="F321" s="114">
        <v>5282348</v>
      </c>
      <c r="G321" s="115">
        <v>425000</v>
      </c>
      <c r="H321" s="113" t="s">
        <v>102</v>
      </c>
      <c r="I321" s="113" t="s">
        <v>116</v>
      </c>
      <c r="J321" s="116">
        <v>44624</v>
      </c>
    </row>
    <row r="322" spans="1:10" ht="15">
      <c r="A322" s="113" t="s">
        <v>39</v>
      </c>
      <c r="B322" s="113" t="s">
        <v>787</v>
      </c>
      <c r="C322" s="113" t="s">
        <v>47</v>
      </c>
      <c r="D322" s="113" t="s">
        <v>48</v>
      </c>
      <c r="E322" s="113" t="s">
        <v>106</v>
      </c>
      <c r="F322" s="114">
        <v>5282299</v>
      </c>
      <c r="G322" s="115">
        <v>212000</v>
      </c>
      <c r="H322" s="113" t="s">
        <v>102</v>
      </c>
      <c r="I322" s="113" t="s">
        <v>116</v>
      </c>
      <c r="J322" s="116">
        <v>44623</v>
      </c>
    </row>
    <row r="323" spans="1:10" ht="15">
      <c r="A323" s="113" t="s">
        <v>39</v>
      </c>
      <c r="B323" s="113" t="s">
        <v>787</v>
      </c>
      <c r="C323" s="113" t="s">
        <v>28</v>
      </c>
      <c r="D323" s="113" t="s">
        <v>49</v>
      </c>
      <c r="E323" s="113" t="s">
        <v>99</v>
      </c>
      <c r="F323" s="114">
        <v>5282274</v>
      </c>
      <c r="G323" s="115">
        <v>420000</v>
      </c>
      <c r="H323" s="113" t="s">
        <v>102</v>
      </c>
      <c r="I323" s="113" t="s">
        <v>116</v>
      </c>
      <c r="J323" s="116">
        <v>44623</v>
      </c>
    </row>
    <row r="324" spans="1:10" ht="15">
      <c r="A324" s="113" t="s">
        <v>39</v>
      </c>
      <c r="B324" s="113" t="s">
        <v>787</v>
      </c>
      <c r="C324" s="113" t="s">
        <v>28</v>
      </c>
      <c r="D324" s="113" t="s">
        <v>49</v>
      </c>
      <c r="E324" s="113" t="s">
        <v>99</v>
      </c>
      <c r="F324" s="114">
        <v>5282239</v>
      </c>
      <c r="G324" s="115">
        <v>458300</v>
      </c>
      <c r="H324" s="113" t="s">
        <v>102</v>
      </c>
      <c r="I324" s="113" t="s">
        <v>116</v>
      </c>
      <c r="J324" s="116">
        <v>44623</v>
      </c>
    </row>
    <row r="325" spans="1:10" ht="15">
      <c r="A325" s="113" t="s">
        <v>39</v>
      </c>
      <c r="B325" s="113" t="s">
        <v>787</v>
      </c>
      <c r="C325" s="113" t="s">
        <v>28</v>
      </c>
      <c r="D325" s="113" t="s">
        <v>149</v>
      </c>
      <c r="E325" s="113" t="s">
        <v>99</v>
      </c>
      <c r="F325" s="114">
        <v>5282137</v>
      </c>
      <c r="G325" s="115">
        <v>564825</v>
      </c>
      <c r="H325" s="113" t="s">
        <v>116</v>
      </c>
      <c r="I325" s="113" t="s">
        <v>116</v>
      </c>
      <c r="J325" s="116">
        <v>44623</v>
      </c>
    </row>
    <row r="326" spans="1:10" ht="15">
      <c r="A326" s="113" t="s">
        <v>39</v>
      </c>
      <c r="B326" s="113" t="s">
        <v>787</v>
      </c>
      <c r="C326" s="113" t="s">
        <v>28</v>
      </c>
      <c r="D326" s="113" t="s">
        <v>152</v>
      </c>
      <c r="E326" s="113" t="s">
        <v>99</v>
      </c>
      <c r="F326" s="114">
        <v>5282114</v>
      </c>
      <c r="G326" s="115">
        <v>1235000</v>
      </c>
      <c r="H326" s="113" t="s">
        <v>102</v>
      </c>
      <c r="I326" s="113" t="s">
        <v>116</v>
      </c>
      <c r="J326" s="116">
        <v>44623</v>
      </c>
    </row>
    <row r="327" spans="1:10" ht="15">
      <c r="A327" s="113" t="s">
        <v>39</v>
      </c>
      <c r="B327" s="113" t="s">
        <v>787</v>
      </c>
      <c r="C327" s="113" t="s">
        <v>28</v>
      </c>
      <c r="D327" s="113" t="s">
        <v>46</v>
      </c>
      <c r="E327" s="113" t="s">
        <v>108</v>
      </c>
      <c r="F327" s="114">
        <v>5282399</v>
      </c>
      <c r="G327" s="115">
        <v>900000</v>
      </c>
      <c r="H327" s="113" t="s">
        <v>102</v>
      </c>
      <c r="I327" s="113" t="s">
        <v>116</v>
      </c>
      <c r="J327" s="116">
        <v>44624</v>
      </c>
    </row>
    <row r="328" spans="1:10" ht="15">
      <c r="A328" s="113" t="s">
        <v>39</v>
      </c>
      <c r="B328" s="113" t="s">
        <v>787</v>
      </c>
      <c r="C328" s="113" t="s">
        <v>28</v>
      </c>
      <c r="D328" s="113" t="s">
        <v>151</v>
      </c>
      <c r="E328" s="113" t="s">
        <v>108</v>
      </c>
      <c r="F328" s="114">
        <v>5282533</v>
      </c>
      <c r="G328" s="115">
        <v>950000</v>
      </c>
      <c r="H328" s="113" t="s">
        <v>102</v>
      </c>
      <c r="I328" s="113" t="s">
        <v>116</v>
      </c>
      <c r="J328" s="116">
        <v>44624</v>
      </c>
    </row>
    <row r="329" spans="1:10" ht="15">
      <c r="A329" s="113" t="s">
        <v>39</v>
      </c>
      <c r="B329" s="113" t="s">
        <v>787</v>
      </c>
      <c r="C329" s="113" t="s">
        <v>47</v>
      </c>
      <c r="D329" s="113" t="s">
        <v>48</v>
      </c>
      <c r="E329" s="113" t="s">
        <v>99</v>
      </c>
      <c r="F329" s="114">
        <v>5283403</v>
      </c>
      <c r="G329" s="115">
        <v>390000</v>
      </c>
      <c r="H329" s="113" t="s">
        <v>102</v>
      </c>
      <c r="I329" s="113" t="s">
        <v>116</v>
      </c>
      <c r="J329" s="116">
        <v>44628</v>
      </c>
    </row>
    <row r="330" spans="1:10" ht="15">
      <c r="A330" s="113" t="s">
        <v>39</v>
      </c>
      <c r="B330" s="113" t="s">
        <v>787</v>
      </c>
      <c r="C330" s="113" t="s">
        <v>28</v>
      </c>
      <c r="D330" s="113" t="s">
        <v>46</v>
      </c>
      <c r="E330" s="113" t="s">
        <v>99</v>
      </c>
      <c r="F330" s="114">
        <v>5282575</v>
      </c>
      <c r="G330" s="115">
        <v>470000</v>
      </c>
      <c r="H330" s="113" t="s">
        <v>102</v>
      </c>
      <c r="I330" s="113" t="s">
        <v>116</v>
      </c>
      <c r="J330" s="116">
        <v>44624</v>
      </c>
    </row>
    <row r="331" spans="1:10" ht="15">
      <c r="A331" s="113" t="s">
        <v>39</v>
      </c>
      <c r="B331" s="113" t="s">
        <v>787</v>
      </c>
      <c r="C331" s="113" t="s">
        <v>28</v>
      </c>
      <c r="D331" s="113" t="s">
        <v>151</v>
      </c>
      <c r="E331" s="113" t="s">
        <v>99</v>
      </c>
      <c r="F331" s="114">
        <v>5282573</v>
      </c>
      <c r="G331" s="115">
        <v>580000</v>
      </c>
      <c r="H331" s="113" t="s">
        <v>102</v>
      </c>
      <c r="I331" s="113" t="s">
        <v>116</v>
      </c>
      <c r="J331" s="116">
        <v>44624</v>
      </c>
    </row>
    <row r="332" spans="1:10" ht="15">
      <c r="A332" s="113" t="s">
        <v>39</v>
      </c>
      <c r="B332" s="113" t="s">
        <v>787</v>
      </c>
      <c r="C332" s="113" t="s">
        <v>47</v>
      </c>
      <c r="D332" s="113" t="s">
        <v>48</v>
      </c>
      <c r="E332" s="113" t="s">
        <v>99</v>
      </c>
      <c r="F332" s="114">
        <v>5281927</v>
      </c>
      <c r="G332" s="115">
        <v>785000</v>
      </c>
      <c r="H332" s="113" t="s">
        <v>102</v>
      </c>
      <c r="I332" s="113" t="s">
        <v>116</v>
      </c>
      <c r="J332" s="116">
        <v>44623</v>
      </c>
    </row>
    <row r="333" spans="1:10" ht="15">
      <c r="A333" s="113" t="s">
        <v>39</v>
      </c>
      <c r="B333" s="113" t="s">
        <v>787</v>
      </c>
      <c r="C333" s="113" t="s">
        <v>28</v>
      </c>
      <c r="D333" s="113" t="s">
        <v>49</v>
      </c>
      <c r="E333" s="113" t="s">
        <v>99</v>
      </c>
      <c r="F333" s="114">
        <v>5282557</v>
      </c>
      <c r="G333" s="115">
        <v>1290000</v>
      </c>
      <c r="H333" s="113" t="s">
        <v>102</v>
      </c>
      <c r="I333" s="113" t="s">
        <v>116</v>
      </c>
      <c r="J333" s="116">
        <v>44624</v>
      </c>
    </row>
    <row r="334" spans="1:10" ht="15">
      <c r="A334" s="113" t="s">
        <v>39</v>
      </c>
      <c r="B334" s="113" t="s">
        <v>787</v>
      </c>
      <c r="C334" s="113" t="s">
        <v>28</v>
      </c>
      <c r="D334" s="113" t="s">
        <v>49</v>
      </c>
      <c r="E334" s="113" t="s">
        <v>99</v>
      </c>
      <c r="F334" s="114">
        <v>5282555</v>
      </c>
      <c r="G334" s="115">
        <v>621500</v>
      </c>
      <c r="H334" s="113" t="s">
        <v>102</v>
      </c>
      <c r="I334" s="113" t="s">
        <v>116</v>
      </c>
      <c r="J334" s="116">
        <v>44624</v>
      </c>
    </row>
    <row r="335" spans="1:10" ht="15">
      <c r="A335" s="113" t="s">
        <v>39</v>
      </c>
      <c r="B335" s="113" t="s">
        <v>787</v>
      </c>
      <c r="C335" s="113" t="s">
        <v>28</v>
      </c>
      <c r="D335" s="113" t="s">
        <v>49</v>
      </c>
      <c r="E335" s="113" t="s">
        <v>108</v>
      </c>
      <c r="F335" s="114">
        <v>5282443</v>
      </c>
      <c r="G335" s="115">
        <v>265000</v>
      </c>
      <c r="H335" s="113" t="s">
        <v>102</v>
      </c>
      <c r="I335" s="113" t="s">
        <v>116</v>
      </c>
      <c r="J335" s="116">
        <v>44624</v>
      </c>
    </row>
    <row r="336" spans="1:10" ht="15">
      <c r="A336" s="113" t="s">
        <v>39</v>
      </c>
      <c r="B336" s="113" t="s">
        <v>787</v>
      </c>
      <c r="C336" s="113" t="s">
        <v>28</v>
      </c>
      <c r="D336" s="113" t="s">
        <v>46</v>
      </c>
      <c r="E336" s="113" t="s">
        <v>99</v>
      </c>
      <c r="F336" s="114">
        <v>5281981</v>
      </c>
      <c r="G336" s="115">
        <v>575000</v>
      </c>
      <c r="H336" s="113" t="s">
        <v>102</v>
      </c>
      <c r="I336" s="113" t="s">
        <v>116</v>
      </c>
      <c r="J336" s="116">
        <v>44623</v>
      </c>
    </row>
    <row r="337" spans="1:10" ht="15">
      <c r="A337" s="113" t="s">
        <v>39</v>
      </c>
      <c r="B337" s="113" t="s">
        <v>787</v>
      </c>
      <c r="C337" s="113" t="s">
        <v>47</v>
      </c>
      <c r="D337" s="113" t="s">
        <v>48</v>
      </c>
      <c r="E337" s="113" t="s">
        <v>99</v>
      </c>
      <c r="F337" s="114">
        <v>5282461</v>
      </c>
      <c r="G337" s="115">
        <v>635000</v>
      </c>
      <c r="H337" s="113" t="s">
        <v>102</v>
      </c>
      <c r="I337" s="113" t="s">
        <v>116</v>
      </c>
      <c r="J337" s="116">
        <v>44624</v>
      </c>
    </row>
    <row r="338" spans="1:10" ht="15">
      <c r="A338" s="113" t="s">
        <v>39</v>
      </c>
      <c r="B338" s="113" t="s">
        <v>787</v>
      </c>
      <c r="C338" s="113" t="s">
        <v>28</v>
      </c>
      <c r="D338" s="113" t="s">
        <v>151</v>
      </c>
      <c r="E338" s="113" t="s">
        <v>108</v>
      </c>
      <c r="F338" s="114">
        <v>5282529</v>
      </c>
      <c r="G338" s="115">
        <v>400000</v>
      </c>
      <c r="H338" s="113" t="s">
        <v>102</v>
      </c>
      <c r="I338" s="113" t="s">
        <v>116</v>
      </c>
      <c r="J338" s="116">
        <v>44624</v>
      </c>
    </row>
    <row r="339" spans="1:10" ht="15">
      <c r="A339" s="113" t="s">
        <v>39</v>
      </c>
      <c r="B339" s="113" t="s">
        <v>787</v>
      </c>
      <c r="C339" s="113" t="s">
        <v>133</v>
      </c>
      <c r="D339" s="113" t="s">
        <v>157</v>
      </c>
      <c r="E339" s="113" t="s">
        <v>99</v>
      </c>
      <c r="F339" s="114">
        <v>5282522</v>
      </c>
      <c r="G339" s="115">
        <v>440000</v>
      </c>
      <c r="H339" s="113" t="s">
        <v>102</v>
      </c>
      <c r="I339" s="113" t="s">
        <v>116</v>
      </c>
      <c r="J339" s="116">
        <v>44624</v>
      </c>
    </row>
    <row r="340" spans="1:10" ht="15">
      <c r="A340" s="113" t="s">
        <v>39</v>
      </c>
      <c r="B340" s="113" t="s">
        <v>787</v>
      </c>
      <c r="C340" s="113" t="s">
        <v>133</v>
      </c>
      <c r="D340" s="113" t="s">
        <v>157</v>
      </c>
      <c r="E340" s="113" t="s">
        <v>104</v>
      </c>
      <c r="F340" s="114">
        <v>5281998</v>
      </c>
      <c r="G340" s="115">
        <v>190000</v>
      </c>
      <c r="H340" s="113" t="s">
        <v>102</v>
      </c>
      <c r="I340" s="113" t="s">
        <v>116</v>
      </c>
      <c r="J340" s="116">
        <v>44623</v>
      </c>
    </row>
    <row r="341" spans="1:10" ht="15">
      <c r="A341" s="113" t="s">
        <v>39</v>
      </c>
      <c r="B341" s="113" t="s">
        <v>787</v>
      </c>
      <c r="C341" s="113" t="s">
        <v>133</v>
      </c>
      <c r="D341" s="113" t="s">
        <v>157</v>
      </c>
      <c r="E341" s="113" t="s">
        <v>108</v>
      </c>
      <c r="F341" s="114">
        <v>5282513</v>
      </c>
      <c r="G341" s="115">
        <v>185000</v>
      </c>
      <c r="H341" s="113" t="s">
        <v>102</v>
      </c>
      <c r="I341" s="113" t="s">
        <v>116</v>
      </c>
      <c r="J341" s="116">
        <v>44624</v>
      </c>
    </row>
    <row r="342" spans="1:10" ht="15">
      <c r="A342" s="113" t="s">
        <v>39</v>
      </c>
      <c r="B342" s="113" t="s">
        <v>787</v>
      </c>
      <c r="C342" s="113" t="s">
        <v>28</v>
      </c>
      <c r="D342" s="113" t="s">
        <v>49</v>
      </c>
      <c r="E342" s="113" t="s">
        <v>99</v>
      </c>
      <c r="F342" s="114">
        <v>5282006</v>
      </c>
      <c r="G342" s="115">
        <v>690000</v>
      </c>
      <c r="H342" s="113" t="s">
        <v>102</v>
      </c>
      <c r="I342" s="113" t="s">
        <v>116</v>
      </c>
      <c r="J342" s="116">
        <v>44623</v>
      </c>
    </row>
    <row r="343" spans="1:10" ht="15">
      <c r="A343" s="113" t="s">
        <v>39</v>
      </c>
      <c r="B343" s="113" t="s">
        <v>787</v>
      </c>
      <c r="C343" s="113" t="s">
        <v>28</v>
      </c>
      <c r="D343" s="113" t="s">
        <v>152</v>
      </c>
      <c r="E343" s="113" t="s">
        <v>99</v>
      </c>
      <c r="F343" s="114">
        <v>5282643</v>
      </c>
      <c r="G343" s="115">
        <v>158000</v>
      </c>
      <c r="H343" s="113" t="s">
        <v>102</v>
      </c>
      <c r="I343" s="113" t="s">
        <v>116</v>
      </c>
      <c r="J343" s="116">
        <v>44624</v>
      </c>
    </row>
    <row r="344" spans="1:10" ht="15">
      <c r="A344" s="113" t="s">
        <v>39</v>
      </c>
      <c r="B344" s="113" t="s">
        <v>787</v>
      </c>
      <c r="C344" s="113" t="s">
        <v>141</v>
      </c>
      <c r="D344" s="113" t="s">
        <v>142</v>
      </c>
      <c r="E344" s="113" t="s">
        <v>104</v>
      </c>
      <c r="F344" s="114">
        <v>5282547</v>
      </c>
      <c r="G344" s="115">
        <v>240000</v>
      </c>
      <c r="H344" s="113" t="s">
        <v>102</v>
      </c>
      <c r="I344" s="113" t="s">
        <v>116</v>
      </c>
      <c r="J344" s="116">
        <v>44624</v>
      </c>
    </row>
    <row r="345" spans="1:10" ht="15">
      <c r="A345" s="113" t="s">
        <v>39</v>
      </c>
      <c r="B345" s="113" t="s">
        <v>787</v>
      </c>
      <c r="C345" s="113" t="s">
        <v>47</v>
      </c>
      <c r="D345" s="113" t="s">
        <v>48</v>
      </c>
      <c r="E345" s="113" t="s">
        <v>99</v>
      </c>
      <c r="F345" s="114">
        <v>5283858</v>
      </c>
      <c r="G345" s="115">
        <v>400000</v>
      </c>
      <c r="H345" s="113" t="s">
        <v>102</v>
      </c>
      <c r="I345" s="113" t="s">
        <v>116</v>
      </c>
      <c r="J345" s="116">
        <v>44629</v>
      </c>
    </row>
    <row r="346" spans="1:10" ht="15">
      <c r="A346" s="113" t="s">
        <v>39</v>
      </c>
      <c r="B346" s="113" t="s">
        <v>787</v>
      </c>
      <c r="C346" s="113" t="s">
        <v>28</v>
      </c>
      <c r="D346" s="113" t="s">
        <v>153</v>
      </c>
      <c r="E346" s="113" t="s">
        <v>104</v>
      </c>
      <c r="F346" s="114">
        <v>5281331</v>
      </c>
      <c r="G346" s="115">
        <v>295000</v>
      </c>
      <c r="H346" s="113" t="s">
        <v>102</v>
      </c>
      <c r="I346" s="113" t="s">
        <v>116</v>
      </c>
      <c r="J346" s="116">
        <v>44621</v>
      </c>
    </row>
    <row r="347" spans="1:10" ht="15">
      <c r="A347" s="113" t="s">
        <v>39</v>
      </c>
      <c r="B347" s="113" t="s">
        <v>787</v>
      </c>
      <c r="C347" s="113" t="s">
        <v>28</v>
      </c>
      <c r="D347" s="113" t="s">
        <v>152</v>
      </c>
      <c r="E347" s="113" t="s">
        <v>99</v>
      </c>
      <c r="F347" s="114">
        <v>5284482</v>
      </c>
      <c r="G347" s="115">
        <v>725000</v>
      </c>
      <c r="H347" s="113" t="s">
        <v>102</v>
      </c>
      <c r="I347" s="113" t="s">
        <v>116</v>
      </c>
      <c r="J347" s="116">
        <v>44631</v>
      </c>
    </row>
    <row r="348" spans="1:10" ht="15">
      <c r="A348" s="113" t="s">
        <v>39</v>
      </c>
      <c r="B348" s="113" t="s">
        <v>787</v>
      </c>
      <c r="C348" s="113" t="s">
        <v>28</v>
      </c>
      <c r="D348" s="113" t="s">
        <v>149</v>
      </c>
      <c r="E348" s="113" t="s">
        <v>99</v>
      </c>
      <c r="F348" s="114">
        <v>5284462</v>
      </c>
      <c r="G348" s="115">
        <v>412025</v>
      </c>
      <c r="H348" s="113" t="s">
        <v>116</v>
      </c>
      <c r="I348" s="113" t="s">
        <v>116</v>
      </c>
      <c r="J348" s="116">
        <v>44631</v>
      </c>
    </row>
    <row r="349" spans="1:10" ht="15">
      <c r="A349" s="113" t="s">
        <v>39</v>
      </c>
      <c r="B349" s="113" t="s">
        <v>787</v>
      </c>
      <c r="C349" s="113" t="s">
        <v>28</v>
      </c>
      <c r="D349" s="113" t="s">
        <v>152</v>
      </c>
      <c r="E349" s="113" t="s">
        <v>99</v>
      </c>
      <c r="F349" s="114">
        <v>5284459</v>
      </c>
      <c r="G349" s="115">
        <v>575000</v>
      </c>
      <c r="H349" s="113" t="s">
        <v>102</v>
      </c>
      <c r="I349" s="113" t="s">
        <v>116</v>
      </c>
      <c r="J349" s="116">
        <v>44631</v>
      </c>
    </row>
    <row r="350" spans="1:10" ht="15">
      <c r="A350" s="113" t="s">
        <v>39</v>
      </c>
      <c r="B350" s="113" t="s">
        <v>787</v>
      </c>
      <c r="C350" s="113" t="s">
        <v>28</v>
      </c>
      <c r="D350" s="113" t="s">
        <v>152</v>
      </c>
      <c r="E350" s="113" t="s">
        <v>99</v>
      </c>
      <c r="F350" s="114">
        <v>5284456</v>
      </c>
      <c r="G350" s="115">
        <v>540000</v>
      </c>
      <c r="H350" s="113" t="s">
        <v>102</v>
      </c>
      <c r="I350" s="113" t="s">
        <v>116</v>
      </c>
      <c r="J350" s="116">
        <v>44631</v>
      </c>
    </row>
    <row r="351" spans="1:10" ht="15">
      <c r="A351" s="113" t="s">
        <v>39</v>
      </c>
      <c r="B351" s="113" t="s">
        <v>787</v>
      </c>
      <c r="C351" s="113" t="s">
        <v>28</v>
      </c>
      <c r="D351" s="113" t="s">
        <v>151</v>
      </c>
      <c r="E351" s="113" t="s">
        <v>99</v>
      </c>
      <c r="F351" s="114">
        <v>5284305</v>
      </c>
      <c r="G351" s="115">
        <v>660000</v>
      </c>
      <c r="H351" s="113" t="s">
        <v>102</v>
      </c>
      <c r="I351" s="113" t="s">
        <v>116</v>
      </c>
      <c r="J351" s="116">
        <v>44631</v>
      </c>
    </row>
    <row r="352" spans="1:10" ht="15">
      <c r="A352" s="113" t="s">
        <v>39</v>
      </c>
      <c r="B352" s="113" t="s">
        <v>787</v>
      </c>
      <c r="C352" s="113" t="s">
        <v>28</v>
      </c>
      <c r="D352" s="113" t="s">
        <v>149</v>
      </c>
      <c r="E352" s="113" t="s">
        <v>104</v>
      </c>
      <c r="F352" s="114">
        <v>5281378</v>
      </c>
      <c r="G352" s="115">
        <v>554259</v>
      </c>
      <c r="H352" s="113" t="s">
        <v>116</v>
      </c>
      <c r="I352" s="113" t="s">
        <v>116</v>
      </c>
      <c r="J352" s="116">
        <v>44621</v>
      </c>
    </row>
    <row r="353" spans="1:10" ht="15">
      <c r="A353" s="113" t="s">
        <v>39</v>
      </c>
      <c r="B353" s="113" t="s">
        <v>787</v>
      </c>
      <c r="C353" s="113" t="s">
        <v>28</v>
      </c>
      <c r="D353" s="113" t="s">
        <v>151</v>
      </c>
      <c r="E353" s="113" t="s">
        <v>104</v>
      </c>
      <c r="F353" s="114">
        <v>5284517</v>
      </c>
      <c r="G353" s="115">
        <v>165000</v>
      </c>
      <c r="H353" s="113" t="s">
        <v>102</v>
      </c>
      <c r="I353" s="113" t="s">
        <v>116</v>
      </c>
      <c r="J353" s="116">
        <v>44631</v>
      </c>
    </row>
    <row r="354" spans="1:10" ht="15">
      <c r="A354" s="113" t="s">
        <v>39</v>
      </c>
      <c r="B354" s="113" t="s">
        <v>787</v>
      </c>
      <c r="C354" s="113" t="s">
        <v>28</v>
      </c>
      <c r="D354" s="113" t="s">
        <v>149</v>
      </c>
      <c r="E354" s="113" t="s">
        <v>104</v>
      </c>
      <c r="F354" s="114">
        <v>5281404</v>
      </c>
      <c r="G354" s="115">
        <v>541071</v>
      </c>
      <c r="H354" s="113" t="s">
        <v>116</v>
      </c>
      <c r="I354" s="113" t="s">
        <v>116</v>
      </c>
      <c r="J354" s="116">
        <v>44621</v>
      </c>
    </row>
    <row r="355" spans="1:10" ht="15">
      <c r="A355" s="113" t="s">
        <v>39</v>
      </c>
      <c r="B355" s="113" t="s">
        <v>787</v>
      </c>
      <c r="C355" s="113" t="s">
        <v>28</v>
      </c>
      <c r="D355" s="113" t="s">
        <v>149</v>
      </c>
      <c r="E355" s="113" t="s">
        <v>99</v>
      </c>
      <c r="F355" s="114">
        <v>5284372</v>
      </c>
      <c r="G355" s="115">
        <v>707669</v>
      </c>
      <c r="H355" s="113" t="s">
        <v>116</v>
      </c>
      <c r="I355" s="113" t="s">
        <v>116</v>
      </c>
      <c r="J355" s="116">
        <v>44631</v>
      </c>
    </row>
    <row r="356" spans="1:10" ht="15">
      <c r="A356" s="113" t="s">
        <v>39</v>
      </c>
      <c r="B356" s="113" t="s">
        <v>787</v>
      </c>
      <c r="C356" s="113" t="s">
        <v>28</v>
      </c>
      <c r="D356" s="113" t="s">
        <v>49</v>
      </c>
      <c r="E356" s="113" t="s">
        <v>99</v>
      </c>
      <c r="F356" s="114">
        <v>5284366</v>
      </c>
      <c r="G356" s="115">
        <v>700000</v>
      </c>
      <c r="H356" s="113" t="s">
        <v>102</v>
      </c>
      <c r="I356" s="113" t="s">
        <v>116</v>
      </c>
      <c r="J356" s="116">
        <v>44631</v>
      </c>
    </row>
    <row r="357" spans="1:10" ht="15">
      <c r="A357" s="113" t="s">
        <v>39</v>
      </c>
      <c r="B357" s="113" t="s">
        <v>787</v>
      </c>
      <c r="C357" s="113" t="s">
        <v>147</v>
      </c>
      <c r="D357" s="113" t="s">
        <v>146</v>
      </c>
      <c r="E357" s="113" t="s">
        <v>99</v>
      </c>
      <c r="F357" s="114">
        <v>5284331</v>
      </c>
      <c r="G357" s="115">
        <v>681000</v>
      </c>
      <c r="H357" s="113" t="s">
        <v>102</v>
      </c>
      <c r="I357" s="113" t="s">
        <v>116</v>
      </c>
      <c r="J357" s="116">
        <v>44631</v>
      </c>
    </row>
    <row r="358" spans="1:10" ht="15">
      <c r="A358" s="113" t="s">
        <v>39</v>
      </c>
      <c r="B358" s="113" t="s">
        <v>787</v>
      </c>
      <c r="C358" s="113" t="s">
        <v>28</v>
      </c>
      <c r="D358" s="113" t="s">
        <v>46</v>
      </c>
      <c r="E358" s="113" t="s">
        <v>99</v>
      </c>
      <c r="F358" s="114">
        <v>5284328</v>
      </c>
      <c r="G358" s="115">
        <v>665000</v>
      </c>
      <c r="H358" s="113" t="s">
        <v>102</v>
      </c>
      <c r="I358" s="113" t="s">
        <v>116</v>
      </c>
      <c r="J358" s="116">
        <v>44631</v>
      </c>
    </row>
    <row r="359" spans="1:10" ht="15">
      <c r="A359" s="113" t="s">
        <v>39</v>
      </c>
      <c r="B359" s="113" t="s">
        <v>787</v>
      </c>
      <c r="C359" s="113" t="s">
        <v>47</v>
      </c>
      <c r="D359" s="113" t="s">
        <v>48</v>
      </c>
      <c r="E359" s="113" t="s">
        <v>104</v>
      </c>
      <c r="F359" s="114">
        <v>5283361</v>
      </c>
      <c r="G359" s="115">
        <v>450000</v>
      </c>
      <c r="H359" s="113" t="s">
        <v>102</v>
      </c>
      <c r="I359" s="113" t="s">
        <v>116</v>
      </c>
      <c r="J359" s="116">
        <v>44628</v>
      </c>
    </row>
    <row r="360" spans="1:10" ht="15">
      <c r="A360" s="113" t="s">
        <v>39</v>
      </c>
      <c r="B360" s="113" t="s">
        <v>787</v>
      </c>
      <c r="C360" s="113" t="s">
        <v>141</v>
      </c>
      <c r="D360" s="113" t="s">
        <v>142</v>
      </c>
      <c r="E360" s="113" t="s">
        <v>104</v>
      </c>
      <c r="F360" s="114">
        <v>5281372</v>
      </c>
      <c r="G360" s="115">
        <v>207500</v>
      </c>
      <c r="H360" s="113" t="s">
        <v>102</v>
      </c>
      <c r="I360" s="113" t="s">
        <v>116</v>
      </c>
      <c r="J360" s="116">
        <v>44621</v>
      </c>
    </row>
    <row r="361" spans="1:10" ht="15">
      <c r="A361" s="113" t="s">
        <v>39</v>
      </c>
      <c r="B361" s="113" t="s">
        <v>787</v>
      </c>
      <c r="C361" s="113" t="s">
        <v>28</v>
      </c>
      <c r="D361" s="113" t="s">
        <v>49</v>
      </c>
      <c r="E361" s="113" t="s">
        <v>108</v>
      </c>
      <c r="F361" s="114">
        <v>5284633</v>
      </c>
      <c r="G361" s="115">
        <v>295000</v>
      </c>
      <c r="H361" s="113" t="s">
        <v>102</v>
      </c>
      <c r="I361" s="113" t="s">
        <v>116</v>
      </c>
      <c r="J361" s="116">
        <v>44631</v>
      </c>
    </row>
    <row r="362" spans="1:10" ht="15">
      <c r="A362" s="113" t="s">
        <v>39</v>
      </c>
      <c r="B362" s="113" t="s">
        <v>787</v>
      </c>
      <c r="C362" s="113" t="s">
        <v>133</v>
      </c>
      <c r="D362" s="113" t="s">
        <v>157</v>
      </c>
      <c r="E362" s="113" t="s">
        <v>99</v>
      </c>
      <c r="F362" s="114">
        <v>5284900</v>
      </c>
      <c r="G362" s="115">
        <v>800000</v>
      </c>
      <c r="H362" s="113" t="s">
        <v>102</v>
      </c>
      <c r="I362" s="113" t="s">
        <v>116</v>
      </c>
      <c r="J362" s="116">
        <v>44634</v>
      </c>
    </row>
    <row r="363" spans="1:10" ht="15">
      <c r="A363" s="113" t="s">
        <v>39</v>
      </c>
      <c r="B363" s="113" t="s">
        <v>787</v>
      </c>
      <c r="C363" s="113" t="s">
        <v>141</v>
      </c>
      <c r="D363" s="113" t="s">
        <v>142</v>
      </c>
      <c r="E363" s="113" t="s">
        <v>104</v>
      </c>
      <c r="F363" s="114">
        <v>5284898</v>
      </c>
      <c r="G363" s="115">
        <v>2245000</v>
      </c>
      <c r="H363" s="113" t="s">
        <v>102</v>
      </c>
      <c r="I363" s="113" t="s">
        <v>116</v>
      </c>
      <c r="J363" s="116">
        <v>44634</v>
      </c>
    </row>
    <row r="364" spans="1:10" ht="15">
      <c r="A364" s="113" t="s">
        <v>39</v>
      </c>
      <c r="B364" s="113" t="s">
        <v>787</v>
      </c>
      <c r="C364" s="113" t="s">
        <v>28</v>
      </c>
      <c r="D364" s="113" t="s">
        <v>49</v>
      </c>
      <c r="E364" s="113" t="s">
        <v>99</v>
      </c>
      <c r="F364" s="114">
        <v>5281278</v>
      </c>
      <c r="G364" s="115">
        <v>485000</v>
      </c>
      <c r="H364" s="113" t="s">
        <v>102</v>
      </c>
      <c r="I364" s="113" t="s">
        <v>116</v>
      </c>
      <c r="J364" s="116">
        <v>44621</v>
      </c>
    </row>
    <row r="365" spans="1:10" ht="15">
      <c r="A365" s="113" t="s">
        <v>39</v>
      </c>
      <c r="B365" s="113" t="s">
        <v>787</v>
      </c>
      <c r="C365" s="113" t="s">
        <v>47</v>
      </c>
      <c r="D365" s="113" t="s">
        <v>48</v>
      </c>
      <c r="E365" s="113" t="s">
        <v>99</v>
      </c>
      <c r="F365" s="114">
        <v>5284815</v>
      </c>
      <c r="G365" s="115">
        <v>470000</v>
      </c>
      <c r="H365" s="113" t="s">
        <v>102</v>
      </c>
      <c r="I365" s="113" t="s">
        <v>116</v>
      </c>
      <c r="J365" s="116">
        <v>44634</v>
      </c>
    </row>
    <row r="366" spans="1:10" ht="15">
      <c r="A366" s="113" t="s">
        <v>39</v>
      </c>
      <c r="B366" s="113" t="s">
        <v>787</v>
      </c>
      <c r="C366" s="113" t="s">
        <v>28</v>
      </c>
      <c r="D366" s="113" t="s">
        <v>149</v>
      </c>
      <c r="E366" s="113" t="s">
        <v>99</v>
      </c>
      <c r="F366" s="114">
        <v>5284812</v>
      </c>
      <c r="G366" s="115">
        <v>399227</v>
      </c>
      <c r="H366" s="113" t="s">
        <v>116</v>
      </c>
      <c r="I366" s="113" t="s">
        <v>116</v>
      </c>
      <c r="J366" s="116">
        <v>44634</v>
      </c>
    </row>
    <row r="367" spans="1:10" ht="15">
      <c r="A367" s="113" t="s">
        <v>39</v>
      </c>
      <c r="B367" s="113" t="s">
        <v>787</v>
      </c>
      <c r="C367" s="113" t="s">
        <v>47</v>
      </c>
      <c r="D367" s="113" t="s">
        <v>48</v>
      </c>
      <c r="E367" s="113" t="s">
        <v>99</v>
      </c>
      <c r="F367" s="114">
        <v>5284788</v>
      </c>
      <c r="G367" s="115">
        <v>655000</v>
      </c>
      <c r="H367" s="113" t="s">
        <v>102</v>
      </c>
      <c r="I367" s="113" t="s">
        <v>116</v>
      </c>
      <c r="J367" s="116">
        <v>44634</v>
      </c>
    </row>
    <row r="368" spans="1:10" ht="15">
      <c r="A368" s="113" t="s">
        <v>39</v>
      </c>
      <c r="B368" s="113" t="s">
        <v>787</v>
      </c>
      <c r="C368" s="113" t="s">
        <v>28</v>
      </c>
      <c r="D368" s="113" t="s">
        <v>49</v>
      </c>
      <c r="E368" s="113" t="s">
        <v>99</v>
      </c>
      <c r="F368" s="114">
        <v>5284488</v>
      </c>
      <c r="G368" s="115">
        <v>1750000</v>
      </c>
      <c r="H368" s="113" t="s">
        <v>102</v>
      </c>
      <c r="I368" s="113" t="s">
        <v>116</v>
      </c>
      <c r="J368" s="116">
        <v>44631</v>
      </c>
    </row>
    <row r="369" spans="1:10" ht="15">
      <c r="A369" s="113" t="s">
        <v>39</v>
      </c>
      <c r="B369" s="113" t="s">
        <v>787</v>
      </c>
      <c r="C369" s="113" t="s">
        <v>47</v>
      </c>
      <c r="D369" s="113" t="s">
        <v>48</v>
      </c>
      <c r="E369" s="113" t="s">
        <v>106</v>
      </c>
      <c r="F369" s="114">
        <v>5284638</v>
      </c>
      <c r="G369" s="115">
        <v>875000</v>
      </c>
      <c r="H369" s="113" t="s">
        <v>102</v>
      </c>
      <c r="I369" s="113" t="s">
        <v>116</v>
      </c>
      <c r="J369" s="116">
        <v>44631</v>
      </c>
    </row>
    <row r="370" spans="1:10" ht="15">
      <c r="A370" s="113" t="s">
        <v>39</v>
      </c>
      <c r="B370" s="113" t="s">
        <v>787</v>
      </c>
      <c r="C370" s="113" t="s">
        <v>28</v>
      </c>
      <c r="D370" s="113" t="s">
        <v>46</v>
      </c>
      <c r="E370" s="113" t="s">
        <v>99</v>
      </c>
      <c r="F370" s="114">
        <v>5284496</v>
      </c>
      <c r="G370" s="115">
        <v>587000</v>
      </c>
      <c r="H370" s="113" t="s">
        <v>102</v>
      </c>
      <c r="I370" s="113" t="s">
        <v>116</v>
      </c>
      <c r="J370" s="116">
        <v>44631</v>
      </c>
    </row>
    <row r="371" spans="1:10" ht="15">
      <c r="A371" s="113" t="s">
        <v>39</v>
      </c>
      <c r="B371" s="113" t="s">
        <v>787</v>
      </c>
      <c r="C371" s="113" t="s">
        <v>28</v>
      </c>
      <c r="D371" s="113" t="s">
        <v>49</v>
      </c>
      <c r="E371" s="113" t="s">
        <v>99</v>
      </c>
      <c r="F371" s="114">
        <v>5281283</v>
      </c>
      <c r="G371" s="115">
        <v>3900000</v>
      </c>
      <c r="H371" s="113" t="s">
        <v>102</v>
      </c>
      <c r="I371" s="113" t="s">
        <v>116</v>
      </c>
      <c r="J371" s="116">
        <v>44621</v>
      </c>
    </row>
    <row r="372" spans="1:10" ht="15">
      <c r="A372" s="113" t="s">
        <v>39</v>
      </c>
      <c r="B372" s="113" t="s">
        <v>787</v>
      </c>
      <c r="C372" s="113" t="s">
        <v>28</v>
      </c>
      <c r="D372" s="113" t="s">
        <v>46</v>
      </c>
      <c r="E372" s="113" t="s">
        <v>99</v>
      </c>
      <c r="F372" s="114">
        <v>5284565</v>
      </c>
      <c r="G372" s="115">
        <v>285000</v>
      </c>
      <c r="H372" s="113" t="s">
        <v>102</v>
      </c>
      <c r="I372" s="113" t="s">
        <v>116</v>
      </c>
      <c r="J372" s="116">
        <v>44631</v>
      </c>
    </row>
    <row r="373" spans="1:10" ht="15">
      <c r="A373" s="113" t="s">
        <v>39</v>
      </c>
      <c r="B373" s="113" t="s">
        <v>787</v>
      </c>
      <c r="C373" s="113" t="s">
        <v>28</v>
      </c>
      <c r="D373" s="113" t="s">
        <v>151</v>
      </c>
      <c r="E373" s="113" t="s">
        <v>99</v>
      </c>
      <c r="F373" s="114">
        <v>5281329</v>
      </c>
      <c r="G373" s="115">
        <v>380000</v>
      </c>
      <c r="H373" s="113" t="s">
        <v>102</v>
      </c>
      <c r="I373" s="113" t="s">
        <v>116</v>
      </c>
      <c r="J373" s="116">
        <v>44621</v>
      </c>
    </row>
    <row r="374" spans="1:10" ht="15">
      <c r="A374" s="113" t="s">
        <v>39</v>
      </c>
      <c r="B374" s="113" t="s">
        <v>787</v>
      </c>
      <c r="C374" s="113" t="s">
        <v>28</v>
      </c>
      <c r="D374" s="113" t="s">
        <v>49</v>
      </c>
      <c r="E374" s="113" t="s">
        <v>99</v>
      </c>
      <c r="F374" s="114">
        <v>5284546</v>
      </c>
      <c r="G374" s="115">
        <v>420000</v>
      </c>
      <c r="H374" s="113" t="s">
        <v>102</v>
      </c>
      <c r="I374" s="113" t="s">
        <v>116</v>
      </c>
      <c r="J374" s="116">
        <v>44631</v>
      </c>
    </row>
    <row r="375" spans="1:10" ht="15">
      <c r="A375" s="113" t="s">
        <v>39</v>
      </c>
      <c r="B375" s="113" t="s">
        <v>787</v>
      </c>
      <c r="C375" s="113" t="s">
        <v>28</v>
      </c>
      <c r="D375" s="113" t="s">
        <v>46</v>
      </c>
      <c r="E375" s="113" t="s">
        <v>99</v>
      </c>
      <c r="F375" s="114">
        <v>5284528</v>
      </c>
      <c r="G375" s="115">
        <v>333000</v>
      </c>
      <c r="H375" s="113" t="s">
        <v>102</v>
      </c>
      <c r="I375" s="113" t="s">
        <v>116</v>
      </c>
      <c r="J375" s="116">
        <v>44631</v>
      </c>
    </row>
    <row r="376" spans="1:10" ht="15">
      <c r="A376" s="113" t="s">
        <v>39</v>
      </c>
      <c r="B376" s="113" t="s">
        <v>787</v>
      </c>
      <c r="C376" s="113" t="s">
        <v>28</v>
      </c>
      <c r="D376" s="113" t="s">
        <v>152</v>
      </c>
      <c r="E376" s="113" t="s">
        <v>99</v>
      </c>
      <c r="F376" s="114">
        <v>5284292</v>
      </c>
      <c r="G376" s="115">
        <v>740000</v>
      </c>
      <c r="H376" s="113" t="s">
        <v>102</v>
      </c>
      <c r="I376" s="113" t="s">
        <v>116</v>
      </c>
      <c r="J376" s="116">
        <v>44631</v>
      </c>
    </row>
    <row r="377" spans="1:10" ht="15">
      <c r="A377" s="113" t="s">
        <v>39</v>
      </c>
      <c r="B377" s="113" t="s">
        <v>787</v>
      </c>
      <c r="C377" s="113" t="s">
        <v>28</v>
      </c>
      <c r="D377" s="113" t="s">
        <v>49</v>
      </c>
      <c r="E377" s="113" t="s">
        <v>99</v>
      </c>
      <c r="F377" s="114">
        <v>5284773</v>
      </c>
      <c r="G377" s="115">
        <v>536000</v>
      </c>
      <c r="H377" s="113" t="s">
        <v>102</v>
      </c>
      <c r="I377" s="113" t="s">
        <v>116</v>
      </c>
      <c r="J377" s="116">
        <v>44634</v>
      </c>
    </row>
    <row r="378" spans="1:10" ht="15">
      <c r="A378" s="113" t="s">
        <v>39</v>
      </c>
      <c r="B378" s="113" t="s">
        <v>787</v>
      </c>
      <c r="C378" s="113" t="s">
        <v>147</v>
      </c>
      <c r="D378" s="113" t="s">
        <v>146</v>
      </c>
      <c r="E378" s="113" t="s">
        <v>99</v>
      </c>
      <c r="F378" s="114">
        <v>5281612</v>
      </c>
      <c r="G378" s="115">
        <v>605000</v>
      </c>
      <c r="H378" s="113" t="s">
        <v>102</v>
      </c>
      <c r="I378" s="113" t="s">
        <v>116</v>
      </c>
      <c r="J378" s="116">
        <v>44622</v>
      </c>
    </row>
    <row r="379" spans="1:10" ht="15">
      <c r="A379" s="113" t="s">
        <v>39</v>
      </c>
      <c r="B379" s="113" t="s">
        <v>787</v>
      </c>
      <c r="C379" s="113" t="s">
        <v>28</v>
      </c>
      <c r="D379" s="113" t="s">
        <v>152</v>
      </c>
      <c r="E379" s="113" t="s">
        <v>99</v>
      </c>
      <c r="F379" s="114">
        <v>5283761</v>
      </c>
      <c r="G379" s="115">
        <v>861850</v>
      </c>
      <c r="H379" s="113" t="s">
        <v>116</v>
      </c>
      <c r="I379" s="113" t="s">
        <v>116</v>
      </c>
      <c r="J379" s="116">
        <v>44629</v>
      </c>
    </row>
    <row r="380" spans="1:10" ht="15">
      <c r="A380" s="113" t="s">
        <v>39</v>
      </c>
      <c r="B380" s="113" t="s">
        <v>787</v>
      </c>
      <c r="C380" s="113" t="s">
        <v>28</v>
      </c>
      <c r="D380" s="113" t="s">
        <v>46</v>
      </c>
      <c r="E380" s="113" t="s">
        <v>99</v>
      </c>
      <c r="F380" s="114">
        <v>5283739</v>
      </c>
      <c r="G380" s="115">
        <v>3600000</v>
      </c>
      <c r="H380" s="113" t="s">
        <v>102</v>
      </c>
      <c r="I380" s="113" t="s">
        <v>116</v>
      </c>
      <c r="J380" s="116">
        <v>44629</v>
      </c>
    </row>
    <row r="381" spans="1:10" ht="15">
      <c r="A381" s="113" t="s">
        <v>39</v>
      </c>
      <c r="B381" s="113" t="s">
        <v>787</v>
      </c>
      <c r="C381" s="113" t="s">
        <v>141</v>
      </c>
      <c r="D381" s="113" t="s">
        <v>142</v>
      </c>
      <c r="E381" s="113" t="s">
        <v>99</v>
      </c>
      <c r="F381" s="114">
        <v>5283735</v>
      </c>
      <c r="G381" s="115">
        <v>470000</v>
      </c>
      <c r="H381" s="113" t="s">
        <v>102</v>
      </c>
      <c r="I381" s="113" t="s">
        <v>116</v>
      </c>
      <c r="J381" s="116">
        <v>44629</v>
      </c>
    </row>
    <row r="382" spans="1:10" ht="15">
      <c r="A382" s="113" t="s">
        <v>39</v>
      </c>
      <c r="B382" s="113" t="s">
        <v>787</v>
      </c>
      <c r="C382" s="113" t="s">
        <v>28</v>
      </c>
      <c r="D382" s="113" t="s">
        <v>49</v>
      </c>
      <c r="E382" s="113" t="s">
        <v>108</v>
      </c>
      <c r="F382" s="114">
        <v>5283733</v>
      </c>
      <c r="G382" s="115">
        <v>150000</v>
      </c>
      <c r="H382" s="113" t="s">
        <v>102</v>
      </c>
      <c r="I382" s="113" t="s">
        <v>116</v>
      </c>
      <c r="J382" s="116">
        <v>44629</v>
      </c>
    </row>
    <row r="383" spans="1:10" ht="15">
      <c r="A383" s="113" t="s">
        <v>39</v>
      </c>
      <c r="B383" s="113" t="s">
        <v>787</v>
      </c>
      <c r="C383" s="113" t="s">
        <v>28</v>
      </c>
      <c r="D383" s="113" t="s">
        <v>46</v>
      </c>
      <c r="E383" s="113" t="s">
        <v>99</v>
      </c>
      <c r="F383" s="114">
        <v>5283703</v>
      </c>
      <c r="G383" s="115">
        <v>2977030</v>
      </c>
      <c r="H383" s="113" t="s">
        <v>102</v>
      </c>
      <c r="I383" s="113" t="s">
        <v>116</v>
      </c>
      <c r="J383" s="116">
        <v>44629</v>
      </c>
    </row>
    <row r="384" spans="1:10" ht="15">
      <c r="A384" s="113" t="s">
        <v>39</v>
      </c>
      <c r="B384" s="113" t="s">
        <v>787</v>
      </c>
      <c r="C384" s="113" t="s">
        <v>28</v>
      </c>
      <c r="D384" s="113" t="s">
        <v>151</v>
      </c>
      <c r="E384" s="113" t="s">
        <v>99</v>
      </c>
      <c r="F384" s="114">
        <v>5284322</v>
      </c>
      <c r="G384" s="115">
        <v>386000</v>
      </c>
      <c r="H384" s="113" t="s">
        <v>102</v>
      </c>
      <c r="I384" s="113" t="s">
        <v>116</v>
      </c>
      <c r="J384" s="116">
        <v>44631</v>
      </c>
    </row>
    <row r="385" spans="1:10" ht="15">
      <c r="A385" s="113" t="s">
        <v>39</v>
      </c>
      <c r="B385" s="113" t="s">
        <v>787</v>
      </c>
      <c r="C385" s="113" t="s">
        <v>28</v>
      </c>
      <c r="D385" s="113" t="s">
        <v>49</v>
      </c>
      <c r="E385" s="113" t="s">
        <v>99</v>
      </c>
      <c r="F385" s="114">
        <v>5283575</v>
      </c>
      <c r="G385" s="115">
        <v>710000</v>
      </c>
      <c r="H385" s="113" t="s">
        <v>102</v>
      </c>
      <c r="I385" s="113" t="s">
        <v>116</v>
      </c>
      <c r="J385" s="116">
        <v>44629</v>
      </c>
    </row>
    <row r="386" spans="1:10" ht="15">
      <c r="A386" s="113" t="s">
        <v>39</v>
      </c>
      <c r="B386" s="113" t="s">
        <v>787</v>
      </c>
      <c r="C386" s="113" t="s">
        <v>141</v>
      </c>
      <c r="D386" s="113" t="s">
        <v>142</v>
      </c>
      <c r="E386" s="113" t="s">
        <v>99</v>
      </c>
      <c r="F386" s="114">
        <v>5281584</v>
      </c>
      <c r="G386" s="115">
        <v>565000</v>
      </c>
      <c r="H386" s="113" t="s">
        <v>102</v>
      </c>
      <c r="I386" s="113" t="s">
        <v>116</v>
      </c>
      <c r="J386" s="116">
        <v>44622</v>
      </c>
    </row>
    <row r="387" spans="1:10" ht="15">
      <c r="A387" s="113" t="s">
        <v>39</v>
      </c>
      <c r="B387" s="113" t="s">
        <v>787</v>
      </c>
      <c r="C387" s="113" t="s">
        <v>147</v>
      </c>
      <c r="D387" s="113" t="s">
        <v>146</v>
      </c>
      <c r="E387" s="113" t="s">
        <v>104</v>
      </c>
      <c r="F387" s="114">
        <v>5283494</v>
      </c>
      <c r="G387" s="115">
        <v>295000</v>
      </c>
      <c r="H387" s="113" t="s">
        <v>102</v>
      </c>
      <c r="I387" s="113" t="s">
        <v>116</v>
      </c>
      <c r="J387" s="116">
        <v>44628</v>
      </c>
    </row>
    <row r="388" spans="1:10" ht="15">
      <c r="A388" s="113" t="s">
        <v>39</v>
      </c>
      <c r="B388" s="113" t="s">
        <v>787</v>
      </c>
      <c r="C388" s="113" t="s">
        <v>28</v>
      </c>
      <c r="D388" s="113" t="s">
        <v>49</v>
      </c>
      <c r="E388" s="113" t="s">
        <v>99</v>
      </c>
      <c r="F388" s="114">
        <v>5283453</v>
      </c>
      <c r="G388" s="115">
        <v>407500</v>
      </c>
      <c r="H388" s="113" t="s">
        <v>102</v>
      </c>
      <c r="I388" s="113" t="s">
        <v>116</v>
      </c>
      <c r="J388" s="116">
        <v>44628</v>
      </c>
    </row>
    <row r="389" spans="1:10" ht="15">
      <c r="A389" s="113" t="s">
        <v>39</v>
      </c>
      <c r="B389" s="113" t="s">
        <v>787</v>
      </c>
      <c r="C389" s="113" t="s">
        <v>28</v>
      </c>
      <c r="D389" s="113" t="s">
        <v>46</v>
      </c>
      <c r="E389" s="113" t="s">
        <v>106</v>
      </c>
      <c r="F389" s="114">
        <v>5283449</v>
      </c>
      <c r="G389" s="115">
        <v>339950</v>
      </c>
      <c r="H389" s="113" t="s">
        <v>102</v>
      </c>
      <c r="I389" s="113" t="s">
        <v>116</v>
      </c>
      <c r="J389" s="116">
        <v>44628</v>
      </c>
    </row>
    <row r="390" spans="1:10" ht="15">
      <c r="A390" s="113" t="s">
        <v>39</v>
      </c>
      <c r="B390" s="113" t="s">
        <v>787</v>
      </c>
      <c r="C390" s="113" t="s">
        <v>28</v>
      </c>
      <c r="D390" s="113" t="s">
        <v>49</v>
      </c>
      <c r="E390" s="113" t="s">
        <v>104</v>
      </c>
      <c r="F390" s="114">
        <v>5283446</v>
      </c>
      <c r="G390" s="115">
        <v>245000</v>
      </c>
      <c r="H390" s="113" t="s">
        <v>102</v>
      </c>
      <c r="I390" s="113" t="s">
        <v>116</v>
      </c>
      <c r="J390" s="116">
        <v>44628</v>
      </c>
    </row>
    <row r="391" spans="1:10" ht="15">
      <c r="A391" s="113" t="s">
        <v>39</v>
      </c>
      <c r="B391" s="113" t="s">
        <v>787</v>
      </c>
      <c r="C391" s="113" t="s">
        <v>28</v>
      </c>
      <c r="D391" s="113" t="s">
        <v>49</v>
      </c>
      <c r="E391" s="113" t="s">
        <v>104</v>
      </c>
      <c r="F391" s="114">
        <v>5283444</v>
      </c>
      <c r="G391" s="115">
        <v>760000</v>
      </c>
      <c r="H391" s="113" t="s">
        <v>102</v>
      </c>
      <c r="I391" s="113" t="s">
        <v>116</v>
      </c>
      <c r="J391" s="116">
        <v>44628</v>
      </c>
    </row>
    <row r="392" spans="1:10" ht="15">
      <c r="A392" s="113" t="s">
        <v>39</v>
      </c>
      <c r="B392" s="113" t="s">
        <v>787</v>
      </c>
      <c r="C392" s="113" t="s">
        <v>28</v>
      </c>
      <c r="D392" s="113" t="s">
        <v>46</v>
      </c>
      <c r="E392" s="113" t="s">
        <v>99</v>
      </c>
      <c r="F392" s="114">
        <v>5284902</v>
      </c>
      <c r="G392" s="115">
        <v>2250000</v>
      </c>
      <c r="H392" s="113" t="s">
        <v>102</v>
      </c>
      <c r="I392" s="113" t="s">
        <v>116</v>
      </c>
      <c r="J392" s="116">
        <v>44634</v>
      </c>
    </row>
    <row r="393" spans="1:10" ht="15">
      <c r="A393" s="113" t="s">
        <v>39</v>
      </c>
      <c r="B393" s="113" t="s">
        <v>787</v>
      </c>
      <c r="C393" s="113" t="s">
        <v>28</v>
      </c>
      <c r="D393" s="113" t="s">
        <v>152</v>
      </c>
      <c r="E393" s="113" t="s">
        <v>99</v>
      </c>
      <c r="F393" s="114">
        <v>5283608</v>
      </c>
      <c r="G393" s="115">
        <v>393000</v>
      </c>
      <c r="H393" s="113" t="s">
        <v>102</v>
      </c>
      <c r="I393" s="113" t="s">
        <v>116</v>
      </c>
      <c r="J393" s="116">
        <v>44629</v>
      </c>
    </row>
    <row r="394" spans="1:10" ht="15">
      <c r="A394" s="113" t="s">
        <v>39</v>
      </c>
      <c r="B394" s="113" t="s">
        <v>787</v>
      </c>
      <c r="C394" s="113" t="s">
        <v>28</v>
      </c>
      <c r="D394" s="113" t="s">
        <v>152</v>
      </c>
      <c r="E394" s="113" t="s">
        <v>99</v>
      </c>
      <c r="F394" s="114">
        <v>5284036</v>
      </c>
      <c r="G394" s="115">
        <v>445000</v>
      </c>
      <c r="H394" s="113" t="s">
        <v>102</v>
      </c>
      <c r="I394" s="113" t="s">
        <v>116</v>
      </c>
      <c r="J394" s="116">
        <v>44630</v>
      </c>
    </row>
    <row r="395" spans="1:10" ht="15">
      <c r="A395" s="113" t="s">
        <v>39</v>
      </c>
      <c r="B395" s="113" t="s">
        <v>787</v>
      </c>
      <c r="C395" s="113" t="s">
        <v>133</v>
      </c>
      <c r="D395" s="113" t="s">
        <v>157</v>
      </c>
      <c r="E395" s="113" t="s">
        <v>99</v>
      </c>
      <c r="F395" s="114">
        <v>5284283</v>
      </c>
      <c r="G395" s="115">
        <v>767803</v>
      </c>
      <c r="H395" s="113" t="s">
        <v>116</v>
      </c>
      <c r="I395" s="113" t="s">
        <v>116</v>
      </c>
      <c r="J395" s="116">
        <v>44631</v>
      </c>
    </row>
    <row r="396" spans="1:10" ht="15">
      <c r="A396" s="113" t="s">
        <v>39</v>
      </c>
      <c r="B396" s="113" t="s">
        <v>787</v>
      </c>
      <c r="C396" s="113" t="s">
        <v>28</v>
      </c>
      <c r="D396" s="113" t="s">
        <v>49</v>
      </c>
      <c r="E396" s="113" t="s">
        <v>104</v>
      </c>
      <c r="F396" s="114">
        <v>5284183</v>
      </c>
      <c r="G396" s="115">
        <v>300000</v>
      </c>
      <c r="H396" s="113" t="s">
        <v>102</v>
      </c>
      <c r="I396" s="113" t="s">
        <v>116</v>
      </c>
      <c r="J396" s="116">
        <v>44630</v>
      </c>
    </row>
    <row r="397" spans="1:10" ht="15">
      <c r="A397" s="113" t="s">
        <v>39</v>
      </c>
      <c r="B397" s="113" t="s">
        <v>787</v>
      </c>
      <c r="C397" s="113" t="s">
        <v>133</v>
      </c>
      <c r="D397" s="113" t="s">
        <v>157</v>
      </c>
      <c r="E397" s="113" t="s">
        <v>99</v>
      </c>
      <c r="F397" s="114">
        <v>5284169</v>
      </c>
      <c r="G397" s="115">
        <v>920000</v>
      </c>
      <c r="H397" s="113" t="s">
        <v>102</v>
      </c>
      <c r="I397" s="113" t="s">
        <v>116</v>
      </c>
      <c r="J397" s="116">
        <v>44630</v>
      </c>
    </row>
    <row r="398" spans="1:10" ht="15">
      <c r="A398" s="113" t="s">
        <v>39</v>
      </c>
      <c r="B398" s="113" t="s">
        <v>787</v>
      </c>
      <c r="C398" s="113" t="s">
        <v>47</v>
      </c>
      <c r="D398" s="113" t="s">
        <v>48</v>
      </c>
      <c r="E398" s="113" t="s">
        <v>99</v>
      </c>
      <c r="F398" s="114">
        <v>5284133</v>
      </c>
      <c r="G398" s="115">
        <v>395000</v>
      </c>
      <c r="H398" s="113" t="s">
        <v>102</v>
      </c>
      <c r="I398" s="113" t="s">
        <v>116</v>
      </c>
      <c r="J398" s="116">
        <v>44630</v>
      </c>
    </row>
    <row r="399" spans="1:10" ht="15">
      <c r="A399" s="113" t="s">
        <v>39</v>
      </c>
      <c r="B399" s="113" t="s">
        <v>787</v>
      </c>
      <c r="C399" s="113" t="s">
        <v>47</v>
      </c>
      <c r="D399" s="113" t="s">
        <v>48</v>
      </c>
      <c r="E399" s="113" t="s">
        <v>99</v>
      </c>
      <c r="F399" s="114">
        <v>5284124</v>
      </c>
      <c r="G399" s="115">
        <v>340000</v>
      </c>
      <c r="H399" s="113" t="s">
        <v>102</v>
      </c>
      <c r="I399" s="113" t="s">
        <v>116</v>
      </c>
      <c r="J399" s="116">
        <v>44630</v>
      </c>
    </row>
    <row r="400" spans="1:10" ht="15">
      <c r="A400" s="113" t="s">
        <v>39</v>
      </c>
      <c r="B400" s="113" t="s">
        <v>787</v>
      </c>
      <c r="C400" s="113" t="s">
        <v>133</v>
      </c>
      <c r="D400" s="113" t="s">
        <v>157</v>
      </c>
      <c r="E400" s="113" t="s">
        <v>99</v>
      </c>
      <c r="F400" s="114">
        <v>5284098</v>
      </c>
      <c r="G400" s="115">
        <v>779800</v>
      </c>
      <c r="H400" s="113" t="s">
        <v>102</v>
      </c>
      <c r="I400" s="113" t="s">
        <v>116</v>
      </c>
      <c r="J400" s="116">
        <v>44630</v>
      </c>
    </row>
    <row r="401" spans="1:10" ht="15">
      <c r="A401" s="113" t="s">
        <v>39</v>
      </c>
      <c r="B401" s="113" t="s">
        <v>787</v>
      </c>
      <c r="C401" s="113" t="s">
        <v>133</v>
      </c>
      <c r="D401" s="113" t="s">
        <v>157</v>
      </c>
      <c r="E401" s="113" t="s">
        <v>99</v>
      </c>
      <c r="F401" s="114">
        <v>5281588</v>
      </c>
      <c r="G401" s="115">
        <v>240000</v>
      </c>
      <c r="H401" s="113" t="s">
        <v>102</v>
      </c>
      <c r="I401" s="113" t="s">
        <v>116</v>
      </c>
      <c r="J401" s="116">
        <v>44622</v>
      </c>
    </row>
    <row r="402" spans="1:10" ht="15">
      <c r="A402" s="113" t="s">
        <v>39</v>
      </c>
      <c r="B402" s="113" t="s">
        <v>787</v>
      </c>
      <c r="C402" s="113" t="s">
        <v>28</v>
      </c>
      <c r="D402" s="113" t="s">
        <v>49</v>
      </c>
      <c r="E402" s="113" t="s">
        <v>104</v>
      </c>
      <c r="F402" s="114">
        <v>5281506</v>
      </c>
      <c r="G402" s="115">
        <v>355000</v>
      </c>
      <c r="H402" s="113" t="s">
        <v>102</v>
      </c>
      <c r="I402" s="113" t="s">
        <v>116</v>
      </c>
      <c r="J402" s="116">
        <v>44622</v>
      </c>
    </row>
    <row r="403" spans="1:10" ht="15">
      <c r="A403" s="113" t="s">
        <v>39</v>
      </c>
      <c r="B403" s="113" t="s">
        <v>787</v>
      </c>
      <c r="C403" s="113" t="s">
        <v>28</v>
      </c>
      <c r="D403" s="113" t="s">
        <v>49</v>
      </c>
      <c r="E403" s="113" t="s">
        <v>122</v>
      </c>
      <c r="F403" s="114">
        <v>5283828</v>
      </c>
      <c r="G403" s="115">
        <v>580000</v>
      </c>
      <c r="H403" s="113" t="s">
        <v>102</v>
      </c>
      <c r="I403" s="113" t="s">
        <v>116</v>
      </c>
      <c r="J403" s="116">
        <v>44629</v>
      </c>
    </row>
    <row r="404" spans="1:10" ht="15">
      <c r="A404" s="113" t="s">
        <v>39</v>
      </c>
      <c r="B404" s="113" t="s">
        <v>787</v>
      </c>
      <c r="C404" s="113" t="s">
        <v>133</v>
      </c>
      <c r="D404" s="113" t="s">
        <v>157</v>
      </c>
      <c r="E404" s="113" t="s">
        <v>99</v>
      </c>
      <c r="F404" s="114">
        <v>5284027</v>
      </c>
      <c r="G404" s="115">
        <v>745000</v>
      </c>
      <c r="H404" s="113" t="s">
        <v>102</v>
      </c>
      <c r="I404" s="113" t="s">
        <v>116</v>
      </c>
      <c r="J404" s="116">
        <v>44630</v>
      </c>
    </row>
    <row r="405" spans="1:10" ht="15">
      <c r="A405" s="113" t="s">
        <v>39</v>
      </c>
      <c r="B405" s="113" t="s">
        <v>787</v>
      </c>
      <c r="C405" s="113" t="s">
        <v>28</v>
      </c>
      <c r="D405" s="113" t="s">
        <v>49</v>
      </c>
      <c r="E405" s="113" t="s">
        <v>99</v>
      </c>
      <c r="F405" s="114">
        <v>5284022</v>
      </c>
      <c r="G405" s="115">
        <v>700000</v>
      </c>
      <c r="H405" s="113" t="s">
        <v>102</v>
      </c>
      <c r="I405" s="113" t="s">
        <v>116</v>
      </c>
      <c r="J405" s="116">
        <v>44630</v>
      </c>
    </row>
    <row r="406" spans="1:10" ht="15">
      <c r="A406" s="113" t="s">
        <v>39</v>
      </c>
      <c r="B406" s="113" t="s">
        <v>787</v>
      </c>
      <c r="C406" s="113" t="s">
        <v>28</v>
      </c>
      <c r="D406" s="113" t="s">
        <v>150</v>
      </c>
      <c r="E406" s="113" t="s">
        <v>105</v>
      </c>
      <c r="F406" s="114">
        <v>5284019</v>
      </c>
      <c r="G406" s="115">
        <v>1200000</v>
      </c>
      <c r="H406" s="113" t="s">
        <v>102</v>
      </c>
      <c r="I406" s="113" t="s">
        <v>116</v>
      </c>
      <c r="J406" s="116">
        <v>44630</v>
      </c>
    </row>
    <row r="407" spans="1:10" ht="15">
      <c r="A407" s="113" t="s">
        <v>39</v>
      </c>
      <c r="B407" s="113" t="s">
        <v>787</v>
      </c>
      <c r="C407" s="113" t="s">
        <v>28</v>
      </c>
      <c r="D407" s="113" t="s">
        <v>151</v>
      </c>
      <c r="E407" s="113" t="s">
        <v>99</v>
      </c>
      <c r="F407" s="114">
        <v>5281514</v>
      </c>
      <c r="G407" s="115">
        <v>415000</v>
      </c>
      <c r="H407" s="113" t="s">
        <v>102</v>
      </c>
      <c r="I407" s="113" t="s">
        <v>116</v>
      </c>
      <c r="J407" s="116">
        <v>44622</v>
      </c>
    </row>
    <row r="408" spans="1:10" ht="15">
      <c r="A408" s="113" t="s">
        <v>39</v>
      </c>
      <c r="B408" s="113" t="s">
        <v>787</v>
      </c>
      <c r="C408" s="113" t="s">
        <v>47</v>
      </c>
      <c r="D408" s="113" t="s">
        <v>48</v>
      </c>
      <c r="E408" s="113" t="s">
        <v>99</v>
      </c>
      <c r="F408" s="114">
        <v>5281580</v>
      </c>
      <c r="G408" s="115">
        <v>576000</v>
      </c>
      <c r="H408" s="113" t="s">
        <v>102</v>
      </c>
      <c r="I408" s="113" t="s">
        <v>116</v>
      </c>
      <c r="J408" s="116">
        <v>44622</v>
      </c>
    </row>
    <row r="409" spans="1:10" ht="15">
      <c r="A409" s="113" t="s">
        <v>39</v>
      </c>
      <c r="B409" s="113" t="s">
        <v>787</v>
      </c>
      <c r="C409" s="113" t="s">
        <v>141</v>
      </c>
      <c r="D409" s="113" t="s">
        <v>142</v>
      </c>
      <c r="E409" s="113" t="s">
        <v>104</v>
      </c>
      <c r="F409" s="114">
        <v>5283363</v>
      </c>
      <c r="G409" s="115">
        <v>340000</v>
      </c>
      <c r="H409" s="113" t="s">
        <v>102</v>
      </c>
      <c r="I409" s="113" t="s">
        <v>116</v>
      </c>
      <c r="J409" s="116">
        <v>44628</v>
      </c>
    </row>
    <row r="410" spans="1:10" ht="15">
      <c r="A410" s="113" t="s">
        <v>39</v>
      </c>
      <c r="B410" s="113" t="s">
        <v>787</v>
      </c>
      <c r="C410" s="113" t="s">
        <v>28</v>
      </c>
      <c r="D410" s="113" t="s">
        <v>49</v>
      </c>
      <c r="E410" s="113" t="s">
        <v>99</v>
      </c>
      <c r="F410" s="114">
        <v>5284061</v>
      </c>
      <c r="G410" s="115">
        <v>305000</v>
      </c>
      <c r="H410" s="113" t="s">
        <v>102</v>
      </c>
      <c r="I410" s="113" t="s">
        <v>116</v>
      </c>
      <c r="J410" s="116">
        <v>44630</v>
      </c>
    </row>
    <row r="411" spans="1:10" ht="15">
      <c r="A411" s="113" t="s">
        <v>39</v>
      </c>
      <c r="B411" s="113" t="s">
        <v>787</v>
      </c>
      <c r="C411" s="113" t="s">
        <v>28</v>
      </c>
      <c r="D411" s="113" t="s">
        <v>49</v>
      </c>
      <c r="E411" s="113" t="s">
        <v>108</v>
      </c>
      <c r="F411" s="114">
        <v>5290602</v>
      </c>
      <c r="G411" s="115">
        <v>300000</v>
      </c>
      <c r="H411" s="113" t="s">
        <v>102</v>
      </c>
      <c r="I411" s="113" t="s">
        <v>116</v>
      </c>
      <c r="J411" s="116">
        <v>44651</v>
      </c>
    </row>
    <row r="412" spans="1:10" ht="15">
      <c r="A412" s="113" t="s">
        <v>39</v>
      </c>
      <c r="B412" s="113" t="s">
        <v>787</v>
      </c>
      <c r="C412" s="113" t="s">
        <v>141</v>
      </c>
      <c r="D412" s="113" t="s">
        <v>142</v>
      </c>
      <c r="E412" s="113" t="s">
        <v>105</v>
      </c>
      <c r="F412" s="114">
        <v>5290561</v>
      </c>
      <c r="G412" s="115">
        <v>2050000</v>
      </c>
      <c r="H412" s="113" t="s">
        <v>102</v>
      </c>
      <c r="I412" s="113" t="s">
        <v>116</v>
      </c>
      <c r="J412" s="116">
        <v>44651</v>
      </c>
    </row>
    <row r="413" spans="1:10" ht="15">
      <c r="A413" s="113" t="s">
        <v>39</v>
      </c>
      <c r="B413" s="113" t="s">
        <v>787</v>
      </c>
      <c r="C413" s="113" t="s">
        <v>141</v>
      </c>
      <c r="D413" s="113" t="s">
        <v>142</v>
      </c>
      <c r="E413" s="113" t="s">
        <v>122</v>
      </c>
      <c r="F413" s="114">
        <v>5290690</v>
      </c>
      <c r="G413" s="115">
        <v>665000</v>
      </c>
      <c r="H413" s="113" t="s">
        <v>102</v>
      </c>
      <c r="I413" s="113" t="s">
        <v>116</v>
      </c>
      <c r="J413" s="116">
        <v>44651</v>
      </c>
    </row>
    <row r="414" spans="1:10" ht="15">
      <c r="A414" s="113" t="s">
        <v>39</v>
      </c>
      <c r="B414" s="113" t="s">
        <v>787</v>
      </c>
      <c r="C414" s="113" t="s">
        <v>28</v>
      </c>
      <c r="D414" s="113" t="s">
        <v>151</v>
      </c>
      <c r="E414" s="113" t="s">
        <v>99</v>
      </c>
      <c r="F414" s="114">
        <v>5290663</v>
      </c>
      <c r="G414" s="115">
        <v>625000</v>
      </c>
      <c r="H414" s="113" t="s">
        <v>102</v>
      </c>
      <c r="I414" s="113" t="s">
        <v>116</v>
      </c>
      <c r="J414" s="116">
        <v>44651</v>
      </c>
    </row>
    <row r="415" spans="1:10" ht="15">
      <c r="A415" s="113" t="s">
        <v>39</v>
      </c>
      <c r="B415" s="113" t="s">
        <v>787</v>
      </c>
      <c r="C415" s="113" t="s">
        <v>147</v>
      </c>
      <c r="D415" s="113" t="s">
        <v>146</v>
      </c>
      <c r="E415" s="113" t="s">
        <v>99</v>
      </c>
      <c r="F415" s="114">
        <v>5290659</v>
      </c>
      <c r="G415" s="115">
        <v>370000</v>
      </c>
      <c r="H415" s="113" t="s">
        <v>102</v>
      </c>
      <c r="I415" s="113" t="s">
        <v>116</v>
      </c>
      <c r="J415" s="116">
        <v>44651</v>
      </c>
    </row>
    <row r="416" spans="1:10" ht="15">
      <c r="A416" s="113" t="s">
        <v>39</v>
      </c>
      <c r="B416" s="113" t="s">
        <v>787</v>
      </c>
      <c r="C416" s="113" t="s">
        <v>28</v>
      </c>
      <c r="D416" s="113" t="s">
        <v>49</v>
      </c>
      <c r="E416" s="113" t="s">
        <v>99</v>
      </c>
      <c r="F416" s="114">
        <v>5288614</v>
      </c>
      <c r="G416" s="115">
        <v>485000</v>
      </c>
      <c r="H416" s="113" t="s">
        <v>102</v>
      </c>
      <c r="I416" s="113" t="s">
        <v>116</v>
      </c>
      <c r="J416" s="116">
        <v>44645</v>
      </c>
    </row>
    <row r="417" spans="1:10" ht="15">
      <c r="A417" s="113" t="s">
        <v>39</v>
      </c>
      <c r="B417" s="113" t="s">
        <v>787</v>
      </c>
      <c r="C417" s="113" t="s">
        <v>28</v>
      </c>
      <c r="D417" s="113" t="s">
        <v>49</v>
      </c>
      <c r="E417" s="113" t="s">
        <v>99</v>
      </c>
      <c r="F417" s="114">
        <v>5288618</v>
      </c>
      <c r="G417" s="115">
        <v>550000</v>
      </c>
      <c r="H417" s="113" t="s">
        <v>102</v>
      </c>
      <c r="I417" s="113" t="s">
        <v>116</v>
      </c>
      <c r="J417" s="116">
        <v>44645</v>
      </c>
    </row>
    <row r="418" spans="1:10" ht="15">
      <c r="A418" s="113" t="s">
        <v>39</v>
      </c>
      <c r="B418" s="113" t="s">
        <v>787</v>
      </c>
      <c r="C418" s="113" t="s">
        <v>47</v>
      </c>
      <c r="D418" s="113" t="s">
        <v>48</v>
      </c>
      <c r="E418" s="113" t="s">
        <v>99</v>
      </c>
      <c r="F418" s="114">
        <v>5288621</v>
      </c>
      <c r="G418" s="115">
        <v>1480000</v>
      </c>
      <c r="H418" s="113" t="s">
        <v>102</v>
      </c>
      <c r="I418" s="113" t="s">
        <v>116</v>
      </c>
      <c r="J418" s="116">
        <v>44645</v>
      </c>
    </row>
    <row r="419" spans="1:10" ht="15">
      <c r="A419" s="113" t="s">
        <v>39</v>
      </c>
      <c r="B419" s="113" t="s">
        <v>787</v>
      </c>
      <c r="C419" s="113" t="s">
        <v>28</v>
      </c>
      <c r="D419" s="113" t="s">
        <v>152</v>
      </c>
      <c r="E419" s="113" t="s">
        <v>99</v>
      </c>
      <c r="F419" s="114">
        <v>5290655</v>
      </c>
      <c r="G419" s="115">
        <v>564500</v>
      </c>
      <c r="H419" s="113" t="s">
        <v>102</v>
      </c>
      <c r="I419" s="113" t="s">
        <v>116</v>
      </c>
      <c r="J419" s="116">
        <v>44651</v>
      </c>
    </row>
    <row r="420" spans="1:10" ht="15">
      <c r="A420" s="113" t="s">
        <v>39</v>
      </c>
      <c r="B420" s="113" t="s">
        <v>787</v>
      </c>
      <c r="C420" s="113" t="s">
        <v>28</v>
      </c>
      <c r="D420" s="113" t="s">
        <v>49</v>
      </c>
      <c r="E420" s="113" t="s">
        <v>108</v>
      </c>
      <c r="F420" s="114">
        <v>5288633</v>
      </c>
      <c r="G420" s="115">
        <v>650000</v>
      </c>
      <c r="H420" s="113" t="s">
        <v>102</v>
      </c>
      <c r="I420" s="113" t="s">
        <v>116</v>
      </c>
      <c r="J420" s="116">
        <v>44645</v>
      </c>
    </row>
    <row r="421" spans="1:10" ht="15">
      <c r="A421" s="113" t="s">
        <v>39</v>
      </c>
      <c r="B421" s="113" t="s">
        <v>787</v>
      </c>
      <c r="C421" s="113" t="s">
        <v>47</v>
      </c>
      <c r="D421" s="113" t="s">
        <v>48</v>
      </c>
      <c r="E421" s="113" t="s">
        <v>108</v>
      </c>
      <c r="F421" s="114">
        <v>5288692</v>
      </c>
      <c r="G421" s="115">
        <v>290000</v>
      </c>
      <c r="H421" s="113" t="s">
        <v>102</v>
      </c>
      <c r="I421" s="113" t="s">
        <v>116</v>
      </c>
      <c r="J421" s="116">
        <v>44645</v>
      </c>
    </row>
    <row r="422" spans="1:10" ht="15">
      <c r="A422" s="113" t="s">
        <v>39</v>
      </c>
      <c r="B422" s="113" t="s">
        <v>787</v>
      </c>
      <c r="C422" s="113" t="s">
        <v>28</v>
      </c>
      <c r="D422" s="113" t="s">
        <v>152</v>
      </c>
      <c r="E422" s="113" t="s">
        <v>104</v>
      </c>
      <c r="F422" s="114">
        <v>5288703</v>
      </c>
      <c r="G422" s="115">
        <v>170000</v>
      </c>
      <c r="H422" s="113" t="s">
        <v>102</v>
      </c>
      <c r="I422" s="113" t="s">
        <v>116</v>
      </c>
      <c r="J422" s="116">
        <v>44645</v>
      </c>
    </row>
    <row r="423" spans="1:10" ht="15">
      <c r="A423" s="113" t="s">
        <v>39</v>
      </c>
      <c r="B423" s="113" t="s">
        <v>787</v>
      </c>
      <c r="C423" s="113" t="s">
        <v>133</v>
      </c>
      <c r="D423" s="113" t="s">
        <v>157</v>
      </c>
      <c r="E423" s="113" t="s">
        <v>99</v>
      </c>
      <c r="F423" s="114">
        <v>5288574</v>
      </c>
      <c r="G423" s="115">
        <v>315000</v>
      </c>
      <c r="H423" s="113" t="s">
        <v>102</v>
      </c>
      <c r="I423" s="113" t="s">
        <v>116</v>
      </c>
      <c r="J423" s="116">
        <v>44645</v>
      </c>
    </row>
    <row r="424" spans="1:10" ht="15">
      <c r="A424" s="113" t="s">
        <v>39</v>
      </c>
      <c r="B424" s="113" t="s">
        <v>787</v>
      </c>
      <c r="C424" s="113" t="s">
        <v>28</v>
      </c>
      <c r="D424" s="113" t="s">
        <v>152</v>
      </c>
      <c r="E424" s="113" t="s">
        <v>99</v>
      </c>
      <c r="F424" s="114">
        <v>5288710</v>
      </c>
      <c r="G424" s="115">
        <v>1902000</v>
      </c>
      <c r="H424" s="113" t="s">
        <v>102</v>
      </c>
      <c r="I424" s="113" t="s">
        <v>116</v>
      </c>
      <c r="J424" s="116">
        <v>44645</v>
      </c>
    </row>
    <row r="425" spans="1:10" ht="15">
      <c r="A425" s="113" t="s">
        <v>39</v>
      </c>
      <c r="B425" s="113" t="s">
        <v>787</v>
      </c>
      <c r="C425" s="113" t="s">
        <v>47</v>
      </c>
      <c r="D425" s="113" t="s">
        <v>48</v>
      </c>
      <c r="E425" s="113" t="s">
        <v>99</v>
      </c>
      <c r="F425" s="114">
        <v>5288493</v>
      </c>
      <c r="G425" s="115">
        <v>701000</v>
      </c>
      <c r="H425" s="113" t="s">
        <v>102</v>
      </c>
      <c r="I425" s="113" t="s">
        <v>116</v>
      </c>
      <c r="J425" s="116">
        <v>44644</v>
      </c>
    </row>
    <row r="426" spans="1:10" ht="15">
      <c r="A426" s="113" t="s">
        <v>39</v>
      </c>
      <c r="B426" s="113" t="s">
        <v>787</v>
      </c>
      <c r="C426" s="113" t="s">
        <v>120</v>
      </c>
      <c r="D426" s="113" t="s">
        <v>144</v>
      </c>
      <c r="E426" s="113" t="s">
        <v>99</v>
      </c>
      <c r="F426" s="114">
        <v>5288723</v>
      </c>
      <c r="G426" s="115">
        <v>2800000</v>
      </c>
      <c r="H426" s="113" t="s">
        <v>102</v>
      </c>
      <c r="I426" s="113" t="s">
        <v>116</v>
      </c>
      <c r="J426" s="116">
        <v>44645</v>
      </c>
    </row>
    <row r="427" spans="1:10" ht="15">
      <c r="A427" s="113" t="s">
        <v>39</v>
      </c>
      <c r="B427" s="113" t="s">
        <v>787</v>
      </c>
      <c r="C427" s="113" t="s">
        <v>28</v>
      </c>
      <c r="D427" s="113" t="s">
        <v>149</v>
      </c>
      <c r="E427" s="113" t="s">
        <v>99</v>
      </c>
      <c r="F427" s="114">
        <v>5290584</v>
      </c>
      <c r="G427" s="115">
        <v>623910</v>
      </c>
      <c r="H427" s="113" t="s">
        <v>116</v>
      </c>
      <c r="I427" s="113" t="s">
        <v>116</v>
      </c>
      <c r="J427" s="116">
        <v>44651</v>
      </c>
    </row>
    <row r="428" spans="1:10" ht="15">
      <c r="A428" s="113" t="s">
        <v>39</v>
      </c>
      <c r="B428" s="113" t="s">
        <v>787</v>
      </c>
      <c r="C428" s="113" t="s">
        <v>28</v>
      </c>
      <c r="D428" s="113" t="s">
        <v>49</v>
      </c>
      <c r="E428" s="113" t="s">
        <v>104</v>
      </c>
      <c r="F428" s="114">
        <v>5288728</v>
      </c>
      <c r="G428" s="115">
        <v>220000</v>
      </c>
      <c r="H428" s="113" t="s">
        <v>102</v>
      </c>
      <c r="I428" s="113" t="s">
        <v>116</v>
      </c>
      <c r="J428" s="116">
        <v>44645</v>
      </c>
    </row>
    <row r="429" spans="1:10" ht="15">
      <c r="A429" s="113" t="s">
        <v>39</v>
      </c>
      <c r="B429" s="113" t="s">
        <v>787</v>
      </c>
      <c r="C429" s="113" t="s">
        <v>141</v>
      </c>
      <c r="D429" s="113" t="s">
        <v>142</v>
      </c>
      <c r="E429" s="113" t="s">
        <v>104</v>
      </c>
      <c r="F429" s="114">
        <v>5288745</v>
      </c>
      <c r="G429" s="115">
        <v>339500</v>
      </c>
      <c r="H429" s="113" t="s">
        <v>102</v>
      </c>
      <c r="I429" s="113" t="s">
        <v>116</v>
      </c>
      <c r="J429" s="116">
        <v>44645</v>
      </c>
    </row>
    <row r="430" spans="1:10" ht="15">
      <c r="A430" s="113" t="s">
        <v>39</v>
      </c>
      <c r="B430" s="113" t="s">
        <v>787</v>
      </c>
      <c r="C430" s="113" t="s">
        <v>28</v>
      </c>
      <c r="D430" s="113" t="s">
        <v>152</v>
      </c>
      <c r="E430" s="113" t="s">
        <v>99</v>
      </c>
      <c r="F430" s="114">
        <v>5288774</v>
      </c>
      <c r="G430" s="115">
        <v>526941</v>
      </c>
      <c r="H430" s="113" t="s">
        <v>116</v>
      </c>
      <c r="I430" s="113" t="s">
        <v>116</v>
      </c>
      <c r="J430" s="116">
        <v>44645</v>
      </c>
    </row>
    <row r="431" spans="1:10" ht="15">
      <c r="A431" s="113" t="s">
        <v>39</v>
      </c>
      <c r="B431" s="113" t="s">
        <v>787</v>
      </c>
      <c r="C431" s="113" t="s">
        <v>141</v>
      </c>
      <c r="D431" s="113" t="s">
        <v>142</v>
      </c>
      <c r="E431" s="113" t="s">
        <v>99</v>
      </c>
      <c r="F431" s="114">
        <v>5288808</v>
      </c>
      <c r="G431" s="115">
        <v>535000</v>
      </c>
      <c r="H431" s="113" t="s">
        <v>102</v>
      </c>
      <c r="I431" s="113" t="s">
        <v>116</v>
      </c>
      <c r="J431" s="116">
        <v>44645</v>
      </c>
    </row>
    <row r="432" spans="1:10" ht="15">
      <c r="A432" s="113" t="s">
        <v>39</v>
      </c>
      <c r="B432" s="113" t="s">
        <v>787</v>
      </c>
      <c r="C432" s="113" t="s">
        <v>28</v>
      </c>
      <c r="D432" s="113" t="s">
        <v>49</v>
      </c>
      <c r="E432" s="113" t="s">
        <v>104</v>
      </c>
      <c r="F432" s="114">
        <v>5288810</v>
      </c>
      <c r="G432" s="115">
        <v>270000</v>
      </c>
      <c r="H432" s="113" t="s">
        <v>102</v>
      </c>
      <c r="I432" s="113" t="s">
        <v>116</v>
      </c>
      <c r="J432" s="116">
        <v>44645</v>
      </c>
    </row>
    <row r="433" spans="1:10" ht="15">
      <c r="A433" s="113" t="s">
        <v>39</v>
      </c>
      <c r="B433" s="113" t="s">
        <v>787</v>
      </c>
      <c r="C433" s="113" t="s">
        <v>28</v>
      </c>
      <c r="D433" s="113" t="s">
        <v>151</v>
      </c>
      <c r="E433" s="113" t="s">
        <v>99</v>
      </c>
      <c r="F433" s="114">
        <v>5288812</v>
      </c>
      <c r="G433" s="115">
        <v>425000</v>
      </c>
      <c r="H433" s="113" t="s">
        <v>102</v>
      </c>
      <c r="I433" s="113" t="s">
        <v>116</v>
      </c>
      <c r="J433" s="116">
        <v>44645</v>
      </c>
    </row>
    <row r="434" spans="1:10" ht="15">
      <c r="A434" s="113" t="s">
        <v>39</v>
      </c>
      <c r="B434" s="113" t="s">
        <v>787</v>
      </c>
      <c r="C434" s="113" t="s">
        <v>28</v>
      </c>
      <c r="D434" s="113" t="s">
        <v>49</v>
      </c>
      <c r="E434" s="113" t="s">
        <v>99</v>
      </c>
      <c r="F434" s="114">
        <v>5288840</v>
      </c>
      <c r="G434" s="115">
        <v>760000</v>
      </c>
      <c r="H434" s="113" t="s">
        <v>102</v>
      </c>
      <c r="I434" s="113" t="s">
        <v>116</v>
      </c>
      <c r="J434" s="116">
        <v>44645</v>
      </c>
    </row>
    <row r="435" spans="1:10" ht="15">
      <c r="A435" s="113" t="s">
        <v>39</v>
      </c>
      <c r="B435" s="113" t="s">
        <v>787</v>
      </c>
      <c r="C435" s="113" t="s">
        <v>47</v>
      </c>
      <c r="D435" s="113" t="s">
        <v>48</v>
      </c>
      <c r="E435" s="113" t="s">
        <v>99</v>
      </c>
      <c r="F435" s="114">
        <v>5288856</v>
      </c>
      <c r="G435" s="115">
        <v>658000</v>
      </c>
      <c r="H435" s="113" t="s">
        <v>102</v>
      </c>
      <c r="I435" s="113" t="s">
        <v>116</v>
      </c>
      <c r="J435" s="116">
        <v>44645</v>
      </c>
    </row>
    <row r="436" spans="1:10" ht="15">
      <c r="A436" s="113" t="s">
        <v>39</v>
      </c>
      <c r="B436" s="113" t="s">
        <v>787</v>
      </c>
      <c r="C436" s="113" t="s">
        <v>28</v>
      </c>
      <c r="D436" s="113" t="s">
        <v>151</v>
      </c>
      <c r="E436" s="113" t="s">
        <v>99</v>
      </c>
      <c r="F436" s="114">
        <v>5290796</v>
      </c>
      <c r="G436" s="115">
        <v>545000</v>
      </c>
      <c r="H436" s="113" t="s">
        <v>102</v>
      </c>
      <c r="I436" s="113" t="s">
        <v>116</v>
      </c>
      <c r="J436" s="116">
        <v>44651</v>
      </c>
    </row>
    <row r="437" spans="1:10" ht="15">
      <c r="A437" s="113" t="s">
        <v>39</v>
      </c>
      <c r="B437" s="113" t="s">
        <v>787</v>
      </c>
      <c r="C437" s="113" t="s">
        <v>28</v>
      </c>
      <c r="D437" s="113" t="s">
        <v>49</v>
      </c>
      <c r="E437" s="113" t="s">
        <v>99</v>
      </c>
      <c r="F437" s="114">
        <v>5290265</v>
      </c>
      <c r="G437" s="115">
        <v>819000</v>
      </c>
      <c r="H437" s="113" t="s">
        <v>102</v>
      </c>
      <c r="I437" s="113" t="s">
        <v>116</v>
      </c>
      <c r="J437" s="116">
        <v>44650</v>
      </c>
    </row>
    <row r="438" spans="1:10" ht="15">
      <c r="A438" s="113" t="s">
        <v>39</v>
      </c>
      <c r="B438" s="113" t="s">
        <v>787</v>
      </c>
      <c r="C438" s="113" t="s">
        <v>133</v>
      </c>
      <c r="D438" s="113" t="s">
        <v>157</v>
      </c>
      <c r="E438" s="113" t="s">
        <v>108</v>
      </c>
      <c r="F438" s="114">
        <v>5288264</v>
      </c>
      <c r="G438" s="115">
        <v>75000</v>
      </c>
      <c r="H438" s="113" t="s">
        <v>102</v>
      </c>
      <c r="I438" s="113" t="s">
        <v>116</v>
      </c>
      <c r="J438" s="116">
        <v>44644</v>
      </c>
    </row>
    <row r="439" spans="1:10" ht="15">
      <c r="A439" s="113" t="s">
        <v>39</v>
      </c>
      <c r="B439" s="113" t="s">
        <v>787</v>
      </c>
      <c r="C439" s="113" t="s">
        <v>47</v>
      </c>
      <c r="D439" s="113" t="s">
        <v>48</v>
      </c>
      <c r="E439" s="113" t="s">
        <v>99</v>
      </c>
      <c r="F439" s="114">
        <v>5287978</v>
      </c>
      <c r="G439" s="115">
        <v>2275000</v>
      </c>
      <c r="H439" s="113" t="s">
        <v>102</v>
      </c>
      <c r="I439" s="113" t="s">
        <v>116</v>
      </c>
      <c r="J439" s="116">
        <v>44643</v>
      </c>
    </row>
    <row r="440" spans="1:10" ht="15">
      <c r="A440" s="113" t="s">
        <v>39</v>
      </c>
      <c r="B440" s="113" t="s">
        <v>787</v>
      </c>
      <c r="C440" s="113" t="s">
        <v>147</v>
      </c>
      <c r="D440" s="113" t="s">
        <v>146</v>
      </c>
      <c r="E440" s="113" t="s">
        <v>99</v>
      </c>
      <c r="F440" s="114">
        <v>5287992</v>
      </c>
      <c r="G440" s="115">
        <v>350000</v>
      </c>
      <c r="H440" s="113" t="s">
        <v>102</v>
      </c>
      <c r="I440" s="113" t="s">
        <v>116</v>
      </c>
      <c r="J440" s="116">
        <v>44643</v>
      </c>
    </row>
    <row r="441" spans="1:10" ht="15">
      <c r="A441" s="113" t="s">
        <v>39</v>
      </c>
      <c r="B441" s="113" t="s">
        <v>787</v>
      </c>
      <c r="C441" s="113" t="s">
        <v>28</v>
      </c>
      <c r="D441" s="113" t="s">
        <v>150</v>
      </c>
      <c r="E441" s="113" t="s">
        <v>108</v>
      </c>
      <c r="F441" s="114">
        <v>5288134</v>
      </c>
      <c r="G441" s="115">
        <v>2500000</v>
      </c>
      <c r="H441" s="113" t="s">
        <v>102</v>
      </c>
      <c r="I441" s="113" t="s">
        <v>116</v>
      </c>
      <c r="J441" s="116">
        <v>44644</v>
      </c>
    </row>
    <row r="442" spans="1:10" ht="15">
      <c r="A442" s="113" t="s">
        <v>39</v>
      </c>
      <c r="B442" s="113" t="s">
        <v>787</v>
      </c>
      <c r="C442" s="113" t="s">
        <v>133</v>
      </c>
      <c r="D442" s="113" t="s">
        <v>157</v>
      </c>
      <c r="E442" s="113" t="s">
        <v>99</v>
      </c>
      <c r="F442" s="114">
        <v>5288137</v>
      </c>
      <c r="G442" s="115">
        <v>595000</v>
      </c>
      <c r="H442" s="113" t="s">
        <v>102</v>
      </c>
      <c r="I442" s="113" t="s">
        <v>116</v>
      </c>
      <c r="J442" s="116">
        <v>44644</v>
      </c>
    </row>
    <row r="443" spans="1:10" ht="15">
      <c r="A443" s="113" t="s">
        <v>39</v>
      </c>
      <c r="B443" s="113" t="s">
        <v>787</v>
      </c>
      <c r="C443" s="113" t="s">
        <v>28</v>
      </c>
      <c r="D443" s="113" t="s">
        <v>151</v>
      </c>
      <c r="E443" s="113" t="s">
        <v>99</v>
      </c>
      <c r="F443" s="114">
        <v>5288168</v>
      </c>
      <c r="G443" s="115">
        <v>775000</v>
      </c>
      <c r="H443" s="113" t="s">
        <v>102</v>
      </c>
      <c r="I443" s="113" t="s">
        <v>116</v>
      </c>
      <c r="J443" s="116">
        <v>44644</v>
      </c>
    </row>
    <row r="444" spans="1:10" ht="15">
      <c r="A444" s="113" t="s">
        <v>39</v>
      </c>
      <c r="B444" s="113" t="s">
        <v>787</v>
      </c>
      <c r="C444" s="113" t="s">
        <v>47</v>
      </c>
      <c r="D444" s="113" t="s">
        <v>48</v>
      </c>
      <c r="E444" s="113" t="s">
        <v>99</v>
      </c>
      <c r="F444" s="114">
        <v>5288207</v>
      </c>
      <c r="G444" s="115">
        <v>965000</v>
      </c>
      <c r="H444" s="113" t="s">
        <v>102</v>
      </c>
      <c r="I444" s="113" t="s">
        <v>116</v>
      </c>
      <c r="J444" s="116">
        <v>44644</v>
      </c>
    </row>
    <row r="445" spans="1:10" ht="15">
      <c r="A445" s="113" t="s">
        <v>39</v>
      </c>
      <c r="B445" s="113" t="s">
        <v>787</v>
      </c>
      <c r="C445" s="113" t="s">
        <v>47</v>
      </c>
      <c r="D445" s="113" t="s">
        <v>48</v>
      </c>
      <c r="E445" s="113" t="s">
        <v>99</v>
      </c>
      <c r="F445" s="114">
        <v>5290780</v>
      </c>
      <c r="G445" s="115">
        <v>435000</v>
      </c>
      <c r="H445" s="113" t="s">
        <v>102</v>
      </c>
      <c r="I445" s="113" t="s">
        <v>116</v>
      </c>
      <c r="J445" s="116">
        <v>44651</v>
      </c>
    </row>
    <row r="446" spans="1:10" ht="15">
      <c r="A446" s="113" t="s">
        <v>39</v>
      </c>
      <c r="B446" s="113" t="s">
        <v>787</v>
      </c>
      <c r="C446" s="113" t="s">
        <v>28</v>
      </c>
      <c r="D446" s="113" t="s">
        <v>46</v>
      </c>
      <c r="E446" s="113" t="s">
        <v>99</v>
      </c>
      <c r="F446" s="114">
        <v>5288219</v>
      </c>
      <c r="G446" s="115">
        <v>435000</v>
      </c>
      <c r="H446" s="113" t="s">
        <v>102</v>
      </c>
      <c r="I446" s="113" t="s">
        <v>116</v>
      </c>
      <c r="J446" s="116">
        <v>44644</v>
      </c>
    </row>
    <row r="447" spans="1:10" ht="15">
      <c r="A447" s="113" t="s">
        <v>39</v>
      </c>
      <c r="B447" s="113" t="s">
        <v>787</v>
      </c>
      <c r="C447" s="113" t="s">
        <v>28</v>
      </c>
      <c r="D447" s="113" t="s">
        <v>49</v>
      </c>
      <c r="E447" s="113" t="s">
        <v>99</v>
      </c>
      <c r="F447" s="114">
        <v>5288224</v>
      </c>
      <c r="G447" s="115">
        <v>472000</v>
      </c>
      <c r="H447" s="113" t="s">
        <v>102</v>
      </c>
      <c r="I447" s="113" t="s">
        <v>116</v>
      </c>
      <c r="J447" s="116">
        <v>44644</v>
      </c>
    </row>
    <row r="448" spans="1:10" ht="15">
      <c r="A448" s="113" t="s">
        <v>39</v>
      </c>
      <c r="B448" s="113" t="s">
        <v>787</v>
      </c>
      <c r="C448" s="113" t="s">
        <v>28</v>
      </c>
      <c r="D448" s="113" t="s">
        <v>149</v>
      </c>
      <c r="E448" s="113" t="s">
        <v>104</v>
      </c>
      <c r="F448" s="114">
        <v>5288245</v>
      </c>
      <c r="G448" s="115">
        <v>435648</v>
      </c>
      <c r="H448" s="113" t="s">
        <v>116</v>
      </c>
      <c r="I448" s="113" t="s">
        <v>116</v>
      </c>
      <c r="J448" s="116">
        <v>44644</v>
      </c>
    </row>
    <row r="449" spans="1:10" ht="15">
      <c r="A449" s="113" t="s">
        <v>39</v>
      </c>
      <c r="B449" s="113" t="s">
        <v>787</v>
      </c>
      <c r="C449" s="113" t="s">
        <v>28</v>
      </c>
      <c r="D449" s="113" t="s">
        <v>49</v>
      </c>
      <c r="E449" s="113" t="s">
        <v>104</v>
      </c>
      <c r="F449" s="114">
        <v>5290768</v>
      </c>
      <c r="G449" s="115">
        <v>255000</v>
      </c>
      <c r="H449" s="113" t="s">
        <v>102</v>
      </c>
      <c r="I449" s="113" t="s">
        <v>116</v>
      </c>
      <c r="J449" s="116">
        <v>44651</v>
      </c>
    </row>
    <row r="450" spans="1:10" ht="15">
      <c r="A450" s="113" t="s">
        <v>39</v>
      </c>
      <c r="B450" s="113" t="s">
        <v>787</v>
      </c>
      <c r="C450" s="113" t="s">
        <v>28</v>
      </c>
      <c r="D450" s="113" t="s">
        <v>46</v>
      </c>
      <c r="E450" s="113" t="s">
        <v>99</v>
      </c>
      <c r="F450" s="114">
        <v>5290710</v>
      </c>
      <c r="G450" s="115">
        <v>555000</v>
      </c>
      <c r="H450" s="113" t="s">
        <v>102</v>
      </c>
      <c r="I450" s="113" t="s">
        <v>116</v>
      </c>
      <c r="J450" s="116">
        <v>44651</v>
      </c>
    </row>
    <row r="451" spans="1:10" ht="15">
      <c r="A451" s="113" t="s">
        <v>39</v>
      </c>
      <c r="B451" s="113" t="s">
        <v>787</v>
      </c>
      <c r="C451" s="113" t="s">
        <v>28</v>
      </c>
      <c r="D451" s="113" t="s">
        <v>149</v>
      </c>
      <c r="E451" s="113" t="s">
        <v>99</v>
      </c>
      <c r="F451" s="114">
        <v>5290760</v>
      </c>
      <c r="G451" s="115">
        <v>565443</v>
      </c>
      <c r="H451" s="113" t="s">
        <v>116</v>
      </c>
      <c r="I451" s="113" t="s">
        <v>116</v>
      </c>
      <c r="J451" s="116">
        <v>44651</v>
      </c>
    </row>
    <row r="452" spans="1:10" ht="15">
      <c r="A452" s="113" t="s">
        <v>39</v>
      </c>
      <c r="B452" s="113" t="s">
        <v>787</v>
      </c>
      <c r="C452" s="113" t="s">
        <v>147</v>
      </c>
      <c r="D452" s="113" t="s">
        <v>146</v>
      </c>
      <c r="E452" s="113" t="s">
        <v>99</v>
      </c>
      <c r="F452" s="114">
        <v>5290533</v>
      </c>
      <c r="G452" s="115">
        <v>580000</v>
      </c>
      <c r="H452" s="113" t="s">
        <v>102</v>
      </c>
      <c r="I452" s="113" t="s">
        <v>116</v>
      </c>
      <c r="J452" s="116">
        <v>44651</v>
      </c>
    </row>
    <row r="453" spans="1:10" ht="15">
      <c r="A453" s="113" t="s">
        <v>39</v>
      </c>
      <c r="B453" s="113" t="s">
        <v>787</v>
      </c>
      <c r="C453" s="113" t="s">
        <v>28</v>
      </c>
      <c r="D453" s="113" t="s">
        <v>151</v>
      </c>
      <c r="E453" s="113" t="s">
        <v>99</v>
      </c>
      <c r="F453" s="114">
        <v>5288275</v>
      </c>
      <c r="G453" s="115">
        <v>570000</v>
      </c>
      <c r="H453" s="113" t="s">
        <v>102</v>
      </c>
      <c r="I453" s="113" t="s">
        <v>116</v>
      </c>
      <c r="J453" s="116">
        <v>44644</v>
      </c>
    </row>
    <row r="454" spans="1:10" ht="15">
      <c r="A454" s="113" t="s">
        <v>39</v>
      </c>
      <c r="B454" s="113" t="s">
        <v>787</v>
      </c>
      <c r="C454" s="113" t="s">
        <v>133</v>
      </c>
      <c r="D454" s="113" t="s">
        <v>157</v>
      </c>
      <c r="E454" s="113" t="s">
        <v>99</v>
      </c>
      <c r="F454" s="114">
        <v>5288287</v>
      </c>
      <c r="G454" s="115">
        <v>390000</v>
      </c>
      <c r="H454" s="113" t="s">
        <v>102</v>
      </c>
      <c r="I454" s="113" t="s">
        <v>116</v>
      </c>
      <c r="J454" s="116">
        <v>44644</v>
      </c>
    </row>
    <row r="455" spans="1:10" ht="15">
      <c r="A455" s="113" t="s">
        <v>39</v>
      </c>
      <c r="B455" s="113" t="s">
        <v>787</v>
      </c>
      <c r="C455" s="113" t="s">
        <v>147</v>
      </c>
      <c r="D455" s="113" t="s">
        <v>146</v>
      </c>
      <c r="E455" s="113" t="s">
        <v>99</v>
      </c>
      <c r="F455" s="114">
        <v>5288308</v>
      </c>
      <c r="G455" s="115">
        <v>985000</v>
      </c>
      <c r="H455" s="113" t="s">
        <v>102</v>
      </c>
      <c r="I455" s="113" t="s">
        <v>116</v>
      </c>
      <c r="J455" s="116">
        <v>44644</v>
      </c>
    </row>
    <row r="456" spans="1:10" ht="15">
      <c r="A456" s="113" t="s">
        <v>39</v>
      </c>
      <c r="B456" s="113" t="s">
        <v>787</v>
      </c>
      <c r="C456" s="113" t="s">
        <v>28</v>
      </c>
      <c r="D456" s="113" t="s">
        <v>149</v>
      </c>
      <c r="E456" s="113" t="s">
        <v>104</v>
      </c>
      <c r="F456" s="114">
        <v>5288319</v>
      </c>
      <c r="G456" s="115">
        <v>500806</v>
      </c>
      <c r="H456" s="113" t="s">
        <v>116</v>
      </c>
      <c r="I456" s="113" t="s">
        <v>116</v>
      </c>
      <c r="J456" s="116">
        <v>44644</v>
      </c>
    </row>
    <row r="457" spans="1:10" ht="15">
      <c r="A457" s="113" t="s">
        <v>39</v>
      </c>
      <c r="B457" s="113" t="s">
        <v>787</v>
      </c>
      <c r="C457" s="113" t="s">
        <v>28</v>
      </c>
      <c r="D457" s="113" t="s">
        <v>49</v>
      </c>
      <c r="E457" s="113" t="s">
        <v>122</v>
      </c>
      <c r="F457" s="114">
        <v>5290758</v>
      </c>
      <c r="G457" s="115">
        <v>1395000</v>
      </c>
      <c r="H457" s="113" t="s">
        <v>102</v>
      </c>
      <c r="I457" s="113" t="s">
        <v>116</v>
      </c>
      <c r="J457" s="116">
        <v>44651</v>
      </c>
    </row>
    <row r="458" spans="1:10" ht="15">
      <c r="A458" s="113" t="s">
        <v>39</v>
      </c>
      <c r="B458" s="113" t="s">
        <v>787</v>
      </c>
      <c r="C458" s="113" t="s">
        <v>28</v>
      </c>
      <c r="D458" s="113" t="s">
        <v>46</v>
      </c>
      <c r="E458" s="113" t="s">
        <v>99</v>
      </c>
      <c r="F458" s="114">
        <v>5288358</v>
      </c>
      <c r="G458" s="115">
        <v>460000</v>
      </c>
      <c r="H458" s="113" t="s">
        <v>102</v>
      </c>
      <c r="I458" s="113" t="s">
        <v>116</v>
      </c>
      <c r="J458" s="116">
        <v>44644</v>
      </c>
    </row>
    <row r="459" spans="1:10" ht="15">
      <c r="A459" s="113" t="s">
        <v>39</v>
      </c>
      <c r="B459" s="113" t="s">
        <v>787</v>
      </c>
      <c r="C459" s="113" t="s">
        <v>28</v>
      </c>
      <c r="D459" s="113" t="s">
        <v>149</v>
      </c>
      <c r="E459" s="113" t="s">
        <v>104</v>
      </c>
      <c r="F459" s="114">
        <v>5288369</v>
      </c>
      <c r="G459" s="115">
        <v>465458</v>
      </c>
      <c r="H459" s="113" t="s">
        <v>116</v>
      </c>
      <c r="I459" s="113" t="s">
        <v>116</v>
      </c>
      <c r="J459" s="116">
        <v>44644</v>
      </c>
    </row>
    <row r="460" spans="1:10" ht="15">
      <c r="A460" s="113" t="s">
        <v>39</v>
      </c>
      <c r="B460" s="113" t="s">
        <v>787</v>
      </c>
      <c r="C460" s="113" t="s">
        <v>28</v>
      </c>
      <c r="D460" s="113" t="s">
        <v>149</v>
      </c>
      <c r="E460" s="113" t="s">
        <v>99</v>
      </c>
      <c r="F460" s="114">
        <v>5290736</v>
      </c>
      <c r="G460" s="115">
        <v>422955</v>
      </c>
      <c r="H460" s="113" t="s">
        <v>116</v>
      </c>
      <c r="I460" s="113" t="s">
        <v>116</v>
      </c>
      <c r="J460" s="116">
        <v>44651</v>
      </c>
    </row>
    <row r="461" spans="1:10" ht="15">
      <c r="A461" s="113" t="s">
        <v>39</v>
      </c>
      <c r="B461" s="113" t="s">
        <v>787</v>
      </c>
      <c r="C461" s="113" t="s">
        <v>47</v>
      </c>
      <c r="D461" s="113" t="s">
        <v>48</v>
      </c>
      <c r="E461" s="113" t="s">
        <v>99</v>
      </c>
      <c r="F461" s="114">
        <v>5288395</v>
      </c>
      <c r="G461" s="115">
        <v>545000</v>
      </c>
      <c r="H461" s="113" t="s">
        <v>102</v>
      </c>
      <c r="I461" s="113" t="s">
        <v>116</v>
      </c>
      <c r="J461" s="116">
        <v>44644</v>
      </c>
    </row>
    <row r="462" spans="1:10" ht="15">
      <c r="A462" s="113" t="s">
        <v>39</v>
      </c>
      <c r="B462" s="113" t="s">
        <v>787</v>
      </c>
      <c r="C462" s="113" t="s">
        <v>28</v>
      </c>
      <c r="D462" s="113" t="s">
        <v>46</v>
      </c>
      <c r="E462" s="113" t="s">
        <v>99</v>
      </c>
      <c r="F462" s="114">
        <v>5288444</v>
      </c>
      <c r="G462" s="115">
        <v>600000</v>
      </c>
      <c r="H462" s="113" t="s">
        <v>102</v>
      </c>
      <c r="I462" s="113" t="s">
        <v>116</v>
      </c>
      <c r="J462" s="116">
        <v>44644</v>
      </c>
    </row>
    <row r="463" spans="1:10" ht="15">
      <c r="A463" s="113" t="s">
        <v>39</v>
      </c>
      <c r="B463" s="113" t="s">
        <v>787</v>
      </c>
      <c r="C463" s="113" t="s">
        <v>28</v>
      </c>
      <c r="D463" s="113" t="s">
        <v>149</v>
      </c>
      <c r="E463" s="113" t="s">
        <v>99</v>
      </c>
      <c r="F463" s="114">
        <v>5288468</v>
      </c>
      <c r="G463" s="115">
        <v>532725</v>
      </c>
      <c r="H463" s="113" t="s">
        <v>116</v>
      </c>
      <c r="I463" s="113" t="s">
        <v>116</v>
      </c>
      <c r="J463" s="116">
        <v>44644</v>
      </c>
    </row>
    <row r="464" spans="1:10" ht="15">
      <c r="A464" s="113" t="s">
        <v>39</v>
      </c>
      <c r="B464" s="113" t="s">
        <v>787</v>
      </c>
      <c r="C464" s="113" t="s">
        <v>133</v>
      </c>
      <c r="D464" s="113" t="s">
        <v>157</v>
      </c>
      <c r="E464" s="113" t="s">
        <v>99</v>
      </c>
      <c r="F464" s="114">
        <v>5288262</v>
      </c>
      <c r="G464" s="115">
        <v>550000</v>
      </c>
      <c r="H464" s="113" t="s">
        <v>102</v>
      </c>
      <c r="I464" s="113" t="s">
        <v>116</v>
      </c>
      <c r="J464" s="116">
        <v>44644</v>
      </c>
    </row>
    <row r="465" spans="1:10" ht="15">
      <c r="A465" s="113" t="s">
        <v>39</v>
      </c>
      <c r="B465" s="113" t="s">
        <v>787</v>
      </c>
      <c r="C465" s="113" t="s">
        <v>28</v>
      </c>
      <c r="D465" s="113" t="s">
        <v>49</v>
      </c>
      <c r="E465" s="113" t="s">
        <v>104</v>
      </c>
      <c r="F465" s="114">
        <v>5290123</v>
      </c>
      <c r="G465" s="115">
        <v>600000</v>
      </c>
      <c r="H465" s="113" t="s">
        <v>102</v>
      </c>
      <c r="I465" s="113" t="s">
        <v>116</v>
      </c>
      <c r="J465" s="116">
        <v>44650</v>
      </c>
    </row>
    <row r="466" spans="1:10" ht="15">
      <c r="A466" s="113" t="s">
        <v>39</v>
      </c>
      <c r="B466" s="113" t="s">
        <v>787</v>
      </c>
      <c r="C466" s="113" t="s">
        <v>28</v>
      </c>
      <c r="D466" s="113" t="s">
        <v>49</v>
      </c>
      <c r="E466" s="113" t="s">
        <v>104</v>
      </c>
      <c r="F466" s="114">
        <v>5290563</v>
      </c>
      <c r="G466" s="115">
        <v>395000</v>
      </c>
      <c r="H466" s="113" t="s">
        <v>102</v>
      </c>
      <c r="I466" s="113" t="s">
        <v>116</v>
      </c>
      <c r="J466" s="116">
        <v>44651</v>
      </c>
    </row>
    <row r="467" spans="1:10" ht="15">
      <c r="A467" s="113" t="s">
        <v>39</v>
      </c>
      <c r="B467" s="113" t="s">
        <v>787</v>
      </c>
      <c r="C467" s="113" t="s">
        <v>28</v>
      </c>
      <c r="D467" s="113" t="s">
        <v>46</v>
      </c>
      <c r="E467" s="113" t="s">
        <v>99</v>
      </c>
      <c r="F467" s="114">
        <v>5289655</v>
      </c>
      <c r="G467" s="115">
        <v>580000</v>
      </c>
      <c r="H467" s="113" t="s">
        <v>102</v>
      </c>
      <c r="I467" s="113" t="s">
        <v>116</v>
      </c>
      <c r="J467" s="116">
        <v>44649</v>
      </c>
    </row>
    <row r="468" spans="1:10" ht="15">
      <c r="A468" s="113" t="s">
        <v>39</v>
      </c>
      <c r="B468" s="113" t="s">
        <v>787</v>
      </c>
      <c r="C468" s="113" t="s">
        <v>147</v>
      </c>
      <c r="D468" s="113" t="s">
        <v>146</v>
      </c>
      <c r="E468" s="113" t="s">
        <v>99</v>
      </c>
      <c r="F468" s="114">
        <v>5289670</v>
      </c>
      <c r="G468" s="115">
        <v>520000</v>
      </c>
      <c r="H468" s="113" t="s">
        <v>102</v>
      </c>
      <c r="I468" s="113" t="s">
        <v>116</v>
      </c>
      <c r="J468" s="116">
        <v>44649</v>
      </c>
    </row>
    <row r="469" spans="1:10" ht="15">
      <c r="A469" s="113" t="s">
        <v>39</v>
      </c>
      <c r="B469" s="113" t="s">
        <v>787</v>
      </c>
      <c r="C469" s="113" t="s">
        <v>28</v>
      </c>
      <c r="D469" s="113" t="s">
        <v>151</v>
      </c>
      <c r="E469" s="113" t="s">
        <v>104</v>
      </c>
      <c r="F469" s="114">
        <v>5290459</v>
      </c>
      <c r="G469" s="115">
        <v>525000</v>
      </c>
      <c r="H469" s="113" t="s">
        <v>102</v>
      </c>
      <c r="I469" s="113" t="s">
        <v>116</v>
      </c>
      <c r="J469" s="116">
        <v>44651</v>
      </c>
    </row>
    <row r="470" spans="1:10" ht="15">
      <c r="A470" s="113" t="s">
        <v>39</v>
      </c>
      <c r="B470" s="113" t="s">
        <v>787</v>
      </c>
      <c r="C470" s="113" t="s">
        <v>28</v>
      </c>
      <c r="D470" s="113" t="s">
        <v>46</v>
      </c>
      <c r="E470" s="113" t="s">
        <v>99</v>
      </c>
      <c r="F470" s="114">
        <v>5290455</v>
      </c>
      <c r="G470" s="115">
        <v>505000</v>
      </c>
      <c r="H470" s="113" t="s">
        <v>102</v>
      </c>
      <c r="I470" s="113" t="s">
        <v>116</v>
      </c>
      <c r="J470" s="116">
        <v>44651</v>
      </c>
    </row>
    <row r="471" spans="1:10" ht="15">
      <c r="A471" s="113" t="s">
        <v>39</v>
      </c>
      <c r="B471" s="113" t="s">
        <v>787</v>
      </c>
      <c r="C471" s="113" t="s">
        <v>28</v>
      </c>
      <c r="D471" s="113" t="s">
        <v>151</v>
      </c>
      <c r="E471" s="113" t="s">
        <v>99</v>
      </c>
      <c r="F471" s="114">
        <v>5289788</v>
      </c>
      <c r="G471" s="115">
        <v>85471</v>
      </c>
      <c r="H471" s="113" t="s">
        <v>102</v>
      </c>
      <c r="I471" s="113" t="s">
        <v>116</v>
      </c>
      <c r="J471" s="116">
        <v>44650</v>
      </c>
    </row>
    <row r="472" spans="1:10" ht="15">
      <c r="A472" s="113" t="s">
        <v>39</v>
      </c>
      <c r="B472" s="113" t="s">
        <v>787</v>
      </c>
      <c r="C472" s="113" t="s">
        <v>28</v>
      </c>
      <c r="D472" s="113" t="s">
        <v>46</v>
      </c>
      <c r="E472" s="113" t="s">
        <v>99</v>
      </c>
      <c r="F472" s="114">
        <v>5289797</v>
      </c>
      <c r="G472" s="115">
        <v>640000</v>
      </c>
      <c r="H472" s="113" t="s">
        <v>102</v>
      </c>
      <c r="I472" s="113" t="s">
        <v>116</v>
      </c>
      <c r="J472" s="116">
        <v>44650</v>
      </c>
    </row>
    <row r="473" spans="1:10" ht="15">
      <c r="A473" s="113" t="s">
        <v>39</v>
      </c>
      <c r="B473" s="113" t="s">
        <v>787</v>
      </c>
      <c r="C473" s="113" t="s">
        <v>141</v>
      </c>
      <c r="D473" s="113" t="s">
        <v>142</v>
      </c>
      <c r="E473" s="113" t="s">
        <v>104</v>
      </c>
      <c r="F473" s="114">
        <v>5289931</v>
      </c>
      <c r="G473" s="115">
        <v>325000</v>
      </c>
      <c r="H473" s="113" t="s">
        <v>102</v>
      </c>
      <c r="I473" s="113" t="s">
        <v>116</v>
      </c>
      <c r="J473" s="116">
        <v>44650</v>
      </c>
    </row>
    <row r="474" spans="1:10" ht="15">
      <c r="A474" s="113" t="s">
        <v>39</v>
      </c>
      <c r="B474" s="113" t="s">
        <v>787</v>
      </c>
      <c r="C474" s="113" t="s">
        <v>28</v>
      </c>
      <c r="D474" s="113" t="s">
        <v>150</v>
      </c>
      <c r="E474" s="113" t="s">
        <v>105</v>
      </c>
      <c r="F474" s="114">
        <v>5290045</v>
      </c>
      <c r="G474" s="115">
        <v>625000</v>
      </c>
      <c r="H474" s="113" t="s">
        <v>102</v>
      </c>
      <c r="I474" s="113" t="s">
        <v>116</v>
      </c>
      <c r="J474" s="116">
        <v>44650</v>
      </c>
    </row>
    <row r="475" spans="1:10" ht="15">
      <c r="A475" s="113" t="s">
        <v>39</v>
      </c>
      <c r="B475" s="113" t="s">
        <v>787</v>
      </c>
      <c r="C475" s="113" t="s">
        <v>28</v>
      </c>
      <c r="D475" s="113" t="s">
        <v>151</v>
      </c>
      <c r="E475" s="113" t="s">
        <v>99</v>
      </c>
      <c r="F475" s="114">
        <v>5290072</v>
      </c>
      <c r="G475" s="115">
        <v>2125000</v>
      </c>
      <c r="H475" s="113" t="s">
        <v>102</v>
      </c>
      <c r="I475" s="113" t="s">
        <v>116</v>
      </c>
      <c r="J475" s="116">
        <v>44650</v>
      </c>
    </row>
    <row r="476" spans="1:10" ht="15">
      <c r="A476" s="113" t="s">
        <v>39</v>
      </c>
      <c r="B476" s="113" t="s">
        <v>787</v>
      </c>
      <c r="C476" s="113" t="s">
        <v>141</v>
      </c>
      <c r="D476" s="113" t="s">
        <v>142</v>
      </c>
      <c r="E476" s="113" t="s">
        <v>99</v>
      </c>
      <c r="F476" s="114">
        <v>5290365</v>
      </c>
      <c r="G476" s="115">
        <v>310000</v>
      </c>
      <c r="H476" s="113" t="s">
        <v>102</v>
      </c>
      <c r="I476" s="113" t="s">
        <v>116</v>
      </c>
      <c r="J476" s="116">
        <v>44650</v>
      </c>
    </row>
    <row r="477" spans="1:10" ht="15">
      <c r="A477" s="113" t="s">
        <v>39</v>
      </c>
      <c r="B477" s="113" t="s">
        <v>787</v>
      </c>
      <c r="C477" s="113" t="s">
        <v>28</v>
      </c>
      <c r="D477" s="113" t="s">
        <v>49</v>
      </c>
      <c r="E477" s="113" t="s">
        <v>99</v>
      </c>
      <c r="F477" s="114">
        <v>5289649</v>
      </c>
      <c r="G477" s="115">
        <v>720000</v>
      </c>
      <c r="H477" s="113" t="s">
        <v>102</v>
      </c>
      <c r="I477" s="113" t="s">
        <v>116</v>
      </c>
      <c r="J477" s="116">
        <v>44649</v>
      </c>
    </row>
    <row r="478" spans="1:10" ht="15">
      <c r="A478" s="113" t="s">
        <v>39</v>
      </c>
      <c r="B478" s="113" t="s">
        <v>787</v>
      </c>
      <c r="C478" s="113" t="s">
        <v>141</v>
      </c>
      <c r="D478" s="113" t="s">
        <v>142</v>
      </c>
      <c r="E478" s="113" t="s">
        <v>99</v>
      </c>
      <c r="F478" s="114">
        <v>5290120</v>
      </c>
      <c r="G478" s="115">
        <v>290000</v>
      </c>
      <c r="H478" s="113" t="s">
        <v>102</v>
      </c>
      <c r="I478" s="113" t="s">
        <v>116</v>
      </c>
      <c r="J478" s="116">
        <v>44650</v>
      </c>
    </row>
    <row r="479" spans="1:10" ht="15">
      <c r="A479" s="113" t="s">
        <v>39</v>
      </c>
      <c r="B479" s="113" t="s">
        <v>787</v>
      </c>
      <c r="C479" s="113" t="s">
        <v>133</v>
      </c>
      <c r="D479" s="113" t="s">
        <v>157</v>
      </c>
      <c r="E479" s="113" t="s">
        <v>104</v>
      </c>
      <c r="F479" s="114">
        <v>5289639</v>
      </c>
      <c r="G479" s="115">
        <v>299900</v>
      </c>
      <c r="H479" s="113" t="s">
        <v>102</v>
      </c>
      <c r="I479" s="113" t="s">
        <v>116</v>
      </c>
      <c r="J479" s="116">
        <v>44649</v>
      </c>
    </row>
    <row r="480" spans="1:10" ht="15">
      <c r="A480" s="113" t="s">
        <v>39</v>
      </c>
      <c r="B480" s="113" t="s">
        <v>787</v>
      </c>
      <c r="C480" s="113" t="s">
        <v>133</v>
      </c>
      <c r="D480" s="113" t="s">
        <v>157</v>
      </c>
      <c r="E480" s="113" t="s">
        <v>99</v>
      </c>
      <c r="F480" s="114">
        <v>5290167</v>
      </c>
      <c r="G480" s="115">
        <v>300000</v>
      </c>
      <c r="H480" s="113" t="s">
        <v>102</v>
      </c>
      <c r="I480" s="113" t="s">
        <v>116</v>
      </c>
      <c r="J480" s="116">
        <v>44650</v>
      </c>
    </row>
    <row r="481" spans="1:10" ht="15">
      <c r="A481" s="113" t="s">
        <v>39</v>
      </c>
      <c r="B481" s="113" t="s">
        <v>787</v>
      </c>
      <c r="C481" s="113" t="s">
        <v>28</v>
      </c>
      <c r="D481" s="113" t="s">
        <v>49</v>
      </c>
      <c r="E481" s="113" t="s">
        <v>99</v>
      </c>
      <c r="F481" s="114">
        <v>5290171</v>
      </c>
      <c r="G481" s="115">
        <v>775000</v>
      </c>
      <c r="H481" s="113" t="s">
        <v>102</v>
      </c>
      <c r="I481" s="113" t="s">
        <v>116</v>
      </c>
      <c r="J481" s="116">
        <v>44650</v>
      </c>
    </row>
    <row r="482" spans="1:10" ht="15">
      <c r="A482" s="113" t="s">
        <v>39</v>
      </c>
      <c r="B482" s="113" t="s">
        <v>787</v>
      </c>
      <c r="C482" s="113" t="s">
        <v>28</v>
      </c>
      <c r="D482" s="113" t="s">
        <v>152</v>
      </c>
      <c r="E482" s="113" t="s">
        <v>99</v>
      </c>
      <c r="F482" s="114">
        <v>5290182</v>
      </c>
      <c r="G482" s="115">
        <v>453000</v>
      </c>
      <c r="H482" s="113" t="s">
        <v>102</v>
      </c>
      <c r="I482" s="113" t="s">
        <v>116</v>
      </c>
      <c r="J482" s="116">
        <v>44650</v>
      </c>
    </row>
    <row r="483" spans="1:10" ht="15">
      <c r="A483" s="113" t="s">
        <v>39</v>
      </c>
      <c r="B483" s="113" t="s">
        <v>787</v>
      </c>
      <c r="C483" s="113" t="s">
        <v>141</v>
      </c>
      <c r="D483" s="113" t="s">
        <v>142</v>
      </c>
      <c r="E483" s="113" t="s">
        <v>106</v>
      </c>
      <c r="F483" s="114">
        <v>5290185</v>
      </c>
      <c r="G483" s="115">
        <v>420000</v>
      </c>
      <c r="H483" s="113" t="s">
        <v>102</v>
      </c>
      <c r="I483" s="113" t="s">
        <v>116</v>
      </c>
      <c r="J483" s="116">
        <v>44650</v>
      </c>
    </row>
    <row r="484" spans="1:10" ht="15">
      <c r="A484" s="113" t="s">
        <v>39</v>
      </c>
      <c r="B484" s="113" t="s">
        <v>787</v>
      </c>
      <c r="C484" s="113" t="s">
        <v>141</v>
      </c>
      <c r="D484" s="113" t="s">
        <v>142</v>
      </c>
      <c r="E484" s="113" t="s">
        <v>99</v>
      </c>
      <c r="F484" s="114">
        <v>5290355</v>
      </c>
      <c r="G484" s="115">
        <v>500000</v>
      </c>
      <c r="H484" s="113" t="s">
        <v>102</v>
      </c>
      <c r="I484" s="113" t="s">
        <v>116</v>
      </c>
      <c r="J484" s="116">
        <v>44650</v>
      </c>
    </row>
    <row r="485" spans="1:10" ht="15">
      <c r="A485" s="113" t="s">
        <v>39</v>
      </c>
      <c r="B485" s="113" t="s">
        <v>787</v>
      </c>
      <c r="C485" s="113" t="s">
        <v>28</v>
      </c>
      <c r="D485" s="113" t="s">
        <v>49</v>
      </c>
      <c r="E485" s="113" t="s">
        <v>99</v>
      </c>
      <c r="F485" s="114">
        <v>5290233</v>
      </c>
      <c r="G485" s="115">
        <v>494700</v>
      </c>
      <c r="H485" s="113" t="s">
        <v>102</v>
      </c>
      <c r="I485" s="113" t="s">
        <v>116</v>
      </c>
      <c r="J485" s="116">
        <v>44650</v>
      </c>
    </row>
    <row r="486" spans="1:10" ht="15">
      <c r="A486" s="113" t="s">
        <v>39</v>
      </c>
      <c r="B486" s="113" t="s">
        <v>787</v>
      </c>
      <c r="C486" s="113" t="s">
        <v>28</v>
      </c>
      <c r="D486" s="113" t="s">
        <v>49</v>
      </c>
      <c r="E486" s="113" t="s">
        <v>99</v>
      </c>
      <c r="F486" s="114">
        <v>5290246</v>
      </c>
      <c r="G486" s="115">
        <v>850000</v>
      </c>
      <c r="H486" s="113" t="s">
        <v>102</v>
      </c>
      <c r="I486" s="113" t="s">
        <v>116</v>
      </c>
      <c r="J486" s="116">
        <v>44650</v>
      </c>
    </row>
    <row r="487" spans="1:10" ht="15">
      <c r="A487" s="113" t="s">
        <v>39</v>
      </c>
      <c r="B487" s="113" t="s">
        <v>787</v>
      </c>
      <c r="C487" s="113" t="s">
        <v>28</v>
      </c>
      <c r="D487" s="113" t="s">
        <v>46</v>
      </c>
      <c r="E487" s="113" t="s">
        <v>99</v>
      </c>
      <c r="F487" s="114">
        <v>5290354</v>
      </c>
      <c r="G487" s="115">
        <v>1800000</v>
      </c>
      <c r="H487" s="113" t="s">
        <v>102</v>
      </c>
      <c r="I487" s="113" t="s">
        <v>116</v>
      </c>
      <c r="J487" s="116">
        <v>44650</v>
      </c>
    </row>
    <row r="488" spans="1:10" ht="15">
      <c r="A488" s="113" t="s">
        <v>39</v>
      </c>
      <c r="B488" s="113" t="s">
        <v>787</v>
      </c>
      <c r="C488" s="113" t="s">
        <v>28</v>
      </c>
      <c r="D488" s="113" t="s">
        <v>49</v>
      </c>
      <c r="E488" s="113" t="s">
        <v>99</v>
      </c>
      <c r="F488" s="114">
        <v>5290251</v>
      </c>
      <c r="G488" s="115">
        <v>450000</v>
      </c>
      <c r="H488" s="113" t="s">
        <v>102</v>
      </c>
      <c r="I488" s="113" t="s">
        <v>116</v>
      </c>
      <c r="J488" s="116">
        <v>44650</v>
      </c>
    </row>
    <row r="489" spans="1:10" ht="15">
      <c r="A489" s="113" t="s">
        <v>39</v>
      </c>
      <c r="B489" s="113" t="s">
        <v>787</v>
      </c>
      <c r="C489" s="113" t="s">
        <v>28</v>
      </c>
      <c r="D489" s="113" t="s">
        <v>49</v>
      </c>
      <c r="E489" s="113" t="s">
        <v>99</v>
      </c>
      <c r="F489" s="114">
        <v>5290254</v>
      </c>
      <c r="G489" s="115">
        <v>810000</v>
      </c>
      <c r="H489" s="113" t="s">
        <v>102</v>
      </c>
      <c r="I489" s="113" t="s">
        <v>116</v>
      </c>
      <c r="J489" s="116">
        <v>44650</v>
      </c>
    </row>
    <row r="490" spans="1:10" ht="15">
      <c r="A490" s="113" t="s">
        <v>39</v>
      </c>
      <c r="B490" s="113" t="s">
        <v>787</v>
      </c>
      <c r="C490" s="113" t="s">
        <v>47</v>
      </c>
      <c r="D490" s="113" t="s">
        <v>48</v>
      </c>
      <c r="E490" s="113" t="s">
        <v>108</v>
      </c>
      <c r="F490" s="114">
        <v>5290338</v>
      </c>
      <c r="G490" s="115">
        <v>200000</v>
      </c>
      <c r="H490" s="113" t="s">
        <v>102</v>
      </c>
      <c r="I490" s="113" t="s">
        <v>116</v>
      </c>
      <c r="J490" s="116">
        <v>44650</v>
      </c>
    </row>
    <row r="491" spans="1:10" ht="15">
      <c r="A491" s="113" t="s">
        <v>39</v>
      </c>
      <c r="B491" s="113" t="s">
        <v>787</v>
      </c>
      <c r="C491" s="113" t="s">
        <v>28</v>
      </c>
      <c r="D491" s="113" t="s">
        <v>46</v>
      </c>
      <c r="E491" s="113" t="s">
        <v>99</v>
      </c>
      <c r="F491" s="114">
        <v>5290360</v>
      </c>
      <c r="G491" s="115">
        <v>900000</v>
      </c>
      <c r="H491" s="113" t="s">
        <v>102</v>
      </c>
      <c r="I491" s="113" t="s">
        <v>116</v>
      </c>
      <c r="J491" s="116">
        <v>44650</v>
      </c>
    </row>
    <row r="492" spans="1:10" ht="15">
      <c r="A492" s="113" t="s">
        <v>39</v>
      </c>
      <c r="B492" s="113" t="s">
        <v>787</v>
      </c>
      <c r="C492" s="113" t="s">
        <v>28</v>
      </c>
      <c r="D492" s="113" t="s">
        <v>152</v>
      </c>
      <c r="E492" s="113" t="s">
        <v>99</v>
      </c>
      <c r="F492" s="114">
        <v>5289342</v>
      </c>
      <c r="G492" s="115">
        <v>789112</v>
      </c>
      <c r="H492" s="113" t="s">
        <v>116</v>
      </c>
      <c r="I492" s="113" t="s">
        <v>116</v>
      </c>
      <c r="J492" s="116">
        <v>44649</v>
      </c>
    </row>
    <row r="493" spans="1:10" ht="15">
      <c r="A493" s="113" t="s">
        <v>39</v>
      </c>
      <c r="B493" s="113" t="s">
        <v>787</v>
      </c>
      <c r="C493" s="113" t="s">
        <v>133</v>
      </c>
      <c r="D493" s="113" t="s">
        <v>157</v>
      </c>
      <c r="E493" s="113" t="s">
        <v>99</v>
      </c>
      <c r="F493" s="114">
        <v>5289048</v>
      </c>
      <c r="G493" s="115">
        <v>640000</v>
      </c>
      <c r="H493" s="113" t="s">
        <v>102</v>
      </c>
      <c r="I493" s="113" t="s">
        <v>116</v>
      </c>
      <c r="J493" s="116">
        <v>44648</v>
      </c>
    </row>
    <row r="494" spans="1:10" ht="15">
      <c r="A494" s="113" t="s">
        <v>39</v>
      </c>
      <c r="B494" s="113" t="s">
        <v>787</v>
      </c>
      <c r="C494" s="113" t="s">
        <v>147</v>
      </c>
      <c r="D494" s="113" t="s">
        <v>146</v>
      </c>
      <c r="E494" s="113" t="s">
        <v>104</v>
      </c>
      <c r="F494" s="114">
        <v>5289058</v>
      </c>
      <c r="G494" s="115">
        <v>155000</v>
      </c>
      <c r="H494" s="113" t="s">
        <v>102</v>
      </c>
      <c r="I494" s="113" t="s">
        <v>116</v>
      </c>
      <c r="J494" s="116">
        <v>44648</v>
      </c>
    </row>
    <row r="495" spans="1:10" ht="15">
      <c r="A495" s="113" t="s">
        <v>39</v>
      </c>
      <c r="B495" s="113" t="s">
        <v>787</v>
      </c>
      <c r="C495" s="113" t="s">
        <v>28</v>
      </c>
      <c r="D495" s="113" t="s">
        <v>49</v>
      </c>
      <c r="E495" s="113" t="s">
        <v>99</v>
      </c>
      <c r="F495" s="114">
        <v>5290528</v>
      </c>
      <c r="G495" s="115">
        <v>625000</v>
      </c>
      <c r="H495" s="113" t="s">
        <v>102</v>
      </c>
      <c r="I495" s="113" t="s">
        <v>116</v>
      </c>
      <c r="J495" s="116">
        <v>44651</v>
      </c>
    </row>
    <row r="496" spans="1:10" ht="15">
      <c r="A496" s="113" t="s">
        <v>39</v>
      </c>
      <c r="B496" s="113" t="s">
        <v>787</v>
      </c>
      <c r="C496" s="113" t="s">
        <v>28</v>
      </c>
      <c r="D496" s="113" t="s">
        <v>152</v>
      </c>
      <c r="E496" s="113" t="s">
        <v>99</v>
      </c>
      <c r="F496" s="114">
        <v>5289130</v>
      </c>
      <c r="G496" s="115">
        <v>550000</v>
      </c>
      <c r="H496" s="113" t="s">
        <v>102</v>
      </c>
      <c r="I496" s="113" t="s">
        <v>116</v>
      </c>
      <c r="J496" s="116">
        <v>44648</v>
      </c>
    </row>
    <row r="497" spans="1:10" ht="15">
      <c r="A497" s="113" t="s">
        <v>39</v>
      </c>
      <c r="B497" s="113" t="s">
        <v>787</v>
      </c>
      <c r="C497" s="113" t="s">
        <v>133</v>
      </c>
      <c r="D497" s="113" t="s">
        <v>157</v>
      </c>
      <c r="E497" s="113" t="s">
        <v>99</v>
      </c>
      <c r="F497" s="114">
        <v>5289134</v>
      </c>
      <c r="G497" s="115">
        <v>550000</v>
      </c>
      <c r="H497" s="113" t="s">
        <v>102</v>
      </c>
      <c r="I497" s="113" t="s">
        <v>116</v>
      </c>
      <c r="J497" s="116">
        <v>44648</v>
      </c>
    </row>
    <row r="498" spans="1:10" ht="15">
      <c r="A498" s="113" t="s">
        <v>39</v>
      </c>
      <c r="B498" s="113" t="s">
        <v>787</v>
      </c>
      <c r="C498" s="113" t="s">
        <v>28</v>
      </c>
      <c r="D498" s="113" t="s">
        <v>149</v>
      </c>
      <c r="E498" s="113" t="s">
        <v>99</v>
      </c>
      <c r="F498" s="114">
        <v>5289146</v>
      </c>
      <c r="G498" s="115">
        <v>385007</v>
      </c>
      <c r="H498" s="113" t="s">
        <v>116</v>
      </c>
      <c r="I498" s="113" t="s">
        <v>116</v>
      </c>
      <c r="J498" s="116">
        <v>44648</v>
      </c>
    </row>
    <row r="499" spans="1:10" ht="15">
      <c r="A499" s="113" t="s">
        <v>39</v>
      </c>
      <c r="B499" s="113" t="s">
        <v>787</v>
      </c>
      <c r="C499" s="113" t="s">
        <v>28</v>
      </c>
      <c r="D499" s="113" t="s">
        <v>49</v>
      </c>
      <c r="E499" s="113" t="s">
        <v>99</v>
      </c>
      <c r="F499" s="114">
        <v>5289196</v>
      </c>
      <c r="G499" s="115">
        <v>790000</v>
      </c>
      <c r="H499" s="113" t="s">
        <v>102</v>
      </c>
      <c r="I499" s="113" t="s">
        <v>116</v>
      </c>
      <c r="J499" s="116">
        <v>44648</v>
      </c>
    </row>
    <row r="500" spans="1:10" ht="15">
      <c r="A500" s="113" t="s">
        <v>39</v>
      </c>
      <c r="B500" s="113" t="s">
        <v>787</v>
      </c>
      <c r="C500" s="113" t="s">
        <v>147</v>
      </c>
      <c r="D500" s="113" t="s">
        <v>146</v>
      </c>
      <c r="E500" s="113" t="s">
        <v>99</v>
      </c>
      <c r="F500" s="114">
        <v>5290517</v>
      </c>
      <c r="G500" s="115">
        <v>565000</v>
      </c>
      <c r="H500" s="113" t="s">
        <v>102</v>
      </c>
      <c r="I500" s="113" t="s">
        <v>116</v>
      </c>
      <c r="J500" s="116">
        <v>44651</v>
      </c>
    </row>
    <row r="501" spans="1:10" ht="15">
      <c r="A501" s="113" t="s">
        <v>39</v>
      </c>
      <c r="B501" s="113" t="s">
        <v>787</v>
      </c>
      <c r="C501" s="113" t="s">
        <v>28</v>
      </c>
      <c r="D501" s="113" t="s">
        <v>49</v>
      </c>
      <c r="E501" s="113" t="s">
        <v>99</v>
      </c>
      <c r="F501" s="114">
        <v>5289224</v>
      </c>
      <c r="G501" s="115">
        <v>650000</v>
      </c>
      <c r="H501" s="113" t="s">
        <v>102</v>
      </c>
      <c r="I501" s="113" t="s">
        <v>116</v>
      </c>
      <c r="J501" s="116">
        <v>44648</v>
      </c>
    </row>
    <row r="502" spans="1:10" ht="15">
      <c r="A502" s="113" t="s">
        <v>39</v>
      </c>
      <c r="B502" s="113" t="s">
        <v>787</v>
      </c>
      <c r="C502" s="113" t="s">
        <v>28</v>
      </c>
      <c r="D502" s="113" t="s">
        <v>46</v>
      </c>
      <c r="E502" s="113" t="s">
        <v>99</v>
      </c>
      <c r="F502" s="114">
        <v>5289228</v>
      </c>
      <c r="G502" s="115">
        <v>490000</v>
      </c>
      <c r="H502" s="113" t="s">
        <v>102</v>
      </c>
      <c r="I502" s="113" t="s">
        <v>116</v>
      </c>
      <c r="J502" s="116">
        <v>44648</v>
      </c>
    </row>
    <row r="503" spans="1:10" ht="15">
      <c r="A503" s="113" t="s">
        <v>39</v>
      </c>
      <c r="B503" s="113" t="s">
        <v>787</v>
      </c>
      <c r="C503" s="113" t="s">
        <v>28</v>
      </c>
      <c r="D503" s="113" t="s">
        <v>151</v>
      </c>
      <c r="E503" s="113" t="s">
        <v>99</v>
      </c>
      <c r="F503" s="114">
        <v>5289230</v>
      </c>
      <c r="G503" s="115">
        <v>480000</v>
      </c>
      <c r="H503" s="113" t="s">
        <v>102</v>
      </c>
      <c r="I503" s="113" t="s">
        <v>116</v>
      </c>
      <c r="J503" s="116">
        <v>44648</v>
      </c>
    </row>
    <row r="504" spans="1:10" ht="15">
      <c r="A504" s="113" t="s">
        <v>39</v>
      </c>
      <c r="B504" s="113" t="s">
        <v>787</v>
      </c>
      <c r="C504" s="113" t="s">
        <v>133</v>
      </c>
      <c r="D504" s="113" t="s">
        <v>157</v>
      </c>
      <c r="E504" s="113" t="s">
        <v>99</v>
      </c>
      <c r="F504" s="114">
        <v>5289652</v>
      </c>
      <c r="G504" s="115">
        <v>547500</v>
      </c>
      <c r="H504" s="113" t="s">
        <v>102</v>
      </c>
      <c r="I504" s="113" t="s">
        <v>116</v>
      </c>
      <c r="J504" s="116">
        <v>44649</v>
      </c>
    </row>
    <row r="505" spans="1:10" ht="15">
      <c r="A505" s="113" t="s">
        <v>39</v>
      </c>
      <c r="B505" s="113" t="s">
        <v>787</v>
      </c>
      <c r="C505" s="113" t="s">
        <v>147</v>
      </c>
      <c r="D505" s="113" t="s">
        <v>146</v>
      </c>
      <c r="E505" s="113" t="s">
        <v>108</v>
      </c>
      <c r="F505" s="114">
        <v>5289244</v>
      </c>
      <c r="G505" s="115">
        <v>120000</v>
      </c>
      <c r="H505" s="113" t="s">
        <v>102</v>
      </c>
      <c r="I505" s="113" t="s">
        <v>116</v>
      </c>
      <c r="J505" s="116">
        <v>44648</v>
      </c>
    </row>
    <row r="506" spans="1:10" ht="15">
      <c r="A506" s="113" t="s">
        <v>39</v>
      </c>
      <c r="B506" s="113" t="s">
        <v>787</v>
      </c>
      <c r="C506" s="113" t="s">
        <v>28</v>
      </c>
      <c r="D506" s="113" t="s">
        <v>152</v>
      </c>
      <c r="E506" s="113" t="s">
        <v>99</v>
      </c>
      <c r="F506" s="114">
        <v>5288695</v>
      </c>
      <c r="G506" s="115">
        <v>975026</v>
      </c>
      <c r="H506" s="113" t="s">
        <v>116</v>
      </c>
      <c r="I506" s="113" t="s">
        <v>116</v>
      </c>
      <c r="J506" s="116">
        <v>44645</v>
      </c>
    </row>
    <row r="507" spans="1:10" ht="15">
      <c r="A507" s="113" t="s">
        <v>39</v>
      </c>
      <c r="B507" s="113" t="s">
        <v>787</v>
      </c>
      <c r="C507" s="113" t="s">
        <v>141</v>
      </c>
      <c r="D507" s="113" t="s">
        <v>142</v>
      </c>
      <c r="E507" s="113" t="s">
        <v>104</v>
      </c>
      <c r="F507" s="114">
        <v>5290501</v>
      </c>
      <c r="G507" s="115">
        <v>540000</v>
      </c>
      <c r="H507" s="113" t="s">
        <v>102</v>
      </c>
      <c r="I507" s="113" t="s">
        <v>116</v>
      </c>
      <c r="J507" s="116">
        <v>44651</v>
      </c>
    </row>
    <row r="508" spans="1:10" ht="15">
      <c r="A508" s="113" t="s">
        <v>39</v>
      </c>
      <c r="B508" s="113" t="s">
        <v>787</v>
      </c>
      <c r="C508" s="113" t="s">
        <v>28</v>
      </c>
      <c r="D508" s="113" t="s">
        <v>49</v>
      </c>
      <c r="E508" s="113" t="s">
        <v>99</v>
      </c>
      <c r="F508" s="114">
        <v>5289361</v>
      </c>
      <c r="G508" s="115">
        <v>550000</v>
      </c>
      <c r="H508" s="113" t="s">
        <v>102</v>
      </c>
      <c r="I508" s="113" t="s">
        <v>116</v>
      </c>
      <c r="J508" s="116">
        <v>44649</v>
      </c>
    </row>
    <row r="509" spans="1:10" ht="15">
      <c r="A509" s="113" t="s">
        <v>39</v>
      </c>
      <c r="B509" s="113" t="s">
        <v>787</v>
      </c>
      <c r="C509" s="113" t="s">
        <v>47</v>
      </c>
      <c r="D509" s="113" t="s">
        <v>48</v>
      </c>
      <c r="E509" s="113" t="s">
        <v>99</v>
      </c>
      <c r="F509" s="114">
        <v>5289512</v>
      </c>
      <c r="G509" s="115">
        <v>315000</v>
      </c>
      <c r="H509" s="113" t="s">
        <v>102</v>
      </c>
      <c r="I509" s="113" t="s">
        <v>116</v>
      </c>
      <c r="J509" s="116">
        <v>44649</v>
      </c>
    </row>
    <row r="510" spans="1:10" ht="15">
      <c r="A510" s="113" t="s">
        <v>39</v>
      </c>
      <c r="B510" s="113" t="s">
        <v>787</v>
      </c>
      <c r="C510" s="113" t="s">
        <v>28</v>
      </c>
      <c r="D510" s="113" t="s">
        <v>149</v>
      </c>
      <c r="E510" s="113" t="s">
        <v>99</v>
      </c>
      <c r="F510" s="114">
        <v>5289531</v>
      </c>
      <c r="G510" s="115">
        <v>420561</v>
      </c>
      <c r="H510" s="113" t="s">
        <v>116</v>
      </c>
      <c r="I510" s="113" t="s">
        <v>116</v>
      </c>
      <c r="J510" s="116">
        <v>44649</v>
      </c>
    </row>
    <row r="511" spans="1:10" ht="15">
      <c r="A511" s="113" t="s">
        <v>39</v>
      </c>
      <c r="B511" s="113" t="s">
        <v>787</v>
      </c>
      <c r="C511" s="113" t="s">
        <v>147</v>
      </c>
      <c r="D511" s="113" t="s">
        <v>146</v>
      </c>
      <c r="E511" s="113" t="s">
        <v>99</v>
      </c>
      <c r="F511" s="114">
        <v>5289562</v>
      </c>
      <c r="G511" s="115">
        <v>1400000</v>
      </c>
      <c r="H511" s="113" t="s">
        <v>102</v>
      </c>
      <c r="I511" s="113" t="s">
        <v>116</v>
      </c>
      <c r="J511" s="116">
        <v>44649</v>
      </c>
    </row>
    <row r="512" spans="1:10" ht="15">
      <c r="A512" s="113" t="s">
        <v>39</v>
      </c>
      <c r="B512" s="113" t="s">
        <v>787</v>
      </c>
      <c r="C512" s="113" t="s">
        <v>147</v>
      </c>
      <c r="D512" s="113" t="s">
        <v>146</v>
      </c>
      <c r="E512" s="113" t="s">
        <v>99</v>
      </c>
      <c r="F512" s="114">
        <v>5290466</v>
      </c>
      <c r="G512" s="115">
        <v>450000</v>
      </c>
      <c r="H512" s="113" t="s">
        <v>102</v>
      </c>
      <c r="I512" s="113" t="s">
        <v>116</v>
      </c>
      <c r="J512" s="116">
        <v>44651</v>
      </c>
    </row>
    <row r="513" spans="1:10" ht="15">
      <c r="A513" s="113" t="s">
        <v>39</v>
      </c>
      <c r="B513" s="113" t="s">
        <v>787</v>
      </c>
      <c r="C513" s="113" t="s">
        <v>141</v>
      </c>
      <c r="D513" s="113" t="s">
        <v>142</v>
      </c>
      <c r="E513" s="113" t="s">
        <v>99</v>
      </c>
      <c r="F513" s="114">
        <v>5290464</v>
      </c>
      <c r="G513" s="115">
        <v>375000</v>
      </c>
      <c r="H513" s="113" t="s">
        <v>102</v>
      </c>
      <c r="I513" s="113" t="s">
        <v>116</v>
      </c>
      <c r="J513" s="116">
        <v>44651</v>
      </c>
    </row>
    <row r="514" spans="1:10" ht="15">
      <c r="A514" s="113" t="s">
        <v>39</v>
      </c>
      <c r="B514" s="113" t="s">
        <v>787</v>
      </c>
      <c r="C514" s="113" t="s">
        <v>141</v>
      </c>
      <c r="D514" s="113" t="s">
        <v>142</v>
      </c>
      <c r="E514" s="113" t="s">
        <v>108</v>
      </c>
      <c r="F514" s="114">
        <v>5289588</v>
      </c>
      <c r="G514" s="115">
        <v>99900</v>
      </c>
      <c r="H514" s="113" t="s">
        <v>102</v>
      </c>
      <c r="I514" s="113" t="s">
        <v>116</v>
      </c>
      <c r="J514" s="116">
        <v>44649</v>
      </c>
    </row>
    <row r="515" spans="1:10" ht="15">
      <c r="A515" s="113" t="s">
        <v>39</v>
      </c>
      <c r="B515" s="113" t="s">
        <v>787</v>
      </c>
      <c r="C515" s="113" t="s">
        <v>141</v>
      </c>
      <c r="D515" s="113" t="s">
        <v>142</v>
      </c>
      <c r="E515" s="113" t="s">
        <v>108</v>
      </c>
      <c r="F515" s="114">
        <v>5289595</v>
      </c>
      <c r="G515" s="115">
        <v>250000</v>
      </c>
      <c r="H515" s="113" t="s">
        <v>102</v>
      </c>
      <c r="I515" s="113" t="s">
        <v>116</v>
      </c>
      <c r="J515" s="116">
        <v>44649</v>
      </c>
    </row>
    <row r="516" spans="1:10" ht="15">
      <c r="A516" s="113" t="s">
        <v>39</v>
      </c>
      <c r="B516" s="113" t="s">
        <v>787</v>
      </c>
      <c r="C516" s="113" t="s">
        <v>28</v>
      </c>
      <c r="D516" s="113" t="s">
        <v>149</v>
      </c>
      <c r="E516" s="113" t="s">
        <v>99</v>
      </c>
      <c r="F516" s="114">
        <v>5289597</v>
      </c>
      <c r="G516" s="115">
        <v>735209</v>
      </c>
      <c r="H516" s="113" t="s">
        <v>116</v>
      </c>
      <c r="I516" s="113" t="s">
        <v>116</v>
      </c>
      <c r="J516" s="116">
        <v>44649</v>
      </c>
    </row>
    <row r="517" spans="1:10" ht="15">
      <c r="A517" s="113" t="s">
        <v>39</v>
      </c>
      <c r="B517" s="113" t="s">
        <v>787</v>
      </c>
      <c r="C517" s="113" t="s">
        <v>141</v>
      </c>
      <c r="D517" s="113" t="s">
        <v>142</v>
      </c>
      <c r="E517" s="113" t="s">
        <v>99</v>
      </c>
      <c r="F517" s="114">
        <v>5289631</v>
      </c>
      <c r="G517" s="115">
        <v>640000</v>
      </c>
      <c r="H517" s="113" t="s">
        <v>102</v>
      </c>
      <c r="I517" s="113" t="s">
        <v>116</v>
      </c>
      <c r="J517" s="116">
        <v>44649</v>
      </c>
    </row>
    <row r="518" spans="1:10" ht="15">
      <c r="A518" s="113" t="s">
        <v>39</v>
      </c>
      <c r="B518" s="113" t="s">
        <v>787</v>
      </c>
      <c r="C518" s="113" t="s">
        <v>147</v>
      </c>
      <c r="D518" s="113" t="s">
        <v>146</v>
      </c>
      <c r="E518" s="113" t="s">
        <v>131</v>
      </c>
      <c r="F518" s="114">
        <v>5289238</v>
      </c>
      <c r="G518" s="115">
        <v>3000000</v>
      </c>
      <c r="H518" s="113" t="s">
        <v>102</v>
      </c>
      <c r="I518" s="113" t="s">
        <v>116</v>
      </c>
      <c r="J518" s="116">
        <v>44648</v>
      </c>
    </row>
    <row r="519" spans="1:10" ht="15">
      <c r="A519" s="113" t="s">
        <v>39</v>
      </c>
      <c r="B519" s="113" t="s">
        <v>787</v>
      </c>
      <c r="C519" s="113" t="s">
        <v>47</v>
      </c>
      <c r="D519" s="113" t="s">
        <v>48</v>
      </c>
      <c r="E519" s="113" t="s">
        <v>99</v>
      </c>
      <c r="F519" s="114">
        <v>5290845</v>
      </c>
      <c r="G519" s="115">
        <v>900000</v>
      </c>
      <c r="H519" s="113" t="s">
        <v>102</v>
      </c>
      <c r="I519" s="113" t="s">
        <v>116</v>
      </c>
      <c r="J519" s="116">
        <v>44651</v>
      </c>
    </row>
    <row r="520" spans="1:10" ht="15">
      <c r="A520" s="113" t="s">
        <v>39</v>
      </c>
      <c r="B520" s="113" t="s">
        <v>787</v>
      </c>
      <c r="C520" s="113" t="s">
        <v>28</v>
      </c>
      <c r="D520" s="113" t="s">
        <v>49</v>
      </c>
      <c r="E520" s="113" t="s">
        <v>99</v>
      </c>
      <c r="F520" s="114">
        <v>5287942</v>
      </c>
      <c r="G520" s="115">
        <v>695000</v>
      </c>
      <c r="H520" s="113" t="s">
        <v>102</v>
      </c>
      <c r="I520" s="113" t="s">
        <v>116</v>
      </c>
      <c r="J520" s="116">
        <v>44643</v>
      </c>
    </row>
    <row r="521" spans="1:10" ht="15">
      <c r="A521" s="113" t="s">
        <v>39</v>
      </c>
      <c r="B521" s="113" t="s">
        <v>787</v>
      </c>
      <c r="C521" s="113" t="s">
        <v>28</v>
      </c>
      <c r="D521" s="113" t="s">
        <v>149</v>
      </c>
      <c r="E521" s="113" t="s">
        <v>99</v>
      </c>
      <c r="F521" s="114">
        <v>5287938</v>
      </c>
      <c r="G521" s="115">
        <v>701941</v>
      </c>
      <c r="H521" s="113" t="s">
        <v>116</v>
      </c>
      <c r="I521" s="113" t="s">
        <v>116</v>
      </c>
      <c r="J521" s="116">
        <v>44643</v>
      </c>
    </row>
    <row r="522" spans="1:10" ht="15">
      <c r="A522" s="113" t="s">
        <v>39</v>
      </c>
      <c r="B522" s="113" t="s">
        <v>787</v>
      </c>
      <c r="C522" s="113" t="s">
        <v>28</v>
      </c>
      <c r="D522" s="113" t="s">
        <v>149</v>
      </c>
      <c r="E522" s="113" t="s">
        <v>104</v>
      </c>
      <c r="F522" s="114">
        <v>5290891</v>
      </c>
      <c r="G522" s="115">
        <v>491378</v>
      </c>
      <c r="H522" s="113" t="s">
        <v>116</v>
      </c>
      <c r="I522" s="113" t="s">
        <v>116</v>
      </c>
      <c r="J522" s="116">
        <v>44651</v>
      </c>
    </row>
    <row r="523" spans="1:10" ht="15">
      <c r="A523" s="113" t="s">
        <v>39</v>
      </c>
      <c r="B523" s="113" t="s">
        <v>787</v>
      </c>
      <c r="C523" s="113" t="s">
        <v>147</v>
      </c>
      <c r="D523" s="113" t="s">
        <v>146</v>
      </c>
      <c r="E523" s="113" t="s">
        <v>104</v>
      </c>
      <c r="F523" s="114">
        <v>5287731</v>
      </c>
      <c r="G523" s="115">
        <v>251000</v>
      </c>
      <c r="H523" s="113" t="s">
        <v>102</v>
      </c>
      <c r="I523" s="113" t="s">
        <v>116</v>
      </c>
      <c r="J523" s="116">
        <v>44643</v>
      </c>
    </row>
    <row r="524" spans="1:10" ht="15">
      <c r="A524" s="113" t="s">
        <v>39</v>
      </c>
      <c r="B524" s="113" t="s">
        <v>787</v>
      </c>
      <c r="C524" s="113" t="s">
        <v>28</v>
      </c>
      <c r="D524" s="113" t="s">
        <v>149</v>
      </c>
      <c r="E524" s="113" t="s">
        <v>104</v>
      </c>
      <c r="F524" s="114">
        <v>5290881</v>
      </c>
      <c r="G524" s="115">
        <v>437292</v>
      </c>
      <c r="H524" s="113" t="s">
        <v>116</v>
      </c>
      <c r="I524" s="113" t="s">
        <v>116</v>
      </c>
      <c r="J524" s="116">
        <v>44651</v>
      </c>
    </row>
    <row r="525" spans="1:10" ht="15">
      <c r="A525" s="113" t="s">
        <v>39</v>
      </c>
      <c r="B525" s="113" t="s">
        <v>787</v>
      </c>
      <c r="C525" s="113" t="s">
        <v>28</v>
      </c>
      <c r="D525" s="113" t="s">
        <v>151</v>
      </c>
      <c r="E525" s="113" t="s">
        <v>99</v>
      </c>
      <c r="F525" s="114">
        <v>5287931</v>
      </c>
      <c r="G525" s="115">
        <v>405000</v>
      </c>
      <c r="H525" s="113" t="s">
        <v>102</v>
      </c>
      <c r="I525" s="113" t="s">
        <v>116</v>
      </c>
      <c r="J525" s="116">
        <v>44643</v>
      </c>
    </row>
    <row r="526" spans="1:10" ht="15">
      <c r="A526" s="113" t="s">
        <v>39</v>
      </c>
      <c r="B526" s="113" t="s">
        <v>787</v>
      </c>
      <c r="C526" s="113" t="s">
        <v>28</v>
      </c>
      <c r="D526" s="113" t="s">
        <v>49</v>
      </c>
      <c r="E526" s="113" t="s">
        <v>122</v>
      </c>
      <c r="F526" s="114">
        <v>5287542</v>
      </c>
      <c r="G526" s="115">
        <v>710000</v>
      </c>
      <c r="H526" s="113" t="s">
        <v>102</v>
      </c>
      <c r="I526" s="113" t="s">
        <v>116</v>
      </c>
      <c r="J526" s="116">
        <v>44642</v>
      </c>
    </row>
    <row r="527" spans="1:10" ht="15">
      <c r="A527" s="113" t="s">
        <v>39</v>
      </c>
      <c r="B527" s="113" t="s">
        <v>787</v>
      </c>
      <c r="C527" s="113" t="s">
        <v>147</v>
      </c>
      <c r="D527" s="113" t="s">
        <v>146</v>
      </c>
      <c r="E527" s="113" t="s">
        <v>99</v>
      </c>
      <c r="F527" s="114">
        <v>5287725</v>
      </c>
      <c r="G527" s="115">
        <v>350000</v>
      </c>
      <c r="H527" s="113" t="s">
        <v>102</v>
      </c>
      <c r="I527" s="113" t="s">
        <v>116</v>
      </c>
      <c r="J527" s="116">
        <v>44643</v>
      </c>
    </row>
    <row r="528" spans="1:10" ht="15">
      <c r="A528" s="113" t="s">
        <v>39</v>
      </c>
      <c r="B528" s="113" t="s">
        <v>787</v>
      </c>
      <c r="C528" s="113" t="s">
        <v>28</v>
      </c>
      <c r="D528" s="113" t="s">
        <v>149</v>
      </c>
      <c r="E528" s="113" t="s">
        <v>104</v>
      </c>
      <c r="F528" s="114">
        <v>5290873</v>
      </c>
      <c r="G528" s="115">
        <v>505083</v>
      </c>
      <c r="H528" s="113" t="s">
        <v>116</v>
      </c>
      <c r="I528" s="113" t="s">
        <v>116</v>
      </c>
      <c r="J528" s="116">
        <v>44651</v>
      </c>
    </row>
    <row r="529" spans="1:10" ht="15">
      <c r="A529" s="113" t="s">
        <v>39</v>
      </c>
      <c r="B529" s="113" t="s">
        <v>787</v>
      </c>
      <c r="C529" s="113" t="s">
        <v>28</v>
      </c>
      <c r="D529" s="113" t="s">
        <v>49</v>
      </c>
      <c r="E529" s="113" t="s">
        <v>99</v>
      </c>
      <c r="F529" s="114">
        <v>5290855</v>
      </c>
      <c r="G529" s="115">
        <v>1100000</v>
      </c>
      <c r="H529" s="113" t="s">
        <v>102</v>
      </c>
      <c r="I529" s="113" t="s">
        <v>116</v>
      </c>
      <c r="J529" s="116">
        <v>44651</v>
      </c>
    </row>
    <row r="530" spans="1:10" ht="15">
      <c r="A530" s="113" t="s">
        <v>39</v>
      </c>
      <c r="B530" s="113" t="s">
        <v>787</v>
      </c>
      <c r="C530" s="113" t="s">
        <v>141</v>
      </c>
      <c r="D530" s="113" t="s">
        <v>142</v>
      </c>
      <c r="E530" s="113" t="s">
        <v>99</v>
      </c>
      <c r="F530" s="114">
        <v>5290843</v>
      </c>
      <c r="G530" s="115">
        <v>1370000</v>
      </c>
      <c r="H530" s="113" t="s">
        <v>102</v>
      </c>
      <c r="I530" s="113" t="s">
        <v>116</v>
      </c>
      <c r="J530" s="116">
        <v>44651</v>
      </c>
    </row>
    <row r="531" spans="1:10" ht="15">
      <c r="A531" s="113" t="s">
        <v>39</v>
      </c>
      <c r="B531" s="113" t="s">
        <v>787</v>
      </c>
      <c r="C531" s="113" t="s">
        <v>28</v>
      </c>
      <c r="D531" s="113" t="s">
        <v>151</v>
      </c>
      <c r="E531" s="113" t="s">
        <v>108</v>
      </c>
      <c r="F531" s="114">
        <v>5287913</v>
      </c>
      <c r="G531" s="115">
        <v>1275000</v>
      </c>
      <c r="H531" s="113" t="s">
        <v>102</v>
      </c>
      <c r="I531" s="113" t="s">
        <v>116</v>
      </c>
      <c r="J531" s="116">
        <v>44643</v>
      </c>
    </row>
    <row r="532" spans="1:10" ht="15">
      <c r="A532" s="113" t="s">
        <v>39</v>
      </c>
      <c r="B532" s="113" t="s">
        <v>787</v>
      </c>
      <c r="C532" s="113" t="s">
        <v>147</v>
      </c>
      <c r="D532" s="113" t="s">
        <v>146</v>
      </c>
      <c r="E532" s="113" t="s">
        <v>99</v>
      </c>
      <c r="F532" s="114">
        <v>5290875</v>
      </c>
      <c r="G532" s="115">
        <v>995000</v>
      </c>
      <c r="H532" s="113" t="s">
        <v>102</v>
      </c>
      <c r="I532" s="113" t="s">
        <v>116</v>
      </c>
      <c r="J532" s="116">
        <v>44651</v>
      </c>
    </row>
    <row r="533" spans="1:10" ht="15">
      <c r="A533" s="113" t="s">
        <v>39</v>
      </c>
      <c r="B533" s="113" t="s">
        <v>787</v>
      </c>
      <c r="C533" s="113" t="s">
        <v>133</v>
      </c>
      <c r="D533" s="113" t="s">
        <v>157</v>
      </c>
      <c r="E533" s="113" t="s">
        <v>99</v>
      </c>
      <c r="F533" s="114">
        <v>5287787</v>
      </c>
      <c r="G533" s="115">
        <v>640000</v>
      </c>
      <c r="H533" s="113" t="s">
        <v>102</v>
      </c>
      <c r="I533" s="113" t="s">
        <v>116</v>
      </c>
      <c r="J533" s="116">
        <v>44643</v>
      </c>
    </row>
    <row r="534" spans="1:10" ht="15">
      <c r="A534" s="113" t="s">
        <v>39</v>
      </c>
      <c r="B534" s="113" t="s">
        <v>787</v>
      </c>
      <c r="C534" s="113" t="s">
        <v>147</v>
      </c>
      <c r="D534" s="113" t="s">
        <v>146</v>
      </c>
      <c r="E534" s="113" t="s">
        <v>99</v>
      </c>
      <c r="F534" s="114">
        <v>5287796</v>
      </c>
      <c r="G534" s="115">
        <v>820000</v>
      </c>
      <c r="H534" s="113" t="s">
        <v>102</v>
      </c>
      <c r="I534" s="113" t="s">
        <v>116</v>
      </c>
      <c r="J534" s="116">
        <v>44643</v>
      </c>
    </row>
    <row r="535" spans="1:10" ht="15">
      <c r="A535" s="113" t="s">
        <v>39</v>
      </c>
      <c r="B535" s="113" t="s">
        <v>787</v>
      </c>
      <c r="C535" s="113" t="s">
        <v>28</v>
      </c>
      <c r="D535" s="113" t="s">
        <v>149</v>
      </c>
      <c r="E535" s="113" t="s">
        <v>99</v>
      </c>
      <c r="F535" s="114">
        <v>5290822</v>
      </c>
      <c r="G535" s="115">
        <v>397384</v>
      </c>
      <c r="H535" s="113" t="s">
        <v>116</v>
      </c>
      <c r="I535" s="113" t="s">
        <v>116</v>
      </c>
      <c r="J535" s="116">
        <v>44651</v>
      </c>
    </row>
    <row r="536" spans="1:10" ht="15">
      <c r="A536" s="113" t="s">
        <v>39</v>
      </c>
      <c r="B536" s="113" t="s">
        <v>787</v>
      </c>
      <c r="C536" s="113" t="s">
        <v>47</v>
      </c>
      <c r="D536" s="113" t="s">
        <v>48</v>
      </c>
      <c r="E536" s="113" t="s">
        <v>108</v>
      </c>
      <c r="F536" s="114">
        <v>5290883</v>
      </c>
      <c r="G536" s="115">
        <v>150000</v>
      </c>
      <c r="H536" s="113" t="s">
        <v>102</v>
      </c>
      <c r="I536" s="113" t="s">
        <v>116</v>
      </c>
      <c r="J536" s="116">
        <v>44651</v>
      </c>
    </row>
    <row r="537" spans="1:10" ht="15">
      <c r="A537" s="113" t="s">
        <v>39</v>
      </c>
      <c r="B537" s="113" t="s">
        <v>787</v>
      </c>
      <c r="C537" s="113" t="s">
        <v>28</v>
      </c>
      <c r="D537" s="113" t="s">
        <v>49</v>
      </c>
      <c r="E537" s="113" t="s">
        <v>104</v>
      </c>
      <c r="F537" s="114">
        <v>5287882</v>
      </c>
      <c r="G537" s="115">
        <v>195000</v>
      </c>
      <c r="H537" s="113" t="s">
        <v>102</v>
      </c>
      <c r="I537" s="113" t="s">
        <v>116</v>
      </c>
      <c r="J537" s="116">
        <v>44643</v>
      </c>
    </row>
    <row r="538" spans="1:10" ht="15">
      <c r="A538" s="113" t="s">
        <v>39</v>
      </c>
      <c r="B538" s="113" t="s">
        <v>787</v>
      </c>
      <c r="C538" s="113" t="s">
        <v>141</v>
      </c>
      <c r="D538" s="113" t="s">
        <v>142</v>
      </c>
      <c r="E538" s="113" t="s">
        <v>99</v>
      </c>
      <c r="F538" s="114">
        <v>5290853</v>
      </c>
      <c r="G538" s="115">
        <v>800000</v>
      </c>
      <c r="H538" s="113" t="s">
        <v>102</v>
      </c>
      <c r="I538" s="113" t="s">
        <v>116</v>
      </c>
      <c r="J538" s="116">
        <v>44651</v>
      </c>
    </row>
    <row r="539" spans="1:10" ht="15">
      <c r="A539" s="113" t="s">
        <v>39</v>
      </c>
      <c r="B539" s="113" t="s">
        <v>787</v>
      </c>
      <c r="C539" s="113" t="s">
        <v>133</v>
      </c>
      <c r="D539" s="113" t="s">
        <v>157</v>
      </c>
      <c r="E539" s="113" t="s">
        <v>99</v>
      </c>
      <c r="F539" s="114">
        <v>5287429</v>
      </c>
      <c r="G539" s="115">
        <v>915000</v>
      </c>
      <c r="H539" s="113" t="s">
        <v>102</v>
      </c>
      <c r="I539" s="113" t="s">
        <v>116</v>
      </c>
      <c r="J539" s="116">
        <v>44642</v>
      </c>
    </row>
    <row r="540" spans="1:10" ht="15">
      <c r="A540" s="113" t="s">
        <v>39</v>
      </c>
      <c r="B540" s="113" t="s">
        <v>787</v>
      </c>
      <c r="C540" s="113" t="s">
        <v>28</v>
      </c>
      <c r="D540" s="113" t="s">
        <v>49</v>
      </c>
      <c r="E540" s="113" t="s">
        <v>99</v>
      </c>
      <c r="F540" s="114">
        <v>5287577</v>
      </c>
      <c r="G540" s="115">
        <v>510000</v>
      </c>
      <c r="H540" s="113" t="s">
        <v>102</v>
      </c>
      <c r="I540" s="113" t="s">
        <v>116</v>
      </c>
      <c r="J540" s="116">
        <v>44642</v>
      </c>
    </row>
    <row r="541" spans="1:10" ht="15">
      <c r="A541" s="113" t="s">
        <v>39</v>
      </c>
      <c r="B541" s="113" t="s">
        <v>787</v>
      </c>
      <c r="C541" s="113" t="s">
        <v>47</v>
      </c>
      <c r="D541" s="113" t="s">
        <v>48</v>
      </c>
      <c r="E541" s="113" t="s">
        <v>108</v>
      </c>
      <c r="F541" s="114">
        <v>5290863</v>
      </c>
      <c r="G541" s="115">
        <v>210000</v>
      </c>
      <c r="H541" s="113" t="s">
        <v>102</v>
      </c>
      <c r="I541" s="113" t="s">
        <v>116</v>
      </c>
      <c r="J541" s="116">
        <v>44651</v>
      </c>
    </row>
    <row r="542" spans="1:10" ht="15">
      <c r="A542" s="113" t="s">
        <v>39</v>
      </c>
      <c r="B542" s="113" t="s">
        <v>787</v>
      </c>
      <c r="C542" s="113" t="s">
        <v>28</v>
      </c>
      <c r="D542" s="113" t="s">
        <v>49</v>
      </c>
      <c r="E542" s="113" t="s">
        <v>104</v>
      </c>
      <c r="F542" s="114">
        <v>5290895</v>
      </c>
      <c r="G542" s="115">
        <v>465000</v>
      </c>
      <c r="H542" s="113" t="s">
        <v>102</v>
      </c>
      <c r="I542" s="113" t="s">
        <v>116</v>
      </c>
      <c r="J542" s="116">
        <v>44651</v>
      </c>
    </row>
    <row r="543" spans="1:10" ht="15">
      <c r="A543" s="113" t="s">
        <v>39</v>
      </c>
      <c r="B543" s="113" t="s">
        <v>787</v>
      </c>
      <c r="C543" s="113" t="s">
        <v>28</v>
      </c>
      <c r="D543" s="113" t="s">
        <v>151</v>
      </c>
      <c r="E543" s="113" t="s">
        <v>99</v>
      </c>
      <c r="F543" s="114">
        <v>5290799</v>
      </c>
      <c r="G543" s="115">
        <v>400000</v>
      </c>
      <c r="H543" s="113" t="s">
        <v>102</v>
      </c>
      <c r="I543" s="113" t="s">
        <v>116</v>
      </c>
      <c r="J543" s="116">
        <v>44651</v>
      </c>
    </row>
    <row r="544" spans="1:10" ht="15">
      <c r="A544" s="113" t="s">
        <v>39</v>
      </c>
      <c r="B544" s="113" t="s">
        <v>787</v>
      </c>
      <c r="C544" s="113" t="s">
        <v>147</v>
      </c>
      <c r="D544" s="113" t="s">
        <v>146</v>
      </c>
      <c r="E544" s="113" t="s">
        <v>104</v>
      </c>
      <c r="F544" s="114">
        <v>5287558</v>
      </c>
      <c r="G544" s="115">
        <v>290000</v>
      </c>
      <c r="H544" s="113" t="s">
        <v>102</v>
      </c>
      <c r="I544" s="113" t="s">
        <v>116</v>
      </c>
      <c r="J544" s="116">
        <v>44642</v>
      </c>
    </row>
    <row r="545" spans="1:10" ht="15">
      <c r="A545" s="113" t="s">
        <v>39</v>
      </c>
      <c r="B545" s="113" t="s">
        <v>787</v>
      </c>
      <c r="C545" s="113" t="s">
        <v>145</v>
      </c>
      <c r="D545" s="113" t="s">
        <v>146</v>
      </c>
      <c r="E545" s="113" t="s">
        <v>104</v>
      </c>
      <c r="F545" s="114">
        <v>5287561</v>
      </c>
      <c r="G545" s="115">
        <v>290000</v>
      </c>
      <c r="H545" s="113" t="s">
        <v>102</v>
      </c>
      <c r="I545" s="113" t="s">
        <v>116</v>
      </c>
      <c r="J545" s="116">
        <v>44642</v>
      </c>
    </row>
    <row r="546" spans="1:10" ht="15">
      <c r="A546" s="113" t="s">
        <v>160</v>
      </c>
      <c r="B546" s="113" t="s">
        <v>788</v>
      </c>
      <c r="C546" s="113" t="s">
        <v>161</v>
      </c>
      <c r="D546" s="113" t="s">
        <v>162</v>
      </c>
      <c r="E546" s="113" t="s">
        <v>99</v>
      </c>
      <c r="F546" s="114">
        <v>5290831</v>
      </c>
      <c r="G546" s="115">
        <v>436000</v>
      </c>
      <c r="H546" s="113" t="s">
        <v>102</v>
      </c>
      <c r="I546" s="113" t="s">
        <v>116</v>
      </c>
      <c r="J546" s="116">
        <v>44651</v>
      </c>
    </row>
    <row r="547" spans="1:10" ht="15">
      <c r="A547" s="113" t="s">
        <v>163</v>
      </c>
      <c r="B547" s="113" t="s">
        <v>789</v>
      </c>
      <c r="C547" s="113" t="s">
        <v>164</v>
      </c>
      <c r="D547" s="113" t="s">
        <v>165</v>
      </c>
      <c r="E547" s="113" t="s">
        <v>99</v>
      </c>
      <c r="F547" s="114">
        <v>5290146</v>
      </c>
      <c r="G547" s="115">
        <v>315000</v>
      </c>
      <c r="H547" s="113" t="s">
        <v>102</v>
      </c>
      <c r="I547" s="113" t="s">
        <v>116</v>
      </c>
      <c r="J547" s="116">
        <v>44650</v>
      </c>
    </row>
    <row r="548" spans="1:10" ht="15">
      <c r="A548" s="113" t="s">
        <v>163</v>
      </c>
      <c r="B548" s="113" t="s">
        <v>789</v>
      </c>
      <c r="C548" s="113" t="s">
        <v>164</v>
      </c>
      <c r="D548" s="113" t="s">
        <v>165</v>
      </c>
      <c r="E548" s="113" t="s">
        <v>99</v>
      </c>
      <c r="F548" s="114">
        <v>5284562</v>
      </c>
      <c r="G548" s="115">
        <v>570000</v>
      </c>
      <c r="H548" s="113" t="s">
        <v>102</v>
      </c>
      <c r="I548" s="113" t="s">
        <v>116</v>
      </c>
      <c r="J548" s="116">
        <v>44631</v>
      </c>
    </row>
    <row r="549" spans="1:10" ht="15">
      <c r="A549" s="113" t="s">
        <v>163</v>
      </c>
      <c r="B549" s="113" t="s">
        <v>789</v>
      </c>
      <c r="C549" s="113" t="s">
        <v>164</v>
      </c>
      <c r="D549" s="113" t="s">
        <v>165</v>
      </c>
      <c r="E549" s="113" t="s">
        <v>99</v>
      </c>
      <c r="F549" s="114">
        <v>5284497</v>
      </c>
      <c r="G549" s="115">
        <v>825000</v>
      </c>
      <c r="H549" s="113" t="s">
        <v>102</v>
      </c>
      <c r="I549" s="113" t="s">
        <v>116</v>
      </c>
      <c r="J549" s="116">
        <v>44631</v>
      </c>
    </row>
    <row r="550" spans="1:10" ht="15">
      <c r="A550" s="113" t="s">
        <v>163</v>
      </c>
      <c r="B550" s="113" t="s">
        <v>789</v>
      </c>
      <c r="C550" s="113" t="s">
        <v>164</v>
      </c>
      <c r="D550" s="113" t="s">
        <v>165</v>
      </c>
      <c r="E550" s="113" t="s">
        <v>99</v>
      </c>
      <c r="F550" s="114">
        <v>5289650</v>
      </c>
      <c r="G550" s="115">
        <v>372000</v>
      </c>
      <c r="H550" s="113" t="s">
        <v>102</v>
      </c>
      <c r="I550" s="113" t="s">
        <v>116</v>
      </c>
      <c r="J550" s="116">
        <v>44649</v>
      </c>
    </row>
    <row r="551" spans="1:10" ht="15">
      <c r="A551" s="113" t="s">
        <v>163</v>
      </c>
      <c r="B551" s="113" t="s">
        <v>789</v>
      </c>
      <c r="C551" s="113" t="s">
        <v>164</v>
      </c>
      <c r="D551" s="113" t="s">
        <v>165</v>
      </c>
      <c r="E551" s="113" t="s">
        <v>99</v>
      </c>
      <c r="F551" s="114">
        <v>5285218</v>
      </c>
      <c r="G551" s="115">
        <v>620000</v>
      </c>
      <c r="H551" s="113" t="s">
        <v>102</v>
      </c>
      <c r="I551" s="113" t="s">
        <v>116</v>
      </c>
      <c r="J551" s="116">
        <v>44635</v>
      </c>
    </row>
    <row r="552" spans="1:10" ht="15">
      <c r="A552" s="113" t="s">
        <v>166</v>
      </c>
      <c r="B552" s="113" t="s">
        <v>790</v>
      </c>
      <c r="C552" s="113" t="s">
        <v>167</v>
      </c>
      <c r="D552" s="113" t="s">
        <v>168</v>
      </c>
      <c r="E552" s="113" t="s">
        <v>99</v>
      </c>
      <c r="F552" s="114">
        <v>5287529</v>
      </c>
      <c r="G552" s="115">
        <v>1050000</v>
      </c>
      <c r="H552" s="113" t="s">
        <v>102</v>
      </c>
      <c r="I552" s="113" t="s">
        <v>116</v>
      </c>
      <c r="J552" s="116">
        <v>44642</v>
      </c>
    </row>
    <row r="553" spans="1:10" ht="15">
      <c r="A553" s="113" t="s">
        <v>166</v>
      </c>
      <c r="B553" s="113" t="s">
        <v>790</v>
      </c>
      <c r="C553" s="113" t="s">
        <v>167</v>
      </c>
      <c r="D553" s="113" t="s">
        <v>168</v>
      </c>
      <c r="E553" s="113" t="s">
        <v>99</v>
      </c>
      <c r="F553" s="114">
        <v>5289819</v>
      </c>
      <c r="G553" s="115">
        <v>610000</v>
      </c>
      <c r="H553" s="113" t="s">
        <v>102</v>
      </c>
      <c r="I553" s="113" t="s">
        <v>116</v>
      </c>
      <c r="J553" s="116">
        <v>44650</v>
      </c>
    </row>
    <row r="554" spans="1:10" ht="15">
      <c r="A554" s="113" t="s">
        <v>166</v>
      </c>
      <c r="B554" s="113" t="s">
        <v>790</v>
      </c>
      <c r="C554" s="113" t="s">
        <v>167</v>
      </c>
      <c r="D554" s="113" t="s">
        <v>170</v>
      </c>
      <c r="E554" s="113" t="s">
        <v>99</v>
      </c>
      <c r="F554" s="114">
        <v>5282487</v>
      </c>
      <c r="G554" s="115">
        <v>480000</v>
      </c>
      <c r="H554" s="113" t="s">
        <v>102</v>
      </c>
      <c r="I554" s="113" t="s">
        <v>116</v>
      </c>
      <c r="J554" s="116">
        <v>44624</v>
      </c>
    </row>
    <row r="555" spans="1:10" ht="15">
      <c r="A555" s="113" t="s">
        <v>166</v>
      </c>
      <c r="B555" s="113" t="s">
        <v>790</v>
      </c>
      <c r="C555" s="113" t="s">
        <v>167</v>
      </c>
      <c r="D555" s="113" t="s">
        <v>168</v>
      </c>
      <c r="E555" s="113" t="s">
        <v>99</v>
      </c>
      <c r="F555" s="114">
        <v>5281572</v>
      </c>
      <c r="G555" s="115">
        <v>430000</v>
      </c>
      <c r="H555" s="113" t="s">
        <v>102</v>
      </c>
      <c r="I555" s="113" t="s">
        <v>116</v>
      </c>
      <c r="J555" s="116">
        <v>44622</v>
      </c>
    </row>
    <row r="556" spans="1:10" ht="15">
      <c r="A556" s="113" t="s">
        <v>166</v>
      </c>
      <c r="B556" s="113" t="s">
        <v>790</v>
      </c>
      <c r="C556" s="113" t="s">
        <v>167</v>
      </c>
      <c r="D556" s="113" t="s">
        <v>170</v>
      </c>
      <c r="E556" s="113" t="s">
        <v>99</v>
      </c>
      <c r="F556" s="114">
        <v>5282117</v>
      </c>
      <c r="G556" s="115">
        <v>589000</v>
      </c>
      <c r="H556" s="113" t="s">
        <v>102</v>
      </c>
      <c r="I556" s="113" t="s">
        <v>116</v>
      </c>
      <c r="J556" s="116">
        <v>44623</v>
      </c>
    </row>
    <row r="557" spans="1:10" ht="15">
      <c r="A557" s="113" t="s">
        <v>166</v>
      </c>
      <c r="B557" s="113" t="s">
        <v>790</v>
      </c>
      <c r="C557" s="113" t="s">
        <v>167</v>
      </c>
      <c r="D557" s="113" t="s">
        <v>168</v>
      </c>
      <c r="E557" s="113" t="s">
        <v>99</v>
      </c>
      <c r="F557" s="114">
        <v>5289646</v>
      </c>
      <c r="G557" s="115">
        <v>760000</v>
      </c>
      <c r="H557" s="113" t="s">
        <v>102</v>
      </c>
      <c r="I557" s="113" t="s">
        <v>116</v>
      </c>
      <c r="J557" s="116">
        <v>44649</v>
      </c>
    </row>
    <row r="558" spans="1:10" ht="15">
      <c r="A558" s="113" t="s">
        <v>166</v>
      </c>
      <c r="B558" s="113" t="s">
        <v>790</v>
      </c>
      <c r="C558" s="113" t="s">
        <v>167</v>
      </c>
      <c r="D558" s="113" t="s">
        <v>168</v>
      </c>
      <c r="E558" s="113" t="s">
        <v>99</v>
      </c>
      <c r="F558" s="114">
        <v>5285198</v>
      </c>
      <c r="G558" s="115">
        <v>1730000</v>
      </c>
      <c r="H558" s="113" t="s">
        <v>102</v>
      </c>
      <c r="I558" s="113" t="s">
        <v>116</v>
      </c>
      <c r="J558" s="116">
        <v>44635</v>
      </c>
    </row>
    <row r="559" spans="1:10" ht="15">
      <c r="A559" s="113" t="s">
        <v>166</v>
      </c>
      <c r="B559" s="113" t="s">
        <v>790</v>
      </c>
      <c r="C559" s="113" t="s">
        <v>58</v>
      </c>
      <c r="D559" s="113" t="s">
        <v>59</v>
      </c>
      <c r="E559" s="113" t="s">
        <v>99</v>
      </c>
      <c r="F559" s="114">
        <v>5285285</v>
      </c>
      <c r="G559" s="115">
        <v>1150000</v>
      </c>
      <c r="H559" s="113" t="s">
        <v>102</v>
      </c>
      <c r="I559" s="113" t="s">
        <v>116</v>
      </c>
      <c r="J559" s="116">
        <v>44635</v>
      </c>
    </row>
    <row r="560" spans="1:10" ht="15">
      <c r="A560" s="113" t="s">
        <v>166</v>
      </c>
      <c r="B560" s="113" t="s">
        <v>790</v>
      </c>
      <c r="C560" s="113" t="s">
        <v>58</v>
      </c>
      <c r="D560" s="113" t="s">
        <v>59</v>
      </c>
      <c r="E560" s="113" t="s">
        <v>104</v>
      </c>
      <c r="F560" s="114">
        <v>5290869</v>
      </c>
      <c r="G560" s="115">
        <v>435000</v>
      </c>
      <c r="H560" s="113" t="s">
        <v>102</v>
      </c>
      <c r="I560" s="113" t="s">
        <v>116</v>
      </c>
      <c r="J560" s="116">
        <v>44651</v>
      </c>
    </row>
    <row r="561" spans="1:10" ht="15">
      <c r="A561" s="113" t="s">
        <v>166</v>
      </c>
      <c r="B561" s="113" t="s">
        <v>790</v>
      </c>
      <c r="C561" s="113" t="s">
        <v>167</v>
      </c>
      <c r="D561" s="113" t="s">
        <v>168</v>
      </c>
      <c r="E561" s="113" t="s">
        <v>99</v>
      </c>
      <c r="F561" s="114">
        <v>5284386</v>
      </c>
      <c r="G561" s="115">
        <v>595000</v>
      </c>
      <c r="H561" s="113" t="s">
        <v>102</v>
      </c>
      <c r="I561" s="113" t="s">
        <v>116</v>
      </c>
      <c r="J561" s="116">
        <v>44631</v>
      </c>
    </row>
    <row r="562" spans="1:10" ht="15">
      <c r="A562" s="113" t="s">
        <v>166</v>
      </c>
      <c r="B562" s="113" t="s">
        <v>790</v>
      </c>
      <c r="C562" s="113" t="s">
        <v>167</v>
      </c>
      <c r="D562" s="113" t="s">
        <v>168</v>
      </c>
      <c r="E562" s="113" t="s">
        <v>99</v>
      </c>
      <c r="F562" s="114">
        <v>5290492</v>
      </c>
      <c r="G562" s="115">
        <v>749000</v>
      </c>
      <c r="H562" s="113" t="s">
        <v>102</v>
      </c>
      <c r="I562" s="113" t="s">
        <v>116</v>
      </c>
      <c r="J562" s="116">
        <v>44651</v>
      </c>
    </row>
    <row r="563" spans="1:10" ht="15">
      <c r="A563" s="113" t="s">
        <v>166</v>
      </c>
      <c r="B563" s="113" t="s">
        <v>790</v>
      </c>
      <c r="C563" s="113" t="s">
        <v>167</v>
      </c>
      <c r="D563" s="113" t="s">
        <v>168</v>
      </c>
      <c r="E563" s="113" t="s">
        <v>99</v>
      </c>
      <c r="F563" s="114">
        <v>5284149</v>
      </c>
      <c r="G563" s="115">
        <v>1400000</v>
      </c>
      <c r="H563" s="113" t="s">
        <v>102</v>
      </c>
      <c r="I563" s="113" t="s">
        <v>116</v>
      </c>
      <c r="J563" s="116">
        <v>44630</v>
      </c>
    </row>
    <row r="564" spans="1:10" ht="15">
      <c r="A564" s="113" t="s">
        <v>166</v>
      </c>
      <c r="B564" s="113" t="s">
        <v>790</v>
      </c>
      <c r="C564" s="113" t="s">
        <v>167</v>
      </c>
      <c r="D564" s="113" t="s">
        <v>168</v>
      </c>
      <c r="E564" s="113" t="s">
        <v>99</v>
      </c>
      <c r="F564" s="114">
        <v>5281938</v>
      </c>
      <c r="G564" s="115">
        <v>1815000</v>
      </c>
      <c r="H564" s="113" t="s">
        <v>102</v>
      </c>
      <c r="I564" s="113" t="s">
        <v>116</v>
      </c>
      <c r="J564" s="116">
        <v>44623</v>
      </c>
    </row>
    <row r="565" spans="1:10" ht="15">
      <c r="A565" s="113" t="s">
        <v>166</v>
      </c>
      <c r="B565" s="113" t="s">
        <v>790</v>
      </c>
      <c r="C565" s="113" t="s">
        <v>167</v>
      </c>
      <c r="D565" s="113" t="s">
        <v>168</v>
      </c>
      <c r="E565" s="113" t="s">
        <v>104</v>
      </c>
      <c r="F565" s="114">
        <v>5284147</v>
      </c>
      <c r="G565" s="115">
        <v>365000</v>
      </c>
      <c r="H565" s="113" t="s">
        <v>102</v>
      </c>
      <c r="I565" s="113" t="s">
        <v>116</v>
      </c>
      <c r="J565" s="116">
        <v>44630</v>
      </c>
    </row>
    <row r="566" spans="1:10" ht="15">
      <c r="A566" s="113" t="s">
        <v>166</v>
      </c>
      <c r="B566" s="113" t="s">
        <v>790</v>
      </c>
      <c r="C566" s="113" t="s">
        <v>167</v>
      </c>
      <c r="D566" s="113" t="s">
        <v>168</v>
      </c>
      <c r="E566" s="113" t="s">
        <v>99</v>
      </c>
      <c r="F566" s="114">
        <v>5284145</v>
      </c>
      <c r="G566" s="115">
        <v>830000</v>
      </c>
      <c r="H566" s="113" t="s">
        <v>102</v>
      </c>
      <c r="I566" s="113" t="s">
        <v>116</v>
      </c>
      <c r="J566" s="116">
        <v>44630</v>
      </c>
    </row>
    <row r="567" spans="1:10" ht="15">
      <c r="A567" s="113" t="s">
        <v>166</v>
      </c>
      <c r="B567" s="113" t="s">
        <v>790</v>
      </c>
      <c r="C567" s="113" t="s">
        <v>167</v>
      </c>
      <c r="D567" s="113" t="s">
        <v>168</v>
      </c>
      <c r="E567" s="113" t="s">
        <v>99</v>
      </c>
      <c r="F567" s="114">
        <v>5281781</v>
      </c>
      <c r="G567" s="115">
        <v>455000</v>
      </c>
      <c r="H567" s="113" t="s">
        <v>102</v>
      </c>
      <c r="I567" s="113" t="s">
        <v>116</v>
      </c>
      <c r="J567" s="116">
        <v>44622</v>
      </c>
    </row>
    <row r="568" spans="1:10" ht="15">
      <c r="A568" s="113" t="s">
        <v>166</v>
      </c>
      <c r="B568" s="113" t="s">
        <v>790</v>
      </c>
      <c r="C568" s="113" t="s">
        <v>167</v>
      </c>
      <c r="D568" s="113" t="s">
        <v>168</v>
      </c>
      <c r="E568" s="113" t="s">
        <v>99</v>
      </c>
      <c r="F568" s="114">
        <v>5286851</v>
      </c>
      <c r="G568" s="115">
        <v>500000</v>
      </c>
      <c r="H568" s="113" t="s">
        <v>102</v>
      </c>
      <c r="I568" s="113" t="s">
        <v>116</v>
      </c>
      <c r="J568" s="116">
        <v>44641</v>
      </c>
    </row>
    <row r="569" spans="1:10" ht="15">
      <c r="A569" s="113" t="s">
        <v>166</v>
      </c>
      <c r="B569" s="113" t="s">
        <v>790</v>
      </c>
      <c r="C569" s="113" t="s">
        <v>167</v>
      </c>
      <c r="D569" s="113" t="s">
        <v>168</v>
      </c>
      <c r="E569" s="113" t="s">
        <v>104</v>
      </c>
      <c r="F569" s="114">
        <v>5284617</v>
      </c>
      <c r="G569" s="115">
        <v>560000</v>
      </c>
      <c r="H569" s="113" t="s">
        <v>102</v>
      </c>
      <c r="I569" s="113" t="s">
        <v>116</v>
      </c>
      <c r="J569" s="116">
        <v>44631</v>
      </c>
    </row>
    <row r="570" spans="1:10" ht="15">
      <c r="A570" s="113" t="s">
        <v>166</v>
      </c>
      <c r="B570" s="113" t="s">
        <v>790</v>
      </c>
      <c r="C570" s="113" t="s">
        <v>58</v>
      </c>
      <c r="D570" s="113" t="s">
        <v>59</v>
      </c>
      <c r="E570" s="113" t="s">
        <v>99</v>
      </c>
      <c r="F570" s="114">
        <v>5286415</v>
      </c>
      <c r="G570" s="115">
        <v>3500000</v>
      </c>
      <c r="H570" s="113" t="s">
        <v>102</v>
      </c>
      <c r="I570" s="113" t="s">
        <v>116</v>
      </c>
      <c r="J570" s="116">
        <v>44638</v>
      </c>
    </row>
    <row r="571" spans="1:10" ht="15">
      <c r="A571" s="113" t="s">
        <v>166</v>
      </c>
      <c r="B571" s="113" t="s">
        <v>790</v>
      </c>
      <c r="C571" s="113" t="s">
        <v>167</v>
      </c>
      <c r="D571" s="113" t="s">
        <v>168</v>
      </c>
      <c r="E571" s="113" t="s">
        <v>104</v>
      </c>
      <c r="F571" s="114">
        <v>5289248</v>
      </c>
      <c r="G571" s="115">
        <v>480000</v>
      </c>
      <c r="H571" s="113" t="s">
        <v>102</v>
      </c>
      <c r="I571" s="113" t="s">
        <v>116</v>
      </c>
      <c r="J571" s="116">
        <v>44648</v>
      </c>
    </row>
    <row r="572" spans="1:10" ht="15">
      <c r="A572" s="113" t="s">
        <v>166</v>
      </c>
      <c r="B572" s="113" t="s">
        <v>790</v>
      </c>
      <c r="C572" s="113" t="s">
        <v>167</v>
      </c>
      <c r="D572" s="113" t="s">
        <v>168</v>
      </c>
      <c r="E572" s="113" t="s">
        <v>104</v>
      </c>
      <c r="F572" s="114">
        <v>5290499</v>
      </c>
      <c r="G572" s="115">
        <v>450000</v>
      </c>
      <c r="H572" s="113" t="s">
        <v>102</v>
      </c>
      <c r="I572" s="113" t="s">
        <v>116</v>
      </c>
      <c r="J572" s="116">
        <v>44651</v>
      </c>
    </row>
    <row r="573" spans="1:10" ht="15">
      <c r="A573" s="113" t="s">
        <v>166</v>
      </c>
      <c r="B573" s="113" t="s">
        <v>790</v>
      </c>
      <c r="C573" s="113" t="s">
        <v>167</v>
      </c>
      <c r="D573" s="113" t="s">
        <v>168</v>
      </c>
      <c r="E573" s="113" t="s">
        <v>99</v>
      </c>
      <c r="F573" s="114">
        <v>5284845</v>
      </c>
      <c r="G573" s="115">
        <v>591000</v>
      </c>
      <c r="H573" s="113" t="s">
        <v>102</v>
      </c>
      <c r="I573" s="113" t="s">
        <v>116</v>
      </c>
      <c r="J573" s="116">
        <v>44634</v>
      </c>
    </row>
    <row r="574" spans="1:10" ht="15">
      <c r="A574" s="113" t="s">
        <v>166</v>
      </c>
      <c r="B574" s="113" t="s">
        <v>790</v>
      </c>
      <c r="C574" s="113" t="s">
        <v>167</v>
      </c>
      <c r="D574" s="113" t="s">
        <v>168</v>
      </c>
      <c r="E574" s="113" t="s">
        <v>99</v>
      </c>
      <c r="F574" s="114">
        <v>5289157</v>
      </c>
      <c r="G574" s="115">
        <v>502500</v>
      </c>
      <c r="H574" s="113" t="s">
        <v>102</v>
      </c>
      <c r="I574" s="113" t="s">
        <v>116</v>
      </c>
      <c r="J574" s="116">
        <v>44648</v>
      </c>
    </row>
    <row r="575" spans="1:10" ht="15">
      <c r="A575" s="113" t="s">
        <v>166</v>
      </c>
      <c r="B575" s="113" t="s">
        <v>790</v>
      </c>
      <c r="C575" s="113" t="s">
        <v>167</v>
      </c>
      <c r="D575" s="113" t="s">
        <v>168</v>
      </c>
      <c r="E575" s="113" t="s">
        <v>99</v>
      </c>
      <c r="F575" s="114">
        <v>5287873</v>
      </c>
      <c r="G575" s="115">
        <v>495000</v>
      </c>
      <c r="H575" s="113" t="s">
        <v>102</v>
      </c>
      <c r="I575" s="113" t="s">
        <v>116</v>
      </c>
      <c r="J575" s="116">
        <v>44643</v>
      </c>
    </row>
    <row r="576" spans="1:10" ht="15">
      <c r="A576" s="113" t="s">
        <v>166</v>
      </c>
      <c r="B576" s="113" t="s">
        <v>790</v>
      </c>
      <c r="C576" s="113" t="s">
        <v>167</v>
      </c>
      <c r="D576" s="113" t="s">
        <v>168</v>
      </c>
      <c r="E576" s="113" t="s">
        <v>99</v>
      </c>
      <c r="F576" s="114">
        <v>5290819</v>
      </c>
      <c r="G576" s="115">
        <v>830000</v>
      </c>
      <c r="H576" s="113" t="s">
        <v>102</v>
      </c>
      <c r="I576" s="113" t="s">
        <v>116</v>
      </c>
      <c r="J576" s="116">
        <v>44651</v>
      </c>
    </row>
    <row r="577" spans="1:10" ht="15">
      <c r="A577" s="113" t="s">
        <v>166</v>
      </c>
      <c r="B577" s="113" t="s">
        <v>790</v>
      </c>
      <c r="C577" s="113" t="s">
        <v>167</v>
      </c>
      <c r="D577" s="113" t="s">
        <v>168</v>
      </c>
      <c r="E577" s="113" t="s">
        <v>99</v>
      </c>
      <c r="F577" s="114">
        <v>5286854</v>
      </c>
      <c r="G577" s="115">
        <v>500000</v>
      </c>
      <c r="H577" s="113" t="s">
        <v>102</v>
      </c>
      <c r="I577" s="113" t="s">
        <v>116</v>
      </c>
      <c r="J577" s="116">
        <v>44641</v>
      </c>
    </row>
    <row r="578" spans="1:10" ht="15">
      <c r="A578" s="113" t="s">
        <v>166</v>
      </c>
      <c r="B578" s="113" t="s">
        <v>790</v>
      </c>
      <c r="C578" s="113" t="s">
        <v>167</v>
      </c>
      <c r="D578" s="113" t="s">
        <v>168</v>
      </c>
      <c r="E578" s="113" t="s">
        <v>99</v>
      </c>
      <c r="F578" s="114">
        <v>5282588</v>
      </c>
      <c r="G578" s="115">
        <v>140000</v>
      </c>
      <c r="H578" s="113" t="s">
        <v>102</v>
      </c>
      <c r="I578" s="113" t="s">
        <v>116</v>
      </c>
      <c r="J578" s="116">
        <v>44624</v>
      </c>
    </row>
    <row r="579" spans="1:10" ht="15">
      <c r="A579" s="113" t="s">
        <v>166</v>
      </c>
      <c r="B579" s="113" t="s">
        <v>790</v>
      </c>
      <c r="C579" s="113" t="s">
        <v>167</v>
      </c>
      <c r="D579" s="113" t="s">
        <v>168</v>
      </c>
      <c r="E579" s="113" t="s">
        <v>99</v>
      </c>
      <c r="F579" s="114">
        <v>5282539</v>
      </c>
      <c r="G579" s="115">
        <v>275000</v>
      </c>
      <c r="H579" s="113" t="s">
        <v>102</v>
      </c>
      <c r="I579" s="113" t="s">
        <v>116</v>
      </c>
      <c r="J579" s="116">
        <v>44624</v>
      </c>
    </row>
    <row r="580" spans="1:10" ht="15">
      <c r="A580" s="113" t="s">
        <v>166</v>
      </c>
      <c r="B580" s="113" t="s">
        <v>790</v>
      </c>
      <c r="C580" s="113" t="s">
        <v>167</v>
      </c>
      <c r="D580" s="113" t="s">
        <v>168</v>
      </c>
      <c r="E580" s="113" t="s">
        <v>99</v>
      </c>
      <c r="F580" s="114">
        <v>5286852</v>
      </c>
      <c r="G580" s="115">
        <v>650000</v>
      </c>
      <c r="H580" s="113" t="s">
        <v>102</v>
      </c>
      <c r="I580" s="113" t="s">
        <v>116</v>
      </c>
      <c r="J580" s="116">
        <v>44641</v>
      </c>
    </row>
    <row r="581" spans="1:10" ht="15">
      <c r="A581" s="113" t="s">
        <v>166</v>
      </c>
      <c r="B581" s="113" t="s">
        <v>790</v>
      </c>
      <c r="C581" s="113" t="s">
        <v>167</v>
      </c>
      <c r="D581" s="113" t="s">
        <v>168</v>
      </c>
      <c r="E581" s="113" t="s">
        <v>99</v>
      </c>
      <c r="F581" s="114">
        <v>5283145</v>
      </c>
      <c r="G581" s="115">
        <v>669000</v>
      </c>
      <c r="H581" s="113" t="s">
        <v>102</v>
      </c>
      <c r="I581" s="113" t="s">
        <v>116</v>
      </c>
      <c r="J581" s="116">
        <v>44627</v>
      </c>
    </row>
    <row r="582" spans="1:10" ht="15">
      <c r="A582" s="113" t="s">
        <v>166</v>
      </c>
      <c r="B582" s="113" t="s">
        <v>790</v>
      </c>
      <c r="C582" s="113" t="s">
        <v>167</v>
      </c>
      <c r="D582" s="113" t="s">
        <v>168</v>
      </c>
      <c r="E582" s="113" t="s">
        <v>99</v>
      </c>
      <c r="F582" s="114">
        <v>5283007</v>
      </c>
      <c r="G582" s="115">
        <v>585300</v>
      </c>
      <c r="H582" s="113" t="s">
        <v>102</v>
      </c>
      <c r="I582" s="113" t="s">
        <v>116</v>
      </c>
      <c r="J582" s="116">
        <v>44627</v>
      </c>
    </row>
    <row r="583" spans="1:10" ht="15">
      <c r="A583" s="113" t="s">
        <v>166</v>
      </c>
      <c r="B583" s="113" t="s">
        <v>790</v>
      </c>
      <c r="C583" s="113" t="s">
        <v>167</v>
      </c>
      <c r="D583" s="113" t="s">
        <v>168</v>
      </c>
      <c r="E583" s="113" t="s">
        <v>99</v>
      </c>
      <c r="F583" s="114">
        <v>5283065</v>
      </c>
      <c r="G583" s="115">
        <v>530000</v>
      </c>
      <c r="H583" s="113" t="s">
        <v>102</v>
      </c>
      <c r="I583" s="113" t="s">
        <v>116</v>
      </c>
      <c r="J583" s="116">
        <v>44627</v>
      </c>
    </row>
    <row r="584" spans="1:10" ht="15">
      <c r="A584" s="113" t="s">
        <v>166</v>
      </c>
      <c r="B584" s="113" t="s">
        <v>790</v>
      </c>
      <c r="C584" s="113" t="s">
        <v>167</v>
      </c>
      <c r="D584" s="113" t="s">
        <v>168</v>
      </c>
      <c r="E584" s="113" t="s">
        <v>99</v>
      </c>
      <c r="F584" s="114">
        <v>5281501</v>
      </c>
      <c r="G584" s="115">
        <v>2200000</v>
      </c>
      <c r="H584" s="113" t="s">
        <v>102</v>
      </c>
      <c r="I584" s="113" t="s">
        <v>116</v>
      </c>
      <c r="J584" s="116">
        <v>44622</v>
      </c>
    </row>
    <row r="585" spans="1:10" ht="15">
      <c r="A585" s="113" t="s">
        <v>166</v>
      </c>
      <c r="B585" s="113" t="s">
        <v>790</v>
      </c>
      <c r="C585" s="113" t="s">
        <v>58</v>
      </c>
      <c r="D585" s="113" t="s">
        <v>59</v>
      </c>
      <c r="E585" s="113" t="s">
        <v>104</v>
      </c>
      <c r="F585" s="114">
        <v>5290284</v>
      </c>
      <c r="G585" s="115">
        <v>2875000</v>
      </c>
      <c r="H585" s="113" t="s">
        <v>102</v>
      </c>
      <c r="I585" s="113" t="s">
        <v>116</v>
      </c>
      <c r="J585" s="116">
        <v>44650</v>
      </c>
    </row>
    <row r="586" spans="1:10" ht="15">
      <c r="A586" s="113" t="s">
        <v>166</v>
      </c>
      <c r="B586" s="113" t="s">
        <v>790</v>
      </c>
      <c r="C586" s="113" t="s">
        <v>167</v>
      </c>
      <c r="D586" s="113" t="s">
        <v>168</v>
      </c>
      <c r="E586" s="113" t="s">
        <v>99</v>
      </c>
      <c r="F586" s="114">
        <v>5282705</v>
      </c>
      <c r="G586" s="115">
        <v>510000</v>
      </c>
      <c r="H586" s="113" t="s">
        <v>102</v>
      </c>
      <c r="I586" s="113" t="s">
        <v>116</v>
      </c>
      <c r="J586" s="116">
        <v>44624</v>
      </c>
    </row>
    <row r="587" spans="1:10" ht="15">
      <c r="A587" s="113" t="s">
        <v>171</v>
      </c>
      <c r="B587" s="113" t="s">
        <v>791</v>
      </c>
      <c r="C587" s="113" t="s">
        <v>188</v>
      </c>
      <c r="D587" s="113" t="s">
        <v>189</v>
      </c>
      <c r="E587" s="113" t="s">
        <v>99</v>
      </c>
      <c r="F587" s="114">
        <v>5284057</v>
      </c>
      <c r="G587" s="115">
        <v>1355000</v>
      </c>
      <c r="H587" s="113" t="s">
        <v>102</v>
      </c>
      <c r="I587" s="113" t="s">
        <v>116</v>
      </c>
      <c r="J587" s="116">
        <v>44630</v>
      </c>
    </row>
    <row r="588" spans="1:10" ht="15">
      <c r="A588" s="113" t="s">
        <v>171</v>
      </c>
      <c r="B588" s="113" t="s">
        <v>791</v>
      </c>
      <c r="C588" s="113" t="s">
        <v>27</v>
      </c>
      <c r="D588" s="113" t="s">
        <v>177</v>
      </c>
      <c r="E588" s="113" t="s">
        <v>99</v>
      </c>
      <c r="F588" s="114">
        <v>5286546</v>
      </c>
      <c r="G588" s="115">
        <v>725000</v>
      </c>
      <c r="H588" s="113" t="s">
        <v>102</v>
      </c>
      <c r="I588" s="113" t="s">
        <v>116</v>
      </c>
      <c r="J588" s="116">
        <v>44638</v>
      </c>
    </row>
    <row r="589" spans="1:10" ht="15">
      <c r="A589" s="113" t="s">
        <v>171</v>
      </c>
      <c r="B589" s="113" t="s">
        <v>791</v>
      </c>
      <c r="C589" s="113" t="s">
        <v>27</v>
      </c>
      <c r="D589" s="113" t="s">
        <v>177</v>
      </c>
      <c r="E589" s="113" t="s">
        <v>99</v>
      </c>
      <c r="F589" s="114">
        <v>5289235</v>
      </c>
      <c r="G589" s="115">
        <v>1050000</v>
      </c>
      <c r="H589" s="113" t="s">
        <v>102</v>
      </c>
      <c r="I589" s="113" t="s">
        <v>116</v>
      </c>
      <c r="J589" s="116">
        <v>44648</v>
      </c>
    </row>
    <row r="590" spans="1:10" ht="15">
      <c r="A590" s="113" t="s">
        <v>171</v>
      </c>
      <c r="B590" s="113" t="s">
        <v>791</v>
      </c>
      <c r="C590" s="113" t="s">
        <v>27</v>
      </c>
      <c r="D590" s="113" t="s">
        <v>109</v>
      </c>
      <c r="E590" s="113" t="s">
        <v>104</v>
      </c>
      <c r="F590" s="114">
        <v>5286907</v>
      </c>
      <c r="G590" s="115">
        <v>265000</v>
      </c>
      <c r="H590" s="113" t="s">
        <v>102</v>
      </c>
      <c r="I590" s="113" t="s">
        <v>116</v>
      </c>
      <c r="J590" s="116">
        <v>44641</v>
      </c>
    </row>
    <row r="591" spans="1:10" ht="15">
      <c r="A591" s="113" t="s">
        <v>171</v>
      </c>
      <c r="B591" s="113" t="s">
        <v>791</v>
      </c>
      <c r="C591" s="113" t="s">
        <v>27</v>
      </c>
      <c r="D591" s="113" t="s">
        <v>177</v>
      </c>
      <c r="E591" s="113" t="s">
        <v>104</v>
      </c>
      <c r="F591" s="114">
        <v>5284029</v>
      </c>
      <c r="G591" s="115">
        <v>275000</v>
      </c>
      <c r="H591" s="113" t="s">
        <v>102</v>
      </c>
      <c r="I591" s="113" t="s">
        <v>116</v>
      </c>
      <c r="J591" s="116">
        <v>44630</v>
      </c>
    </row>
    <row r="592" spans="1:10" ht="15">
      <c r="A592" s="113" t="s">
        <v>171</v>
      </c>
      <c r="B592" s="113" t="s">
        <v>791</v>
      </c>
      <c r="C592" s="113" t="s">
        <v>27</v>
      </c>
      <c r="D592" s="113" t="s">
        <v>177</v>
      </c>
      <c r="E592" s="113" t="s">
        <v>99</v>
      </c>
      <c r="F592" s="114">
        <v>5284046</v>
      </c>
      <c r="G592" s="115">
        <v>557000</v>
      </c>
      <c r="H592" s="113" t="s">
        <v>102</v>
      </c>
      <c r="I592" s="113" t="s">
        <v>116</v>
      </c>
      <c r="J592" s="116">
        <v>44630</v>
      </c>
    </row>
    <row r="593" spans="1:10" ht="15">
      <c r="A593" s="113" t="s">
        <v>171</v>
      </c>
      <c r="B593" s="113" t="s">
        <v>791</v>
      </c>
      <c r="C593" s="113" t="s">
        <v>161</v>
      </c>
      <c r="D593" s="113" t="s">
        <v>184</v>
      </c>
      <c r="E593" s="113" t="s">
        <v>99</v>
      </c>
      <c r="F593" s="114">
        <v>5284002</v>
      </c>
      <c r="G593" s="115">
        <v>365000</v>
      </c>
      <c r="H593" s="113" t="s">
        <v>102</v>
      </c>
      <c r="I593" s="113" t="s">
        <v>116</v>
      </c>
      <c r="J593" s="116">
        <v>44630</v>
      </c>
    </row>
    <row r="594" spans="1:10" ht="15">
      <c r="A594" s="113" t="s">
        <v>171</v>
      </c>
      <c r="B594" s="113" t="s">
        <v>791</v>
      </c>
      <c r="C594" s="113" t="s">
        <v>161</v>
      </c>
      <c r="D594" s="113" t="s">
        <v>185</v>
      </c>
      <c r="E594" s="113" t="s">
        <v>106</v>
      </c>
      <c r="F594" s="114">
        <v>5287563</v>
      </c>
      <c r="G594" s="115">
        <v>334500</v>
      </c>
      <c r="H594" s="113" t="s">
        <v>102</v>
      </c>
      <c r="I594" s="113" t="s">
        <v>116</v>
      </c>
      <c r="J594" s="116">
        <v>44642</v>
      </c>
    </row>
    <row r="595" spans="1:10" ht="15">
      <c r="A595" s="113" t="s">
        <v>171</v>
      </c>
      <c r="B595" s="113" t="s">
        <v>791</v>
      </c>
      <c r="C595" s="113" t="s">
        <v>27</v>
      </c>
      <c r="D595" s="113" t="s">
        <v>179</v>
      </c>
      <c r="E595" s="113" t="s">
        <v>108</v>
      </c>
      <c r="F595" s="114">
        <v>5282889</v>
      </c>
      <c r="G595" s="115">
        <v>270000</v>
      </c>
      <c r="H595" s="113" t="s">
        <v>102</v>
      </c>
      <c r="I595" s="113" t="s">
        <v>116</v>
      </c>
      <c r="J595" s="116">
        <v>44627</v>
      </c>
    </row>
    <row r="596" spans="1:10" ht="15">
      <c r="A596" s="113" t="s">
        <v>171</v>
      </c>
      <c r="B596" s="113" t="s">
        <v>791</v>
      </c>
      <c r="C596" s="113" t="s">
        <v>188</v>
      </c>
      <c r="D596" s="113" t="s">
        <v>181</v>
      </c>
      <c r="E596" s="113" t="s">
        <v>104</v>
      </c>
      <c r="F596" s="114">
        <v>5286568</v>
      </c>
      <c r="G596" s="115">
        <v>490000</v>
      </c>
      <c r="H596" s="113" t="s">
        <v>102</v>
      </c>
      <c r="I596" s="113" t="s">
        <v>116</v>
      </c>
      <c r="J596" s="116">
        <v>44638</v>
      </c>
    </row>
    <row r="597" spans="1:10" ht="15">
      <c r="A597" s="113" t="s">
        <v>171</v>
      </c>
      <c r="B597" s="113" t="s">
        <v>791</v>
      </c>
      <c r="C597" s="113" t="s">
        <v>27</v>
      </c>
      <c r="D597" s="113" t="s">
        <v>109</v>
      </c>
      <c r="E597" s="113" t="s">
        <v>99</v>
      </c>
      <c r="F597" s="114">
        <v>5282918</v>
      </c>
      <c r="G597" s="115">
        <v>475000</v>
      </c>
      <c r="H597" s="113" t="s">
        <v>102</v>
      </c>
      <c r="I597" s="113" t="s">
        <v>116</v>
      </c>
      <c r="J597" s="116">
        <v>44627</v>
      </c>
    </row>
    <row r="598" spans="1:10" ht="15">
      <c r="A598" s="113" t="s">
        <v>171</v>
      </c>
      <c r="B598" s="113" t="s">
        <v>791</v>
      </c>
      <c r="C598" s="113" t="s">
        <v>188</v>
      </c>
      <c r="D598" s="113" t="s">
        <v>181</v>
      </c>
      <c r="E598" s="113" t="s">
        <v>104</v>
      </c>
      <c r="F598" s="114">
        <v>5282709</v>
      </c>
      <c r="G598" s="115">
        <v>290000</v>
      </c>
      <c r="H598" s="113" t="s">
        <v>102</v>
      </c>
      <c r="I598" s="113" t="s">
        <v>116</v>
      </c>
      <c r="J598" s="116">
        <v>44624</v>
      </c>
    </row>
    <row r="599" spans="1:10" ht="15">
      <c r="A599" s="113" t="s">
        <v>171</v>
      </c>
      <c r="B599" s="113" t="s">
        <v>791</v>
      </c>
      <c r="C599" s="113" t="s">
        <v>27</v>
      </c>
      <c r="D599" s="113" t="s">
        <v>109</v>
      </c>
      <c r="E599" s="113" t="s">
        <v>99</v>
      </c>
      <c r="F599" s="114">
        <v>5287554</v>
      </c>
      <c r="G599" s="115">
        <v>280000</v>
      </c>
      <c r="H599" s="113" t="s">
        <v>102</v>
      </c>
      <c r="I599" s="113" t="s">
        <v>116</v>
      </c>
      <c r="J599" s="116">
        <v>44642</v>
      </c>
    </row>
    <row r="600" spans="1:10" ht="15">
      <c r="A600" s="113" t="s">
        <v>171</v>
      </c>
      <c r="B600" s="113" t="s">
        <v>791</v>
      </c>
      <c r="C600" s="113" t="s">
        <v>27</v>
      </c>
      <c r="D600" s="113" t="s">
        <v>178</v>
      </c>
      <c r="E600" s="113" t="s">
        <v>99</v>
      </c>
      <c r="F600" s="114">
        <v>5282343</v>
      </c>
      <c r="G600" s="115">
        <v>725020</v>
      </c>
      <c r="H600" s="113" t="s">
        <v>116</v>
      </c>
      <c r="I600" s="113" t="s">
        <v>116</v>
      </c>
      <c r="J600" s="116">
        <v>44624</v>
      </c>
    </row>
    <row r="601" spans="1:10" ht="15">
      <c r="A601" s="113" t="s">
        <v>171</v>
      </c>
      <c r="B601" s="113" t="s">
        <v>791</v>
      </c>
      <c r="C601" s="113" t="s">
        <v>27</v>
      </c>
      <c r="D601" s="113" t="s">
        <v>177</v>
      </c>
      <c r="E601" s="113" t="s">
        <v>99</v>
      </c>
      <c r="F601" s="114">
        <v>5282927</v>
      </c>
      <c r="G601" s="115">
        <v>510000</v>
      </c>
      <c r="H601" s="113" t="s">
        <v>102</v>
      </c>
      <c r="I601" s="113" t="s">
        <v>116</v>
      </c>
      <c r="J601" s="116">
        <v>44627</v>
      </c>
    </row>
    <row r="602" spans="1:10" ht="15">
      <c r="A602" s="113" t="s">
        <v>171</v>
      </c>
      <c r="B602" s="113" t="s">
        <v>791</v>
      </c>
      <c r="C602" s="113" t="s">
        <v>161</v>
      </c>
      <c r="D602" s="113" t="s">
        <v>184</v>
      </c>
      <c r="E602" s="113" t="s">
        <v>99</v>
      </c>
      <c r="F602" s="114">
        <v>5287553</v>
      </c>
      <c r="G602" s="115">
        <v>490000</v>
      </c>
      <c r="H602" s="113" t="s">
        <v>102</v>
      </c>
      <c r="I602" s="113" t="s">
        <v>116</v>
      </c>
      <c r="J602" s="116">
        <v>44642</v>
      </c>
    </row>
    <row r="603" spans="1:10" ht="15">
      <c r="A603" s="113" t="s">
        <v>171</v>
      </c>
      <c r="B603" s="113" t="s">
        <v>791</v>
      </c>
      <c r="C603" s="113" t="s">
        <v>27</v>
      </c>
      <c r="D603" s="113" t="s">
        <v>109</v>
      </c>
      <c r="E603" s="113" t="s">
        <v>99</v>
      </c>
      <c r="F603" s="114">
        <v>5286581</v>
      </c>
      <c r="G603" s="115">
        <v>319000</v>
      </c>
      <c r="H603" s="113" t="s">
        <v>102</v>
      </c>
      <c r="I603" s="113" t="s">
        <v>116</v>
      </c>
      <c r="J603" s="116">
        <v>44638</v>
      </c>
    </row>
    <row r="604" spans="1:10" ht="15">
      <c r="A604" s="113" t="s">
        <v>171</v>
      </c>
      <c r="B604" s="113" t="s">
        <v>791</v>
      </c>
      <c r="C604" s="113" t="s">
        <v>27</v>
      </c>
      <c r="D604" s="113" t="s">
        <v>179</v>
      </c>
      <c r="E604" s="113" t="s">
        <v>104</v>
      </c>
      <c r="F604" s="114">
        <v>5282355</v>
      </c>
      <c r="G604" s="115">
        <v>500000</v>
      </c>
      <c r="H604" s="113" t="s">
        <v>102</v>
      </c>
      <c r="I604" s="113" t="s">
        <v>116</v>
      </c>
      <c r="J604" s="116">
        <v>44624</v>
      </c>
    </row>
    <row r="605" spans="1:10" ht="15">
      <c r="A605" s="113" t="s">
        <v>171</v>
      </c>
      <c r="B605" s="113" t="s">
        <v>791</v>
      </c>
      <c r="C605" s="113" t="s">
        <v>161</v>
      </c>
      <c r="D605" s="113" t="s">
        <v>184</v>
      </c>
      <c r="E605" s="113" t="s">
        <v>99</v>
      </c>
      <c r="F605" s="114">
        <v>5290894</v>
      </c>
      <c r="G605" s="115">
        <v>680000</v>
      </c>
      <c r="H605" s="113" t="s">
        <v>102</v>
      </c>
      <c r="I605" s="113" t="s">
        <v>116</v>
      </c>
      <c r="J605" s="116">
        <v>44651</v>
      </c>
    </row>
    <row r="606" spans="1:10" ht="15">
      <c r="A606" s="113" t="s">
        <v>171</v>
      </c>
      <c r="B606" s="113" t="s">
        <v>791</v>
      </c>
      <c r="C606" s="113" t="s">
        <v>188</v>
      </c>
      <c r="D606" s="113" t="s">
        <v>189</v>
      </c>
      <c r="E606" s="113" t="s">
        <v>99</v>
      </c>
      <c r="F606" s="114">
        <v>5283964</v>
      </c>
      <c r="G606" s="115">
        <v>690000</v>
      </c>
      <c r="H606" s="113" t="s">
        <v>102</v>
      </c>
      <c r="I606" s="113" t="s">
        <v>116</v>
      </c>
      <c r="J606" s="116">
        <v>44630</v>
      </c>
    </row>
    <row r="607" spans="1:10" ht="15">
      <c r="A607" s="113" t="s">
        <v>171</v>
      </c>
      <c r="B607" s="113" t="s">
        <v>791</v>
      </c>
      <c r="C607" s="113" t="s">
        <v>27</v>
      </c>
      <c r="D607" s="113" t="s">
        <v>177</v>
      </c>
      <c r="E607" s="113" t="s">
        <v>99</v>
      </c>
      <c r="F607" s="114">
        <v>5282941</v>
      </c>
      <c r="G607" s="115">
        <v>851000</v>
      </c>
      <c r="H607" s="113" t="s">
        <v>102</v>
      </c>
      <c r="I607" s="113" t="s">
        <v>116</v>
      </c>
      <c r="J607" s="116">
        <v>44627</v>
      </c>
    </row>
    <row r="608" spans="1:10" ht="15">
      <c r="A608" s="113" t="s">
        <v>171</v>
      </c>
      <c r="B608" s="113" t="s">
        <v>791</v>
      </c>
      <c r="C608" s="113" t="s">
        <v>27</v>
      </c>
      <c r="D608" s="113" t="s">
        <v>109</v>
      </c>
      <c r="E608" s="113" t="s">
        <v>99</v>
      </c>
      <c r="F608" s="114">
        <v>5282944</v>
      </c>
      <c r="G608" s="115">
        <v>430000</v>
      </c>
      <c r="H608" s="113" t="s">
        <v>102</v>
      </c>
      <c r="I608" s="113" t="s">
        <v>116</v>
      </c>
      <c r="J608" s="116">
        <v>44627</v>
      </c>
    </row>
    <row r="609" spans="1:10" ht="15">
      <c r="A609" s="113" t="s">
        <v>171</v>
      </c>
      <c r="B609" s="113" t="s">
        <v>791</v>
      </c>
      <c r="C609" s="113" t="s">
        <v>27</v>
      </c>
      <c r="D609" s="113" t="s">
        <v>51</v>
      </c>
      <c r="E609" s="113" t="s">
        <v>99</v>
      </c>
      <c r="F609" s="114">
        <v>5283856</v>
      </c>
      <c r="G609" s="115">
        <v>379900</v>
      </c>
      <c r="H609" s="113" t="s">
        <v>102</v>
      </c>
      <c r="I609" s="113" t="s">
        <v>116</v>
      </c>
      <c r="J609" s="116">
        <v>44629</v>
      </c>
    </row>
    <row r="610" spans="1:10" ht="15">
      <c r="A610" s="113" t="s">
        <v>171</v>
      </c>
      <c r="B610" s="113" t="s">
        <v>791</v>
      </c>
      <c r="C610" s="113" t="s">
        <v>161</v>
      </c>
      <c r="D610" s="113" t="s">
        <v>187</v>
      </c>
      <c r="E610" s="113" t="s">
        <v>99</v>
      </c>
      <c r="F610" s="114">
        <v>5290222</v>
      </c>
      <c r="G610" s="115">
        <v>640000</v>
      </c>
      <c r="H610" s="113" t="s">
        <v>102</v>
      </c>
      <c r="I610" s="113" t="s">
        <v>116</v>
      </c>
      <c r="J610" s="116">
        <v>44650</v>
      </c>
    </row>
    <row r="611" spans="1:10" ht="15">
      <c r="A611" s="113" t="s">
        <v>171</v>
      </c>
      <c r="B611" s="113" t="s">
        <v>791</v>
      </c>
      <c r="C611" s="113" t="s">
        <v>188</v>
      </c>
      <c r="D611" s="113" t="s">
        <v>181</v>
      </c>
      <c r="E611" s="113" t="s">
        <v>99</v>
      </c>
      <c r="F611" s="114">
        <v>5282682</v>
      </c>
      <c r="G611" s="115">
        <v>680000</v>
      </c>
      <c r="H611" s="113" t="s">
        <v>102</v>
      </c>
      <c r="I611" s="113" t="s">
        <v>116</v>
      </c>
      <c r="J611" s="116">
        <v>44624</v>
      </c>
    </row>
    <row r="612" spans="1:10" ht="15">
      <c r="A612" s="113" t="s">
        <v>171</v>
      </c>
      <c r="B612" s="113" t="s">
        <v>791</v>
      </c>
      <c r="C612" s="113" t="s">
        <v>188</v>
      </c>
      <c r="D612" s="113" t="s">
        <v>189</v>
      </c>
      <c r="E612" s="113" t="s">
        <v>99</v>
      </c>
      <c r="F612" s="114">
        <v>5290262</v>
      </c>
      <c r="G612" s="115">
        <v>540000</v>
      </c>
      <c r="H612" s="113" t="s">
        <v>102</v>
      </c>
      <c r="I612" s="113" t="s">
        <v>116</v>
      </c>
      <c r="J612" s="116">
        <v>44650</v>
      </c>
    </row>
    <row r="613" spans="1:10" ht="15">
      <c r="A613" s="113" t="s">
        <v>171</v>
      </c>
      <c r="B613" s="113" t="s">
        <v>791</v>
      </c>
      <c r="C613" s="113" t="s">
        <v>172</v>
      </c>
      <c r="D613" s="113" t="s">
        <v>61</v>
      </c>
      <c r="E613" s="113" t="s">
        <v>99</v>
      </c>
      <c r="F613" s="114">
        <v>5287581</v>
      </c>
      <c r="G613" s="115">
        <v>545000</v>
      </c>
      <c r="H613" s="113" t="s">
        <v>102</v>
      </c>
      <c r="I613" s="113" t="s">
        <v>116</v>
      </c>
      <c r="J613" s="116">
        <v>44642</v>
      </c>
    </row>
    <row r="614" spans="1:10" ht="15">
      <c r="A614" s="113" t="s">
        <v>171</v>
      </c>
      <c r="B614" s="113" t="s">
        <v>791</v>
      </c>
      <c r="C614" s="113" t="s">
        <v>161</v>
      </c>
      <c r="D614" s="113" t="s">
        <v>184</v>
      </c>
      <c r="E614" s="113" t="s">
        <v>99</v>
      </c>
      <c r="F614" s="114">
        <v>5282155</v>
      </c>
      <c r="G614" s="115">
        <v>448000</v>
      </c>
      <c r="H614" s="113" t="s">
        <v>102</v>
      </c>
      <c r="I614" s="113" t="s">
        <v>116</v>
      </c>
      <c r="J614" s="116">
        <v>44623</v>
      </c>
    </row>
    <row r="615" spans="1:10" ht="15">
      <c r="A615" s="113" t="s">
        <v>171</v>
      </c>
      <c r="B615" s="113" t="s">
        <v>791</v>
      </c>
      <c r="C615" s="113" t="s">
        <v>188</v>
      </c>
      <c r="D615" s="113" t="s">
        <v>189</v>
      </c>
      <c r="E615" s="113" t="s">
        <v>99</v>
      </c>
      <c r="F615" s="114">
        <v>5281160</v>
      </c>
      <c r="G615" s="115">
        <v>715000</v>
      </c>
      <c r="H615" s="113" t="s">
        <v>102</v>
      </c>
      <c r="I615" s="113" t="s">
        <v>116</v>
      </c>
      <c r="J615" s="116">
        <v>44621</v>
      </c>
    </row>
    <row r="616" spans="1:10" ht="15">
      <c r="A616" s="113" t="s">
        <v>171</v>
      </c>
      <c r="B616" s="113" t="s">
        <v>791</v>
      </c>
      <c r="C616" s="113" t="s">
        <v>27</v>
      </c>
      <c r="D616" s="113" t="s">
        <v>109</v>
      </c>
      <c r="E616" s="113" t="s">
        <v>104</v>
      </c>
      <c r="F616" s="114">
        <v>5286489</v>
      </c>
      <c r="G616" s="115">
        <v>612500</v>
      </c>
      <c r="H616" s="113" t="s">
        <v>102</v>
      </c>
      <c r="I616" s="113" t="s">
        <v>116</v>
      </c>
      <c r="J616" s="116">
        <v>44638</v>
      </c>
    </row>
    <row r="617" spans="1:10" ht="15">
      <c r="A617" s="113" t="s">
        <v>171</v>
      </c>
      <c r="B617" s="113" t="s">
        <v>791</v>
      </c>
      <c r="C617" s="113" t="s">
        <v>27</v>
      </c>
      <c r="D617" s="113" t="s">
        <v>109</v>
      </c>
      <c r="E617" s="113" t="s">
        <v>99</v>
      </c>
      <c r="F617" s="114">
        <v>5284271</v>
      </c>
      <c r="G617" s="115">
        <v>124000</v>
      </c>
      <c r="H617" s="113" t="s">
        <v>102</v>
      </c>
      <c r="I617" s="113" t="s">
        <v>116</v>
      </c>
      <c r="J617" s="116">
        <v>44631</v>
      </c>
    </row>
    <row r="618" spans="1:10" ht="15">
      <c r="A618" s="113" t="s">
        <v>171</v>
      </c>
      <c r="B618" s="113" t="s">
        <v>791</v>
      </c>
      <c r="C618" s="113" t="s">
        <v>27</v>
      </c>
      <c r="D618" s="113" t="s">
        <v>176</v>
      </c>
      <c r="E618" s="113" t="s">
        <v>104</v>
      </c>
      <c r="F618" s="114">
        <v>5287571</v>
      </c>
      <c r="G618" s="115">
        <v>203000</v>
      </c>
      <c r="H618" s="113" t="s">
        <v>102</v>
      </c>
      <c r="I618" s="113" t="s">
        <v>116</v>
      </c>
      <c r="J618" s="116">
        <v>44642</v>
      </c>
    </row>
    <row r="619" spans="1:10" ht="15">
      <c r="A619" s="113" t="s">
        <v>171</v>
      </c>
      <c r="B619" s="113" t="s">
        <v>791</v>
      </c>
      <c r="C619" s="113" t="s">
        <v>27</v>
      </c>
      <c r="D619" s="113" t="s">
        <v>176</v>
      </c>
      <c r="E619" s="113" t="s">
        <v>99</v>
      </c>
      <c r="F619" s="114">
        <v>5289152</v>
      </c>
      <c r="G619" s="115">
        <v>555000</v>
      </c>
      <c r="H619" s="113" t="s">
        <v>102</v>
      </c>
      <c r="I619" s="113" t="s">
        <v>116</v>
      </c>
      <c r="J619" s="116">
        <v>44648</v>
      </c>
    </row>
    <row r="620" spans="1:10" ht="15">
      <c r="A620" s="113" t="s">
        <v>171</v>
      </c>
      <c r="B620" s="113" t="s">
        <v>791</v>
      </c>
      <c r="C620" s="113" t="s">
        <v>161</v>
      </c>
      <c r="D620" s="113" t="s">
        <v>184</v>
      </c>
      <c r="E620" s="113" t="s">
        <v>99</v>
      </c>
      <c r="F620" s="114">
        <v>5287322</v>
      </c>
      <c r="G620" s="115">
        <v>737000</v>
      </c>
      <c r="H620" s="113" t="s">
        <v>102</v>
      </c>
      <c r="I620" s="113" t="s">
        <v>116</v>
      </c>
      <c r="J620" s="116">
        <v>44642</v>
      </c>
    </row>
    <row r="621" spans="1:10" ht="15">
      <c r="A621" s="113" t="s">
        <v>171</v>
      </c>
      <c r="B621" s="113" t="s">
        <v>791</v>
      </c>
      <c r="C621" s="113" t="s">
        <v>27</v>
      </c>
      <c r="D621" s="113" t="s">
        <v>176</v>
      </c>
      <c r="E621" s="113" t="s">
        <v>99</v>
      </c>
      <c r="F621" s="114">
        <v>5282671</v>
      </c>
      <c r="G621" s="115">
        <v>1425000</v>
      </c>
      <c r="H621" s="113" t="s">
        <v>102</v>
      </c>
      <c r="I621" s="113" t="s">
        <v>116</v>
      </c>
      <c r="J621" s="116">
        <v>44624</v>
      </c>
    </row>
    <row r="622" spans="1:10" ht="15">
      <c r="A622" s="113" t="s">
        <v>171</v>
      </c>
      <c r="B622" s="113" t="s">
        <v>791</v>
      </c>
      <c r="C622" s="113" t="s">
        <v>188</v>
      </c>
      <c r="D622" s="113" t="s">
        <v>189</v>
      </c>
      <c r="E622" s="113" t="s">
        <v>99</v>
      </c>
      <c r="F622" s="114">
        <v>5289175</v>
      </c>
      <c r="G622" s="115">
        <v>450000</v>
      </c>
      <c r="H622" s="113" t="s">
        <v>102</v>
      </c>
      <c r="I622" s="113" t="s">
        <v>116</v>
      </c>
      <c r="J622" s="116">
        <v>44648</v>
      </c>
    </row>
    <row r="623" spans="1:10" ht="15">
      <c r="A623" s="113" t="s">
        <v>171</v>
      </c>
      <c r="B623" s="113" t="s">
        <v>791</v>
      </c>
      <c r="C623" s="113" t="s">
        <v>27</v>
      </c>
      <c r="D623" s="113" t="s">
        <v>176</v>
      </c>
      <c r="E623" s="113" t="s">
        <v>99</v>
      </c>
      <c r="F623" s="114">
        <v>5284158</v>
      </c>
      <c r="G623" s="115">
        <v>531637</v>
      </c>
      <c r="H623" s="113" t="s">
        <v>116</v>
      </c>
      <c r="I623" s="113" t="s">
        <v>116</v>
      </c>
      <c r="J623" s="116">
        <v>44630</v>
      </c>
    </row>
    <row r="624" spans="1:10" ht="15">
      <c r="A624" s="113" t="s">
        <v>171</v>
      </c>
      <c r="B624" s="113" t="s">
        <v>791</v>
      </c>
      <c r="C624" s="113" t="s">
        <v>161</v>
      </c>
      <c r="D624" s="113" t="s">
        <v>184</v>
      </c>
      <c r="E624" s="113" t="s">
        <v>104</v>
      </c>
      <c r="F624" s="114">
        <v>5284072</v>
      </c>
      <c r="G624" s="115">
        <v>242000</v>
      </c>
      <c r="H624" s="113" t="s">
        <v>102</v>
      </c>
      <c r="I624" s="113" t="s">
        <v>116</v>
      </c>
      <c r="J624" s="116">
        <v>44630</v>
      </c>
    </row>
    <row r="625" spans="1:10" ht="15">
      <c r="A625" s="113" t="s">
        <v>171</v>
      </c>
      <c r="B625" s="113" t="s">
        <v>791</v>
      </c>
      <c r="C625" s="113" t="s">
        <v>27</v>
      </c>
      <c r="D625" s="113" t="s">
        <v>51</v>
      </c>
      <c r="E625" s="113" t="s">
        <v>106</v>
      </c>
      <c r="F625" s="114">
        <v>5282674</v>
      </c>
      <c r="G625" s="115">
        <v>624900</v>
      </c>
      <c r="H625" s="113" t="s">
        <v>102</v>
      </c>
      <c r="I625" s="113" t="s">
        <v>116</v>
      </c>
      <c r="J625" s="116">
        <v>44624</v>
      </c>
    </row>
    <row r="626" spans="1:10" ht="15">
      <c r="A626" s="113" t="s">
        <v>171</v>
      </c>
      <c r="B626" s="113" t="s">
        <v>791</v>
      </c>
      <c r="C626" s="113" t="s">
        <v>27</v>
      </c>
      <c r="D626" s="113" t="s">
        <v>109</v>
      </c>
      <c r="E626" s="113" t="s">
        <v>99</v>
      </c>
      <c r="F626" s="114">
        <v>5282276</v>
      </c>
      <c r="G626" s="115">
        <v>505000</v>
      </c>
      <c r="H626" s="113" t="s">
        <v>102</v>
      </c>
      <c r="I626" s="113" t="s">
        <v>116</v>
      </c>
      <c r="J626" s="116">
        <v>44623</v>
      </c>
    </row>
    <row r="627" spans="1:10" ht="15">
      <c r="A627" s="113" t="s">
        <v>171</v>
      </c>
      <c r="B627" s="113" t="s">
        <v>791</v>
      </c>
      <c r="C627" s="113" t="s">
        <v>188</v>
      </c>
      <c r="D627" s="113" t="s">
        <v>181</v>
      </c>
      <c r="E627" s="113" t="s">
        <v>99</v>
      </c>
      <c r="F627" s="114">
        <v>5287034</v>
      </c>
      <c r="G627" s="115">
        <v>760000</v>
      </c>
      <c r="H627" s="113" t="s">
        <v>102</v>
      </c>
      <c r="I627" s="113" t="s">
        <v>116</v>
      </c>
      <c r="J627" s="116">
        <v>44641</v>
      </c>
    </row>
    <row r="628" spans="1:10" ht="15">
      <c r="A628" s="113" t="s">
        <v>171</v>
      </c>
      <c r="B628" s="113" t="s">
        <v>791</v>
      </c>
      <c r="C628" s="113" t="s">
        <v>161</v>
      </c>
      <c r="D628" s="113" t="s">
        <v>184</v>
      </c>
      <c r="E628" s="113" t="s">
        <v>99</v>
      </c>
      <c r="F628" s="114">
        <v>5284140</v>
      </c>
      <c r="G628" s="115">
        <v>440000</v>
      </c>
      <c r="H628" s="113" t="s">
        <v>102</v>
      </c>
      <c r="I628" s="113" t="s">
        <v>116</v>
      </c>
      <c r="J628" s="116">
        <v>44630</v>
      </c>
    </row>
    <row r="629" spans="1:10" ht="15">
      <c r="A629" s="113" t="s">
        <v>171</v>
      </c>
      <c r="B629" s="113" t="s">
        <v>791</v>
      </c>
      <c r="C629" s="113" t="s">
        <v>188</v>
      </c>
      <c r="D629" s="113" t="s">
        <v>181</v>
      </c>
      <c r="E629" s="113" t="s">
        <v>99</v>
      </c>
      <c r="F629" s="114">
        <v>5284137</v>
      </c>
      <c r="G629" s="115">
        <v>484000</v>
      </c>
      <c r="H629" s="113" t="s">
        <v>102</v>
      </c>
      <c r="I629" s="113" t="s">
        <v>116</v>
      </c>
      <c r="J629" s="116">
        <v>44630</v>
      </c>
    </row>
    <row r="630" spans="1:10" ht="15">
      <c r="A630" s="113" t="s">
        <v>171</v>
      </c>
      <c r="B630" s="113" t="s">
        <v>791</v>
      </c>
      <c r="C630" s="113" t="s">
        <v>161</v>
      </c>
      <c r="D630" s="113" t="s">
        <v>185</v>
      </c>
      <c r="E630" s="113" t="s">
        <v>99</v>
      </c>
      <c r="F630" s="114">
        <v>5289207</v>
      </c>
      <c r="G630" s="115">
        <v>750000</v>
      </c>
      <c r="H630" s="113" t="s">
        <v>102</v>
      </c>
      <c r="I630" s="113" t="s">
        <v>116</v>
      </c>
      <c r="J630" s="116">
        <v>44648</v>
      </c>
    </row>
    <row r="631" spans="1:10" ht="15">
      <c r="A631" s="113" t="s">
        <v>171</v>
      </c>
      <c r="B631" s="113" t="s">
        <v>791</v>
      </c>
      <c r="C631" s="113" t="s">
        <v>27</v>
      </c>
      <c r="D631" s="113" t="s">
        <v>179</v>
      </c>
      <c r="E631" s="113" t="s">
        <v>99</v>
      </c>
      <c r="F631" s="114">
        <v>5282178</v>
      </c>
      <c r="G631" s="115">
        <v>569900</v>
      </c>
      <c r="H631" s="113" t="s">
        <v>102</v>
      </c>
      <c r="I631" s="113" t="s">
        <v>116</v>
      </c>
      <c r="J631" s="116">
        <v>44623</v>
      </c>
    </row>
    <row r="632" spans="1:10" ht="15">
      <c r="A632" s="113" t="s">
        <v>171</v>
      </c>
      <c r="B632" s="113" t="s">
        <v>791</v>
      </c>
      <c r="C632" s="113" t="s">
        <v>27</v>
      </c>
      <c r="D632" s="113" t="s">
        <v>178</v>
      </c>
      <c r="E632" s="113" t="s">
        <v>99</v>
      </c>
      <c r="F632" s="114">
        <v>5290523</v>
      </c>
      <c r="G632" s="115">
        <v>547295</v>
      </c>
      <c r="H632" s="113" t="s">
        <v>116</v>
      </c>
      <c r="I632" s="113" t="s">
        <v>116</v>
      </c>
      <c r="J632" s="116">
        <v>44651</v>
      </c>
    </row>
    <row r="633" spans="1:10" ht="15">
      <c r="A633" s="113" t="s">
        <v>171</v>
      </c>
      <c r="B633" s="113" t="s">
        <v>791</v>
      </c>
      <c r="C633" s="113" t="s">
        <v>27</v>
      </c>
      <c r="D633" s="113" t="s">
        <v>176</v>
      </c>
      <c r="E633" s="113" t="s">
        <v>99</v>
      </c>
      <c r="F633" s="114">
        <v>5286126</v>
      </c>
      <c r="G633" s="115">
        <v>514000</v>
      </c>
      <c r="H633" s="113" t="s">
        <v>102</v>
      </c>
      <c r="I633" s="113" t="s">
        <v>116</v>
      </c>
      <c r="J633" s="116">
        <v>44637</v>
      </c>
    </row>
    <row r="634" spans="1:10" ht="15">
      <c r="A634" s="113" t="s">
        <v>171</v>
      </c>
      <c r="B634" s="113" t="s">
        <v>791</v>
      </c>
      <c r="C634" s="113" t="s">
        <v>27</v>
      </c>
      <c r="D634" s="113" t="s">
        <v>178</v>
      </c>
      <c r="E634" s="113" t="s">
        <v>99</v>
      </c>
      <c r="F634" s="114">
        <v>5286527</v>
      </c>
      <c r="G634" s="115">
        <v>695202</v>
      </c>
      <c r="H634" s="113" t="s">
        <v>116</v>
      </c>
      <c r="I634" s="113" t="s">
        <v>116</v>
      </c>
      <c r="J634" s="116">
        <v>44638</v>
      </c>
    </row>
    <row r="635" spans="1:10" ht="15">
      <c r="A635" s="113" t="s">
        <v>171</v>
      </c>
      <c r="B635" s="113" t="s">
        <v>791</v>
      </c>
      <c r="C635" s="113" t="s">
        <v>172</v>
      </c>
      <c r="D635" s="113" t="s">
        <v>61</v>
      </c>
      <c r="E635" s="113" t="s">
        <v>99</v>
      </c>
      <c r="F635" s="114">
        <v>5290511</v>
      </c>
      <c r="G635" s="115">
        <v>370000</v>
      </c>
      <c r="H635" s="113" t="s">
        <v>102</v>
      </c>
      <c r="I635" s="113" t="s">
        <v>116</v>
      </c>
      <c r="J635" s="116">
        <v>44651</v>
      </c>
    </row>
    <row r="636" spans="1:10" ht="15">
      <c r="A636" s="113" t="s">
        <v>171</v>
      </c>
      <c r="B636" s="113" t="s">
        <v>791</v>
      </c>
      <c r="C636" s="113" t="s">
        <v>27</v>
      </c>
      <c r="D636" s="113" t="s">
        <v>109</v>
      </c>
      <c r="E636" s="113" t="s">
        <v>108</v>
      </c>
      <c r="F636" s="114">
        <v>5282386</v>
      </c>
      <c r="G636" s="115">
        <v>1600000</v>
      </c>
      <c r="H636" s="113" t="s">
        <v>102</v>
      </c>
      <c r="I636" s="113" t="s">
        <v>116</v>
      </c>
      <c r="J636" s="116">
        <v>44624</v>
      </c>
    </row>
    <row r="637" spans="1:10" ht="15">
      <c r="A637" s="113" t="s">
        <v>171</v>
      </c>
      <c r="B637" s="113" t="s">
        <v>791</v>
      </c>
      <c r="C637" s="113" t="s">
        <v>27</v>
      </c>
      <c r="D637" s="113" t="s">
        <v>179</v>
      </c>
      <c r="E637" s="113" t="s">
        <v>99</v>
      </c>
      <c r="F637" s="114">
        <v>5289222</v>
      </c>
      <c r="G637" s="115">
        <v>424000</v>
      </c>
      <c r="H637" s="113" t="s">
        <v>102</v>
      </c>
      <c r="I637" s="113" t="s">
        <v>116</v>
      </c>
      <c r="J637" s="116">
        <v>44648</v>
      </c>
    </row>
    <row r="638" spans="1:10" ht="15">
      <c r="A638" s="113" t="s">
        <v>171</v>
      </c>
      <c r="B638" s="113" t="s">
        <v>791</v>
      </c>
      <c r="C638" s="113" t="s">
        <v>27</v>
      </c>
      <c r="D638" s="113" t="s">
        <v>51</v>
      </c>
      <c r="E638" s="113" t="s">
        <v>99</v>
      </c>
      <c r="F638" s="114">
        <v>5283851</v>
      </c>
      <c r="G638" s="115">
        <v>450000</v>
      </c>
      <c r="H638" s="113" t="s">
        <v>102</v>
      </c>
      <c r="I638" s="113" t="s">
        <v>116</v>
      </c>
      <c r="J638" s="116">
        <v>44629</v>
      </c>
    </row>
    <row r="639" spans="1:10" ht="15">
      <c r="A639" s="113" t="s">
        <v>171</v>
      </c>
      <c r="B639" s="113" t="s">
        <v>791</v>
      </c>
      <c r="C639" s="113" t="s">
        <v>27</v>
      </c>
      <c r="D639" s="113" t="s">
        <v>109</v>
      </c>
      <c r="E639" s="113" t="s">
        <v>99</v>
      </c>
      <c r="F639" s="114">
        <v>5282176</v>
      </c>
      <c r="G639" s="115">
        <v>314999</v>
      </c>
      <c r="H639" s="113" t="s">
        <v>102</v>
      </c>
      <c r="I639" s="113" t="s">
        <v>116</v>
      </c>
      <c r="J639" s="116">
        <v>44623</v>
      </c>
    </row>
    <row r="640" spans="1:10" ht="15">
      <c r="A640" s="113" t="s">
        <v>171</v>
      </c>
      <c r="B640" s="113" t="s">
        <v>791</v>
      </c>
      <c r="C640" s="113" t="s">
        <v>27</v>
      </c>
      <c r="D640" s="113" t="s">
        <v>178</v>
      </c>
      <c r="E640" s="113" t="s">
        <v>99</v>
      </c>
      <c r="F640" s="114">
        <v>5286825</v>
      </c>
      <c r="G640" s="115">
        <v>764419</v>
      </c>
      <c r="H640" s="113" t="s">
        <v>116</v>
      </c>
      <c r="I640" s="113" t="s">
        <v>116</v>
      </c>
      <c r="J640" s="116">
        <v>44641</v>
      </c>
    </row>
    <row r="641" spans="1:10" ht="15">
      <c r="A641" s="113" t="s">
        <v>171</v>
      </c>
      <c r="B641" s="113" t="s">
        <v>791</v>
      </c>
      <c r="C641" s="113" t="s">
        <v>27</v>
      </c>
      <c r="D641" s="113" t="s">
        <v>176</v>
      </c>
      <c r="E641" s="113" t="s">
        <v>108</v>
      </c>
      <c r="F641" s="114">
        <v>5289645</v>
      </c>
      <c r="G641" s="115">
        <v>165000</v>
      </c>
      <c r="H641" s="113" t="s">
        <v>102</v>
      </c>
      <c r="I641" s="113" t="s">
        <v>116</v>
      </c>
      <c r="J641" s="116">
        <v>44649</v>
      </c>
    </row>
    <row r="642" spans="1:10" ht="15">
      <c r="A642" s="113" t="s">
        <v>171</v>
      </c>
      <c r="B642" s="113" t="s">
        <v>791</v>
      </c>
      <c r="C642" s="113" t="s">
        <v>27</v>
      </c>
      <c r="D642" s="113" t="s">
        <v>176</v>
      </c>
      <c r="E642" s="113" t="s">
        <v>108</v>
      </c>
      <c r="F642" s="114">
        <v>5283085</v>
      </c>
      <c r="G642" s="115">
        <v>100000</v>
      </c>
      <c r="H642" s="113" t="s">
        <v>102</v>
      </c>
      <c r="I642" s="113" t="s">
        <v>116</v>
      </c>
      <c r="J642" s="116">
        <v>44627</v>
      </c>
    </row>
    <row r="643" spans="1:10" ht="15">
      <c r="A643" s="113" t="s">
        <v>171</v>
      </c>
      <c r="B643" s="113" t="s">
        <v>791</v>
      </c>
      <c r="C643" s="113" t="s">
        <v>27</v>
      </c>
      <c r="D643" s="113" t="s">
        <v>109</v>
      </c>
      <c r="E643" s="113" t="s">
        <v>108</v>
      </c>
      <c r="F643" s="114">
        <v>5286856</v>
      </c>
      <c r="G643" s="115">
        <v>1626685</v>
      </c>
      <c r="H643" s="113" t="s">
        <v>102</v>
      </c>
      <c r="I643" s="113" t="s">
        <v>116</v>
      </c>
      <c r="J643" s="116">
        <v>44641</v>
      </c>
    </row>
    <row r="644" spans="1:10" ht="15">
      <c r="A644" s="113" t="s">
        <v>171</v>
      </c>
      <c r="B644" s="113" t="s">
        <v>791</v>
      </c>
      <c r="C644" s="113" t="s">
        <v>27</v>
      </c>
      <c r="D644" s="113" t="s">
        <v>51</v>
      </c>
      <c r="E644" s="113" t="s">
        <v>99</v>
      </c>
      <c r="F644" s="114">
        <v>5283468</v>
      </c>
      <c r="G644" s="115">
        <v>2600000</v>
      </c>
      <c r="H644" s="113" t="s">
        <v>102</v>
      </c>
      <c r="I644" s="113" t="s">
        <v>116</v>
      </c>
      <c r="J644" s="116">
        <v>44628</v>
      </c>
    </row>
    <row r="645" spans="1:10" ht="15">
      <c r="A645" s="113" t="s">
        <v>171</v>
      </c>
      <c r="B645" s="113" t="s">
        <v>791</v>
      </c>
      <c r="C645" s="113" t="s">
        <v>161</v>
      </c>
      <c r="D645" s="113" t="s">
        <v>184</v>
      </c>
      <c r="E645" s="113" t="s">
        <v>99</v>
      </c>
      <c r="F645" s="114">
        <v>5286786</v>
      </c>
      <c r="G645" s="115">
        <v>590000</v>
      </c>
      <c r="H645" s="113" t="s">
        <v>102</v>
      </c>
      <c r="I645" s="113" t="s">
        <v>116</v>
      </c>
      <c r="J645" s="116">
        <v>44641</v>
      </c>
    </row>
    <row r="646" spans="1:10" ht="15">
      <c r="A646" s="113" t="s">
        <v>171</v>
      </c>
      <c r="B646" s="113" t="s">
        <v>791</v>
      </c>
      <c r="C646" s="113" t="s">
        <v>161</v>
      </c>
      <c r="D646" s="113" t="s">
        <v>184</v>
      </c>
      <c r="E646" s="113" t="s">
        <v>99</v>
      </c>
      <c r="F646" s="114">
        <v>5283459</v>
      </c>
      <c r="G646" s="115">
        <v>525000</v>
      </c>
      <c r="H646" s="113" t="s">
        <v>102</v>
      </c>
      <c r="I646" s="113" t="s">
        <v>116</v>
      </c>
      <c r="J646" s="116">
        <v>44628</v>
      </c>
    </row>
    <row r="647" spans="1:10" ht="15">
      <c r="A647" s="113" t="s">
        <v>171</v>
      </c>
      <c r="B647" s="113" t="s">
        <v>791</v>
      </c>
      <c r="C647" s="113" t="s">
        <v>27</v>
      </c>
      <c r="D647" s="113" t="s">
        <v>179</v>
      </c>
      <c r="E647" s="113" t="s">
        <v>99</v>
      </c>
      <c r="F647" s="114">
        <v>5286788</v>
      </c>
      <c r="G647" s="115">
        <v>447000</v>
      </c>
      <c r="H647" s="113" t="s">
        <v>102</v>
      </c>
      <c r="I647" s="113" t="s">
        <v>116</v>
      </c>
      <c r="J647" s="116">
        <v>44641</v>
      </c>
    </row>
    <row r="648" spans="1:10" ht="15">
      <c r="A648" s="113" t="s">
        <v>171</v>
      </c>
      <c r="B648" s="113" t="s">
        <v>791</v>
      </c>
      <c r="C648" s="113" t="s">
        <v>161</v>
      </c>
      <c r="D648" s="113" t="s">
        <v>184</v>
      </c>
      <c r="E648" s="113" t="s">
        <v>99</v>
      </c>
      <c r="F648" s="114">
        <v>5290105</v>
      </c>
      <c r="G648" s="115">
        <v>475500</v>
      </c>
      <c r="H648" s="113" t="s">
        <v>102</v>
      </c>
      <c r="I648" s="113" t="s">
        <v>116</v>
      </c>
      <c r="J648" s="116">
        <v>44650</v>
      </c>
    </row>
    <row r="649" spans="1:10" ht="15">
      <c r="A649" s="113" t="s">
        <v>171</v>
      </c>
      <c r="B649" s="113" t="s">
        <v>791</v>
      </c>
      <c r="C649" s="113" t="s">
        <v>188</v>
      </c>
      <c r="D649" s="113" t="s">
        <v>181</v>
      </c>
      <c r="E649" s="113" t="s">
        <v>99</v>
      </c>
      <c r="F649" s="114">
        <v>5289665</v>
      </c>
      <c r="G649" s="115">
        <v>370000</v>
      </c>
      <c r="H649" s="113" t="s">
        <v>102</v>
      </c>
      <c r="I649" s="113" t="s">
        <v>116</v>
      </c>
      <c r="J649" s="116">
        <v>44649</v>
      </c>
    </row>
    <row r="650" spans="1:10" ht="15">
      <c r="A650" s="113" t="s">
        <v>171</v>
      </c>
      <c r="B650" s="113" t="s">
        <v>791</v>
      </c>
      <c r="C650" s="113" t="s">
        <v>161</v>
      </c>
      <c r="D650" s="113" t="s">
        <v>187</v>
      </c>
      <c r="E650" s="113" t="s">
        <v>104</v>
      </c>
      <c r="F650" s="114">
        <v>5287144</v>
      </c>
      <c r="G650" s="115">
        <v>805000</v>
      </c>
      <c r="H650" s="113" t="s">
        <v>102</v>
      </c>
      <c r="I650" s="113" t="s">
        <v>116</v>
      </c>
      <c r="J650" s="116">
        <v>44642</v>
      </c>
    </row>
    <row r="651" spans="1:10" ht="15">
      <c r="A651" s="113" t="s">
        <v>171</v>
      </c>
      <c r="B651" s="113" t="s">
        <v>791</v>
      </c>
      <c r="C651" s="113" t="s">
        <v>161</v>
      </c>
      <c r="D651" s="113" t="s">
        <v>184</v>
      </c>
      <c r="E651" s="113" t="s">
        <v>99</v>
      </c>
      <c r="F651" s="114">
        <v>5283401</v>
      </c>
      <c r="G651" s="115">
        <v>455000</v>
      </c>
      <c r="H651" s="113" t="s">
        <v>102</v>
      </c>
      <c r="I651" s="113" t="s">
        <v>116</v>
      </c>
      <c r="J651" s="116">
        <v>44628</v>
      </c>
    </row>
    <row r="652" spans="1:10" ht="15">
      <c r="A652" s="113" t="s">
        <v>171</v>
      </c>
      <c r="B652" s="113" t="s">
        <v>791</v>
      </c>
      <c r="C652" s="113" t="s">
        <v>27</v>
      </c>
      <c r="D652" s="113" t="s">
        <v>178</v>
      </c>
      <c r="E652" s="113" t="s">
        <v>99</v>
      </c>
      <c r="F652" s="114">
        <v>5289459</v>
      </c>
      <c r="G652" s="115">
        <v>545053</v>
      </c>
      <c r="H652" s="113" t="s">
        <v>116</v>
      </c>
      <c r="I652" s="113" t="s">
        <v>116</v>
      </c>
      <c r="J652" s="116">
        <v>44649</v>
      </c>
    </row>
    <row r="653" spans="1:10" ht="15">
      <c r="A653" s="113" t="s">
        <v>171</v>
      </c>
      <c r="B653" s="113" t="s">
        <v>791</v>
      </c>
      <c r="C653" s="113" t="s">
        <v>188</v>
      </c>
      <c r="D653" s="113" t="s">
        <v>189</v>
      </c>
      <c r="E653" s="113" t="s">
        <v>99</v>
      </c>
      <c r="F653" s="114">
        <v>5283369</v>
      </c>
      <c r="G653" s="115">
        <v>444000</v>
      </c>
      <c r="H653" s="113" t="s">
        <v>102</v>
      </c>
      <c r="I653" s="113" t="s">
        <v>116</v>
      </c>
      <c r="J653" s="116">
        <v>44628</v>
      </c>
    </row>
    <row r="654" spans="1:10" ht="15">
      <c r="A654" s="113" t="s">
        <v>171</v>
      </c>
      <c r="B654" s="113" t="s">
        <v>791</v>
      </c>
      <c r="C654" s="113" t="s">
        <v>27</v>
      </c>
      <c r="D654" s="113" t="s">
        <v>176</v>
      </c>
      <c r="E654" s="113" t="s">
        <v>99</v>
      </c>
      <c r="F654" s="114">
        <v>5287615</v>
      </c>
      <c r="G654" s="115">
        <v>402710</v>
      </c>
      <c r="H654" s="113" t="s">
        <v>102</v>
      </c>
      <c r="I654" s="113" t="s">
        <v>116</v>
      </c>
      <c r="J654" s="116">
        <v>44642</v>
      </c>
    </row>
    <row r="655" spans="1:10" ht="15">
      <c r="A655" s="113" t="s">
        <v>171</v>
      </c>
      <c r="B655" s="113" t="s">
        <v>791</v>
      </c>
      <c r="C655" s="113" t="s">
        <v>27</v>
      </c>
      <c r="D655" s="113" t="s">
        <v>51</v>
      </c>
      <c r="E655" s="113" t="s">
        <v>99</v>
      </c>
      <c r="F655" s="114">
        <v>5289695</v>
      </c>
      <c r="G655" s="115">
        <v>613500</v>
      </c>
      <c r="H655" s="113" t="s">
        <v>102</v>
      </c>
      <c r="I655" s="113" t="s">
        <v>116</v>
      </c>
      <c r="J655" s="116">
        <v>44649</v>
      </c>
    </row>
    <row r="656" spans="1:10" ht="15">
      <c r="A656" s="113" t="s">
        <v>171</v>
      </c>
      <c r="B656" s="113" t="s">
        <v>791</v>
      </c>
      <c r="C656" s="113" t="s">
        <v>27</v>
      </c>
      <c r="D656" s="113" t="s">
        <v>179</v>
      </c>
      <c r="E656" s="113" t="s">
        <v>108</v>
      </c>
      <c r="F656" s="114">
        <v>5283120</v>
      </c>
      <c r="G656" s="115">
        <v>70000</v>
      </c>
      <c r="H656" s="113" t="s">
        <v>102</v>
      </c>
      <c r="I656" s="113" t="s">
        <v>116</v>
      </c>
      <c r="J656" s="116">
        <v>44627</v>
      </c>
    </row>
    <row r="657" spans="1:10" ht="15">
      <c r="A657" s="113" t="s">
        <v>171</v>
      </c>
      <c r="B657" s="113" t="s">
        <v>791</v>
      </c>
      <c r="C657" s="113" t="s">
        <v>188</v>
      </c>
      <c r="D657" s="113" t="s">
        <v>181</v>
      </c>
      <c r="E657" s="113" t="s">
        <v>99</v>
      </c>
      <c r="F657" s="114">
        <v>5283358</v>
      </c>
      <c r="G657" s="115">
        <v>375000</v>
      </c>
      <c r="H657" s="113" t="s">
        <v>102</v>
      </c>
      <c r="I657" s="113" t="s">
        <v>116</v>
      </c>
      <c r="J657" s="116">
        <v>44628</v>
      </c>
    </row>
    <row r="658" spans="1:10" ht="15">
      <c r="A658" s="113" t="s">
        <v>171</v>
      </c>
      <c r="B658" s="113" t="s">
        <v>791</v>
      </c>
      <c r="C658" s="113" t="s">
        <v>188</v>
      </c>
      <c r="D658" s="113" t="s">
        <v>189</v>
      </c>
      <c r="E658" s="113" t="s">
        <v>104</v>
      </c>
      <c r="F658" s="114">
        <v>5283130</v>
      </c>
      <c r="G658" s="115">
        <v>1175000</v>
      </c>
      <c r="H658" s="113" t="s">
        <v>102</v>
      </c>
      <c r="I658" s="113" t="s">
        <v>116</v>
      </c>
      <c r="J658" s="116">
        <v>44627</v>
      </c>
    </row>
    <row r="659" spans="1:10" ht="15">
      <c r="A659" s="113" t="s">
        <v>171</v>
      </c>
      <c r="B659" s="113" t="s">
        <v>791</v>
      </c>
      <c r="C659" s="113" t="s">
        <v>27</v>
      </c>
      <c r="D659" s="113" t="s">
        <v>177</v>
      </c>
      <c r="E659" s="113" t="s">
        <v>99</v>
      </c>
      <c r="F659" s="114">
        <v>5286833</v>
      </c>
      <c r="G659" s="115">
        <v>490000</v>
      </c>
      <c r="H659" s="113" t="s">
        <v>102</v>
      </c>
      <c r="I659" s="113" t="s">
        <v>116</v>
      </c>
      <c r="J659" s="116">
        <v>44641</v>
      </c>
    </row>
    <row r="660" spans="1:10" ht="15">
      <c r="A660" s="113" t="s">
        <v>171</v>
      </c>
      <c r="B660" s="113" t="s">
        <v>791</v>
      </c>
      <c r="C660" s="113" t="s">
        <v>27</v>
      </c>
      <c r="D660" s="113" t="s">
        <v>176</v>
      </c>
      <c r="E660" s="113" t="s">
        <v>99</v>
      </c>
      <c r="F660" s="114">
        <v>5283138</v>
      </c>
      <c r="G660" s="115">
        <v>407950</v>
      </c>
      <c r="H660" s="113" t="s">
        <v>102</v>
      </c>
      <c r="I660" s="113" t="s">
        <v>116</v>
      </c>
      <c r="J660" s="116">
        <v>44627</v>
      </c>
    </row>
    <row r="661" spans="1:10" ht="15">
      <c r="A661" s="113" t="s">
        <v>171</v>
      </c>
      <c r="B661" s="113" t="s">
        <v>791</v>
      </c>
      <c r="C661" s="113" t="s">
        <v>161</v>
      </c>
      <c r="D661" s="113" t="s">
        <v>187</v>
      </c>
      <c r="E661" s="113" t="s">
        <v>99</v>
      </c>
      <c r="F661" s="114">
        <v>5290081</v>
      </c>
      <c r="G661" s="115">
        <v>520000</v>
      </c>
      <c r="H661" s="113" t="s">
        <v>102</v>
      </c>
      <c r="I661" s="113" t="s">
        <v>116</v>
      </c>
      <c r="J661" s="116">
        <v>44650</v>
      </c>
    </row>
    <row r="662" spans="1:10" ht="15">
      <c r="A662" s="113" t="s">
        <v>171</v>
      </c>
      <c r="B662" s="113" t="s">
        <v>791</v>
      </c>
      <c r="C662" s="113" t="s">
        <v>161</v>
      </c>
      <c r="D662" s="113" t="s">
        <v>187</v>
      </c>
      <c r="E662" s="113" t="s">
        <v>104</v>
      </c>
      <c r="F662" s="114">
        <v>5289904</v>
      </c>
      <c r="G662" s="115">
        <v>215000</v>
      </c>
      <c r="H662" s="113" t="s">
        <v>102</v>
      </c>
      <c r="I662" s="113" t="s">
        <v>116</v>
      </c>
      <c r="J662" s="116">
        <v>44650</v>
      </c>
    </row>
    <row r="663" spans="1:10" ht="15">
      <c r="A663" s="113" t="s">
        <v>171</v>
      </c>
      <c r="B663" s="113" t="s">
        <v>791</v>
      </c>
      <c r="C663" s="113" t="s">
        <v>161</v>
      </c>
      <c r="D663" s="113" t="s">
        <v>187</v>
      </c>
      <c r="E663" s="113" t="s">
        <v>99</v>
      </c>
      <c r="F663" s="114">
        <v>5283246</v>
      </c>
      <c r="G663" s="115">
        <v>1010000</v>
      </c>
      <c r="H663" s="113" t="s">
        <v>102</v>
      </c>
      <c r="I663" s="113" t="s">
        <v>116</v>
      </c>
      <c r="J663" s="116">
        <v>44628</v>
      </c>
    </row>
    <row r="664" spans="1:10" ht="15">
      <c r="A664" s="113" t="s">
        <v>171</v>
      </c>
      <c r="B664" s="113" t="s">
        <v>791</v>
      </c>
      <c r="C664" s="113" t="s">
        <v>188</v>
      </c>
      <c r="D664" s="113" t="s">
        <v>189</v>
      </c>
      <c r="E664" s="113" t="s">
        <v>99</v>
      </c>
      <c r="F664" s="114">
        <v>5283244</v>
      </c>
      <c r="G664" s="115">
        <v>565000</v>
      </c>
      <c r="H664" s="113" t="s">
        <v>102</v>
      </c>
      <c r="I664" s="113" t="s">
        <v>116</v>
      </c>
      <c r="J664" s="116">
        <v>44628</v>
      </c>
    </row>
    <row r="665" spans="1:10" ht="15">
      <c r="A665" s="113" t="s">
        <v>171</v>
      </c>
      <c r="B665" s="113" t="s">
        <v>791</v>
      </c>
      <c r="C665" s="113" t="s">
        <v>27</v>
      </c>
      <c r="D665" s="113" t="s">
        <v>176</v>
      </c>
      <c r="E665" s="113" t="s">
        <v>99</v>
      </c>
      <c r="F665" s="114">
        <v>5286849</v>
      </c>
      <c r="G665" s="115">
        <v>443000</v>
      </c>
      <c r="H665" s="113" t="s">
        <v>102</v>
      </c>
      <c r="I665" s="113" t="s">
        <v>116</v>
      </c>
      <c r="J665" s="116">
        <v>44641</v>
      </c>
    </row>
    <row r="666" spans="1:10" ht="15">
      <c r="A666" s="113" t="s">
        <v>171</v>
      </c>
      <c r="B666" s="113" t="s">
        <v>791</v>
      </c>
      <c r="C666" s="113" t="s">
        <v>161</v>
      </c>
      <c r="D666" s="113" t="s">
        <v>185</v>
      </c>
      <c r="E666" s="113" t="s">
        <v>106</v>
      </c>
      <c r="F666" s="114">
        <v>5289958</v>
      </c>
      <c r="G666" s="115">
        <v>340000</v>
      </c>
      <c r="H666" s="113" t="s">
        <v>102</v>
      </c>
      <c r="I666" s="113" t="s">
        <v>116</v>
      </c>
      <c r="J666" s="116">
        <v>44650</v>
      </c>
    </row>
    <row r="667" spans="1:10" ht="15">
      <c r="A667" s="113" t="s">
        <v>171</v>
      </c>
      <c r="B667" s="113" t="s">
        <v>791</v>
      </c>
      <c r="C667" s="113" t="s">
        <v>188</v>
      </c>
      <c r="D667" s="113" t="s">
        <v>189</v>
      </c>
      <c r="E667" s="113" t="s">
        <v>99</v>
      </c>
      <c r="F667" s="114">
        <v>5283117</v>
      </c>
      <c r="G667" s="115">
        <v>455500</v>
      </c>
      <c r="H667" s="113" t="s">
        <v>102</v>
      </c>
      <c r="I667" s="113" t="s">
        <v>116</v>
      </c>
      <c r="J667" s="116">
        <v>44627</v>
      </c>
    </row>
    <row r="668" spans="1:10" ht="15">
      <c r="A668" s="113" t="s">
        <v>171</v>
      </c>
      <c r="B668" s="113" t="s">
        <v>791</v>
      </c>
      <c r="C668" s="113" t="s">
        <v>27</v>
      </c>
      <c r="D668" s="113" t="s">
        <v>109</v>
      </c>
      <c r="E668" s="113" t="s">
        <v>99</v>
      </c>
      <c r="F668" s="114">
        <v>5287069</v>
      </c>
      <c r="G668" s="115">
        <v>649000</v>
      </c>
      <c r="H668" s="113" t="s">
        <v>102</v>
      </c>
      <c r="I668" s="113" t="s">
        <v>116</v>
      </c>
      <c r="J668" s="116">
        <v>44641</v>
      </c>
    </row>
    <row r="669" spans="1:10" ht="15">
      <c r="A669" s="113" t="s">
        <v>171</v>
      </c>
      <c r="B669" s="113" t="s">
        <v>791</v>
      </c>
      <c r="C669" s="113" t="s">
        <v>188</v>
      </c>
      <c r="D669" s="113" t="s">
        <v>189</v>
      </c>
      <c r="E669" s="113" t="s">
        <v>106</v>
      </c>
      <c r="F669" s="114">
        <v>5287066</v>
      </c>
      <c r="G669" s="115">
        <v>355000</v>
      </c>
      <c r="H669" s="113" t="s">
        <v>102</v>
      </c>
      <c r="I669" s="113" t="s">
        <v>116</v>
      </c>
      <c r="J669" s="116">
        <v>44641</v>
      </c>
    </row>
    <row r="670" spans="1:10" ht="15">
      <c r="A670" s="113" t="s">
        <v>171</v>
      </c>
      <c r="B670" s="113" t="s">
        <v>791</v>
      </c>
      <c r="C670" s="113" t="s">
        <v>27</v>
      </c>
      <c r="D670" s="113" t="s">
        <v>51</v>
      </c>
      <c r="E670" s="113" t="s">
        <v>99</v>
      </c>
      <c r="F670" s="114">
        <v>5290877</v>
      </c>
      <c r="G670" s="115">
        <v>572500</v>
      </c>
      <c r="H670" s="113" t="s">
        <v>102</v>
      </c>
      <c r="I670" s="113" t="s">
        <v>116</v>
      </c>
      <c r="J670" s="116">
        <v>44651</v>
      </c>
    </row>
    <row r="671" spans="1:10" ht="15">
      <c r="A671" s="113" t="s">
        <v>171</v>
      </c>
      <c r="B671" s="113" t="s">
        <v>791</v>
      </c>
      <c r="C671" s="113" t="s">
        <v>27</v>
      </c>
      <c r="D671" s="113" t="s">
        <v>109</v>
      </c>
      <c r="E671" s="113" t="s">
        <v>99</v>
      </c>
      <c r="F671" s="114">
        <v>5282374</v>
      </c>
      <c r="G671" s="115">
        <v>610000</v>
      </c>
      <c r="H671" s="113" t="s">
        <v>102</v>
      </c>
      <c r="I671" s="113" t="s">
        <v>116</v>
      </c>
      <c r="J671" s="116">
        <v>44624</v>
      </c>
    </row>
    <row r="672" spans="1:10" ht="15">
      <c r="A672" s="113" t="s">
        <v>171</v>
      </c>
      <c r="B672" s="113" t="s">
        <v>791</v>
      </c>
      <c r="C672" s="113" t="s">
        <v>188</v>
      </c>
      <c r="D672" s="113" t="s">
        <v>189</v>
      </c>
      <c r="E672" s="113" t="s">
        <v>104</v>
      </c>
      <c r="F672" s="114">
        <v>5290472</v>
      </c>
      <c r="G672" s="115">
        <v>300000</v>
      </c>
      <c r="H672" s="113" t="s">
        <v>102</v>
      </c>
      <c r="I672" s="113" t="s">
        <v>116</v>
      </c>
      <c r="J672" s="116">
        <v>44651</v>
      </c>
    </row>
    <row r="673" spans="1:10" ht="15">
      <c r="A673" s="113" t="s">
        <v>171</v>
      </c>
      <c r="B673" s="113" t="s">
        <v>791</v>
      </c>
      <c r="C673" s="113" t="s">
        <v>161</v>
      </c>
      <c r="D673" s="113" t="s">
        <v>186</v>
      </c>
      <c r="E673" s="113" t="s">
        <v>99</v>
      </c>
      <c r="F673" s="114">
        <v>5283754</v>
      </c>
      <c r="G673" s="115">
        <v>400000</v>
      </c>
      <c r="H673" s="113" t="s">
        <v>102</v>
      </c>
      <c r="I673" s="113" t="s">
        <v>116</v>
      </c>
      <c r="J673" s="116">
        <v>44629</v>
      </c>
    </row>
    <row r="674" spans="1:10" ht="15">
      <c r="A674" s="113" t="s">
        <v>171</v>
      </c>
      <c r="B674" s="113" t="s">
        <v>791</v>
      </c>
      <c r="C674" s="113" t="s">
        <v>27</v>
      </c>
      <c r="D674" s="113" t="s">
        <v>178</v>
      </c>
      <c r="E674" s="113" t="s">
        <v>99</v>
      </c>
      <c r="F674" s="114">
        <v>5287481</v>
      </c>
      <c r="G674" s="115">
        <v>633803</v>
      </c>
      <c r="H674" s="113" t="s">
        <v>116</v>
      </c>
      <c r="I674" s="113" t="s">
        <v>116</v>
      </c>
      <c r="J674" s="116">
        <v>44642</v>
      </c>
    </row>
    <row r="675" spans="1:10" ht="15">
      <c r="A675" s="113" t="s">
        <v>171</v>
      </c>
      <c r="B675" s="113" t="s">
        <v>791</v>
      </c>
      <c r="C675" s="113" t="s">
        <v>188</v>
      </c>
      <c r="D675" s="113" t="s">
        <v>189</v>
      </c>
      <c r="E675" s="113" t="s">
        <v>104</v>
      </c>
      <c r="F675" s="114">
        <v>5287539</v>
      </c>
      <c r="G675" s="115">
        <v>375825</v>
      </c>
      <c r="H675" s="113" t="s">
        <v>116</v>
      </c>
      <c r="I675" s="113" t="s">
        <v>116</v>
      </c>
      <c r="J675" s="116">
        <v>44642</v>
      </c>
    </row>
    <row r="676" spans="1:10" ht="15">
      <c r="A676" s="113" t="s">
        <v>171</v>
      </c>
      <c r="B676" s="113" t="s">
        <v>791</v>
      </c>
      <c r="C676" s="113" t="s">
        <v>161</v>
      </c>
      <c r="D676" s="113" t="s">
        <v>109</v>
      </c>
      <c r="E676" s="113" t="s">
        <v>99</v>
      </c>
      <c r="F676" s="114">
        <v>5289547</v>
      </c>
      <c r="G676" s="115">
        <v>998900</v>
      </c>
      <c r="H676" s="113" t="s">
        <v>102</v>
      </c>
      <c r="I676" s="113" t="s">
        <v>116</v>
      </c>
      <c r="J676" s="116">
        <v>44649</v>
      </c>
    </row>
    <row r="677" spans="1:10" ht="15">
      <c r="A677" s="113" t="s">
        <v>171</v>
      </c>
      <c r="B677" s="113" t="s">
        <v>791</v>
      </c>
      <c r="C677" s="113" t="s">
        <v>27</v>
      </c>
      <c r="D677" s="113" t="s">
        <v>179</v>
      </c>
      <c r="E677" s="113" t="s">
        <v>99</v>
      </c>
      <c r="F677" s="114">
        <v>5290357</v>
      </c>
      <c r="G677" s="115">
        <v>350000</v>
      </c>
      <c r="H677" s="113" t="s">
        <v>102</v>
      </c>
      <c r="I677" s="113" t="s">
        <v>116</v>
      </c>
      <c r="J677" s="116">
        <v>44650</v>
      </c>
    </row>
    <row r="678" spans="1:10" ht="15">
      <c r="A678" s="113" t="s">
        <v>171</v>
      </c>
      <c r="B678" s="113" t="s">
        <v>791</v>
      </c>
      <c r="C678" s="113" t="s">
        <v>188</v>
      </c>
      <c r="D678" s="113" t="s">
        <v>189</v>
      </c>
      <c r="E678" s="113" t="s">
        <v>99</v>
      </c>
      <c r="F678" s="114">
        <v>5282418</v>
      </c>
      <c r="G678" s="115">
        <v>725000</v>
      </c>
      <c r="H678" s="113" t="s">
        <v>102</v>
      </c>
      <c r="I678" s="113" t="s">
        <v>116</v>
      </c>
      <c r="J678" s="116">
        <v>44624</v>
      </c>
    </row>
    <row r="679" spans="1:10" ht="15">
      <c r="A679" s="113" t="s">
        <v>171</v>
      </c>
      <c r="B679" s="113" t="s">
        <v>791</v>
      </c>
      <c r="C679" s="113" t="s">
        <v>188</v>
      </c>
      <c r="D679" s="113" t="s">
        <v>189</v>
      </c>
      <c r="E679" s="113" t="s">
        <v>99</v>
      </c>
      <c r="F679" s="114">
        <v>5283709</v>
      </c>
      <c r="G679" s="115">
        <v>1190283</v>
      </c>
      <c r="H679" s="113" t="s">
        <v>102</v>
      </c>
      <c r="I679" s="113" t="s">
        <v>116</v>
      </c>
      <c r="J679" s="116">
        <v>44629</v>
      </c>
    </row>
    <row r="680" spans="1:10" ht="15">
      <c r="A680" s="113" t="s">
        <v>171</v>
      </c>
      <c r="B680" s="113" t="s">
        <v>791</v>
      </c>
      <c r="C680" s="113" t="s">
        <v>188</v>
      </c>
      <c r="D680" s="113" t="s">
        <v>189</v>
      </c>
      <c r="E680" s="113" t="s">
        <v>99</v>
      </c>
      <c r="F680" s="114">
        <v>5286684</v>
      </c>
      <c r="G680" s="115">
        <v>675000</v>
      </c>
      <c r="H680" s="113" t="s">
        <v>102</v>
      </c>
      <c r="I680" s="113" t="s">
        <v>116</v>
      </c>
      <c r="J680" s="116">
        <v>44641</v>
      </c>
    </row>
    <row r="681" spans="1:10" ht="15">
      <c r="A681" s="113" t="s">
        <v>171</v>
      </c>
      <c r="B681" s="113" t="s">
        <v>791</v>
      </c>
      <c r="C681" s="113" t="s">
        <v>27</v>
      </c>
      <c r="D681" s="113" t="s">
        <v>176</v>
      </c>
      <c r="E681" s="113" t="s">
        <v>99</v>
      </c>
      <c r="F681" s="114">
        <v>5283491</v>
      </c>
      <c r="G681" s="115">
        <v>950000</v>
      </c>
      <c r="H681" s="113" t="s">
        <v>102</v>
      </c>
      <c r="I681" s="113" t="s">
        <v>116</v>
      </c>
      <c r="J681" s="116">
        <v>44628</v>
      </c>
    </row>
    <row r="682" spans="1:10" ht="15">
      <c r="A682" s="113" t="s">
        <v>171</v>
      </c>
      <c r="B682" s="113" t="s">
        <v>791</v>
      </c>
      <c r="C682" s="113" t="s">
        <v>161</v>
      </c>
      <c r="D682" s="113" t="s">
        <v>187</v>
      </c>
      <c r="E682" s="113" t="s">
        <v>99</v>
      </c>
      <c r="F682" s="114">
        <v>5283029</v>
      </c>
      <c r="G682" s="115">
        <v>560000</v>
      </c>
      <c r="H682" s="113" t="s">
        <v>102</v>
      </c>
      <c r="I682" s="113" t="s">
        <v>116</v>
      </c>
      <c r="J682" s="116">
        <v>44627</v>
      </c>
    </row>
    <row r="683" spans="1:10" ht="15">
      <c r="A683" s="113" t="s">
        <v>171</v>
      </c>
      <c r="B683" s="113" t="s">
        <v>791</v>
      </c>
      <c r="C683" s="113" t="s">
        <v>27</v>
      </c>
      <c r="D683" s="113" t="s">
        <v>177</v>
      </c>
      <c r="E683" s="113" t="s">
        <v>99</v>
      </c>
      <c r="F683" s="114">
        <v>5286781</v>
      </c>
      <c r="G683" s="115">
        <v>1315000</v>
      </c>
      <c r="H683" s="113" t="s">
        <v>102</v>
      </c>
      <c r="I683" s="113" t="s">
        <v>116</v>
      </c>
      <c r="J683" s="116">
        <v>44641</v>
      </c>
    </row>
    <row r="684" spans="1:10" ht="15">
      <c r="A684" s="113" t="s">
        <v>171</v>
      </c>
      <c r="B684" s="113" t="s">
        <v>791</v>
      </c>
      <c r="C684" s="113" t="s">
        <v>161</v>
      </c>
      <c r="D684" s="113" t="s">
        <v>185</v>
      </c>
      <c r="E684" s="113" t="s">
        <v>99</v>
      </c>
      <c r="F684" s="114">
        <v>5283063</v>
      </c>
      <c r="G684" s="115">
        <v>685000</v>
      </c>
      <c r="H684" s="113" t="s">
        <v>102</v>
      </c>
      <c r="I684" s="113" t="s">
        <v>116</v>
      </c>
      <c r="J684" s="116">
        <v>44627</v>
      </c>
    </row>
    <row r="685" spans="1:10" ht="15">
      <c r="A685" s="113" t="s">
        <v>171</v>
      </c>
      <c r="B685" s="113" t="s">
        <v>791</v>
      </c>
      <c r="C685" s="113" t="s">
        <v>161</v>
      </c>
      <c r="D685" s="113" t="s">
        <v>185</v>
      </c>
      <c r="E685" s="113" t="s">
        <v>99</v>
      </c>
      <c r="F685" s="114">
        <v>5283685</v>
      </c>
      <c r="G685" s="115">
        <v>455000</v>
      </c>
      <c r="H685" s="113" t="s">
        <v>102</v>
      </c>
      <c r="I685" s="113" t="s">
        <v>116</v>
      </c>
      <c r="J685" s="116">
        <v>44629</v>
      </c>
    </row>
    <row r="686" spans="1:10" ht="15">
      <c r="A686" s="113" t="s">
        <v>171</v>
      </c>
      <c r="B686" s="113" t="s">
        <v>791</v>
      </c>
      <c r="C686" s="113" t="s">
        <v>161</v>
      </c>
      <c r="D686" s="113" t="s">
        <v>185</v>
      </c>
      <c r="E686" s="113" t="s">
        <v>99</v>
      </c>
      <c r="F686" s="114">
        <v>5289577</v>
      </c>
      <c r="G686" s="115">
        <v>1050000</v>
      </c>
      <c r="H686" s="113" t="s">
        <v>102</v>
      </c>
      <c r="I686" s="113" t="s">
        <v>116</v>
      </c>
      <c r="J686" s="116">
        <v>44649</v>
      </c>
    </row>
    <row r="687" spans="1:10" ht="15">
      <c r="A687" s="113" t="s">
        <v>171</v>
      </c>
      <c r="B687" s="113" t="s">
        <v>791</v>
      </c>
      <c r="C687" s="113" t="s">
        <v>27</v>
      </c>
      <c r="D687" s="113" t="s">
        <v>51</v>
      </c>
      <c r="E687" s="113" t="s">
        <v>99</v>
      </c>
      <c r="F687" s="114">
        <v>5287073</v>
      </c>
      <c r="G687" s="115">
        <v>476000</v>
      </c>
      <c r="H687" s="113" t="s">
        <v>102</v>
      </c>
      <c r="I687" s="113" t="s">
        <v>116</v>
      </c>
      <c r="J687" s="116">
        <v>44641</v>
      </c>
    </row>
    <row r="688" spans="1:10" ht="15">
      <c r="A688" s="113" t="s">
        <v>171</v>
      </c>
      <c r="B688" s="113" t="s">
        <v>791</v>
      </c>
      <c r="C688" s="113" t="s">
        <v>27</v>
      </c>
      <c r="D688" s="113" t="s">
        <v>177</v>
      </c>
      <c r="E688" s="113" t="s">
        <v>99</v>
      </c>
      <c r="F688" s="114">
        <v>5283646</v>
      </c>
      <c r="G688" s="115">
        <v>470000</v>
      </c>
      <c r="H688" s="113" t="s">
        <v>102</v>
      </c>
      <c r="I688" s="113" t="s">
        <v>116</v>
      </c>
      <c r="J688" s="116">
        <v>44629</v>
      </c>
    </row>
    <row r="689" spans="1:10" ht="15">
      <c r="A689" s="113" t="s">
        <v>171</v>
      </c>
      <c r="B689" s="113" t="s">
        <v>791</v>
      </c>
      <c r="C689" s="113" t="s">
        <v>188</v>
      </c>
      <c r="D689" s="113" t="s">
        <v>189</v>
      </c>
      <c r="E689" s="113" t="s">
        <v>104</v>
      </c>
      <c r="F689" s="114">
        <v>5283614</v>
      </c>
      <c r="G689" s="115">
        <v>145000</v>
      </c>
      <c r="H689" s="113" t="s">
        <v>102</v>
      </c>
      <c r="I689" s="113" t="s">
        <v>116</v>
      </c>
      <c r="J689" s="116">
        <v>44629</v>
      </c>
    </row>
    <row r="690" spans="1:10" ht="15">
      <c r="A690" s="113" t="s">
        <v>171</v>
      </c>
      <c r="B690" s="113" t="s">
        <v>791</v>
      </c>
      <c r="C690" s="113" t="s">
        <v>188</v>
      </c>
      <c r="D690" s="113" t="s">
        <v>189</v>
      </c>
      <c r="E690" s="113" t="s">
        <v>104</v>
      </c>
      <c r="F690" s="114">
        <v>5286721</v>
      </c>
      <c r="G690" s="115">
        <v>414308</v>
      </c>
      <c r="H690" s="113" t="s">
        <v>116</v>
      </c>
      <c r="I690" s="113" t="s">
        <v>116</v>
      </c>
      <c r="J690" s="116">
        <v>44641</v>
      </c>
    </row>
    <row r="691" spans="1:10" ht="15">
      <c r="A691" s="113" t="s">
        <v>171</v>
      </c>
      <c r="B691" s="113" t="s">
        <v>791</v>
      </c>
      <c r="C691" s="113" t="s">
        <v>161</v>
      </c>
      <c r="D691" s="113" t="s">
        <v>109</v>
      </c>
      <c r="E691" s="113" t="s">
        <v>99</v>
      </c>
      <c r="F691" s="114">
        <v>5283073</v>
      </c>
      <c r="G691" s="115">
        <v>575000</v>
      </c>
      <c r="H691" s="113" t="s">
        <v>102</v>
      </c>
      <c r="I691" s="113" t="s">
        <v>116</v>
      </c>
      <c r="J691" s="116">
        <v>44627</v>
      </c>
    </row>
    <row r="692" spans="1:10" ht="15">
      <c r="A692" s="113" t="s">
        <v>171</v>
      </c>
      <c r="B692" s="113" t="s">
        <v>791</v>
      </c>
      <c r="C692" s="113" t="s">
        <v>161</v>
      </c>
      <c r="D692" s="113" t="s">
        <v>187</v>
      </c>
      <c r="E692" s="113" t="s">
        <v>99</v>
      </c>
      <c r="F692" s="114">
        <v>5283579</v>
      </c>
      <c r="G692" s="115">
        <v>825000</v>
      </c>
      <c r="H692" s="113" t="s">
        <v>102</v>
      </c>
      <c r="I692" s="113" t="s">
        <v>116</v>
      </c>
      <c r="J692" s="116">
        <v>44629</v>
      </c>
    </row>
    <row r="693" spans="1:10" ht="15">
      <c r="A693" s="113" t="s">
        <v>171</v>
      </c>
      <c r="B693" s="113" t="s">
        <v>791</v>
      </c>
      <c r="C693" s="113" t="s">
        <v>188</v>
      </c>
      <c r="D693" s="113" t="s">
        <v>189</v>
      </c>
      <c r="E693" s="113" t="s">
        <v>104</v>
      </c>
      <c r="F693" s="114">
        <v>5286725</v>
      </c>
      <c r="G693" s="115">
        <v>240000</v>
      </c>
      <c r="H693" s="113" t="s">
        <v>102</v>
      </c>
      <c r="I693" s="113" t="s">
        <v>116</v>
      </c>
      <c r="J693" s="116">
        <v>44641</v>
      </c>
    </row>
    <row r="694" spans="1:10" ht="15">
      <c r="A694" s="113" t="s">
        <v>171</v>
      </c>
      <c r="B694" s="113" t="s">
        <v>791</v>
      </c>
      <c r="C694" s="113" t="s">
        <v>161</v>
      </c>
      <c r="D694" s="113" t="s">
        <v>184</v>
      </c>
      <c r="E694" s="113" t="s">
        <v>99</v>
      </c>
      <c r="F694" s="114">
        <v>5290118</v>
      </c>
      <c r="G694" s="115">
        <v>1150000</v>
      </c>
      <c r="H694" s="113" t="s">
        <v>102</v>
      </c>
      <c r="I694" s="113" t="s">
        <v>116</v>
      </c>
      <c r="J694" s="116">
        <v>44650</v>
      </c>
    </row>
    <row r="695" spans="1:10" ht="15">
      <c r="A695" s="113" t="s">
        <v>171</v>
      </c>
      <c r="B695" s="113" t="s">
        <v>791</v>
      </c>
      <c r="C695" s="113" t="s">
        <v>27</v>
      </c>
      <c r="D695" s="113" t="s">
        <v>109</v>
      </c>
      <c r="E695" s="113" t="s">
        <v>99</v>
      </c>
      <c r="F695" s="114">
        <v>5290180</v>
      </c>
      <c r="G695" s="115">
        <v>200000</v>
      </c>
      <c r="H695" s="113" t="s">
        <v>102</v>
      </c>
      <c r="I695" s="113" t="s">
        <v>116</v>
      </c>
      <c r="J695" s="116">
        <v>44650</v>
      </c>
    </row>
    <row r="696" spans="1:10" ht="15">
      <c r="A696" s="113" t="s">
        <v>171</v>
      </c>
      <c r="B696" s="113" t="s">
        <v>791</v>
      </c>
      <c r="C696" s="113" t="s">
        <v>161</v>
      </c>
      <c r="D696" s="113" t="s">
        <v>184</v>
      </c>
      <c r="E696" s="113" t="s">
        <v>99</v>
      </c>
      <c r="F696" s="114">
        <v>5282428</v>
      </c>
      <c r="G696" s="115">
        <v>660000</v>
      </c>
      <c r="H696" s="113" t="s">
        <v>102</v>
      </c>
      <c r="I696" s="113" t="s">
        <v>116</v>
      </c>
      <c r="J696" s="116">
        <v>44624</v>
      </c>
    </row>
    <row r="697" spans="1:10" ht="15">
      <c r="A697" s="113" t="s">
        <v>171</v>
      </c>
      <c r="B697" s="113" t="s">
        <v>791</v>
      </c>
      <c r="C697" s="113" t="s">
        <v>161</v>
      </c>
      <c r="D697" s="113" t="s">
        <v>186</v>
      </c>
      <c r="E697" s="113" t="s">
        <v>99</v>
      </c>
      <c r="F697" s="114">
        <v>5285401</v>
      </c>
      <c r="G697" s="115">
        <v>200000</v>
      </c>
      <c r="H697" s="113" t="s">
        <v>102</v>
      </c>
      <c r="I697" s="113" t="s">
        <v>116</v>
      </c>
      <c r="J697" s="116">
        <v>44635</v>
      </c>
    </row>
    <row r="698" spans="1:10" ht="15">
      <c r="A698" s="113" t="s">
        <v>171</v>
      </c>
      <c r="B698" s="113" t="s">
        <v>791</v>
      </c>
      <c r="C698" s="113" t="s">
        <v>27</v>
      </c>
      <c r="D698" s="113" t="s">
        <v>109</v>
      </c>
      <c r="E698" s="113" t="s">
        <v>105</v>
      </c>
      <c r="F698" s="114">
        <v>5285594</v>
      </c>
      <c r="G698" s="115">
        <v>7500000</v>
      </c>
      <c r="H698" s="113" t="s">
        <v>102</v>
      </c>
      <c r="I698" s="113" t="s">
        <v>116</v>
      </c>
      <c r="J698" s="116">
        <v>44636</v>
      </c>
    </row>
    <row r="699" spans="1:10" ht="15">
      <c r="A699" s="113" t="s">
        <v>171</v>
      </c>
      <c r="B699" s="113" t="s">
        <v>791</v>
      </c>
      <c r="C699" s="113" t="s">
        <v>188</v>
      </c>
      <c r="D699" s="113" t="s">
        <v>189</v>
      </c>
      <c r="E699" s="113" t="s">
        <v>99</v>
      </c>
      <c r="F699" s="114">
        <v>5288424</v>
      </c>
      <c r="G699" s="115">
        <v>945000</v>
      </c>
      <c r="H699" s="113" t="s">
        <v>102</v>
      </c>
      <c r="I699" s="113" t="s">
        <v>116</v>
      </c>
      <c r="J699" s="116">
        <v>44644</v>
      </c>
    </row>
    <row r="700" spans="1:10" ht="15">
      <c r="A700" s="113" t="s">
        <v>171</v>
      </c>
      <c r="B700" s="113" t="s">
        <v>791</v>
      </c>
      <c r="C700" s="113" t="s">
        <v>161</v>
      </c>
      <c r="D700" s="113" t="s">
        <v>184</v>
      </c>
      <c r="E700" s="113" t="s">
        <v>99</v>
      </c>
      <c r="F700" s="114">
        <v>5285356</v>
      </c>
      <c r="G700" s="115">
        <v>705000</v>
      </c>
      <c r="H700" s="113" t="s">
        <v>102</v>
      </c>
      <c r="I700" s="113" t="s">
        <v>116</v>
      </c>
      <c r="J700" s="116">
        <v>44635</v>
      </c>
    </row>
    <row r="701" spans="1:10" ht="15">
      <c r="A701" s="113" t="s">
        <v>171</v>
      </c>
      <c r="B701" s="113" t="s">
        <v>791</v>
      </c>
      <c r="C701" s="113" t="s">
        <v>27</v>
      </c>
      <c r="D701" s="113" t="s">
        <v>177</v>
      </c>
      <c r="E701" s="113" t="s">
        <v>99</v>
      </c>
      <c r="F701" s="114">
        <v>5288416</v>
      </c>
      <c r="G701" s="115">
        <v>660000</v>
      </c>
      <c r="H701" s="113" t="s">
        <v>102</v>
      </c>
      <c r="I701" s="113" t="s">
        <v>116</v>
      </c>
      <c r="J701" s="116">
        <v>44644</v>
      </c>
    </row>
    <row r="702" spans="1:10" ht="15">
      <c r="A702" s="113" t="s">
        <v>171</v>
      </c>
      <c r="B702" s="113" t="s">
        <v>791</v>
      </c>
      <c r="C702" s="113" t="s">
        <v>161</v>
      </c>
      <c r="D702" s="113" t="s">
        <v>186</v>
      </c>
      <c r="E702" s="113" t="s">
        <v>99</v>
      </c>
      <c r="F702" s="114">
        <v>5285376</v>
      </c>
      <c r="G702" s="115">
        <v>432500</v>
      </c>
      <c r="H702" s="113" t="s">
        <v>102</v>
      </c>
      <c r="I702" s="113" t="s">
        <v>116</v>
      </c>
      <c r="J702" s="116">
        <v>44635</v>
      </c>
    </row>
    <row r="703" spans="1:10" ht="15">
      <c r="A703" s="113" t="s">
        <v>171</v>
      </c>
      <c r="B703" s="113" t="s">
        <v>791</v>
      </c>
      <c r="C703" s="113" t="s">
        <v>161</v>
      </c>
      <c r="D703" s="113" t="s">
        <v>185</v>
      </c>
      <c r="E703" s="113" t="s">
        <v>99</v>
      </c>
      <c r="F703" s="114">
        <v>5288413</v>
      </c>
      <c r="G703" s="115">
        <v>730000</v>
      </c>
      <c r="H703" s="113" t="s">
        <v>102</v>
      </c>
      <c r="I703" s="113" t="s">
        <v>116</v>
      </c>
      <c r="J703" s="116">
        <v>44644</v>
      </c>
    </row>
    <row r="704" spans="1:10" ht="15">
      <c r="A704" s="113" t="s">
        <v>171</v>
      </c>
      <c r="B704" s="113" t="s">
        <v>791</v>
      </c>
      <c r="C704" s="113" t="s">
        <v>27</v>
      </c>
      <c r="D704" s="113" t="s">
        <v>176</v>
      </c>
      <c r="E704" s="113" t="s">
        <v>99</v>
      </c>
      <c r="F704" s="114">
        <v>5290733</v>
      </c>
      <c r="G704" s="115">
        <v>1200000</v>
      </c>
      <c r="H704" s="113" t="s">
        <v>102</v>
      </c>
      <c r="I704" s="113" t="s">
        <v>116</v>
      </c>
      <c r="J704" s="116">
        <v>44651</v>
      </c>
    </row>
    <row r="705" spans="1:10" ht="15">
      <c r="A705" s="113" t="s">
        <v>171</v>
      </c>
      <c r="B705" s="113" t="s">
        <v>791</v>
      </c>
      <c r="C705" s="113" t="s">
        <v>27</v>
      </c>
      <c r="D705" s="113" t="s">
        <v>176</v>
      </c>
      <c r="E705" s="113" t="s">
        <v>99</v>
      </c>
      <c r="F705" s="114">
        <v>5285392</v>
      </c>
      <c r="G705" s="115">
        <v>466502</v>
      </c>
      <c r="H705" s="113" t="s">
        <v>116</v>
      </c>
      <c r="I705" s="113" t="s">
        <v>116</v>
      </c>
      <c r="J705" s="116">
        <v>44635</v>
      </c>
    </row>
    <row r="706" spans="1:10" ht="15">
      <c r="A706" s="113" t="s">
        <v>171</v>
      </c>
      <c r="B706" s="113" t="s">
        <v>791</v>
      </c>
      <c r="C706" s="113" t="s">
        <v>27</v>
      </c>
      <c r="D706" s="113" t="s">
        <v>51</v>
      </c>
      <c r="E706" s="113" t="s">
        <v>99</v>
      </c>
      <c r="F706" s="114">
        <v>5288432</v>
      </c>
      <c r="G706" s="115">
        <v>426000</v>
      </c>
      <c r="H706" s="113" t="s">
        <v>102</v>
      </c>
      <c r="I706" s="113" t="s">
        <v>116</v>
      </c>
      <c r="J706" s="116">
        <v>44644</v>
      </c>
    </row>
    <row r="707" spans="1:10" ht="15">
      <c r="A707" s="113" t="s">
        <v>171</v>
      </c>
      <c r="B707" s="113" t="s">
        <v>791</v>
      </c>
      <c r="C707" s="113" t="s">
        <v>174</v>
      </c>
      <c r="D707" s="113" t="s">
        <v>175</v>
      </c>
      <c r="E707" s="113" t="s">
        <v>104</v>
      </c>
      <c r="F707" s="114">
        <v>5285472</v>
      </c>
      <c r="G707" s="115">
        <v>167000</v>
      </c>
      <c r="H707" s="113" t="s">
        <v>102</v>
      </c>
      <c r="I707" s="113" t="s">
        <v>116</v>
      </c>
      <c r="J707" s="116">
        <v>44636</v>
      </c>
    </row>
    <row r="708" spans="1:10" ht="15">
      <c r="A708" s="113" t="s">
        <v>171</v>
      </c>
      <c r="B708" s="113" t="s">
        <v>791</v>
      </c>
      <c r="C708" s="113" t="s">
        <v>188</v>
      </c>
      <c r="D708" s="113" t="s">
        <v>189</v>
      </c>
      <c r="E708" s="113" t="s">
        <v>99</v>
      </c>
      <c r="F708" s="114">
        <v>5281534</v>
      </c>
      <c r="G708" s="115">
        <v>565000</v>
      </c>
      <c r="H708" s="113" t="s">
        <v>102</v>
      </c>
      <c r="I708" s="113" t="s">
        <v>116</v>
      </c>
      <c r="J708" s="116">
        <v>44622</v>
      </c>
    </row>
    <row r="709" spans="1:10" ht="15">
      <c r="A709" s="113" t="s">
        <v>171</v>
      </c>
      <c r="B709" s="113" t="s">
        <v>791</v>
      </c>
      <c r="C709" s="113" t="s">
        <v>27</v>
      </c>
      <c r="D709" s="113" t="s">
        <v>176</v>
      </c>
      <c r="E709" s="113" t="s">
        <v>99</v>
      </c>
      <c r="F709" s="114">
        <v>5286314</v>
      </c>
      <c r="G709" s="115">
        <v>488673</v>
      </c>
      <c r="H709" s="113" t="s">
        <v>116</v>
      </c>
      <c r="I709" s="113" t="s">
        <v>116</v>
      </c>
      <c r="J709" s="116">
        <v>44638</v>
      </c>
    </row>
    <row r="710" spans="1:10" ht="15">
      <c r="A710" s="113" t="s">
        <v>171</v>
      </c>
      <c r="B710" s="113" t="s">
        <v>791</v>
      </c>
      <c r="C710" s="113" t="s">
        <v>27</v>
      </c>
      <c r="D710" s="113" t="s">
        <v>176</v>
      </c>
      <c r="E710" s="113" t="s">
        <v>99</v>
      </c>
      <c r="F710" s="114">
        <v>5290742</v>
      </c>
      <c r="G710" s="115">
        <v>449494</v>
      </c>
      <c r="H710" s="113" t="s">
        <v>116</v>
      </c>
      <c r="I710" s="113" t="s">
        <v>116</v>
      </c>
      <c r="J710" s="116">
        <v>44651</v>
      </c>
    </row>
    <row r="711" spans="1:10" ht="15">
      <c r="A711" s="113" t="s">
        <v>171</v>
      </c>
      <c r="B711" s="113" t="s">
        <v>791</v>
      </c>
      <c r="C711" s="113" t="s">
        <v>27</v>
      </c>
      <c r="D711" s="113" t="s">
        <v>177</v>
      </c>
      <c r="E711" s="113" t="s">
        <v>99</v>
      </c>
      <c r="F711" s="114">
        <v>5287890</v>
      </c>
      <c r="G711" s="115">
        <v>385000</v>
      </c>
      <c r="H711" s="113" t="s">
        <v>102</v>
      </c>
      <c r="I711" s="113" t="s">
        <v>116</v>
      </c>
      <c r="J711" s="116">
        <v>44643</v>
      </c>
    </row>
    <row r="712" spans="1:10" ht="15">
      <c r="A712" s="113" t="s">
        <v>171</v>
      </c>
      <c r="B712" s="113" t="s">
        <v>791</v>
      </c>
      <c r="C712" s="113" t="s">
        <v>188</v>
      </c>
      <c r="D712" s="113" t="s">
        <v>189</v>
      </c>
      <c r="E712" s="113" t="s">
        <v>104</v>
      </c>
      <c r="F712" s="114">
        <v>5288350</v>
      </c>
      <c r="G712" s="115">
        <v>412434</v>
      </c>
      <c r="H712" s="113" t="s">
        <v>116</v>
      </c>
      <c r="I712" s="113" t="s">
        <v>116</v>
      </c>
      <c r="J712" s="116">
        <v>44644</v>
      </c>
    </row>
    <row r="713" spans="1:10" ht="15">
      <c r="A713" s="113" t="s">
        <v>171</v>
      </c>
      <c r="B713" s="113" t="s">
        <v>791</v>
      </c>
      <c r="C713" s="113" t="s">
        <v>161</v>
      </c>
      <c r="D713" s="113" t="s">
        <v>184</v>
      </c>
      <c r="E713" s="113" t="s">
        <v>99</v>
      </c>
      <c r="F713" s="114">
        <v>5285102</v>
      </c>
      <c r="G713" s="115">
        <v>375000</v>
      </c>
      <c r="H713" s="113" t="s">
        <v>102</v>
      </c>
      <c r="I713" s="113" t="s">
        <v>116</v>
      </c>
      <c r="J713" s="116">
        <v>44635</v>
      </c>
    </row>
    <row r="714" spans="1:10" ht="15">
      <c r="A714" s="113" t="s">
        <v>171</v>
      </c>
      <c r="B714" s="113" t="s">
        <v>791</v>
      </c>
      <c r="C714" s="113" t="s">
        <v>27</v>
      </c>
      <c r="D714" s="113" t="s">
        <v>181</v>
      </c>
      <c r="E714" s="113" t="s">
        <v>99</v>
      </c>
      <c r="F714" s="114">
        <v>5285383</v>
      </c>
      <c r="G714" s="115">
        <v>650000</v>
      </c>
      <c r="H714" s="113" t="s">
        <v>102</v>
      </c>
      <c r="I714" s="113" t="s">
        <v>116</v>
      </c>
      <c r="J714" s="116">
        <v>44635</v>
      </c>
    </row>
    <row r="715" spans="1:10" ht="15">
      <c r="A715" s="113" t="s">
        <v>171</v>
      </c>
      <c r="B715" s="113" t="s">
        <v>791</v>
      </c>
      <c r="C715" s="113" t="s">
        <v>27</v>
      </c>
      <c r="D715" s="113" t="s">
        <v>177</v>
      </c>
      <c r="E715" s="113" t="s">
        <v>99</v>
      </c>
      <c r="F715" s="114">
        <v>5285250</v>
      </c>
      <c r="G715" s="115">
        <v>506000</v>
      </c>
      <c r="H715" s="113" t="s">
        <v>102</v>
      </c>
      <c r="I715" s="113" t="s">
        <v>116</v>
      </c>
      <c r="J715" s="116">
        <v>44635</v>
      </c>
    </row>
    <row r="716" spans="1:10" ht="15">
      <c r="A716" s="113" t="s">
        <v>171</v>
      </c>
      <c r="B716" s="113" t="s">
        <v>791</v>
      </c>
      <c r="C716" s="113" t="s">
        <v>27</v>
      </c>
      <c r="D716" s="113" t="s">
        <v>109</v>
      </c>
      <c r="E716" s="113" t="s">
        <v>99</v>
      </c>
      <c r="F716" s="114">
        <v>5288606</v>
      </c>
      <c r="G716" s="115">
        <v>425000</v>
      </c>
      <c r="H716" s="113" t="s">
        <v>102</v>
      </c>
      <c r="I716" s="113" t="s">
        <v>116</v>
      </c>
      <c r="J716" s="116">
        <v>44645</v>
      </c>
    </row>
    <row r="717" spans="1:10" ht="15">
      <c r="A717" s="113" t="s">
        <v>171</v>
      </c>
      <c r="B717" s="113" t="s">
        <v>791</v>
      </c>
      <c r="C717" s="113" t="s">
        <v>161</v>
      </c>
      <c r="D717" s="113" t="s">
        <v>184</v>
      </c>
      <c r="E717" s="113" t="s">
        <v>99</v>
      </c>
      <c r="F717" s="114">
        <v>5290662</v>
      </c>
      <c r="G717" s="115">
        <v>480000</v>
      </c>
      <c r="H717" s="113" t="s">
        <v>102</v>
      </c>
      <c r="I717" s="113" t="s">
        <v>116</v>
      </c>
      <c r="J717" s="116">
        <v>44651</v>
      </c>
    </row>
    <row r="718" spans="1:10" ht="15">
      <c r="A718" s="113" t="s">
        <v>171</v>
      </c>
      <c r="B718" s="113" t="s">
        <v>791</v>
      </c>
      <c r="C718" s="113" t="s">
        <v>27</v>
      </c>
      <c r="D718" s="113" t="s">
        <v>109</v>
      </c>
      <c r="E718" s="113" t="s">
        <v>99</v>
      </c>
      <c r="F718" s="114">
        <v>5285182</v>
      </c>
      <c r="G718" s="115">
        <v>400000</v>
      </c>
      <c r="H718" s="113" t="s">
        <v>102</v>
      </c>
      <c r="I718" s="113" t="s">
        <v>116</v>
      </c>
      <c r="J718" s="116">
        <v>44635</v>
      </c>
    </row>
    <row r="719" spans="1:10" ht="15">
      <c r="A719" s="113" t="s">
        <v>171</v>
      </c>
      <c r="B719" s="113" t="s">
        <v>791</v>
      </c>
      <c r="C719" s="113" t="s">
        <v>27</v>
      </c>
      <c r="D719" s="113" t="s">
        <v>177</v>
      </c>
      <c r="E719" s="113" t="s">
        <v>99</v>
      </c>
      <c r="F719" s="114">
        <v>5290706</v>
      </c>
      <c r="G719" s="115">
        <v>725000</v>
      </c>
      <c r="H719" s="113" t="s">
        <v>102</v>
      </c>
      <c r="I719" s="113" t="s">
        <v>116</v>
      </c>
      <c r="J719" s="116">
        <v>44651</v>
      </c>
    </row>
    <row r="720" spans="1:10" ht="15">
      <c r="A720" s="113" t="s">
        <v>171</v>
      </c>
      <c r="B720" s="113" t="s">
        <v>791</v>
      </c>
      <c r="C720" s="113" t="s">
        <v>188</v>
      </c>
      <c r="D720" s="113" t="s">
        <v>189</v>
      </c>
      <c r="E720" s="113" t="s">
        <v>104</v>
      </c>
      <c r="F720" s="114">
        <v>5286477</v>
      </c>
      <c r="G720" s="115">
        <v>600000</v>
      </c>
      <c r="H720" s="113" t="s">
        <v>102</v>
      </c>
      <c r="I720" s="113" t="s">
        <v>116</v>
      </c>
      <c r="J720" s="116">
        <v>44638</v>
      </c>
    </row>
    <row r="721" spans="1:10" ht="15">
      <c r="A721" s="113" t="s">
        <v>171</v>
      </c>
      <c r="B721" s="113" t="s">
        <v>791</v>
      </c>
      <c r="C721" s="113" t="s">
        <v>161</v>
      </c>
      <c r="D721" s="113" t="s">
        <v>185</v>
      </c>
      <c r="E721" s="113" t="s">
        <v>99</v>
      </c>
      <c r="F721" s="114">
        <v>5281250</v>
      </c>
      <c r="G721" s="115">
        <v>534900</v>
      </c>
      <c r="H721" s="113" t="s">
        <v>102</v>
      </c>
      <c r="I721" s="113" t="s">
        <v>116</v>
      </c>
      <c r="J721" s="116">
        <v>44621</v>
      </c>
    </row>
    <row r="722" spans="1:10" ht="15">
      <c r="A722" s="113" t="s">
        <v>171</v>
      </c>
      <c r="B722" s="113" t="s">
        <v>791</v>
      </c>
      <c r="C722" s="113" t="s">
        <v>27</v>
      </c>
      <c r="D722" s="113" t="s">
        <v>176</v>
      </c>
      <c r="E722" s="113" t="s">
        <v>99</v>
      </c>
      <c r="F722" s="114">
        <v>5288427</v>
      </c>
      <c r="G722" s="115">
        <v>528375</v>
      </c>
      <c r="H722" s="113" t="s">
        <v>116</v>
      </c>
      <c r="I722" s="113" t="s">
        <v>116</v>
      </c>
      <c r="J722" s="116">
        <v>44644</v>
      </c>
    </row>
    <row r="723" spans="1:10" ht="15">
      <c r="A723" s="113" t="s">
        <v>171</v>
      </c>
      <c r="B723" s="113" t="s">
        <v>791</v>
      </c>
      <c r="C723" s="113" t="s">
        <v>188</v>
      </c>
      <c r="D723" s="113" t="s">
        <v>189</v>
      </c>
      <c r="E723" s="113" t="s">
        <v>99</v>
      </c>
      <c r="F723" s="114">
        <v>5288561</v>
      </c>
      <c r="G723" s="115">
        <v>275000</v>
      </c>
      <c r="H723" s="113" t="s">
        <v>102</v>
      </c>
      <c r="I723" s="113" t="s">
        <v>116</v>
      </c>
      <c r="J723" s="116">
        <v>44645</v>
      </c>
    </row>
    <row r="724" spans="1:10" ht="15">
      <c r="A724" s="113" t="s">
        <v>171</v>
      </c>
      <c r="B724" s="113" t="s">
        <v>791</v>
      </c>
      <c r="C724" s="113" t="s">
        <v>161</v>
      </c>
      <c r="D724" s="113" t="s">
        <v>184</v>
      </c>
      <c r="E724" s="113" t="s">
        <v>99</v>
      </c>
      <c r="F724" s="114">
        <v>5288322</v>
      </c>
      <c r="G724" s="115">
        <v>600000</v>
      </c>
      <c r="H724" s="113" t="s">
        <v>102</v>
      </c>
      <c r="I724" s="113" t="s">
        <v>116</v>
      </c>
      <c r="J724" s="116">
        <v>44644</v>
      </c>
    </row>
    <row r="725" spans="1:10" ht="15">
      <c r="A725" s="113" t="s">
        <v>171</v>
      </c>
      <c r="B725" s="113" t="s">
        <v>791</v>
      </c>
      <c r="C725" s="113" t="s">
        <v>161</v>
      </c>
      <c r="D725" s="113" t="s">
        <v>184</v>
      </c>
      <c r="E725" s="113" t="s">
        <v>99</v>
      </c>
      <c r="F725" s="114">
        <v>5285259</v>
      </c>
      <c r="G725" s="115">
        <v>137000</v>
      </c>
      <c r="H725" s="113" t="s">
        <v>102</v>
      </c>
      <c r="I725" s="113" t="s">
        <v>116</v>
      </c>
      <c r="J725" s="116">
        <v>44635</v>
      </c>
    </row>
    <row r="726" spans="1:10" ht="15">
      <c r="A726" s="113" t="s">
        <v>171</v>
      </c>
      <c r="B726" s="113" t="s">
        <v>791</v>
      </c>
      <c r="C726" s="113" t="s">
        <v>27</v>
      </c>
      <c r="D726" s="113" t="s">
        <v>178</v>
      </c>
      <c r="E726" s="113" t="s">
        <v>99</v>
      </c>
      <c r="F726" s="114">
        <v>5285270</v>
      </c>
      <c r="G726" s="115">
        <v>636982</v>
      </c>
      <c r="H726" s="113" t="s">
        <v>116</v>
      </c>
      <c r="I726" s="113" t="s">
        <v>116</v>
      </c>
      <c r="J726" s="116">
        <v>44635</v>
      </c>
    </row>
    <row r="727" spans="1:10" ht="15">
      <c r="A727" s="113" t="s">
        <v>171</v>
      </c>
      <c r="B727" s="113" t="s">
        <v>791</v>
      </c>
      <c r="C727" s="113" t="s">
        <v>27</v>
      </c>
      <c r="D727" s="113" t="s">
        <v>177</v>
      </c>
      <c r="E727" s="113" t="s">
        <v>99</v>
      </c>
      <c r="F727" s="114">
        <v>5290725</v>
      </c>
      <c r="G727" s="115">
        <v>662000</v>
      </c>
      <c r="H727" s="113" t="s">
        <v>102</v>
      </c>
      <c r="I727" s="113" t="s">
        <v>116</v>
      </c>
      <c r="J727" s="116">
        <v>44651</v>
      </c>
    </row>
    <row r="728" spans="1:10" ht="15">
      <c r="A728" s="113" t="s">
        <v>171</v>
      </c>
      <c r="B728" s="113" t="s">
        <v>791</v>
      </c>
      <c r="C728" s="113" t="s">
        <v>161</v>
      </c>
      <c r="D728" s="113" t="s">
        <v>186</v>
      </c>
      <c r="E728" s="113" t="s">
        <v>104</v>
      </c>
      <c r="F728" s="114">
        <v>5285280</v>
      </c>
      <c r="G728" s="115">
        <v>610000</v>
      </c>
      <c r="H728" s="113" t="s">
        <v>102</v>
      </c>
      <c r="I728" s="113" t="s">
        <v>116</v>
      </c>
      <c r="J728" s="116">
        <v>44635</v>
      </c>
    </row>
    <row r="729" spans="1:10" ht="15">
      <c r="A729" s="113" t="s">
        <v>171</v>
      </c>
      <c r="B729" s="113" t="s">
        <v>791</v>
      </c>
      <c r="C729" s="113" t="s">
        <v>161</v>
      </c>
      <c r="D729" s="113" t="s">
        <v>186</v>
      </c>
      <c r="E729" s="113" t="s">
        <v>99</v>
      </c>
      <c r="F729" s="114">
        <v>5287866</v>
      </c>
      <c r="G729" s="115">
        <v>715000</v>
      </c>
      <c r="H729" s="113" t="s">
        <v>102</v>
      </c>
      <c r="I729" s="113" t="s">
        <v>116</v>
      </c>
      <c r="J729" s="116">
        <v>44643</v>
      </c>
    </row>
    <row r="730" spans="1:10" ht="15">
      <c r="A730" s="113" t="s">
        <v>171</v>
      </c>
      <c r="B730" s="113" t="s">
        <v>791</v>
      </c>
      <c r="C730" s="113" t="s">
        <v>161</v>
      </c>
      <c r="D730" s="113" t="s">
        <v>184</v>
      </c>
      <c r="E730" s="113" t="s">
        <v>99</v>
      </c>
      <c r="F730" s="114">
        <v>5285324</v>
      </c>
      <c r="G730" s="115">
        <v>437000</v>
      </c>
      <c r="H730" s="113" t="s">
        <v>102</v>
      </c>
      <c r="I730" s="113" t="s">
        <v>116</v>
      </c>
      <c r="J730" s="116">
        <v>44635</v>
      </c>
    </row>
    <row r="731" spans="1:10" ht="15">
      <c r="A731" s="113" t="s">
        <v>171</v>
      </c>
      <c r="B731" s="113" t="s">
        <v>791</v>
      </c>
      <c r="C731" s="113" t="s">
        <v>161</v>
      </c>
      <c r="D731" s="113" t="s">
        <v>184</v>
      </c>
      <c r="E731" s="113" t="s">
        <v>99</v>
      </c>
      <c r="F731" s="114">
        <v>5281266</v>
      </c>
      <c r="G731" s="115">
        <v>1200000</v>
      </c>
      <c r="H731" s="113" t="s">
        <v>102</v>
      </c>
      <c r="I731" s="113" t="s">
        <v>116</v>
      </c>
      <c r="J731" s="116">
        <v>44621</v>
      </c>
    </row>
    <row r="732" spans="1:10" ht="15">
      <c r="A732" s="113" t="s">
        <v>171</v>
      </c>
      <c r="B732" s="113" t="s">
        <v>791</v>
      </c>
      <c r="C732" s="113" t="s">
        <v>27</v>
      </c>
      <c r="D732" s="113" t="s">
        <v>178</v>
      </c>
      <c r="E732" s="113" t="s">
        <v>99</v>
      </c>
      <c r="F732" s="114">
        <v>5285232</v>
      </c>
      <c r="G732" s="115">
        <v>590874</v>
      </c>
      <c r="H732" s="113" t="s">
        <v>116</v>
      </c>
      <c r="I732" s="113" t="s">
        <v>116</v>
      </c>
      <c r="J732" s="116">
        <v>44635</v>
      </c>
    </row>
    <row r="733" spans="1:10" ht="15">
      <c r="A733" s="113" t="s">
        <v>171</v>
      </c>
      <c r="B733" s="113" t="s">
        <v>791</v>
      </c>
      <c r="C733" s="113" t="s">
        <v>188</v>
      </c>
      <c r="D733" s="113" t="s">
        <v>181</v>
      </c>
      <c r="E733" s="113" t="s">
        <v>99</v>
      </c>
      <c r="F733" s="114">
        <v>5288036</v>
      </c>
      <c r="G733" s="115">
        <v>392000</v>
      </c>
      <c r="H733" s="113" t="s">
        <v>102</v>
      </c>
      <c r="I733" s="113" t="s">
        <v>116</v>
      </c>
      <c r="J733" s="116">
        <v>44643</v>
      </c>
    </row>
    <row r="734" spans="1:10" ht="15">
      <c r="A734" s="113" t="s">
        <v>171</v>
      </c>
      <c r="B734" s="113" t="s">
        <v>791</v>
      </c>
      <c r="C734" s="113" t="s">
        <v>161</v>
      </c>
      <c r="D734" s="113" t="s">
        <v>185</v>
      </c>
      <c r="E734" s="113" t="s">
        <v>104</v>
      </c>
      <c r="F734" s="114">
        <v>5285587</v>
      </c>
      <c r="G734" s="115">
        <v>140000</v>
      </c>
      <c r="H734" s="113" t="s">
        <v>102</v>
      </c>
      <c r="I734" s="113" t="s">
        <v>116</v>
      </c>
      <c r="J734" s="116">
        <v>44636</v>
      </c>
    </row>
    <row r="735" spans="1:10" ht="15">
      <c r="A735" s="113" t="s">
        <v>171</v>
      </c>
      <c r="B735" s="113" t="s">
        <v>791</v>
      </c>
      <c r="C735" s="113" t="s">
        <v>27</v>
      </c>
      <c r="D735" s="113" t="s">
        <v>179</v>
      </c>
      <c r="E735" s="113" t="s">
        <v>99</v>
      </c>
      <c r="F735" s="114">
        <v>5287949</v>
      </c>
      <c r="G735" s="115">
        <v>444000</v>
      </c>
      <c r="H735" s="113" t="s">
        <v>102</v>
      </c>
      <c r="I735" s="113" t="s">
        <v>116</v>
      </c>
      <c r="J735" s="116">
        <v>44643</v>
      </c>
    </row>
    <row r="736" spans="1:10" ht="15">
      <c r="A736" s="113" t="s">
        <v>171</v>
      </c>
      <c r="B736" s="113" t="s">
        <v>791</v>
      </c>
      <c r="C736" s="113" t="s">
        <v>27</v>
      </c>
      <c r="D736" s="113" t="s">
        <v>178</v>
      </c>
      <c r="E736" s="113" t="s">
        <v>99</v>
      </c>
      <c r="F736" s="114">
        <v>5288146</v>
      </c>
      <c r="G736" s="115">
        <v>800020</v>
      </c>
      <c r="H736" s="113" t="s">
        <v>116</v>
      </c>
      <c r="I736" s="113" t="s">
        <v>116</v>
      </c>
      <c r="J736" s="116">
        <v>44644</v>
      </c>
    </row>
    <row r="737" spans="1:10" ht="15">
      <c r="A737" s="113" t="s">
        <v>171</v>
      </c>
      <c r="B737" s="113" t="s">
        <v>791</v>
      </c>
      <c r="C737" s="113" t="s">
        <v>27</v>
      </c>
      <c r="D737" s="113" t="s">
        <v>177</v>
      </c>
      <c r="E737" s="113" t="s">
        <v>99</v>
      </c>
      <c r="F737" s="114">
        <v>5290902</v>
      </c>
      <c r="G737" s="115">
        <v>480000</v>
      </c>
      <c r="H737" s="113" t="s">
        <v>102</v>
      </c>
      <c r="I737" s="113" t="s">
        <v>116</v>
      </c>
      <c r="J737" s="116">
        <v>44651</v>
      </c>
    </row>
    <row r="738" spans="1:10" ht="15">
      <c r="A738" s="113" t="s">
        <v>171</v>
      </c>
      <c r="B738" s="113" t="s">
        <v>791</v>
      </c>
      <c r="C738" s="113" t="s">
        <v>161</v>
      </c>
      <c r="D738" s="113" t="s">
        <v>186</v>
      </c>
      <c r="E738" s="113" t="s">
        <v>99</v>
      </c>
      <c r="F738" s="114">
        <v>5285964</v>
      </c>
      <c r="G738" s="115">
        <v>440000</v>
      </c>
      <c r="H738" s="113" t="s">
        <v>102</v>
      </c>
      <c r="I738" s="113" t="s">
        <v>116</v>
      </c>
      <c r="J738" s="116">
        <v>44637</v>
      </c>
    </row>
    <row r="739" spans="1:10" ht="15">
      <c r="A739" s="113" t="s">
        <v>171</v>
      </c>
      <c r="B739" s="113" t="s">
        <v>791</v>
      </c>
      <c r="C739" s="113" t="s">
        <v>161</v>
      </c>
      <c r="D739" s="113" t="s">
        <v>109</v>
      </c>
      <c r="E739" s="113" t="s">
        <v>99</v>
      </c>
      <c r="F739" s="114">
        <v>5287956</v>
      </c>
      <c r="G739" s="115">
        <v>440000</v>
      </c>
      <c r="H739" s="113" t="s">
        <v>102</v>
      </c>
      <c r="I739" s="113" t="s">
        <v>116</v>
      </c>
      <c r="J739" s="116">
        <v>44643</v>
      </c>
    </row>
    <row r="740" spans="1:10" ht="15">
      <c r="A740" s="113" t="s">
        <v>171</v>
      </c>
      <c r="B740" s="113" t="s">
        <v>791</v>
      </c>
      <c r="C740" s="113" t="s">
        <v>27</v>
      </c>
      <c r="D740" s="113" t="s">
        <v>177</v>
      </c>
      <c r="E740" s="113" t="s">
        <v>99</v>
      </c>
      <c r="F740" s="114">
        <v>5288208</v>
      </c>
      <c r="G740" s="115">
        <v>875000</v>
      </c>
      <c r="H740" s="113" t="s">
        <v>102</v>
      </c>
      <c r="I740" s="113" t="s">
        <v>116</v>
      </c>
      <c r="J740" s="116">
        <v>44644</v>
      </c>
    </row>
    <row r="741" spans="1:10" ht="15">
      <c r="A741" s="113" t="s">
        <v>171</v>
      </c>
      <c r="B741" s="113" t="s">
        <v>791</v>
      </c>
      <c r="C741" s="113" t="s">
        <v>27</v>
      </c>
      <c r="D741" s="113" t="s">
        <v>176</v>
      </c>
      <c r="E741" s="113" t="s">
        <v>99</v>
      </c>
      <c r="F741" s="114">
        <v>5285973</v>
      </c>
      <c r="G741" s="115">
        <v>667500</v>
      </c>
      <c r="H741" s="113" t="s">
        <v>102</v>
      </c>
      <c r="I741" s="113" t="s">
        <v>116</v>
      </c>
      <c r="J741" s="116">
        <v>44637</v>
      </c>
    </row>
    <row r="742" spans="1:10" ht="15">
      <c r="A742" s="113" t="s">
        <v>171</v>
      </c>
      <c r="B742" s="113" t="s">
        <v>791</v>
      </c>
      <c r="C742" s="113" t="s">
        <v>27</v>
      </c>
      <c r="D742" s="113" t="s">
        <v>109</v>
      </c>
      <c r="E742" s="113" t="s">
        <v>99</v>
      </c>
      <c r="F742" s="114">
        <v>5288211</v>
      </c>
      <c r="G742" s="115">
        <v>465000</v>
      </c>
      <c r="H742" s="113" t="s">
        <v>102</v>
      </c>
      <c r="I742" s="113" t="s">
        <v>116</v>
      </c>
      <c r="J742" s="116">
        <v>44644</v>
      </c>
    </row>
    <row r="743" spans="1:10" ht="15">
      <c r="A743" s="113" t="s">
        <v>171</v>
      </c>
      <c r="B743" s="113" t="s">
        <v>791</v>
      </c>
      <c r="C743" s="113" t="s">
        <v>27</v>
      </c>
      <c r="D743" s="113" t="s">
        <v>178</v>
      </c>
      <c r="E743" s="113" t="s">
        <v>99</v>
      </c>
      <c r="F743" s="114">
        <v>5286009</v>
      </c>
      <c r="G743" s="115">
        <v>628646</v>
      </c>
      <c r="H743" s="113" t="s">
        <v>116</v>
      </c>
      <c r="I743" s="113" t="s">
        <v>116</v>
      </c>
      <c r="J743" s="116">
        <v>44637</v>
      </c>
    </row>
    <row r="744" spans="1:10" ht="15">
      <c r="A744" s="113" t="s">
        <v>171</v>
      </c>
      <c r="B744" s="113" t="s">
        <v>791</v>
      </c>
      <c r="C744" s="113" t="s">
        <v>27</v>
      </c>
      <c r="D744" s="113" t="s">
        <v>177</v>
      </c>
      <c r="E744" s="113" t="s">
        <v>99</v>
      </c>
      <c r="F744" s="114">
        <v>5286015</v>
      </c>
      <c r="G744" s="115">
        <v>561000</v>
      </c>
      <c r="H744" s="113" t="s">
        <v>102</v>
      </c>
      <c r="I744" s="113" t="s">
        <v>116</v>
      </c>
      <c r="J744" s="116">
        <v>44637</v>
      </c>
    </row>
    <row r="745" spans="1:10" ht="15">
      <c r="A745" s="113" t="s">
        <v>171</v>
      </c>
      <c r="B745" s="113" t="s">
        <v>791</v>
      </c>
      <c r="C745" s="113" t="s">
        <v>161</v>
      </c>
      <c r="D745" s="113" t="s">
        <v>185</v>
      </c>
      <c r="E745" s="113" t="s">
        <v>105</v>
      </c>
      <c r="F745" s="114">
        <v>5281335</v>
      </c>
      <c r="G745" s="115">
        <v>580000</v>
      </c>
      <c r="H745" s="113" t="s">
        <v>102</v>
      </c>
      <c r="I745" s="113" t="s">
        <v>116</v>
      </c>
      <c r="J745" s="116">
        <v>44621</v>
      </c>
    </row>
    <row r="746" spans="1:10" ht="15">
      <c r="A746" s="113" t="s">
        <v>171</v>
      </c>
      <c r="B746" s="113" t="s">
        <v>791</v>
      </c>
      <c r="C746" s="113" t="s">
        <v>161</v>
      </c>
      <c r="D746" s="113" t="s">
        <v>186</v>
      </c>
      <c r="E746" s="113" t="s">
        <v>99</v>
      </c>
      <c r="F746" s="114">
        <v>5288026</v>
      </c>
      <c r="G746" s="115">
        <v>456000</v>
      </c>
      <c r="H746" s="113" t="s">
        <v>102</v>
      </c>
      <c r="I746" s="113" t="s">
        <v>116</v>
      </c>
      <c r="J746" s="116">
        <v>44643</v>
      </c>
    </row>
    <row r="747" spans="1:10" ht="15">
      <c r="A747" s="113" t="s">
        <v>171</v>
      </c>
      <c r="B747" s="113" t="s">
        <v>791</v>
      </c>
      <c r="C747" s="113" t="s">
        <v>188</v>
      </c>
      <c r="D747" s="113" t="s">
        <v>181</v>
      </c>
      <c r="E747" s="113" t="s">
        <v>99</v>
      </c>
      <c r="F747" s="114">
        <v>5288009</v>
      </c>
      <c r="G747" s="115">
        <v>449000</v>
      </c>
      <c r="H747" s="113" t="s">
        <v>102</v>
      </c>
      <c r="I747" s="113" t="s">
        <v>116</v>
      </c>
      <c r="J747" s="116">
        <v>44643</v>
      </c>
    </row>
    <row r="748" spans="1:10" ht="15">
      <c r="A748" s="113" t="s">
        <v>171</v>
      </c>
      <c r="B748" s="113" t="s">
        <v>791</v>
      </c>
      <c r="C748" s="113" t="s">
        <v>27</v>
      </c>
      <c r="D748" s="113" t="s">
        <v>176</v>
      </c>
      <c r="E748" s="113" t="s">
        <v>108</v>
      </c>
      <c r="F748" s="114">
        <v>5287038</v>
      </c>
      <c r="G748" s="115">
        <v>240000</v>
      </c>
      <c r="H748" s="113" t="s">
        <v>102</v>
      </c>
      <c r="I748" s="113" t="s">
        <v>116</v>
      </c>
      <c r="J748" s="116">
        <v>44641</v>
      </c>
    </row>
    <row r="749" spans="1:10" ht="15">
      <c r="A749" s="113" t="s">
        <v>171</v>
      </c>
      <c r="B749" s="113" t="s">
        <v>791</v>
      </c>
      <c r="C749" s="113" t="s">
        <v>27</v>
      </c>
      <c r="D749" s="113" t="s">
        <v>51</v>
      </c>
      <c r="E749" s="113" t="s">
        <v>122</v>
      </c>
      <c r="F749" s="114">
        <v>5287968</v>
      </c>
      <c r="G749" s="115">
        <v>860000</v>
      </c>
      <c r="H749" s="113" t="s">
        <v>102</v>
      </c>
      <c r="I749" s="113" t="s">
        <v>116</v>
      </c>
      <c r="J749" s="116">
        <v>44643</v>
      </c>
    </row>
    <row r="750" spans="1:10" ht="15">
      <c r="A750" s="113" t="s">
        <v>171</v>
      </c>
      <c r="B750" s="113" t="s">
        <v>791</v>
      </c>
      <c r="C750" s="113" t="s">
        <v>188</v>
      </c>
      <c r="D750" s="113" t="s">
        <v>189</v>
      </c>
      <c r="E750" s="113" t="s">
        <v>104</v>
      </c>
      <c r="F750" s="114">
        <v>5285970</v>
      </c>
      <c r="G750" s="115">
        <v>1100000</v>
      </c>
      <c r="H750" s="113" t="s">
        <v>102</v>
      </c>
      <c r="I750" s="113" t="s">
        <v>116</v>
      </c>
      <c r="J750" s="116">
        <v>44637</v>
      </c>
    </row>
    <row r="751" spans="1:10" ht="15">
      <c r="A751" s="113" t="s">
        <v>171</v>
      </c>
      <c r="B751" s="113" t="s">
        <v>791</v>
      </c>
      <c r="C751" s="113" t="s">
        <v>27</v>
      </c>
      <c r="D751" s="113" t="s">
        <v>177</v>
      </c>
      <c r="E751" s="113" t="s">
        <v>99</v>
      </c>
      <c r="F751" s="114">
        <v>5281390</v>
      </c>
      <c r="G751" s="115">
        <v>550000</v>
      </c>
      <c r="H751" s="113" t="s">
        <v>102</v>
      </c>
      <c r="I751" s="113" t="s">
        <v>116</v>
      </c>
      <c r="J751" s="116">
        <v>44621</v>
      </c>
    </row>
    <row r="752" spans="1:10" ht="15">
      <c r="A752" s="113" t="s">
        <v>171</v>
      </c>
      <c r="B752" s="113" t="s">
        <v>791</v>
      </c>
      <c r="C752" s="113" t="s">
        <v>27</v>
      </c>
      <c r="D752" s="113" t="s">
        <v>51</v>
      </c>
      <c r="E752" s="113" t="s">
        <v>99</v>
      </c>
      <c r="F752" s="114">
        <v>5290825</v>
      </c>
      <c r="G752" s="115">
        <v>575000</v>
      </c>
      <c r="H752" s="113" t="s">
        <v>102</v>
      </c>
      <c r="I752" s="113" t="s">
        <v>116</v>
      </c>
      <c r="J752" s="116">
        <v>44651</v>
      </c>
    </row>
    <row r="753" spans="1:10" ht="15">
      <c r="A753" s="113" t="s">
        <v>171</v>
      </c>
      <c r="B753" s="113" t="s">
        <v>791</v>
      </c>
      <c r="C753" s="113" t="s">
        <v>27</v>
      </c>
      <c r="D753" s="113" t="s">
        <v>179</v>
      </c>
      <c r="E753" s="113" t="s">
        <v>104</v>
      </c>
      <c r="F753" s="114">
        <v>5285616</v>
      </c>
      <c r="G753" s="115">
        <v>321000</v>
      </c>
      <c r="H753" s="113" t="s">
        <v>102</v>
      </c>
      <c r="I753" s="113" t="s">
        <v>116</v>
      </c>
      <c r="J753" s="116">
        <v>44636</v>
      </c>
    </row>
    <row r="754" spans="1:10" ht="15">
      <c r="A754" s="113" t="s">
        <v>171</v>
      </c>
      <c r="B754" s="113" t="s">
        <v>791</v>
      </c>
      <c r="C754" s="113" t="s">
        <v>27</v>
      </c>
      <c r="D754" s="113" t="s">
        <v>177</v>
      </c>
      <c r="E754" s="113" t="s">
        <v>99</v>
      </c>
      <c r="F754" s="114">
        <v>5285649</v>
      </c>
      <c r="G754" s="115">
        <v>535000</v>
      </c>
      <c r="H754" s="113" t="s">
        <v>102</v>
      </c>
      <c r="I754" s="113" t="s">
        <v>116</v>
      </c>
      <c r="J754" s="116">
        <v>44636</v>
      </c>
    </row>
    <row r="755" spans="1:10" ht="15">
      <c r="A755" s="113" t="s">
        <v>171</v>
      </c>
      <c r="B755" s="113" t="s">
        <v>791</v>
      </c>
      <c r="C755" s="113" t="s">
        <v>27</v>
      </c>
      <c r="D755" s="113" t="s">
        <v>177</v>
      </c>
      <c r="E755" s="113" t="s">
        <v>99</v>
      </c>
      <c r="F755" s="114">
        <v>5288294</v>
      </c>
      <c r="G755" s="115">
        <v>480000</v>
      </c>
      <c r="H755" s="113" t="s">
        <v>102</v>
      </c>
      <c r="I755" s="113" t="s">
        <v>116</v>
      </c>
      <c r="J755" s="116">
        <v>44644</v>
      </c>
    </row>
    <row r="756" spans="1:10" ht="15">
      <c r="A756" s="113" t="s">
        <v>171</v>
      </c>
      <c r="B756" s="113" t="s">
        <v>791</v>
      </c>
      <c r="C756" s="113" t="s">
        <v>27</v>
      </c>
      <c r="D756" s="113" t="s">
        <v>177</v>
      </c>
      <c r="E756" s="113" t="s">
        <v>99</v>
      </c>
      <c r="F756" s="114">
        <v>5285657</v>
      </c>
      <c r="G756" s="115">
        <v>350000</v>
      </c>
      <c r="H756" s="113" t="s">
        <v>102</v>
      </c>
      <c r="I756" s="113" t="s">
        <v>116</v>
      </c>
      <c r="J756" s="116">
        <v>44636</v>
      </c>
    </row>
    <row r="757" spans="1:10" ht="15">
      <c r="A757" s="113" t="s">
        <v>171</v>
      </c>
      <c r="B757" s="113" t="s">
        <v>791</v>
      </c>
      <c r="C757" s="113" t="s">
        <v>27</v>
      </c>
      <c r="D757" s="113" t="s">
        <v>109</v>
      </c>
      <c r="E757" s="113" t="s">
        <v>99</v>
      </c>
      <c r="F757" s="114">
        <v>5281314</v>
      </c>
      <c r="G757" s="115">
        <v>322000</v>
      </c>
      <c r="H757" s="113" t="s">
        <v>102</v>
      </c>
      <c r="I757" s="113" t="s">
        <v>116</v>
      </c>
      <c r="J757" s="116">
        <v>44621</v>
      </c>
    </row>
    <row r="758" spans="1:10" ht="15">
      <c r="A758" s="113" t="s">
        <v>171</v>
      </c>
      <c r="B758" s="113" t="s">
        <v>791</v>
      </c>
      <c r="C758" s="113" t="s">
        <v>27</v>
      </c>
      <c r="D758" s="113" t="s">
        <v>181</v>
      </c>
      <c r="E758" s="113" t="s">
        <v>99</v>
      </c>
      <c r="F758" s="114">
        <v>5281327</v>
      </c>
      <c r="G758" s="115">
        <v>725500</v>
      </c>
      <c r="H758" s="113" t="s">
        <v>102</v>
      </c>
      <c r="I758" s="113" t="s">
        <v>116</v>
      </c>
      <c r="J758" s="116">
        <v>44621</v>
      </c>
    </row>
    <row r="759" spans="1:10" ht="15">
      <c r="A759" s="113" t="s">
        <v>171</v>
      </c>
      <c r="B759" s="113" t="s">
        <v>791</v>
      </c>
      <c r="C759" s="113" t="s">
        <v>27</v>
      </c>
      <c r="D759" s="113" t="s">
        <v>176</v>
      </c>
      <c r="E759" s="113" t="s">
        <v>108</v>
      </c>
      <c r="F759" s="114">
        <v>5286247</v>
      </c>
      <c r="G759" s="115">
        <v>87000</v>
      </c>
      <c r="H759" s="113" t="s">
        <v>102</v>
      </c>
      <c r="I759" s="113" t="s">
        <v>116</v>
      </c>
      <c r="J759" s="116">
        <v>44638</v>
      </c>
    </row>
    <row r="760" spans="1:10" ht="15">
      <c r="A760" s="113" t="s">
        <v>171</v>
      </c>
      <c r="B760" s="113" t="s">
        <v>791</v>
      </c>
      <c r="C760" s="113" t="s">
        <v>172</v>
      </c>
      <c r="D760" s="113" t="s">
        <v>62</v>
      </c>
      <c r="E760" s="113" t="s">
        <v>99</v>
      </c>
      <c r="F760" s="114">
        <v>5287833</v>
      </c>
      <c r="G760" s="115">
        <v>420000</v>
      </c>
      <c r="H760" s="113" t="s">
        <v>102</v>
      </c>
      <c r="I760" s="113" t="s">
        <v>116</v>
      </c>
      <c r="J760" s="116">
        <v>44643</v>
      </c>
    </row>
    <row r="761" spans="1:10" ht="15">
      <c r="A761" s="113" t="s">
        <v>171</v>
      </c>
      <c r="B761" s="113" t="s">
        <v>791</v>
      </c>
      <c r="C761" s="113" t="s">
        <v>188</v>
      </c>
      <c r="D761" s="113" t="s">
        <v>189</v>
      </c>
      <c r="E761" s="113" t="s">
        <v>99</v>
      </c>
      <c r="F761" s="114">
        <v>5290763</v>
      </c>
      <c r="G761" s="115">
        <v>810000</v>
      </c>
      <c r="H761" s="113" t="s">
        <v>102</v>
      </c>
      <c r="I761" s="113" t="s">
        <v>116</v>
      </c>
      <c r="J761" s="116">
        <v>44651</v>
      </c>
    </row>
    <row r="762" spans="1:10" ht="15">
      <c r="A762" s="113" t="s">
        <v>171</v>
      </c>
      <c r="B762" s="113" t="s">
        <v>791</v>
      </c>
      <c r="C762" s="113" t="s">
        <v>27</v>
      </c>
      <c r="D762" s="113" t="s">
        <v>176</v>
      </c>
      <c r="E762" s="113" t="s">
        <v>104</v>
      </c>
      <c r="F762" s="114">
        <v>5286246</v>
      </c>
      <c r="G762" s="115">
        <v>193000</v>
      </c>
      <c r="H762" s="113" t="s">
        <v>102</v>
      </c>
      <c r="I762" s="113" t="s">
        <v>116</v>
      </c>
      <c r="J762" s="116">
        <v>44638</v>
      </c>
    </row>
    <row r="763" spans="1:10" ht="15">
      <c r="A763" s="113" t="s">
        <v>171</v>
      </c>
      <c r="B763" s="113" t="s">
        <v>791</v>
      </c>
      <c r="C763" s="113" t="s">
        <v>27</v>
      </c>
      <c r="D763" s="113" t="s">
        <v>109</v>
      </c>
      <c r="E763" s="113" t="s">
        <v>99</v>
      </c>
      <c r="F763" s="114">
        <v>5286239</v>
      </c>
      <c r="G763" s="115">
        <v>685000</v>
      </c>
      <c r="H763" s="113" t="s">
        <v>102</v>
      </c>
      <c r="I763" s="113" t="s">
        <v>116</v>
      </c>
      <c r="J763" s="116">
        <v>44638</v>
      </c>
    </row>
    <row r="764" spans="1:10" ht="15">
      <c r="A764" s="113" t="s">
        <v>171</v>
      </c>
      <c r="B764" s="113" t="s">
        <v>791</v>
      </c>
      <c r="C764" s="113" t="s">
        <v>27</v>
      </c>
      <c r="D764" s="113" t="s">
        <v>177</v>
      </c>
      <c r="E764" s="113" t="s">
        <v>99</v>
      </c>
      <c r="F764" s="114">
        <v>5288232</v>
      </c>
      <c r="G764" s="115">
        <v>545000</v>
      </c>
      <c r="H764" s="113" t="s">
        <v>102</v>
      </c>
      <c r="I764" s="113" t="s">
        <v>116</v>
      </c>
      <c r="J764" s="116">
        <v>44644</v>
      </c>
    </row>
    <row r="765" spans="1:10" ht="15">
      <c r="A765" s="113" t="s">
        <v>171</v>
      </c>
      <c r="B765" s="113" t="s">
        <v>791</v>
      </c>
      <c r="C765" s="113" t="s">
        <v>27</v>
      </c>
      <c r="D765" s="113" t="s">
        <v>109</v>
      </c>
      <c r="E765" s="113" t="s">
        <v>99</v>
      </c>
      <c r="F765" s="114">
        <v>5286235</v>
      </c>
      <c r="G765" s="115">
        <v>450000</v>
      </c>
      <c r="H765" s="113" t="s">
        <v>102</v>
      </c>
      <c r="I765" s="113" t="s">
        <v>116</v>
      </c>
      <c r="J765" s="116">
        <v>44638</v>
      </c>
    </row>
    <row r="766" spans="1:10" ht="15">
      <c r="A766" s="113" t="s">
        <v>171</v>
      </c>
      <c r="B766" s="113" t="s">
        <v>791</v>
      </c>
      <c r="C766" s="113" t="s">
        <v>188</v>
      </c>
      <c r="D766" s="113" t="s">
        <v>189</v>
      </c>
      <c r="E766" s="113" t="s">
        <v>99</v>
      </c>
      <c r="F766" s="114">
        <v>5285847</v>
      </c>
      <c r="G766" s="115">
        <v>1375000</v>
      </c>
      <c r="H766" s="113" t="s">
        <v>102</v>
      </c>
      <c r="I766" s="113" t="s">
        <v>116</v>
      </c>
      <c r="J766" s="116">
        <v>44637</v>
      </c>
    </row>
    <row r="767" spans="1:10" ht="15">
      <c r="A767" s="113" t="s">
        <v>171</v>
      </c>
      <c r="B767" s="113" t="s">
        <v>791</v>
      </c>
      <c r="C767" s="113" t="s">
        <v>188</v>
      </c>
      <c r="D767" s="113" t="s">
        <v>189</v>
      </c>
      <c r="E767" s="113" t="s">
        <v>99</v>
      </c>
      <c r="F767" s="114">
        <v>5285921</v>
      </c>
      <c r="G767" s="115">
        <v>469999</v>
      </c>
      <c r="H767" s="113" t="s">
        <v>102</v>
      </c>
      <c r="I767" s="113" t="s">
        <v>116</v>
      </c>
      <c r="J767" s="116">
        <v>44637</v>
      </c>
    </row>
    <row r="768" spans="1:10" ht="15">
      <c r="A768" s="113" t="s">
        <v>171</v>
      </c>
      <c r="B768" s="113" t="s">
        <v>791</v>
      </c>
      <c r="C768" s="113" t="s">
        <v>161</v>
      </c>
      <c r="D768" s="113" t="s">
        <v>186</v>
      </c>
      <c r="E768" s="113" t="s">
        <v>99</v>
      </c>
      <c r="F768" s="114">
        <v>5290804</v>
      </c>
      <c r="G768" s="115">
        <v>900000</v>
      </c>
      <c r="H768" s="113" t="s">
        <v>102</v>
      </c>
      <c r="I768" s="113" t="s">
        <v>116</v>
      </c>
      <c r="J768" s="116">
        <v>44651</v>
      </c>
    </row>
    <row r="769" spans="1:10" ht="15">
      <c r="A769" s="113" t="s">
        <v>171</v>
      </c>
      <c r="B769" s="113" t="s">
        <v>791</v>
      </c>
      <c r="C769" s="113" t="s">
        <v>27</v>
      </c>
      <c r="D769" s="113" t="s">
        <v>51</v>
      </c>
      <c r="E769" s="113" t="s">
        <v>106</v>
      </c>
      <c r="F769" s="114">
        <v>5284625</v>
      </c>
      <c r="G769" s="115">
        <v>118000</v>
      </c>
      <c r="H769" s="113" t="s">
        <v>102</v>
      </c>
      <c r="I769" s="113" t="s">
        <v>116</v>
      </c>
      <c r="J769" s="116">
        <v>44631</v>
      </c>
    </row>
    <row r="770" spans="1:10" ht="15">
      <c r="A770" s="113" t="s">
        <v>171</v>
      </c>
      <c r="B770" s="113" t="s">
        <v>791</v>
      </c>
      <c r="C770" s="113" t="s">
        <v>27</v>
      </c>
      <c r="D770" s="113" t="s">
        <v>177</v>
      </c>
      <c r="E770" s="113" t="s">
        <v>99</v>
      </c>
      <c r="F770" s="114">
        <v>5290597</v>
      </c>
      <c r="G770" s="115">
        <v>400000</v>
      </c>
      <c r="H770" s="113" t="s">
        <v>102</v>
      </c>
      <c r="I770" s="113" t="s">
        <v>116</v>
      </c>
      <c r="J770" s="116">
        <v>44651</v>
      </c>
    </row>
    <row r="771" spans="1:10" ht="15">
      <c r="A771" s="113" t="s">
        <v>171</v>
      </c>
      <c r="B771" s="113" t="s">
        <v>791</v>
      </c>
      <c r="C771" s="113" t="s">
        <v>188</v>
      </c>
      <c r="D771" s="113" t="s">
        <v>181</v>
      </c>
      <c r="E771" s="113" t="s">
        <v>99</v>
      </c>
      <c r="F771" s="114">
        <v>5286434</v>
      </c>
      <c r="G771" s="115">
        <v>660000</v>
      </c>
      <c r="H771" s="113" t="s">
        <v>102</v>
      </c>
      <c r="I771" s="113" t="s">
        <v>116</v>
      </c>
      <c r="J771" s="116">
        <v>44638</v>
      </c>
    </row>
    <row r="772" spans="1:10" ht="15">
      <c r="A772" s="113" t="s">
        <v>171</v>
      </c>
      <c r="B772" s="113" t="s">
        <v>791</v>
      </c>
      <c r="C772" s="113" t="s">
        <v>27</v>
      </c>
      <c r="D772" s="113" t="s">
        <v>176</v>
      </c>
      <c r="E772" s="113" t="s">
        <v>104</v>
      </c>
      <c r="F772" s="114">
        <v>5288760</v>
      </c>
      <c r="G772" s="115">
        <v>220000</v>
      </c>
      <c r="H772" s="113" t="s">
        <v>102</v>
      </c>
      <c r="I772" s="113" t="s">
        <v>116</v>
      </c>
      <c r="J772" s="116">
        <v>44645</v>
      </c>
    </row>
    <row r="773" spans="1:10" ht="15">
      <c r="A773" s="113" t="s">
        <v>171</v>
      </c>
      <c r="B773" s="113" t="s">
        <v>791</v>
      </c>
      <c r="C773" s="113" t="s">
        <v>161</v>
      </c>
      <c r="D773" s="113" t="s">
        <v>184</v>
      </c>
      <c r="E773" s="113" t="s">
        <v>99</v>
      </c>
      <c r="F773" s="114">
        <v>5284533</v>
      </c>
      <c r="G773" s="115">
        <v>480000</v>
      </c>
      <c r="H773" s="113" t="s">
        <v>102</v>
      </c>
      <c r="I773" s="113" t="s">
        <v>116</v>
      </c>
      <c r="J773" s="116">
        <v>44631</v>
      </c>
    </row>
    <row r="774" spans="1:10" ht="15">
      <c r="A774" s="113" t="s">
        <v>171</v>
      </c>
      <c r="B774" s="113" t="s">
        <v>791</v>
      </c>
      <c r="C774" s="113" t="s">
        <v>27</v>
      </c>
      <c r="D774" s="113" t="s">
        <v>179</v>
      </c>
      <c r="E774" s="113" t="s">
        <v>106</v>
      </c>
      <c r="F774" s="114">
        <v>5288754</v>
      </c>
      <c r="G774" s="115">
        <v>195000</v>
      </c>
      <c r="H774" s="113" t="s">
        <v>102</v>
      </c>
      <c r="I774" s="113" t="s">
        <v>116</v>
      </c>
      <c r="J774" s="116">
        <v>44645</v>
      </c>
    </row>
    <row r="775" spans="1:10" ht="15">
      <c r="A775" s="113" t="s">
        <v>171</v>
      </c>
      <c r="B775" s="113" t="s">
        <v>791</v>
      </c>
      <c r="C775" s="113" t="s">
        <v>161</v>
      </c>
      <c r="D775" s="113" t="s">
        <v>184</v>
      </c>
      <c r="E775" s="113" t="s">
        <v>99</v>
      </c>
      <c r="F775" s="114">
        <v>5286432</v>
      </c>
      <c r="G775" s="115">
        <v>509000</v>
      </c>
      <c r="H775" s="113" t="s">
        <v>102</v>
      </c>
      <c r="I775" s="113" t="s">
        <v>116</v>
      </c>
      <c r="J775" s="116">
        <v>44638</v>
      </c>
    </row>
    <row r="776" spans="1:10" ht="15">
      <c r="A776" s="113" t="s">
        <v>171</v>
      </c>
      <c r="B776" s="113" t="s">
        <v>791</v>
      </c>
      <c r="C776" s="113" t="s">
        <v>161</v>
      </c>
      <c r="D776" s="113" t="s">
        <v>184</v>
      </c>
      <c r="E776" s="113" t="s">
        <v>99</v>
      </c>
      <c r="F776" s="114">
        <v>5284568</v>
      </c>
      <c r="G776" s="115">
        <v>434000</v>
      </c>
      <c r="H776" s="113" t="s">
        <v>102</v>
      </c>
      <c r="I776" s="113" t="s">
        <v>116</v>
      </c>
      <c r="J776" s="116">
        <v>44631</v>
      </c>
    </row>
    <row r="777" spans="1:10" ht="15">
      <c r="A777" s="113" t="s">
        <v>171</v>
      </c>
      <c r="B777" s="113" t="s">
        <v>791</v>
      </c>
      <c r="C777" s="113" t="s">
        <v>161</v>
      </c>
      <c r="D777" s="113" t="s">
        <v>184</v>
      </c>
      <c r="E777" s="113" t="s">
        <v>99</v>
      </c>
      <c r="F777" s="114">
        <v>5288782</v>
      </c>
      <c r="G777" s="115">
        <v>637000</v>
      </c>
      <c r="H777" s="113" t="s">
        <v>102</v>
      </c>
      <c r="I777" s="113" t="s">
        <v>116</v>
      </c>
      <c r="J777" s="116">
        <v>44645</v>
      </c>
    </row>
    <row r="778" spans="1:10" ht="15">
      <c r="A778" s="113" t="s">
        <v>171</v>
      </c>
      <c r="B778" s="113" t="s">
        <v>791</v>
      </c>
      <c r="C778" s="113" t="s">
        <v>27</v>
      </c>
      <c r="D778" s="113" t="s">
        <v>109</v>
      </c>
      <c r="E778" s="113" t="s">
        <v>99</v>
      </c>
      <c r="F778" s="114">
        <v>5288733</v>
      </c>
      <c r="G778" s="115">
        <v>300000</v>
      </c>
      <c r="H778" s="113" t="s">
        <v>102</v>
      </c>
      <c r="I778" s="113" t="s">
        <v>116</v>
      </c>
      <c r="J778" s="116">
        <v>44645</v>
      </c>
    </row>
    <row r="779" spans="1:10" ht="15">
      <c r="A779" s="113" t="s">
        <v>171</v>
      </c>
      <c r="B779" s="113" t="s">
        <v>791</v>
      </c>
      <c r="C779" s="113" t="s">
        <v>172</v>
      </c>
      <c r="D779" s="113" t="s">
        <v>61</v>
      </c>
      <c r="E779" s="113" t="s">
        <v>104</v>
      </c>
      <c r="F779" s="114">
        <v>5284492</v>
      </c>
      <c r="G779" s="115">
        <v>330000</v>
      </c>
      <c r="H779" s="113" t="s">
        <v>102</v>
      </c>
      <c r="I779" s="113" t="s">
        <v>116</v>
      </c>
      <c r="J779" s="116">
        <v>44631</v>
      </c>
    </row>
    <row r="780" spans="1:10" ht="15">
      <c r="A780" s="113" t="s">
        <v>171</v>
      </c>
      <c r="B780" s="113" t="s">
        <v>791</v>
      </c>
      <c r="C780" s="113" t="s">
        <v>27</v>
      </c>
      <c r="D780" s="113" t="s">
        <v>176</v>
      </c>
      <c r="E780" s="113" t="s">
        <v>104</v>
      </c>
      <c r="F780" s="114">
        <v>5284628</v>
      </c>
      <c r="G780" s="115">
        <v>205000</v>
      </c>
      <c r="H780" s="113" t="s">
        <v>102</v>
      </c>
      <c r="I780" s="113" t="s">
        <v>116</v>
      </c>
      <c r="J780" s="116">
        <v>44631</v>
      </c>
    </row>
    <row r="781" spans="1:10" ht="15">
      <c r="A781" s="113" t="s">
        <v>171</v>
      </c>
      <c r="B781" s="113" t="s">
        <v>791</v>
      </c>
      <c r="C781" s="113" t="s">
        <v>172</v>
      </c>
      <c r="D781" s="113" t="s">
        <v>62</v>
      </c>
      <c r="E781" s="113" t="s">
        <v>99</v>
      </c>
      <c r="F781" s="114">
        <v>5285228</v>
      </c>
      <c r="G781" s="115">
        <v>575000</v>
      </c>
      <c r="H781" s="113" t="s">
        <v>102</v>
      </c>
      <c r="I781" s="113" t="s">
        <v>116</v>
      </c>
      <c r="J781" s="116">
        <v>44635</v>
      </c>
    </row>
    <row r="782" spans="1:10" ht="15">
      <c r="A782" s="113" t="s">
        <v>171</v>
      </c>
      <c r="B782" s="113" t="s">
        <v>791</v>
      </c>
      <c r="C782" s="113" t="s">
        <v>27</v>
      </c>
      <c r="D782" s="113" t="s">
        <v>179</v>
      </c>
      <c r="E782" s="113" t="s">
        <v>99</v>
      </c>
      <c r="F782" s="114">
        <v>5284631</v>
      </c>
      <c r="G782" s="115">
        <v>1500000</v>
      </c>
      <c r="H782" s="113" t="s">
        <v>102</v>
      </c>
      <c r="I782" s="113" t="s">
        <v>116</v>
      </c>
      <c r="J782" s="116">
        <v>44631</v>
      </c>
    </row>
    <row r="783" spans="1:10" ht="15">
      <c r="A783" s="113" t="s">
        <v>171</v>
      </c>
      <c r="B783" s="113" t="s">
        <v>791</v>
      </c>
      <c r="C783" s="113" t="s">
        <v>188</v>
      </c>
      <c r="D783" s="113" t="s">
        <v>189</v>
      </c>
      <c r="E783" s="113" t="s">
        <v>99</v>
      </c>
      <c r="F783" s="114">
        <v>5286424</v>
      </c>
      <c r="G783" s="115">
        <v>1079000</v>
      </c>
      <c r="H783" s="113" t="s">
        <v>102</v>
      </c>
      <c r="I783" s="113" t="s">
        <v>116</v>
      </c>
      <c r="J783" s="116">
        <v>44638</v>
      </c>
    </row>
    <row r="784" spans="1:10" ht="15">
      <c r="A784" s="113" t="s">
        <v>171</v>
      </c>
      <c r="B784" s="113" t="s">
        <v>791</v>
      </c>
      <c r="C784" s="113" t="s">
        <v>27</v>
      </c>
      <c r="D784" s="113" t="s">
        <v>51</v>
      </c>
      <c r="E784" s="113" t="s">
        <v>99</v>
      </c>
      <c r="F784" s="114">
        <v>5284640</v>
      </c>
      <c r="G784" s="115">
        <v>470000</v>
      </c>
      <c r="H784" s="113" t="s">
        <v>102</v>
      </c>
      <c r="I784" s="113" t="s">
        <v>116</v>
      </c>
      <c r="J784" s="116">
        <v>44631</v>
      </c>
    </row>
    <row r="785" spans="1:10" ht="15">
      <c r="A785" s="113" t="s">
        <v>171</v>
      </c>
      <c r="B785" s="113" t="s">
        <v>791</v>
      </c>
      <c r="C785" s="113" t="s">
        <v>161</v>
      </c>
      <c r="D785" s="113" t="s">
        <v>184</v>
      </c>
      <c r="E785" s="113" t="s">
        <v>104</v>
      </c>
      <c r="F785" s="114">
        <v>5284644</v>
      </c>
      <c r="G785" s="115">
        <v>289000</v>
      </c>
      <c r="H785" s="113" t="s">
        <v>102</v>
      </c>
      <c r="I785" s="113" t="s">
        <v>116</v>
      </c>
      <c r="J785" s="116">
        <v>44631</v>
      </c>
    </row>
    <row r="786" spans="1:10" ht="15">
      <c r="A786" s="113" t="s">
        <v>171</v>
      </c>
      <c r="B786" s="113" t="s">
        <v>791</v>
      </c>
      <c r="C786" s="113" t="s">
        <v>161</v>
      </c>
      <c r="D786" s="113" t="s">
        <v>184</v>
      </c>
      <c r="E786" s="113" t="s">
        <v>99</v>
      </c>
      <c r="F786" s="114">
        <v>5281989</v>
      </c>
      <c r="G786" s="115">
        <v>400000</v>
      </c>
      <c r="H786" s="113" t="s">
        <v>102</v>
      </c>
      <c r="I786" s="113" t="s">
        <v>116</v>
      </c>
      <c r="J786" s="116">
        <v>44623</v>
      </c>
    </row>
    <row r="787" spans="1:10" ht="15">
      <c r="A787" s="113" t="s">
        <v>171</v>
      </c>
      <c r="B787" s="113" t="s">
        <v>791</v>
      </c>
      <c r="C787" s="113" t="s">
        <v>188</v>
      </c>
      <c r="D787" s="113" t="s">
        <v>189</v>
      </c>
      <c r="E787" s="113" t="s">
        <v>104</v>
      </c>
      <c r="F787" s="114">
        <v>5288743</v>
      </c>
      <c r="G787" s="115">
        <v>393858</v>
      </c>
      <c r="H787" s="113" t="s">
        <v>116</v>
      </c>
      <c r="I787" s="113" t="s">
        <v>116</v>
      </c>
      <c r="J787" s="116">
        <v>44645</v>
      </c>
    </row>
    <row r="788" spans="1:10" ht="15">
      <c r="A788" s="113" t="s">
        <v>171</v>
      </c>
      <c r="B788" s="113" t="s">
        <v>791</v>
      </c>
      <c r="C788" s="113" t="s">
        <v>188</v>
      </c>
      <c r="D788" s="113" t="s">
        <v>189</v>
      </c>
      <c r="E788" s="113" t="s">
        <v>99</v>
      </c>
      <c r="F788" s="114">
        <v>5288831</v>
      </c>
      <c r="G788" s="115">
        <v>447000</v>
      </c>
      <c r="H788" s="113" t="s">
        <v>102</v>
      </c>
      <c r="I788" s="113" t="s">
        <v>116</v>
      </c>
      <c r="J788" s="116">
        <v>44645</v>
      </c>
    </row>
    <row r="789" spans="1:10" ht="15">
      <c r="A789" s="113" t="s">
        <v>171</v>
      </c>
      <c r="B789" s="113" t="s">
        <v>791</v>
      </c>
      <c r="C789" s="113" t="s">
        <v>27</v>
      </c>
      <c r="D789" s="113" t="s">
        <v>109</v>
      </c>
      <c r="E789" s="113" t="s">
        <v>99</v>
      </c>
      <c r="F789" s="114">
        <v>5286467</v>
      </c>
      <c r="G789" s="115">
        <v>555000</v>
      </c>
      <c r="H789" s="113" t="s">
        <v>102</v>
      </c>
      <c r="I789" s="113" t="s">
        <v>116</v>
      </c>
      <c r="J789" s="116">
        <v>44638</v>
      </c>
    </row>
    <row r="790" spans="1:10" ht="15">
      <c r="A790" s="113" t="s">
        <v>171</v>
      </c>
      <c r="B790" s="113" t="s">
        <v>791</v>
      </c>
      <c r="C790" s="113" t="s">
        <v>27</v>
      </c>
      <c r="D790" s="113" t="s">
        <v>178</v>
      </c>
      <c r="E790" s="113" t="s">
        <v>99</v>
      </c>
      <c r="F790" s="114">
        <v>5288706</v>
      </c>
      <c r="G790" s="115">
        <v>526350</v>
      </c>
      <c r="H790" s="113" t="s">
        <v>116</v>
      </c>
      <c r="I790" s="113" t="s">
        <v>116</v>
      </c>
      <c r="J790" s="116">
        <v>44645</v>
      </c>
    </row>
    <row r="791" spans="1:10" ht="15">
      <c r="A791" s="113" t="s">
        <v>171</v>
      </c>
      <c r="B791" s="113" t="s">
        <v>791</v>
      </c>
      <c r="C791" s="113" t="s">
        <v>161</v>
      </c>
      <c r="D791" s="113" t="s">
        <v>184</v>
      </c>
      <c r="E791" s="113" t="s">
        <v>99</v>
      </c>
      <c r="F791" s="114">
        <v>5284353</v>
      </c>
      <c r="G791" s="115">
        <v>635000</v>
      </c>
      <c r="H791" s="113" t="s">
        <v>102</v>
      </c>
      <c r="I791" s="113" t="s">
        <v>116</v>
      </c>
      <c r="J791" s="116">
        <v>44631</v>
      </c>
    </row>
    <row r="792" spans="1:10" ht="15">
      <c r="A792" s="113" t="s">
        <v>171</v>
      </c>
      <c r="B792" s="113" t="s">
        <v>791</v>
      </c>
      <c r="C792" s="113" t="s">
        <v>27</v>
      </c>
      <c r="D792" s="113" t="s">
        <v>176</v>
      </c>
      <c r="E792" s="113" t="s">
        <v>99</v>
      </c>
      <c r="F792" s="114">
        <v>5286082</v>
      </c>
      <c r="G792" s="115">
        <v>460000</v>
      </c>
      <c r="H792" s="113" t="s">
        <v>102</v>
      </c>
      <c r="I792" s="113" t="s">
        <v>116</v>
      </c>
      <c r="J792" s="116">
        <v>44637</v>
      </c>
    </row>
    <row r="793" spans="1:10" ht="15">
      <c r="A793" s="113" t="s">
        <v>171</v>
      </c>
      <c r="B793" s="113" t="s">
        <v>791</v>
      </c>
      <c r="C793" s="113" t="s">
        <v>27</v>
      </c>
      <c r="D793" s="113" t="s">
        <v>51</v>
      </c>
      <c r="E793" s="113" t="s">
        <v>99</v>
      </c>
      <c r="F793" s="114">
        <v>5288897</v>
      </c>
      <c r="G793" s="115">
        <v>600000</v>
      </c>
      <c r="H793" s="113" t="s">
        <v>102</v>
      </c>
      <c r="I793" s="113" t="s">
        <v>116</v>
      </c>
      <c r="J793" s="116">
        <v>44645</v>
      </c>
    </row>
    <row r="794" spans="1:10" ht="15">
      <c r="A794" s="113" t="s">
        <v>171</v>
      </c>
      <c r="B794" s="113" t="s">
        <v>791</v>
      </c>
      <c r="C794" s="113" t="s">
        <v>27</v>
      </c>
      <c r="D794" s="113" t="s">
        <v>51</v>
      </c>
      <c r="E794" s="113" t="s">
        <v>99</v>
      </c>
      <c r="F794" s="114">
        <v>5288884</v>
      </c>
      <c r="G794" s="115">
        <v>365000</v>
      </c>
      <c r="H794" s="113" t="s">
        <v>102</v>
      </c>
      <c r="I794" s="113" t="s">
        <v>116</v>
      </c>
      <c r="J794" s="116">
        <v>44645</v>
      </c>
    </row>
    <row r="795" spans="1:10" ht="15">
      <c r="A795" s="113" t="s">
        <v>171</v>
      </c>
      <c r="B795" s="113" t="s">
        <v>791</v>
      </c>
      <c r="C795" s="113" t="s">
        <v>27</v>
      </c>
      <c r="D795" s="113" t="s">
        <v>109</v>
      </c>
      <c r="E795" s="113" t="s">
        <v>99</v>
      </c>
      <c r="F795" s="114">
        <v>5282092</v>
      </c>
      <c r="G795" s="115">
        <v>460000</v>
      </c>
      <c r="H795" s="113" t="s">
        <v>102</v>
      </c>
      <c r="I795" s="113" t="s">
        <v>116</v>
      </c>
      <c r="J795" s="116">
        <v>44623</v>
      </c>
    </row>
    <row r="796" spans="1:10" ht="15">
      <c r="A796" s="113" t="s">
        <v>171</v>
      </c>
      <c r="B796" s="113" t="s">
        <v>791</v>
      </c>
      <c r="C796" s="113" t="s">
        <v>27</v>
      </c>
      <c r="D796" s="113" t="s">
        <v>176</v>
      </c>
      <c r="E796" s="113" t="s">
        <v>99</v>
      </c>
      <c r="F796" s="114">
        <v>5284512</v>
      </c>
      <c r="G796" s="115">
        <v>551364</v>
      </c>
      <c r="H796" s="113" t="s">
        <v>116</v>
      </c>
      <c r="I796" s="113" t="s">
        <v>116</v>
      </c>
      <c r="J796" s="116">
        <v>44631</v>
      </c>
    </row>
    <row r="797" spans="1:10" ht="15">
      <c r="A797" s="113" t="s">
        <v>171</v>
      </c>
      <c r="B797" s="113" t="s">
        <v>791</v>
      </c>
      <c r="C797" s="113" t="s">
        <v>161</v>
      </c>
      <c r="D797" s="113" t="s">
        <v>184</v>
      </c>
      <c r="E797" s="113" t="s">
        <v>104</v>
      </c>
      <c r="F797" s="114">
        <v>5284407</v>
      </c>
      <c r="G797" s="115">
        <v>850000</v>
      </c>
      <c r="H797" s="113" t="s">
        <v>102</v>
      </c>
      <c r="I797" s="113" t="s">
        <v>116</v>
      </c>
      <c r="J797" s="116">
        <v>44631</v>
      </c>
    </row>
    <row r="798" spans="1:10" ht="15">
      <c r="A798" s="113" t="s">
        <v>171</v>
      </c>
      <c r="B798" s="113" t="s">
        <v>791</v>
      </c>
      <c r="C798" s="113" t="s">
        <v>188</v>
      </c>
      <c r="D798" s="113" t="s">
        <v>181</v>
      </c>
      <c r="E798" s="113" t="s">
        <v>104</v>
      </c>
      <c r="F798" s="114">
        <v>5287629</v>
      </c>
      <c r="G798" s="115">
        <v>190000</v>
      </c>
      <c r="H798" s="113" t="s">
        <v>102</v>
      </c>
      <c r="I798" s="113" t="s">
        <v>116</v>
      </c>
      <c r="J798" s="116">
        <v>44642</v>
      </c>
    </row>
    <row r="799" spans="1:10" ht="15">
      <c r="A799" s="113" t="s">
        <v>171</v>
      </c>
      <c r="B799" s="113" t="s">
        <v>791</v>
      </c>
      <c r="C799" s="113" t="s">
        <v>27</v>
      </c>
      <c r="D799" s="113" t="s">
        <v>177</v>
      </c>
      <c r="E799" s="113" t="s">
        <v>99</v>
      </c>
      <c r="F799" s="114">
        <v>5284443</v>
      </c>
      <c r="G799" s="115">
        <v>400000</v>
      </c>
      <c r="H799" s="113" t="s">
        <v>102</v>
      </c>
      <c r="I799" s="113" t="s">
        <v>116</v>
      </c>
      <c r="J799" s="116">
        <v>44631</v>
      </c>
    </row>
    <row r="800" spans="1:10" ht="15">
      <c r="A800" s="113" t="s">
        <v>171</v>
      </c>
      <c r="B800" s="113" t="s">
        <v>791</v>
      </c>
      <c r="C800" s="113" t="s">
        <v>27</v>
      </c>
      <c r="D800" s="113" t="s">
        <v>109</v>
      </c>
      <c r="E800" s="113" t="s">
        <v>104</v>
      </c>
      <c r="F800" s="114">
        <v>5282020</v>
      </c>
      <c r="G800" s="115">
        <v>390000</v>
      </c>
      <c r="H800" s="113" t="s">
        <v>102</v>
      </c>
      <c r="I800" s="113" t="s">
        <v>116</v>
      </c>
      <c r="J800" s="116">
        <v>44623</v>
      </c>
    </row>
    <row r="801" spans="1:10" ht="15">
      <c r="A801" s="113" t="s">
        <v>171</v>
      </c>
      <c r="B801" s="113" t="s">
        <v>791</v>
      </c>
      <c r="C801" s="113" t="s">
        <v>161</v>
      </c>
      <c r="D801" s="113" t="s">
        <v>185</v>
      </c>
      <c r="E801" s="113" t="s">
        <v>105</v>
      </c>
      <c r="F801" s="114">
        <v>5284453</v>
      </c>
      <c r="G801" s="115">
        <v>8350000</v>
      </c>
      <c r="H801" s="113" t="s">
        <v>102</v>
      </c>
      <c r="I801" s="113" t="s">
        <v>116</v>
      </c>
      <c r="J801" s="116">
        <v>44631</v>
      </c>
    </row>
    <row r="802" spans="1:10" ht="15">
      <c r="A802" s="113" t="s">
        <v>171</v>
      </c>
      <c r="B802" s="113" t="s">
        <v>791</v>
      </c>
      <c r="C802" s="113" t="s">
        <v>27</v>
      </c>
      <c r="D802" s="113" t="s">
        <v>109</v>
      </c>
      <c r="E802" s="113" t="s">
        <v>99</v>
      </c>
      <c r="F802" s="114">
        <v>5290859</v>
      </c>
      <c r="G802" s="115">
        <v>640000</v>
      </c>
      <c r="H802" s="113" t="s">
        <v>102</v>
      </c>
      <c r="I802" s="113" t="s">
        <v>116</v>
      </c>
      <c r="J802" s="116">
        <v>44651</v>
      </c>
    </row>
    <row r="803" spans="1:10" ht="15">
      <c r="A803" s="113" t="s">
        <v>171</v>
      </c>
      <c r="B803" s="113" t="s">
        <v>791</v>
      </c>
      <c r="C803" s="113" t="s">
        <v>27</v>
      </c>
      <c r="D803" s="113" t="s">
        <v>109</v>
      </c>
      <c r="E803" s="113" t="s">
        <v>104</v>
      </c>
      <c r="F803" s="114">
        <v>5290857</v>
      </c>
      <c r="G803" s="115">
        <v>350000</v>
      </c>
      <c r="H803" s="113" t="s">
        <v>102</v>
      </c>
      <c r="I803" s="113" t="s">
        <v>116</v>
      </c>
      <c r="J803" s="116">
        <v>44651</v>
      </c>
    </row>
    <row r="804" spans="1:10" ht="15">
      <c r="A804" s="113" t="s">
        <v>171</v>
      </c>
      <c r="B804" s="113" t="s">
        <v>791</v>
      </c>
      <c r="C804" s="113" t="s">
        <v>27</v>
      </c>
      <c r="D804" s="113" t="s">
        <v>51</v>
      </c>
      <c r="E804" s="113" t="s">
        <v>99</v>
      </c>
      <c r="F804" s="114">
        <v>5287627</v>
      </c>
      <c r="G804" s="115">
        <v>685000</v>
      </c>
      <c r="H804" s="113" t="s">
        <v>102</v>
      </c>
      <c r="I804" s="113" t="s">
        <v>116</v>
      </c>
      <c r="J804" s="116">
        <v>44642</v>
      </c>
    </row>
    <row r="805" spans="1:10" ht="15">
      <c r="A805" s="113" t="s">
        <v>171</v>
      </c>
      <c r="B805" s="113" t="s">
        <v>791</v>
      </c>
      <c r="C805" s="113" t="s">
        <v>188</v>
      </c>
      <c r="D805" s="113" t="s">
        <v>189</v>
      </c>
      <c r="E805" s="113" t="s">
        <v>99</v>
      </c>
      <c r="F805" s="114">
        <v>5288792</v>
      </c>
      <c r="G805" s="115">
        <v>1400000</v>
      </c>
      <c r="H805" s="113" t="s">
        <v>102</v>
      </c>
      <c r="I805" s="113" t="s">
        <v>116</v>
      </c>
      <c r="J805" s="116">
        <v>44645</v>
      </c>
    </row>
    <row r="806" spans="1:10" ht="15">
      <c r="A806" s="113" t="s">
        <v>171</v>
      </c>
      <c r="B806" s="113" t="s">
        <v>791</v>
      </c>
      <c r="C806" s="113" t="s">
        <v>188</v>
      </c>
      <c r="D806" s="113" t="s">
        <v>181</v>
      </c>
      <c r="E806" s="113" t="s">
        <v>99</v>
      </c>
      <c r="F806" s="114">
        <v>5287621</v>
      </c>
      <c r="G806" s="115">
        <v>602000</v>
      </c>
      <c r="H806" s="113" t="s">
        <v>102</v>
      </c>
      <c r="I806" s="113" t="s">
        <v>116</v>
      </c>
      <c r="J806" s="116">
        <v>44642</v>
      </c>
    </row>
    <row r="807" spans="1:10" ht="15">
      <c r="A807" s="113" t="s">
        <v>171</v>
      </c>
      <c r="B807" s="113" t="s">
        <v>791</v>
      </c>
      <c r="C807" s="113" t="s">
        <v>161</v>
      </c>
      <c r="D807" s="113" t="s">
        <v>184</v>
      </c>
      <c r="E807" s="113" t="s">
        <v>99</v>
      </c>
      <c r="F807" s="114">
        <v>5285019</v>
      </c>
      <c r="G807" s="115">
        <v>430000</v>
      </c>
      <c r="H807" s="113" t="s">
        <v>102</v>
      </c>
      <c r="I807" s="113" t="s">
        <v>116</v>
      </c>
      <c r="J807" s="116">
        <v>44634</v>
      </c>
    </row>
    <row r="808" spans="1:10" ht="15">
      <c r="A808" s="113" t="s">
        <v>171</v>
      </c>
      <c r="B808" s="113" t="s">
        <v>791</v>
      </c>
      <c r="C808" s="113" t="s">
        <v>161</v>
      </c>
      <c r="D808" s="113" t="s">
        <v>184</v>
      </c>
      <c r="E808" s="113" t="s">
        <v>99</v>
      </c>
      <c r="F808" s="114">
        <v>5288690</v>
      </c>
      <c r="G808" s="115">
        <v>465000</v>
      </c>
      <c r="H808" s="113" t="s">
        <v>102</v>
      </c>
      <c r="I808" s="113" t="s">
        <v>116</v>
      </c>
      <c r="J808" s="116">
        <v>44645</v>
      </c>
    </row>
    <row r="809" spans="1:10" ht="15">
      <c r="A809" s="113" t="s">
        <v>171</v>
      </c>
      <c r="B809" s="113" t="s">
        <v>791</v>
      </c>
      <c r="C809" s="113" t="s">
        <v>188</v>
      </c>
      <c r="D809" s="113" t="s">
        <v>181</v>
      </c>
      <c r="E809" s="113" t="s">
        <v>108</v>
      </c>
      <c r="F809" s="114">
        <v>5287661</v>
      </c>
      <c r="G809" s="115">
        <v>130000</v>
      </c>
      <c r="H809" s="113" t="s">
        <v>102</v>
      </c>
      <c r="I809" s="113" t="s">
        <v>116</v>
      </c>
      <c r="J809" s="116">
        <v>44642</v>
      </c>
    </row>
    <row r="810" spans="1:10" ht="15">
      <c r="A810" s="113" t="s">
        <v>171</v>
      </c>
      <c r="B810" s="113" t="s">
        <v>791</v>
      </c>
      <c r="C810" s="113" t="s">
        <v>27</v>
      </c>
      <c r="D810" s="113" t="s">
        <v>178</v>
      </c>
      <c r="E810" s="113" t="s">
        <v>99</v>
      </c>
      <c r="F810" s="114">
        <v>5288715</v>
      </c>
      <c r="G810" s="115">
        <v>655040</v>
      </c>
      <c r="H810" s="113" t="s">
        <v>116</v>
      </c>
      <c r="I810" s="113" t="s">
        <v>116</v>
      </c>
      <c r="J810" s="116">
        <v>44645</v>
      </c>
    </row>
    <row r="811" spans="1:10" ht="15">
      <c r="A811" s="113" t="s">
        <v>171</v>
      </c>
      <c r="B811" s="113" t="s">
        <v>791</v>
      </c>
      <c r="C811" s="113" t="s">
        <v>27</v>
      </c>
      <c r="D811" s="113" t="s">
        <v>109</v>
      </c>
      <c r="E811" s="113" t="s">
        <v>99</v>
      </c>
      <c r="F811" s="114">
        <v>5288708</v>
      </c>
      <c r="G811" s="115">
        <v>127000</v>
      </c>
      <c r="H811" s="113" t="s">
        <v>102</v>
      </c>
      <c r="I811" s="113" t="s">
        <v>116</v>
      </c>
      <c r="J811" s="116">
        <v>44645</v>
      </c>
    </row>
    <row r="812" spans="1:10" ht="15">
      <c r="A812" s="113" t="s">
        <v>171</v>
      </c>
      <c r="B812" s="113" t="s">
        <v>791</v>
      </c>
      <c r="C812" s="113" t="s">
        <v>27</v>
      </c>
      <c r="D812" s="113" t="s">
        <v>51</v>
      </c>
      <c r="E812" s="113" t="s">
        <v>104</v>
      </c>
      <c r="F812" s="114">
        <v>5281820</v>
      </c>
      <c r="G812" s="115">
        <v>365000</v>
      </c>
      <c r="H812" s="113" t="s">
        <v>102</v>
      </c>
      <c r="I812" s="113" t="s">
        <v>116</v>
      </c>
      <c r="J812" s="116">
        <v>44622</v>
      </c>
    </row>
    <row r="813" spans="1:10" ht="15">
      <c r="A813" s="113" t="s">
        <v>171</v>
      </c>
      <c r="B813" s="113" t="s">
        <v>791</v>
      </c>
      <c r="C813" s="113" t="s">
        <v>27</v>
      </c>
      <c r="D813" s="113" t="s">
        <v>178</v>
      </c>
      <c r="E813" s="113" t="s">
        <v>99</v>
      </c>
      <c r="F813" s="114">
        <v>5288649</v>
      </c>
      <c r="G813" s="115">
        <v>651397</v>
      </c>
      <c r="H813" s="113" t="s">
        <v>116</v>
      </c>
      <c r="I813" s="113" t="s">
        <v>116</v>
      </c>
      <c r="J813" s="116">
        <v>44645</v>
      </c>
    </row>
    <row r="814" spans="1:10" ht="15">
      <c r="A814" s="113" t="s">
        <v>171</v>
      </c>
      <c r="B814" s="113" t="s">
        <v>791</v>
      </c>
      <c r="C814" s="113" t="s">
        <v>27</v>
      </c>
      <c r="D814" s="113" t="s">
        <v>109</v>
      </c>
      <c r="E814" s="113" t="s">
        <v>99</v>
      </c>
      <c r="F814" s="114">
        <v>5281756</v>
      </c>
      <c r="G814" s="115">
        <v>366000</v>
      </c>
      <c r="H814" s="113" t="s">
        <v>102</v>
      </c>
      <c r="I814" s="113" t="s">
        <v>116</v>
      </c>
      <c r="J814" s="116">
        <v>44622</v>
      </c>
    </row>
    <row r="815" spans="1:10" ht="15">
      <c r="A815" s="113" t="s">
        <v>171</v>
      </c>
      <c r="B815" s="113" t="s">
        <v>791</v>
      </c>
      <c r="C815" s="113" t="s">
        <v>27</v>
      </c>
      <c r="D815" s="113" t="s">
        <v>178</v>
      </c>
      <c r="E815" s="113" t="s">
        <v>99</v>
      </c>
      <c r="F815" s="114">
        <v>5281208</v>
      </c>
      <c r="G815" s="115">
        <v>681582</v>
      </c>
      <c r="H815" s="113" t="s">
        <v>116</v>
      </c>
      <c r="I815" s="113" t="s">
        <v>116</v>
      </c>
      <c r="J815" s="116">
        <v>44621</v>
      </c>
    </row>
    <row r="816" spans="1:10" ht="15">
      <c r="A816" s="113" t="s">
        <v>171</v>
      </c>
      <c r="B816" s="113" t="s">
        <v>791</v>
      </c>
      <c r="C816" s="113" t="s">
        <v>161</v>
      </c>
      <c r="D816" s="113" t="s">
        <v>186</v>
      </c>
      <c r="E816" s="113" t="s">
        <v>99</v>
      </c>
      <c r="F816" s="114">
        <v>5284850</v>
      </c>
      <c r="G816" s="115">
        <v>425000</v>
      </c>
      <c r="H816" s="113" t="s">
        <v>102</v>
      </c>
      <c r="I816" s="113" t="s">
        <v>116</v>
      </c>
      <c r="J816" s="116">
        <v>44634</v>
      </c>
    </row>
    <row r="817" spans="1:10" ht="15">
      <c r="A817" s="113" t="s">
        <v>171</v>
      </c>
      <c r="B817" s="113" t="s">
        <v>791</v>
      </c>
      <c r="C817" s="113" t="s">
        <v>27</v>
      </c>
      <c r="D817" s="113" t="s">
        <v>177</v>
      </c>
      <c r="E817" s="113" t="s">
        <v>104</v>
      </c>
      <c r="F817" s="114">
        <v>5284981</v>
      </c>
      <c r="G817" s="115">
        <v>265000</v>
      </c>
      <c r="H817" s="113" t="s">
        <v>102</v>
      </c>
      <c r="I817" s="113" t="s">
        <v>116</v>
      </c>
      <c r="J817" s="116">
        <v>44634</v>
      </c>
    </row>
    <row r="818" spans="1:10" ht="15">
      <c r="A818" s="113" t="s">
        <v>171</v>
      </c>
      <c r="B818" s="113" t="s">
        <v>791</v>
      </c>
      <c r="C818" s="113" t="s">
        <v>27</v>
      </c>
      <c r="D818" s="113" t="s">
        <v>176</v>
      </c>
      <c r="E818" s="113" t="s">
        <v>99</v>
      </c>
      <c r="F818" s="114">
        <v>5285001</v>
      </c>
      <c r="G818" s="115">
        <v>480000</v>
      </c>
      <c r="H818" s="113" t="s">
        <v>102</v>
      </c>
      <c r="I818" s="113" t="s">
        <v>116</v>
      </c>
      <c r="J818" s="116">
        <v>44634</v>
      </c>
    </row>
    <row r="819" spans="1:10" ht="15">
      <c r="A819" s="113" t="s">
        <v>40</v>
      </c>
      <c r="B819" s="113" t="s">
        <v>792</v>
      </c>
      <c r="C819" s="113" t="s">
        <v>161</v>
      </c>
      <c r="D819" s="113" t="s">
        <v>202</v>
      </c>
      <c r="E819" s="113" t="s">
        <v>108</v>
      </c>
      <c r="F819" s="114">
        <v>5290837</v>
      </c>
      <c r="G819" s="115">
        <v>550000</v>
      </c>
      <c r="H819" s="113" t="s">
        <v>102</v>
      </c>
      <c r="I819" s="113" t="s">
        <v>116</v>
      </c>
      <c r="J819" s="116">
        <v>44651</v>
      </c>
    </row>
    <row r="820" spans="1:10" ht="15">
      <c r="A820" s="113" t="s">
        <v>40</v>
      </c>
      <c r="B820" s="113" t="s">
        <v>792</v>
      </c>
      <c r="C820" s="113" t="s">
        <v>27</v>
      </c>
      <c r="D820" s="113" t="s">
        <v>162</v>
      </c>
      <c r="E820" s="113" t="s">
        <v>108</v>
      </c>
      <c r="F820" s="114">
        <v>5282538</v>
      </c>
      <c r="G820" s="115">
        <v>425000</v>
      </c>
      <c r="H820" s="113" t="s">
        <v>102</v>
      </c>
      <c r="I820" s="113" t="s">
        <v>116</v>
      </c>
      <c r="J820" s="116">
        <v>44624</v>
      </c>
    </row>
    <row r="821" spans="1:10" ht="15">
      <c r="A821" s="113" t="s">
        <v>40</v>
      </c>
      <c r="B821" s="113" t="s">
        <v>792</v>
      </c>
      <c r="C821" s="113" t="s">
        <v>120</v>
      </c>
      <c r="D821" s="113" t="s">
        <v>194</v>
      </c>
      <c r="E821" s="113" t="s">
        <v>99</v>
      </c>
      <c r="F821" s="114">
        <v>5281775</v>
      </c>
      <c r="G821" s="115">
        <v>1565000</v>
      </c>
      <c r="H821" s="113" t="s">
        <v>102</v>
      </c>
      <c r="I821" s="113" t="s">
        <v>116</v>
      </c>
      <c r="J821" s="116">
        <v>44622</v>
      </c>
    </row>
    <row r="822" spans="1:10" ht="15">
      <c r="A822" s="113" t="s">
        <v>40</v>
      </c>
      <c r="B822" s="113" t="s">
        <v>792</v>
      </c>
      <c r="C822" s="113" t="s">
        <v>147</v>
      </c>
      <c r="D822" s="113" t="s">
        <v>200</v>
      </c>
      <c r="E822" s="113" t="s">
        <v>104</v>
      </c>
      <c r="F822" s="114">
        <v>5282112</v>
      </c>
      <c r="G822" s="115">
        <v>145000</v>
      </c>
      <c r="H822" s="113" t="s">
        <v>102</v>
      </c>
      <c r="I822" s="113" t="s">
        <v>116</v>
      </c>
      <c r="J822" s="116">
        <v>44623</v>
      </c>
    </row>
    <row r="823" spans="1:10" ht="15">
      <c r="A823" s="113" t="s">
        <v>40</v>
      </c>
      <c r="B823" s="113" t="s">
        <v>792</v>
      </c>
      <c r="C823" s="113" t="s">
        <v>27</v>
      </c>
      <c r="D823" s="113" t="s">
        <v>34</v>
      </c>
      <c r="E823" s="113" t="s">
        <v>108</v>
      </c>
      <c r="F823" s="114">
        <v>5290576</v>
      </c>
      <c r="G823" s="115">
        <v>780000</v>
      </c>
      <c r="H823" s="113" t="s">
        <v>102</v>
      </c>
      <c r="I823" s="113" t="s">
        <v>116</v>
      </c>
      <c r="J823" s="116">
        <v>44651</v>
      </c>
    </row>
    <row r="824" spans="1:10" ht="15">
      <c r="A824" s="113" t="s">
        <v>40</v>
      </c>
      <c r="B824" s="113" t="s">
        <v>792</v>
      </c>
      <c r="C824" s="113" t="s">
        <v>27</v>
      </c>
      <c r="D824" s="113" t="s">
        <v>195</v>
      </c>
      <c r="E824" s="113" t="s">
        <v>105</v>
      </c>
      <c r="F824" s="114">
        <v>5281784</v>
      </c>
      <c r="G824" s="115">
        <v>3635000</v>
      </c>
      <c r="H824" s="113" t="s">
        <v>102</v>
      </c>
      <c r="I824" s="113" t="s">
        <v>116</v>
      </c>
      <c r="J824" s="116">
        <v>44622</v>
      </c>
    </row>
    <row r="825" spans="1:10" ht="15">
      <c r="A825" s="113" t="s">
        <v>40</v>
      </c>
      <c r="B825" s="113" t="s">
        <v>792</v>
      </c>
      <c r="C825" s="113" t="s">
        <v>27</v>
      </c>
      <c r="D825" s="113" t="s">
        <v>34</v>
      </c>
      <c r="E825" s="113" t="s">
        <v>105</v>
      </c>
      <c r="F825" s="114">
        <v>5287046</v>
      </c>
      <c r="G825" s="115">
        <v>2200000</v>
      </c>
      <c r="H825" s="113" t="s">
        <v>102</v>
      </c>
      <c r="I825" s="113" t="s">
        <v>116</v>
      </c>
      <c r="J825" s="116">
        <v>44641</v>
      </c>
    </row>
    <row r="826" spans="1:10" ht="15">
      <c r="A826" s="113" t="s">
        <v>40</v>
      </c>
      <c r="B826" s="113" t="s">
        <v>792</v>
      </c>
      <c r="C826" s="113" t="s">
        <v>27</v>
      </c>
      <c r="D826" s="113" t="s">
        <v>162</v>
      </c>
      <c r="E826" s="113" t="s">
        <v>99</v>
      </c>
      <c r="F826" s="114">
        <v>5281365</v>
      </c>
      <c r="G826" s="115">
        <v>440000</v>
      </c>
      <c r="H826" s="113" t="s">
        <v>102</v>
      </c>
      <c r="I826" s="113" t="s">
        <v>116</v>
      </c>
      <c r="J826" s="116">
        <v>44621</v>
      </c>
    </row>
    <row r="827" spans="1:10" ht="15">
      <c r="A827" s="113" t="s">
        <v>40</v>
      </c>
      <c r="B827" s="113" t="s">
        <v>792</v>
      </c>
      <c r="C827" s="113" t="s">
        <v>147</v>
      </c>
      <c r="D827" s="113" t="s">
        <v>200</v>
      </c>
      <c r="E827" s="113" t="s">
        <v>99</v>
      </c>
      <c r="F827" s="114">
        <v>5290683</v>
      </c>
      <c r="G827" s="115">
        <v>535000</v>
      </c>
      <c r="H827" s="113" t="s">
        <v>102</v>
      </c>
      <c r="I827" s="113" t="s">
        <v>116</v>
      </c>
      <c r="J827" s="116">
        <v>44651</v>
      </c>
    </row>
    <row r="828" spans="1:10" ht="15">
      <c r="A828" s="113" t="s">
        <v>40</v>
      </c>
      <c r="B828" s="113" t="s">
        <v>792</v>
      </c>
      <c r="C828" s="113" t="s">
        <v>27</v>
      </c>
      <c r="D828" s="113" t="s">
        <v>197</v>
      </c>
      <c r="E828" s="113" t="s">
        <v>104</v>
      </c>
      <c r="F828" s="114">
        <v>5290461</v>
      </c>
      <c r="G828" s="115">
        <v>447000</v>
      </c>
      <c r="H828" s="113" t="s">
        <v>102</v>
      </c>
      <c r="I828" s="113" t="s">
        <v>116</v>
      </c>
      <c r="J828" s="116">
        <v>44651</v>
      </c>
    </row>
    <row r="829" spans="1:10" ht="15">
      <c r="A829" s="113" t="s">
        <v>40</v>
      </c>
      <c r="B829" s="113" t="s">
        <v>792</v>
      </c>
      <c r="C829" s="113" t="s">
        <v>27</v>
      </c>
      <c r="D829" s="113" t="s">
        <v>198</v>
      </c>
      <c r="E829" s="113" t="s">
        <v>99</v>
      </c>
      <c r="F829" s="114">
        <v>5287043</v>
      </c>
      <c r="G829" s="115">
        <v>598000</v>
      </c>
      <c r="H829" s="113" t="s">
        <v>102</v>
      </c>
      <c r="I829" s="113" t="s">
        <v>116</v>
      </c>
      <c r="J829" s="116">
        <v>44641</v>
      </c>
    </row>
    <row r="830" spans="1:10" ht="15">
      <c r="A830" s="113" t="s">
        <v>40</v>
      </c>
      <c r="B830" s="113" t="s">
        <v>792</v>
      </c>
      <c r="C830" s="113" t="s">
        <v>27</v>
      </c>
      <c r="D830" s="113" t="s">
        <v>162</v>
      </c>
      <c r="E830" s="113" t="s">
        <v>99</v>
      </c>
      <c r="F830" s="114">
        <v>5281668</v>
      </c>
      <c r="G830" s="115">
        <v>350000</v>
      </c>
      <c r="H830" s="113" t="s">
        <v>102</v>
      </c>
      <c r="I830" s="113" t="s">
        <v>116</v>
      </c>
      <c r="J830" s="116">
        <v>44622</v>
      </c>
    </row>
    <row r="831" spans="1:10" ht="15">
      <c r="A831" s="113" t="s">
        <v>40</v>
      </c>
      <c r="B831" s="113" t="s">
        <v>792</v>
      </c>
      <c r="C831" s="113" t="s">
        <v>27</v>
      </c>
      <c r="D831" s="113" t="s">
        <v>196</v>
      </c>
      <c r="E831" s="113" t="s">
        <v>99</v>
      </c>
      <c r="F831" s="114">
        <v>5290527</v>
      </c>
      <c r="G831" s="115">
        <v>300000</v>
      </c>
      <c r="H831" s="113" t="s">
        <v>102</v>
      </c>
      <c r="I831" s="113" t="s">
        <v>116</v>
      </c>
      <c r="J831" s="116">
        <v>44651</v>
      </c>
    </row>
    <row r="832" spans="1:10" ht="15">
      <c r="A832" s="113" t="s">
        <v>40</v>
      </c>
      <c r="B832" s="113" t="s">
        <v>792</v>
      </c>
      <c r="C832" s="113" t="s">
        <v>27</v>
      </c>
      <c r="D832" s="113" t="s">
        <v>196</v>
      </c>
      <c r="E832" s="113" t="s">
        <v>99</v>
      </c>
      <c r="F832" s="114">
        <v>5290348</v>
      </c>
      <c r="G832" s="115">
        <v>415000</v>
      </c>
      <c r="H832" s="113" t="s">
        <v>102</v>
      </c>
      <c r="I832" s="113" t="s">
        <v>116</v>
      </c>
      <c r="J832" s="116">
        <v>44650</v>
      </c>
    </row>
    <row r="833" spans="1:10" ht="15">
      <c r="A833" s="113" t="s">
        <v>40</v>
      </c>
      <c r="B833" s="113" t="s">
        <v>792</v>
      </c>
      <c r="C833" s="113" t="s">
        <v>27</v>
      </c>
      <c r="D833" s="113" t="s">
        <v>195</v>
      </c>
      <c r="E833" s="113" t="s">
        <v>131</v>
      </c>
      <c r="F833" s="114">
        <v>5281242</v>
      </c>
      <c r="G833" s="115">
        <v>25792532</v>
      </c>
      <c r="H833" s="113" t="s">
        <v>102</v>
      </c>
      <c r="I833" s="113" t="s">
        <v>116</v>
      </c>
      <c r="J833" s="116">
        <v>44621</v>
      </c>
    </row>
    <row r="834" spans="1:10" ht="15">
      <c r="A834" s="113" t="s">
        <v>40</v>
      </c>
      <c r="B834" s="113" t="s">
        <v>792</v>
      </c>
      <c r="C834" s="113" t="s">
        <v>161</v>
      </c>
      <c r="D834" s="113" t="s">
        <v>202</v>
      </c>
      <c r="E834" s="113" t="s">
        <v>122</v>
      </c>
      <c r="F834" s="114">
        <v>5290335</v>
      </c>
      <c r="G834" s="115">
        <v>850000</v>
      </c>
      <c r="H834" s="113" t="s">
        <v>102</v>
      </c>
      <c r="I834" s="113" t="s">
        <v>116</v>
      </c>
      <c r="J834" s="116">
        <v>44650</v>
      </c>
    </row>
    <row r="835" spans="1:10" ht="15">
      <c r="A835" s="113" t="s">
        <v>40</v>
      </c>
      <c r="B835" s="113" t="s">
        <v>792</v>
      </c>
      <c r="C835" s="113" t="s">
        <v>27</v>
      </c>
      <c r="D835" s="113" t="s">
        <v>162</v>
      </c>
      <c r="E835" s="113" t="s">
        <v>99</v>
      </c>
      <c r="F835" s="114">
        <v>5281724</v>
      </c>
      <c r="G835" s="115">
        <v>700000</v>
      </c>
      <c r="H835" s="113" t="s">
        <v>102</v>
      </c>
      <c r="I835" s="113" t="s">
        <v>116</v>
      </c>
      <c r="J835" s="116">
        <v>44622</v>
      </c>
    </row>
    <row r="836" spans="1:10" ht="15">
      <c r="A836" s="113" t="s">
        <v>40</v>
      </c>
      <c r="B836" s="113" t="s">
        <v>792</v>
      </c>
      <c r="C836" s="113" t="s">
        <v>147</v>
      </c>
      <c r="D836" s="113" t="s">
        <v>200</v>
      </c>
      <c r="E836" s="113" t="s">
        <v>99</v>
      </c>
      <c r="F836" s="114">
        <v>5282132</v>
      </c>
      <c r="G836" s="115">
        <v>640000</v>
      </c>
      <c r="H836" s="113" t="s">
        <v>102</v>
      </c>
      <c r="I836" s="113" t="s">
        <v>116</v>
      </c>
      <c r="J836" s="116">
        <v>44623</v>
      </c>
    </row>
    <row r="837" spans="1:10" ht="15">
      <c r="A837" s="113" t="s">
        <v>40</v>
      </c>
      <c r="B837" s="113" t="s">
        <v>792</v>
      </c>
      <c r="C837" s="113" t="s">
        <v>161</v>
      </c>
      <c r="D837" s="113" t="s">
        <v>202</v>
      </c>
      <c r="E837" s="113" t="s">
        <v>99</v>
      </c>
      <c r="F837" s="114">
        <v>5281734</v>
      </c>
      <c r="G837" s="115">
        <v>430000</v>
      </c>
      <c r="H837" s="113" t="s">
        <v>102</v>
      </c>
      <c r="I837" s="113" t="s">
        <v>116</v>
      </c>
      <c r="J837" s="116">
        <v>44622</v>
      </c>
    </row>
    <row r="838" spans="1:10" ht="15">
      <c r="A838" s="113" t="s">
        <v>40</v>
      </c>
      <c r="B838" s="113" t="s">
        <v>792</v>
      </c>
      <c r="C838" s="113" t="s">
        <v>27</v>
      </c>
      <c r="D838" s="113" t="s">
        <v>196</v>
      </c>
      <c r="E838" s="113" t="s">
        <v>104</v>
      </c>
      <c r="F838" s="114">
        <v>5290786</v>
      </c>
      <c r="G838" s="115">
        <v>325000</v>
      </c>
      <c r="H838" s="113" t="s">
        <v>102</v>
      </c>
      <c r="I838" s="113" t="s">
        <v>116</v>
      </c>
      <c r="J838" s="116">
        <v>44651</v>
      </c>
    </row>
    <row r="839" spans="1:10" ht="15">
      <c r="A839" s="113" t="s">
        <v>40</v>
      </c>
      <c r="B839" s="113" t="s">
        <v>792</v>
      </c>
      <c r="C839" s="113" t="s">
        <v>172</v>
      </c>
      <c r="D839" s="113" t="s">
        <v>60</v>
      </c>
      <c r="E839" s="113" t="s">
        <v>99</v>
      </c>
      <c r="F839" s="114">
        <v>5281882</v>
      </c>
      <c r="G839" s="115">
        <v>1000000</v>
      </c>
      <c r="H839" s="113" t="s">
        <v>102</v>
      </c>
      <c r="I839" s="113" t="s">
        <v>116</v>
      </c>
      <c r="J839" s="116">
        <v>44623</v>
      </c>
    </row>
    <row r="840" spans="1:10" ht="15">
      <c r="A840" s="113" t="s">
        <v>40</v>
      </c>
      <c r="B840" s="113" t="s">
        <v>792</v>
      </c>
      <c r="C840" s="113" t="s">
        <v>27</v>
      </c>
      <c r="D840" s="113" t="s">
        <v>34</v>
      </c>
      <c r="E840" s="113" t="s">
        <v>105</v>
      </c>
      <c r="F840" s="114">
        <v>5281941</v>
      </c>
      <c r="G840" s="115">
        <v>4431222</v>
      </c>
      <c r="H840" s="113" t="s">
        <v>102</v>
      </c>
      <c r="I840" s="113" t="s">
        <v>116</v>
      </c>
      <c r="J840" s="116">
        <v>44623</v>
      </c>
    </row>
    <row r="841" spans="1:10" ht="15">
      <c r="A841" s="113" t="s">
        <v>40</v>
      </c>
      <c r="B841" s="113" t="s">
        <v>792</v>
      </c>
      <c r="C841" s="113" t="s">
        <v>120</v>
      </c>
      <c r="D841" s="113" t="s">
        <v>194</v>
      </c>
      <c r="E841" s="113" t="s">
        <v>99</v>
      </c>
      <c r="F841" s="114">
        <v>5290382</v>
      </c>
      <c r="G841" s="115">
        <v>1150000</v>
      </c>
      <c r="H841" s="113" t="s">
        <v>102</v>
      </c>
      <c r="I841" s="113" t="s">
        <v>116</v>
      </c>
      <c r="J841" s="116">
        <v>44650</v>
      </c>
    </row>
    <row r="842" spans="1:10" ht="15">
      <c r="A842" s="113" t="s">
        <v>40</v>
      </c>
      <c r="B842" s="113" t="s">
        <v>792</v>
      </c>
      <c r="C842" s="113" t="s">
        <v>147</v>
      </c>
      <c r="D842" s="113" t="s">
        <v>200</v>
      </c>
      <c r="E842" s="113" t="s">
        <v>99</v>
      </c>
      <c r="F842" s="114">
        <v>5290502</v>
      </c>
      <c r="G842" s="115">
        <v>460000</v>
      </c>
      <c r="H842" s="113" t="s">
        <v>102</v>
      </c>
      <c r="I842" s="113" t="s">
        <v>116</v>
      </c>
      <c r="J842" s="116">
        <v>44651</v>
      </c>
    </row>
    <row r="843" spans="1:10" ht="15">
      <c r="A843" s="113" t="s">
        <v>40</v>
      </c>
      <c r="B843" s="113" t="s">
        <v>792</v>
      </c>
      <c r="C843" s="113" t="s">
        <v>120</v>
      </c>
      <c r="D843" s="113" t="s">
        <v>194</v>
      </c>
      <c r="E843" s="113" t="s">
        <v>104</v>
      </c>
      <c r="F843" s="114">
        <v>5282286</v>
      </c>
      <c r="G843" s="115">
        <v>725000</v>
      </c>
      <c r="H843" s="113" t="s">
        <v>102</v>
      </c>
      <c r="I843" s="113" t="s">
        <v>116</v>
      </c>
      <c r="J843" s="116">
        <v>44623</v>
      </c>
    </row>
    <row r="844" spans="1:10" ht="15">
      <c r="A844" s="113" t="s">
        <v>40</v>
      </c>
      <c r="B844" s="113" t="s">
        <v>792</v>
      </c>
      <c r="C844" s="113" t="s">
        <v>120</v>
      </c>
      <c r="D844" s="113" t="s">
        <v>194</v>
      </c>
      <c r="E844" s="113" t="s">
        <v>104</v>
      </c>
      <c r="F844" s="114">
        <v>5282493</v>
      </c>
      <c r="G844" s="115">
        <v>645000</v>
      </c>
      <c r="H844" s="113" t="s">
        <v>102</v>
      </c>
      <c r="I844" s="113" t="s">
        <v>116</v>
      </c>
      <c r="J844" s="116">
        <v>44624</v>
      </c>
    </row>
    <row r="845" spans="1:10" ht="15">
      <c r="A845" s="113" t="s">
        <v>40</v>
      </c>
      <c r="B845" s="113" t="s">
        <v>792</v>
      </c>
      <c r="C845" s="113" t="s">
        <v>161</v>
      </c>
      <c r="D845" s="113" t="s">
        <v>202</v>
      </c>
      <c r="E845" s="113" t="s">
        <v>122</v>
      </c>
      <c r="F845" s="114">
        <v>5282360</v>
      </c>
      <c r="G845" s="115">
        <v>800000</v>
      </c>
      <c r="H845" s="113" t="s">
        <v>102</v>
      </c>
      <c r="I845" s="113" t="s">
        <v>116</v>
      </c>
      <c r="J845" s="116">
        <v>44624</v>
      </c>
    </row>
    <row r="846" spans="1:10" ht="15">
      <c r="A846" s="113" t="s">
        <v>40</v>
      </c>
      <c r="B846" s="113" t="s">
        <v>792</v>
      </c>
      <c r="C846" s="113" t="s">
        <v>27</v>
      </c>
      <c r="D846" s="113" t="s">
        <v>195</v>
      </c>
      <c r="E846" s="113" t="s">
        <v>131</v>
      </c>
      <c r="F846" s="114">
        <v>5281243</v>
      </c>
      <c r="G846" s="115">
        <v>25792532</v>
      </c>
      <c r="H846" s="113" t="s">
        <v>102</v>
      </c>
      <c r="I846" s="113" t="s">
        <v>116</v>
      </c>
      <c r="J846" s="116">
        <v>44621</v>
      </c>
    </row>
    <row r="847" spans="1:10" ht="15">
      <c r="A847" s="113" t="s">
        <v>40</v>
      </c>
      <c r="B847" s="113" t="s">
        <v>792</v>
      </c>
      <c r="C847" s="113" t="s">
        <v>147</v>
      </c>
      <c r="D847" s="113" t="s">
        <v>200</v>
      </c>
      <c r="E847" s="113" t="s">
        <v>99</v>
      </c>
      <c r="F847" s="114">
        <v>5282468</v>
      </c>
      <c r="G847" s="115">
        <v>400000</v>
      </c>
      <c r="H847" s="113" t="s">
        <v>102</v>
      </c>
      <c r="I847" s="113" t="s">
        <v>116</v>
      </c>
      <c r="J847" s="116">
        <v>44624</v>
      </c>
    </row>
    <row r="848" spans="1:10" ht="15">
      <c r="A848" s="113" t="s">
        <v>40</v>
      </c>
      <c r="B848" s="113" t="s">
        <v>792</v>
      </c>
      <c r="C848" s="113" t="s">
        <v>147</v>
      </c>
      <c r="D848" s="113" t="s">
        <v>200</v>
      </c>
      <c r="E848" s="113" t="s">
        <v>104</v>
      </c>
      <c r="F848" s="114">
        <v>5290887</v>
      </c>
      <c r="G848" s="115">
        <v>155000</v>
      </c>
      <c r="H848" s="113" t="s">
        <v>102</v>
      </c>
      <c r="I848" s="113" t="s">
        <v>116</v>
      </c>
      <c r="J848" s="116">
        <v>44651</v>
      </c>
    </row>
    <row r="849" spans="1:10" ht="15">
      <c r="A849" s="113" t="s">
        <v>40</v>
      </c>
      <c r="B849" s="113" t="s">
        <v>792</v>
      </c>
      <c r="C849" s="113" t="s">
        <v>147</v>
      </c>
      <c r="D849" s="113" t="s">
        <v>200</v>
      </c>
      <c r="E849" s="113" t="s">
        <v>99</v>
      </c>
      <c r="F849" s="114">
        <v>5281904</v>
      </c>
      <c r="G849" s="115">
        <v>2150000</v>
      </c>
      <c r="H849" s="113" t="s">
        <v>102</v>
      </c>
      <c r="I849" s="113" t="s">
        <v>116</v>
      </c>
      <c r="J849" s="116">
        <v>44623</v>
      </c>
    </row>
    <row r="850" spans="1:10" ht="15">
      <c r="A850" s="113" t="s">
        <v>40</v>
      </c>
      <c r="B850" s="113" t="s">
        <v>792</v>
      </c>
      <c r="C850" s="113" t="s">
        <v>27</v>
      </c>
      <c r="D850" s="113" t="s">
        <v>162</v>
      </c>
      <c r="E850" s="113" t="s">
        <v>104</v>
      </c>
      <c r="F850" s="114">
        <v>5282404</v>
      </c>
      <c r="G850" s="115">
        <v>295000</v>
      </c>
      <c r="H850" s="113" t="s">
        <v>102</v>
      </c>
      <c r="I850" s="113" t="s">
        <v>116</v>
      </c>
      <c r="J850" s="116">
        <v>44624</v>
      </c>
    </row>
    <row r="851" spans="1:10" ht="15">
      <c r="A851" s="113" t="s">
        <v>40</v>
      </c>
      <c r="B851" s="113" t="s">
        <v>792</v>
      </c>
      <c r="C851" s="113" t="s">
        <v>172</v>
      </c>
      <c r="D851" s="113" t="s">
        <v>191</v>
      </c>
      <c r="E851" s="113" t="s">
        <v>108</v>
      </c>
      <c r="F851" s="114">
        <v>5290453</v>
      </c>
      <c r="G851" s="115">
        <v>550000</v>
      </c>
      <c r="H851" s="113" t="s">
        <v>102</v>
      </c>
      <c r="I851" s="113" t="s">
        <v>116</v>
      </c>
      <c r="J851" s="116">
        <v>44651</v>
      </c>
    </row>
    <row r="852" spans="1:10" ht="15">
      <c r="A852" s="113" t="s">
        <v>40</v>
      </c>
      <c r="B852" s="113" t="s">
        <v>792</v>
      </c>
      <c r="C852" s="113" t="s">
        <v>27</v>
      </c>
      <c r="D852" s="113" t="s">
        <v>34</v>
      </c>
      <c r="E852" s="113" t="s">
        <v>105</v>
      </c>
      <c r="F852" s="114">
        <v>5281148</v>
      </c>
      <c r="G852" s="115">
        <v>3936556</v>
      </c>
      <c r="H852" s="113" t="s">
        <v>102</v>
      </c>
      <c r="I852" s="113" t="s">
        <v>116</v>
      </c>
      <c r="J852" s="116">
        <v>44621</v>
      </c>
    </row>
    <row r="853" spans="1:10" ht="15">
      <c r="A853" s="113" t="s">
        <v>40</v>
      </c>
      <c r="B853" s="113" t="s">
        <v>792</v>
      </c>
      <c r="C853" s="113" t="s">
        <v>27</v>
      </c>
      <c r="D853" s="113" t="s">
        <v>34</v>
      </c>
      <c r="E853" s="113" t="s">
        <v>108</v>
      </c>
      <c r="F853" s="114">
        <v>5289213</v>
      </c>
      <c r="G853" s="115">
        <v>2150000</v>
      </c>
      <c r="H853" s="113" t="s">
        <v>102</v>
      </c>
      <c r="I853" s="113" t="s">
        <v>116</v>
      </c>
      <c r="J853" s="116">
        <v>44648</v>
      </c>
    </row>
    <row r="854" spans="1:10" ht="15">
      <c r="A854" s="113" t="s">
        <v>40</v>
      </c>
      <c r="B854" s="113" t="s">
        <v>792</v>
      </c>
      <c r="C854" s="113" t="s">
        <v>147</v>
      </c>
      <c r="D854" s="113" t="s">
        <v>200</v>
      </c>
      <c r="E854" s="113" t="s">
        <v>99</v>
      </c>
      <c r="F854" s="114">
        <v>5282392</v>
      </c>
      <c r="G854" s="115">
        <v>600000</v>
      </c>
      <c r="H854" s="113" t="s">
        <v>102</v>
      </c>
      <c r="I854" s="113" t="s">
        <v>116</v>
      </c>
      <c r="J854" s="116">
        <v>44624</v>
      </c>
    </row>
    <row r="855" spans="1:10" ht="15">
      <c r="A855" s="113" t="s">
        <v>40</v>
      </c>
      <c r="B855" s="113" t="s">
        <v>792</v>
      </c>
      <c r="C855" s="113" t="s">
        <v>147</v>
      </c>
      <c r="D855" s="113" t="s">
        <v>200</v>
      </c>
      <c r="E855" s="113" t="s">
        <v>99</v>
      </c>
      <c r="F855" s="114">
        <v>5281405</v>
      </c>
      <c r="G855" s="115">
        <v>732000</v>
      </c>
      <c r="H855" s="113" t="s">
        <v>102</v>
      </c>
      <c r="I855" s="113" t="s">
        <v>116</v>
      </c>
      <c r="J855" s="116">
        <v>44621</v>
      </c>
    </row>
    <row r="856" spans="1:10" ht="15">
      <c r="A856" s="113" t="s">
        <v>40</v>
      </c>
      <c r="B856" s="113" t="s">
        <v>792</v>
      </c>
      <c r="C856" s="113" t="s">
        <v>27</v>
      </c>
      <c r="D856" s="113" t="s">
        <v>196</v>
      </c>
      <c r="E856" s="113" t="s">
        <v>99</v>
      </c>
      <c r="F856" s="114">
        <v>5282526</v>
      </c>
      <c r="G856" s="115">
        <v>439000</v>
      </c>
      <c r="H856" s="113" t="s">
        <v>102</v>
      </c>
      <c r="I856" s="113" t="s">
        <v>116</v>
      </c>
      <c r="J856" s="116">
        <v>44624</v>
      </c>
    </row>
    <row r="857" spans="1:10" ht="15">
      <c r="A857" s="113" t="s">
        <v>40</v>
      </c>
      <c r="B857" s="113" t="s">
        <v>792</v>
      </c>
      <c r="C857" s="113" t="s">
        <v>27</v>
      </c>
      <c r="D857" s="113" t="s">
        <v>197</v>
      </c>
      <c r="E857" s="113" t="s">
        <v>99</v>
      </c>
      <c r="F857" s="114">
        <v>5281872</v>
      </c>
      <c r="G857" s="115">
        <v>524550</v>
      </c>
      <c r="H857" s="113" t="s">
        <v>102</v>
      </c>
      <c r="I857" s="113" t="s">
        <v>116</v>
      </c>
      <c r="J857" s="116">
        <v>44623</v>
      </c>
    </row>
    <row r="858" spans="1:10" ht="15">
      <c r="A858" s="113" t="s">
        <v>40</v>
      </c>
      <c r="B858" s="113" t="s">
        <v>792</v>
      </c>
      <c r="C858" s="113" t="s">
        <v>27</v>
      </c>
      <c r="D858" s="113" t="s">
        <v>197</v>
      </c>
      <c r="E858" s="113" t="s">
        <v>99</v>
      </c>
      <c r="F858" s="114">
        <v>5290630</v>
      </c>
      <c r="G858" s="115">
        <v>1400000</v>
      </c>
      <c r="H858" s="113" t="s">
        <v>102</v>
      </c>
      <c r="I858" s="113" t="s">
        <v>116</v>
      </c>
      <c r="J858" s="116">
        <v>44651</v>
      </c>
    </row>
    <row r="859" spans="1:10" ht="15">
      <c r="A859" s="113" t="s">
        <v>40</v>
      </c>
      <c r="B859" s="113" t="s">
        <v>792</v>
      </c>
      <c r="C859" s="113" t="s">
        <v>147</v>
      </c>
      <c r="D859" s="113" t="s">
        <v>200</v>
      </c>
      <c r="E859" s="113" t="s">
        <v>104</v>
      </c>
      <c r="F859" s="114">
        <v>5282209</v>
      </c>
      <c r="G859" s="115">
        <v>351000</v>
      </c>
      <c r="H859" s="113" t="s">
        <v>102</v>
      </c>
      <c r="I859" s="113" t="s">
        <v>116</v>
      </c>
      <c r="J859" s="116">
        <v>44623</v>
      </c>
    </row>
    <row r="860" spans="1:10" ht="15">
      <c r="A860" s="113" t="s">
        <v>40</v>
      </c>
      <c r="B860" s="113" t="s">
        <v>792</v>
      </c>
      <c r="C860" s="113" t="s">
        <v>147</v>
      </c>
      <c r="D860" s="113" t="s">
        <v>200</v>
      </c>
      <c r="E860" s="113" t="s">
        <v>104</v>
      </c>
      <c r="F860" s="114">
        <v>5282001</v>
      </c>
      <c r="G860" s="115">
        <v>485000</v>
      </c>
      <c r="H860" s="113" t="s">
        <v>102</v>
      </c>
      <c r="I860" s="113" t="s">
        <v>116</v>
      </c>
      <c r="J860" s="116">
        <v>44623</v>
      </c>
    </row>
    <row r="861" spans="1:10" ht="15">
      <c r="A861" s="113" t="s">
        <v>40</v>
      </c>
      <c r="B861" s="113" t="s">
        <v>792</v>
      </c>
      <c r="C861" s="113" t="s">
        <v>27</v>
      </c>
      <c r="D861" s="113" t="s">
        <v>34</v>
      </c>
      <c r="E861" s="113" t="s">
        <v>105</v>
      </c>
      <c r="F861" s="114">
        <v>5290713</v>
      </c>
      <c r="G861" s="115">
        <v>1050000</v>
      </c>
      <c r="H861" s="113" t="s">
        <v>102</v>
      </c>
      <c r="I861" s="113" t="s">
        <v>116</v>
      </c>
      <c r="J861" s="116">
        <v>44651</v>
      </c>
    </row>
    <row r="862" spans="1:10" ht="15">
      <c r="A862" s="113" t="s">
        <v>40</v>
      </c>
      <c r="B862" s="113" t="s">
        <v>792</v>
      </c>
      <c r="C862" s="113" t="s">
        <v>27</v>
      </c>
      <c r="D862" s="113" t="s">
        <v>195</v>
      </c>
      <c r="E862" s="113" t="s">
        <v>108</v>
      </c>
      <c r="F862" s="114">
        <v>5290368</v>
      </c>
      <c r="G862" s="115">
        <v>1992000</v>
      </c>
      <c r="H862" s="113" t="s">
        <v>102</v>
      </c>
      <c r="I862" s="113" t="s">
        <v>116</v>
      </c>
      <c r="J862" s="116">
        <v>44650</v>
      </c>
    </row>
    <row r="863" spans="1:10" ht="15">
      <c r="A863" s="113" t="s">
        <v>40</v>
      </c>
      <c r="B863" s="113" t="s">
        <v>792</v>
      </c>
      <c r="C863" s="113" t="s">
        <v>161</v>
      </c>
      <c r="D863" s="113" t="s">
        <v>202</v>
      </c>
      <c r="E863" s="113" t="s">
        <v>108</v>
      </c>
      <c r="F863" s="114">
        <v>5281810</v>
      </c>
      <c r="G863" s="115">
        <v>17349</v>
      </c>
      <c r="H863" s="113" t="s">
        <v>102</v>
      </c>
      <c r="I863" s="113" t="s">
        <v>116</v>
      </c>
      <c r="J863" s="116">
        <v>44622</v>
      </c>
    </row>
    <row r="864" spans="1:10" ht="15">
      <c r="A864" s="113" t="s">
        <v>40</v>
      </c>
      <c r="B864" s="113" t="s">
        <v>792</v>
      </c>
      <c r="C864" s="113" t="s">
        <v>27</v>
      </c>
      <c r="D864" s="113" t="s">
        <v>197</v>
      </c>
      <c r="E864" s="113" t="s">
        <v>108</v>
      </c>
      <c r="F864" s="114">
        <v>5282463</v>
      </c>
      <c r="G864" s="115">
        <v>115000</v>
      </c>
      <c r="H864" s="113" t="s">
        <v>102</v>
      </c>
      <c r="I864" s="113" t="s">
        <v>116</v>
      </c>
      <c r="J864" s="116">
        <v>44624</v>
      </c>
    </row>
    <row r="865" spans="1:10" ht="15">
      <c r="A865" s="113" t="s">
        <v>40</v>
      </c>
      <c r="B865" s="113" t="s">
        <v>792</v>
      </c>
      <c r="C865" s="113" t="s">
        <v>147</v>
      </c>
      <c r="D865" s="113" t="s">
        <v>200</v>
      </c>
      <c r="E865" s="113" t="s">
        <v>99</v>
      </c>
      <c r="F865" s="114">
        <v>5284855</v>
      </c>
      <c r="G865" s="115">
        <v>498000</v>
      </c>
      <c r="H865" s="113" t="s">
        <v>102</v>
      </c>
      <c r="I865" s="113" t="s">
        <v>116</v>
      </c>
      <c r="J865" s="116">
        <v>44634</v>
      </c>
    </row>
    <row r="866" spans="1:10" ht="15">
      <c r="A866" s="113" t="s">
        <v>40</v>
      </c>
      <c r="B866" s="113" t="s">
        <v>792</v>
      </c>
      <c r="C866" s="113" t="s">
        <v>147</v>
      </c>
      <c r="D866" s="113" t="s">
        <v>200</v>
      </c>
      <c r="E866" s="113" t="s">
        <v>99</v>
      </c>
      <c r="F866" s="114">
        <v>5286400</v>
      </c>
      <c r="G866" s="115">
        <v>790387</v>
      </c>
      <c r="H866" s="113" t="s">
        <v>102</v>
      </c>
      <c r="I866" s="113" t="s">
        <v>116</v>
      </c>
      <c r="J866" s="116">
        <v>44638</v>
      </c>
    </row>
    <row r="867" spans="1:10" ht="15">
      <c r="A867" s="113" t="s">
        <v>40</v>
      </c>
      <c r="B867" s="113" t="s">
        <v>792</v>
      </c>
      <c r="C867" s="113" t="s">
        <v>172</v>
      </c>
      <c r="D867" s="113" t="s">
        <v>191</v>
      </c>
      <c r="E867" s="113" t="s">
        <v>108</v>
      </c>
      <c r="F867" s="114">
        <v>5284966</v>
      </c>
      <c r="G867" s="115">
        <v>960000</v>
      </c>
      <c r="H867" s="113" t="s">
        <v>102</v>
      </c>
      <c r="I867" s="113" t="s">
        <v>116</v>
      </c>
      <c r="J867" s="116">
        <v>44634</v>
      </c>
    </row>
    <row r="868" spans="1:10" ht="15">
      <c r="A868" s="113" t="s">
        <v>40</v>
      </c>
      <c r="B868" s="113" t="s">
        <v>792</v>
      </c>
      <c r="C868" s="113" t="s">
        <v>161</v>
      </c>
      <c r="D868" s="113" t="s">
        <v>202</v>
      </c>
      <c r="E868" s="113" t="s">
        <v>104</v>
      </c>
      <c r="F868" s="114">
        <v>5284105</v>
      </c>
      <c r="G868" s="115">
        <v>425000</v>
      </c>
      <c r="H868" s="113" t="s">
        <v>102</v>
      </c>
      <c r="I868" s="113" t="s">
        <v>116</v>
      </c>
      <c r="J868" s="116">
        <v>44630</v>
      </c>
    </row>
    <row r="869" spans="1:10" ht="15">
      <c r="A869" s="113" t="s">
        <v>40</v>
      </c>
      <c r="B869" s="113" t="s">
        <v>792</v>
      </c>
      <c r="C869" s="113" t="s">
        <v>147</v>
      </c>
      <c r="D869" s="113" t="s">
        <v>200</v>
      </c>
      <c r="E869" s="113" t="s">
        <v>99</v>
      </c>
      <c r="F869" s="114">
        <v>5286440</v>
      </c>
      <c r="G869" s="115">
        <v>515000</v>
      </c>
      <c r="H869" s="113" t="s">
        <v>102</v>
      </c>
      <c r="I869" s="113" t="s">
        <v>116</v>
      </c>
      <c r="J869" s="116">
        <v>44638</v>
      </c>
    </row>
    <row r="870" spans="1:10" ht="15">
      <c r="A870" s="113" t="s">
        <v>40</v>
      </c>
      <c r="B870" s="113" t="s">
        <v>792</v>
      </c>
      <c r="C870" s="113" t="s">
        <v>27</v>
      </c>
      <c r="D870" s="113" t="s">
        <v>197</v>
      </c>
      <c r="E870" s="113" t="s">
        <v>99</v>
      </c>
      <c r="F870" s="114">
        <v>5290280</v>
      </c>
      <c r="G870" s="115">
        <v>245000</v>
      </c>
      <c r="H870" s="113" t="s">
        <v>102</v>
      </c>
      <c r="I870" s="113" t="s">
        <v>116</v>
      </c>
      <c r="J870" s="116">
        <v>44650</v>
      </c>
    </row>
    <row r="871" spans="1:10" ht="15">
      <c r="A871" s="113" t="s">
        <v>40</v>
      </c>
      <c r="B871" s="113" t="s">
        <v>792</v>
      </c>
      <c r="C871" s="113" t="s">
        <v>27</v>
      </c>
      <c r="D871" s="113" t="s">
        <v>196</v>
      </c>
      <c r="E871" s="113" t="s">
        <v>104</v>
      </c>
      <c r="F871" s="114">
        <v>5286452</v>
      </c>
      <c r="G871" s="115">
        <v>491000</v>
      </c>
      <c r="H871" s="113" t="s">
        <v>102</v>
      </c>
      <c r="I871" s="113" t="s">
        <v>116</v>
      </c>
      <c r="J871" s="116">
        <v>44638</v>
      </c>
    </row>
    <row r="872" spans="1:10" ht="15">
      <c r="A872" s="113" t="s">
        <v>40</v>
      </c>
      <c r="B872" s="113" t="s">
        <v>792</v>
      </c>
      <c r="C872" s="113" t="s">
        <v>27</v>
      </c>
      <c r="D872" s="113" t="s">
        <v>197</v>
      </c>
      <c r="E872" s="113" t="s">
        <v>99</v>
      </c>
      <c r="F872" s="114">
        <v>5287622</v>
      </c>
      <c r="G872" s="115">
        <v>630000</v>
      </c>
      <c r="H872" s="113" t="s">
        <v>102</v>
      </c>
      <c r="I872" s="113" t="s">
        <v>116</v>
      </c>
      <c r="J872" s="116">
        <v>44642</v>
      </c>
    </row>
    <row r="873" spans="1:10" ht="15">
      <c r="A873" s="113" t="s">
        <v>40</v>
      </c>
      <c r="B873" s="113" t="s">
        <v>792</v>
      </c>
      <c r="C873" s="113" t="s">
        <v>147</v>
      </c>
      <c r="D873" s="113" t="s">
        <v>200</v>
      </c>
      <c r="E873" s="113" t="s">
        <v>99</v>
      </c>
      <c r="F873" s="114">
        <v>5288672</v>
      </c>
      <c r="G873" s="115">
        <v>600000</v>
      </c>
      <c r="H873" s="113" t="s">
        <v>102</v>
      </c>
      <c r="I873" s="113" t="s">
        <v>116</v>
      </c>
      <c r="J873" s="116">
        <v>44645</v>
      </c>
    </row>
    <row r="874" spans="1:10" ht="15">
      <c r="A874" s="113" t="s">
        <v>40</v>
      </c>
      <c r="B874" s="113" t="s">
        <v>792</v>
      </c>
      <c r="C874" s="113" t="s">
        <v>27</v>
      </c>
      <c r="D874" s="113" t="s">
        <v>196</v>
      </c>
      <c r="E874" s="113" t="s">
        <v>99</v>
      </c>
      <c r="F874" s="114">
        <v>5284906</v>
      </c>
      <c r="G874" s="115">
        <v>529000</v>
      </c>
      <c r="H874" s="113" t="s">
        <v>102</v>
      </c>
      <c r="I874" s="113" t="s">
        <v>116</v>
      </c>
      <c r="J874" s="116">
        <v>44634</v>
      </c>
    </row>
    <row r="875" spans="1:10" ht="15">
      <c r="A875" s="113" t="s">
        <v>40</v>
      </c>
      <c r="B875" s="113" t="s">
        <v>792</v>
      </c>
      <c r="C875" s="113" t="s">
        <v>147</v>
      </c>
      <c r="D875" s="113" t="s">
        <v>200</v>
      </c>
      <c r="E875" s="113" t="s">
        <v>99</v>
      </c>
      <c r="F875" s="114">
        <v>5286472</v>
      </c>
      <c r="G875" s="115">
        <v>2400000</v>
      </c>
      <c r="H875" s="113" t="s">
        <v>102</v>
      </c>
      <c r="I875" s="113" t="s">
        <v>116</v>
      </c>
      <c r="J875" s="116">
        <v>44638</v>
      </c>
    </row>
    <row r="876" spans="1:10" ht="15">
      <c r="A876" s="113" t="s">
        <v>40</v>
      </c>
      <c r="B876" s="113" t="s">
        <v>792</v>
      </c>
      <c r="C876" s="113" t="s">
        <v>161</v>
      </c>
      <c r="D876" s="113" t="s">
        <v>202</v>
      </c>
      <c r="E876" s="113" t="s">
        <v>99</v>
      </c>
      <c r="F876" s="114">
        <v>5286486</v>
      </c>
      <c r="G876" s="115">
        <v>455000</v>
      </c>
      <c r="H876" s="113" t="s">
        <v>102</v>
      </c>
      <c r="I876" s="113" t="s">
        <v>116</v>
      </c>
      <c r="J876" s="116">
        <v>44638</v>
      </c>
    </row>
    <row r="877" spans="1:10" ht="15">
      <c r="A877" s="113" t="s">
        <v>40</v>
      </c>
      <c r="B877" s="113" t="s">
        <v>792</v>
      </c>
      <c r="C877" s="113" t="s">
        <v>147</v>
      </c>
      <c r="D877" s="113" t="s">
        <v>200</v>
      </c>
      <c r="E877" s="113" t="s">
        <v>105</v>
      </c>
      <c r="F877" s="114">
        <v>5284355</v>
      </c>
      <c r="G877" s="115">
        <v>2500000</v>
      </c>
      <c r="H877" s="113" t="s">
        <v>102</v>
      </c>
      <c r="I877" s="113" t="s">
        <v>116</v>
      </c>
      <c r="J877" s="116">
        <v>44631</v>
      </c>
    </row>
    <row r="878" spans="1:10" ht="15">
      <c r="A878" s="113" t="s">
        <v>40</v>
      </c>
      <c r="B878" s="113" t="s">
        <v>792</v>
      </c>
      <c r="C878" s="113" t="s">
        <v>27</v>
      </c>
      <c r="D878" s="113" t="s">
        <v>196</v>
      </c>
      <c r="E878" s="113" t="s">
        <v>108</v>
      </c>
      <c r="F878" s="114">
        <v>5286520</v>
      </c>
      <c r="G878" s="115">
        <v>1725000</v>
      </c>
      <c r="H878" s="113" t="s">
        <v>102</v>
      </c>
      <c r="I878" s="113" t="s">
        <v>116</v>
      </c>
      <c r="J878" s="116">
        <v>44638</v>
      </c>
    </row>
    <row r="879" spans="1:10" ht="15">
      <c r="A879" s="113" t="s">
        <v>40</v>
      </c>
      <c r="B879" s="113" t="s">
        <v>792</v>
      </c>
      <c r="C879" s="113" t="s">
        <v>147</v>
      </c>
      <c r="D879" s="113" t="s">
        <v>200</v>
      </c>
      <c r="E879" s="113" t="s">
        <v>108</v>
      </c>
      <c r="F879" s="114">
        <v>5288593</v>
      </c>
      <c r="G879" s="115">
        <v>695000</v>
      </c>
      <c r="H879" s="113" t="s">
        <v>102</v>
      </c>
      <c r="I879" s="113" t="s">
        <v>116</v>
      </c>
      <c r="J879" s="116">
        <v>44645</v>
      </c>
    </row>
    <row r="880" spans="1:10" ht="15">
      <c r="A880" s="113" t="s">
        <v>40</v>
      </c>
      <c r="B880" s="113" t="s">
        <v>792</v>
      </c>
      <c r="C880" s="113" t="s">
        <v>147</v>
      </c>
      <c r="D880" s="113" t="s">
        <v>200</v>
      </c>
      <c r="E880" s="113" t="s">
        <v>99</v>
      </c>
      <c r="F880" s="114">
        <v>5286701</v>
      </c>
      <c r="G880" s="115">
        <v>655000</v>
      </c>
      <c r="H880" s="113" t="s">
        <v>102</v>
      </c>
      <c r="I880" s="113" t="s">
        <v>116</v>
      </c>
      <c r="J880" s="116">
        <v>44641</v>
      </c>
    </row>
    <row r="881" spans="1:10" ht="15">
      <c r="A881" s="113" t="s">
        <v>40</v>
      </c>
      <c r="B881" s="113" t="s">
        <v>792</v>
      </c>
      <c r="C881" s="113" t="s">
        <v>147</v>
      </c>
      <c r="D881" s="113" t="s">
        <v>200</v>
      </c>
      <c r="E881" s="113" t="s">
        <v>99</v>
      </c>
      <c r="F881" s="114">
        <v>5286716</v>
      </c>
      <c r="G881" s="115">
        <v>790000</v>
      </c>
      <c r="H881" s="113" t="s">
        <v>102</v>
      </c>
      <c r="I881" s="113" t="s">
        <v>116</v>
      </c>
      <c r="J881" s="116">
        <v>44641</v>
      </c>
    </row>
    <row r="882" spans="1:10" ht="15">
      <c r="A882" s="113" t="s">
        <v>40</v>
      </c>
      <c r="B882" s="113" t="s">
        <v>792</v>
      </c>
      <c r="C882" s="113" t="s">
        <v>147</v>
      </c>
      <c r="D882" s="113" t="s">
        <v>200</v>
      </c>
      <c r="E882" s="113" t="s">
        <v>99</v>
      </c>
      <c r="F882" s="114">
        <v>5286729</v>
      </c>
      <c r="G882" s="115">
        <v>540000</v>
      </c>
      <c r="H882" s="113" t="s">
        <v>102</v>
      </c>
      <c r="I882" s="113" t="s">
        <v>116</v>
      </c>
      <c r="J882" s="116">
        <v>44641</v>
      </c>
    </row>
    <row r="883" spans="1:10" ht="15">
      <c r="A883" s="113" t="s">
        <v>40</v>
      </c>
      <c r="B883" s="113" t="s">
        <v>792</v>
      </c>
      <c r="C883" s="113" t="s">
        <v>27</v>
      </c>
      <c r="D883" s="113" t="s">
        <v>196</v>
      </c>
      <c r="E883" s="113" t="s">
        <v>99</v>
      </c>
      <c r="F883" s="114">
        <v>5284775</v>
      </c>
      <c r="G883" s="115">
        <v>790000</v>
      </c>
      <c r="H883" s="113" t="s">
        <v>102</v>
      </c>
      <c r="I883" s="113" t="s">
        <v>116</v>
      </c>
      <c r="J883" s="116">
        <v>44634</v>
      </c>
    </row>
    <row r="884" spans="1:10" ht="15">
      <c r="A884" s="113" t="s">
        <v>40</v>
      </c>
      <c r="B884" s="113" t="s">
        <v>792</v>
      </c>
      <c r="C884" s="113" t="s">
        <v>161</v>
      </c>
      <c r="D884" s="113" t="s">
        <v>202</v>
      </c>
      <c r="E884" s="113" t="s">
        <v>99</v>
      </c>
      <c r="F884" s="114">
        <v>5288717</v>
      </c>
      <c r="G884" s="115">
        <v>715000</v>
      </c>
      <c r="H884" s="113" t="s">
        <v>102</v>
      </c>
      <c r="I884" s="113" t="s">
        <v>116</v>
      </c>
      <c r="J884" s="116">
        <v>44645</v>
      </c>
    </row>
    <row r="885" spans="1:10" ht="15">
      <c r="A885" s="113" t="s">
        <v>40</v>
      </c>
      <c r="B885" s="113" t="s">
        <v>792</v>
      </c>
      <c r="C885" s="113" t="s">
        <v>27</v>
      </c>
      <c r="D885" s="113" t="s">
        <v>162</v>
      </c>
      <c r="E885" s="113" t="s">
        <v>108</v>
      </c>
      <c r="F885" s="114">
        <v>5288718</v>
      </c>
      <c r="G885" s="115">
        <v>395000</v>
      </c>
      <c r="H885" s="113" t="s">
        <v>102</v>
      </c>
      <c r="I885" s="113" t="s">
        <v>116</v>
      </c>
      <c r="J885" s="116">
        <v>44645</v>
      </c>
    </row>
    <row r="886" spans="1:10" ht="15">
      <c r="A886" s="113" t="s">
        <v>40</v>
      </c>
      <c r="B886" s="113" t="s">
        <v>792</v>
      </c>
      <c r="C886" s="113" t="s">
        <v>161</v>
      </c>
      <c r="D886" s="113" t="s">
        <v>202</v>
      </c>
      <c r="E886" s="113" t="s">
        <v>108</v>
      </c>
      <c r="F886" s="114">
        <v>5287893</v>
      </c>
      <c r="G886" s="115">
        <v>148000</v>
      </c>
      <c r="H886" s="113" t="s">
        <v>102</v>
      </c>
      <c r="I886" s="113" t="s">
        <v>116</v>
      </c>
      <c r="J886" s="116">
        <v>44643</v>
      </c>
    </row>
    <row r="887" spans="1:10" ht="15">
      <c r="A887" s="113" t="s">
        <v>40</v>
      </c>
      <c r="B887" s="113" t="s">
        <v>792</v>
      </c>
      <c r="C887" s="113" t="s">
        <v>147</v>
      </c>
      <c r="D887" s="113" t="s">
        <v>200</v>
      </c>
      <c r="E887" s="113" t="s">
        <v>99</v>
      </c>
      <c r="F887" s="114">
        <v>5284504</v>
      </c>
      <c r="G887" s="115">
        <v>2750000</v>
      </c>
      <c r="H887" s="113" t="s">
        <v>102</v>
      </c>
      <c r="I887" s="113" t="s">
        <v>116</v>
      </c>
      <c r="J887" s="116">
        <v>44631</v>
      </c>
    </row>
    <row r="888" spans="1:10" ht="15">
      <c r="A888" s="113" t="s">
        <v>40</v>
      </c>
      <c r="B888" s="113" t="s">
        <v>792</v>
      </c>
      <c r="C888" s="113" t="s">
        <v>120</v>
      </c>
      <c r="D888" s="113" t="s">
        <v>194</v>
      </c>
      <c r="E888" s="113" t="s">
        <v>104</v>
      </c>
      <c r="F888" s="114">
        <v>5284950</v>
      </c>
      <c r="G888" s="115">
        <v>1150000</v>
      </c>
      <c r="H888" s="113" t="s">
        <v>102</v>
      </c>
      <c r="I888" s="113" t="s">
        <v>116</v>
      </c>
      <c r="J888" s="116">
        <v>44634</v>
      </c>
    </row>
    <row r="889" spans="1:10" ht="15">
      <c r="A889" s="113" t="s">
        <v>40</v>
      </c>
      <c r="B889" s="113" t="s">
        <v>792</v>
      </c>
      <c r="C889" s="113" t="s">
        <v>147</v>
      </c>
      <c r="D889" s="113" t="s">
        <v>200</v>
      </c>
      <c r="E889" s="113" t="s">
        <v>99</v>
      </c>
      <c r="F889" s="114">
        <v>5288826</v>
      </c>
      <c r="G889" s="115">
        <v>410000</v>
      </c>
      <c r="H889" s="113" t="s">
        <v>102</v>
      </c>
      <c r="I889" s="113" t="s">
        <v>116</v>
      </c>
      <c r="J889" s="116">
        <v>44645</v>
      </c>
    </row>
    <row r="890" spans="1:10" ht="15">
      <c r="A890" s="113" t="s">
        <v>40</v>
      </c>
      <c r="B890" s="113" t="s">
        <v>792</v>
      </c>
      <c r="C890" s="113" t="s">
        <v>161</v>
      </c>
      <c r="D890" s="113" t="s">
        <v>202</v>
      </c>
      <c r="E890" s="113" t="s">
        <v>99</v>
      </c>
      <c r="F890" s="114">
        <v>5284375</v>
      </c>
      <c r="G890" s="115">
        <v>475000</v>
      </c>
      <c r="H890" s="113" t="s">
        <v>102</v>
      </c>
      <c r="I890" s="113" t="s">
        <v>116</v>
      </c>
      <c r="J890" s="116">
        <v>44631</v>
      </c>
    </row>
    <row r="891" spans="1:10" ht="15">
      <c r="A891" s="113" t="s">
        <v>40</v>
      </c>
      <c r="B891" s="113" t="s">
        <v>792</v>
      </c>
      <c r="C891" s="113" t="s">
        <v>147</v>
      </c>
      <c r="D891" s="113" t="s">
        <v>200</v>
      </c>
      <c r="E891" s="113" t="s">
        <v>104</v>
      </c>
      <c r="F891" s="114">
        <v>5284358</v>
      </c>
      <c r="G891" s="115">
        <v>345000</v>
      </c>
      <c r="H891" s="113" t="s">
        <v>102</v>
      </c>
      <c r="I891" s="113" t="s">
        <v>116</v>
      </c>
      <c r="J891" s="116">
        <v>44631</v>
      </c>
    </row>
    <row r="892" spans="1:10" ht="15">
      <c r="A892" s="113" t="s">
        <v>40</v>
      </c>
      <c r="B892" s="113" t="s">
        <v>792</v>
      </c>
      <c r="C892" s="113" t="s">
        <v>27</v>
      </c>
      <c r="D892" s="113" t="s">
        <v>34</v>
      </c>
      <c r="E892" s="113" t="s">
        <v>105</v>
      </c>
      <c r="F892" s="114">
        <v>5284874</v>
      </c>
      <c r="G892" s="115">
        <v>2400000</v>
      </c>
      <c r="H892" s="113" t="s">
        <v>102</v>
      </c>
      <c r="I892" s="113" t="s">
        <v>116</v>
      </c>
      <c r="J892" s="116">
        <v>44634</v>
      </c>
    </row>
    <row r="893" spans="1:10" ht="15">
      <c r="A893" s="113" t="s">
        <v>40</v>
      </c>
      <c r="B893" s="113" t="s">
        <v>792</v>
      </c>
      <c r="C893" s="113" t="s">
        <v>147</v>
      </c>
      <c r="D893" s="113" t="s">
        <v>200</v>
      </c>
      <c r="E893" s="113" t="s">
        <v>99</v>
      </c>
      <c r="F893" s="114">
        <v>5285615</v>
      </c>
      <c r="G893" s="115">
        <v>580000</v>
      </c>
      <c r="H893" s="113" t="s">
        <v>102</v>
      </c>
      <c r="I893" s="113" t="s">
        <v>116</v>
      </c>
      <c r="J893" s="116">
        <v>44636</v>
      </c>
    </row>
    <row r="894" spans="1:10" ht="15">
      <c r="A894" s="113" t="s">
        <v>40</v>
      </c>
      <c r="B894" s="113" t="s">
        <v>792</v>
      </c>
      <c r="C894" s="113" t="s">
        <v>27</v>
      </c>
      <c r="D894" s="113" t="s">
        <v>197</v>
      </c>
      <c r="E894" s="113" t="s">
        <v>99</v>
      </c>
      <c r="F894" s="114">
        <v>5287895</v>
      </c>
      <c r="G894" s="115">
        <v>460000</v>
      </c>
      <c r="H894" s="113" t="s">
        <v>102</v>
      </c>
      <c r="I894" s="113" t="s">
        <v>116</v>
      </c>
      <c r="J894" s="116">
        <v>44643</v>
      </c>
    </row>
    <row r="895" spans="1:10" ht="15">
      <c r="A895" s="113" t="s">
        <v>40</v>
      </c>
      <c r="B895" s="113" t="s">
        <v>792</v>
      </c>
      <c r="C895" s="113" t="s">
        <v>27</v>
      </c>
      <c r="D895" s="113" t="s">
        <v>34</v>
      </c>
      <c r="E895" s="113" t="s">
        <v>108</v>
      </c>
      <c r="F895" s="114">
        <v>5286295</v>
      </c>
      <c r="G895" s="115">
        <v>480000</v>
      </c>
      <c r="H895" s="113" t="s">
        <v>102</v>
      </c>
      <c r="I895" s="113" t="s">
        <v>116</v>
      </c>
      <c r="J895" s="116">
        <v>44638</v>
      </c>
    </row>
    <row r="896" spans="1:10" ht="15">
      <c r="A896" s="113" t="s">
        <v>40</v>
      </c>
      <c r="B896" s="113" t="s">
        <v>792</v>
      </c>
      <c r="C896" s="113" t="s">
        <v>172</v>
      </c>
      <c r="D896" s="113" t="s">
        <v>60</v>
      </c>
      <c r="E896" s="113" t="s">
        <v>99</v>
      </c>
      <c r="F896" s="114">
        <v>5286317</v>
      </c>
      <c r="G896" s="115">
        <v>680000</v>
      </c>
      <c r="H896" s="113" t="s">
        <v>102</v>
      </c>
      <c r="I896" s="113" t="s">
        <v>116</v>
      </c>
      <c r="J896" s="116">
        <v>44638</v>
      </c>
    </row>
    <row r="897" spans="1:10" ht="15">
      <c r="A897" s="113" t="s">
        <v>40</v>
      </c>
      <c r="B897" s="113" t="s">
        <v>792</v>
      </c>
      <c r="C897" s="113" t="s">
        <v>27</v>
      </c>
      <c r="D897" s="113" t="s">
        <v>196</v>
      </c>
      <c r="E897" s="113" t="s">
        <v>99</v>
      </c>
      <c r="F897" s="114">
        <v>5286215</v>
      </c>
      <c r="G897" s="115">
        <v>425000</v>
      </c>
      <c r="H897" s="113" t="s">
        <v>102</v>
      </c>
      <c r="I897" s="113" t="s">
        <v>116</v>
      </c>
      <c r="J897" s="116">
        <v>44638</v>
      </c>
    </row>
    <row r="898" spans="1:10" ht="15">
      <c r="A898" s="113" t="s">
        <v>40</v>
      </c>
      <c r="B898" s="113" t="s">
        <v>792</v>
      </c>
      <c r="C898" s="113" t="s">
        <v>27</v>
      </c>
      <c r="D898" s="113" t="s">
        <v>195</v>
      </c>
      <c r="E898" s="113" t="s">
        <v>105</v>
      </c>
      <c r="F898" s="114">
        <v>5286084</v>
      </c>
      <c r="G898" s="115">
        <v>36750000</v>
      </c>
      <c r="H898" s="113" t="s">
        <v>102</v>
      </c>
      <c r="I898" s="113" t="s">
        <v>116</v>
      </c>
      <c r="J898" s="116">
        <v>44637</v>
      </c>
    </row>
    <row r="899" spans="1:10" ht="15">
      <c r="A899" s="113" t="s">
        <v>40</v>
      </c>
      <c r="B899" s="113" t="s">
        <v>792</v>
      </c>
      <c r="C899" s="113" t="s">
        <v>161</v>
      </c>
      <c r="D899" s="113" t="s">
        <v>202</v>
      </c>
      <c r="E899" s="113" t="s">
        <v>99</v>
      </c>
      <c r="F899" s="114">
        <v>5286075</v>
      </c>
      <c r="G899" s="115">
        <v>560000</v>
      </c>
      <c r="H899" s="113" t="s">
        <v>102</v>
      </c>
      <c r="I899" s="113" t="s">
        <v>116</v>
      </c>
      <c r="J899" s="116">
        <v>44637</v>
      </c>
    </row>
    <row r="900" spans="1:10" ht="15">
      <c r="A900" s="113" t="s">
        <v>40</v>
      </c>
      <c r="B900" s="113" t="s">
        <v>792</v>
      </c>
      <c r="C900" s="113" t="s">
        <v>172</v>
      </c>
      <c r="D900" s="113" t="s">
        <v>191</v>
      </c>
      <c r="E900" s="113" t="s">
        <v>108</v>
      </c>
      <c r="F900" s="114">
        <v>5285931</v>
      </c>
      <c r="G900" s="115">
        <v>310000</v>
      </c>
      <c r="H900" s="113" t="s">
        <v>102</v>
      </c>
      <c r="I900" s="113" t="s">
        <v>116</v>
      </c>
      <c r="J900" s="116">
        <v>44637</v>
      </c>
    </row>
    <row r="901" spans="1:10" ht="15">
      <c r="A901" s="113" t="s">
        <v>40</v>
      </c>
      <c r="B901" s="113" t="s">
        <v>792</v>
      </c>
      <c r="C901" s="113" t="s">
        <v>27</v>
      </c>
      <c r="D901" s="113" t="s">
        <v>34</v>
      </c>
      <c r="E901" s="113" t="s">
        <v>108</v>
      </c>
      <c r="F901" s="114">
        <v>5285870</v>
      </c>
      <c r="G901" s="115">
        <v>108900</v>
      </c>
      <c r="H901" s="113" t="s">
        <v>102</v>
      </c>
      <c r="I901" s="113" t="s">
        <v>116</v>
      </c>
      <c r="J901" s="116">
        <v>44637</v>
      </c>
    </row>
    <row r="902" spans="1:10" ht="15">
      <c r="A902" s="113" t="s">
        <v>40</v>
      </c>
      <c r="B902" s="113" t="s">
        <v>792</v>
      </c>
      <c r="C902" s="113" t="s">
        <v>27</v>
      </c>
      <c r="D902" s="113" t="s">
        <v>196</v>
      </c>
      <c r="E902" s="113" t="s">
        <v>99</v>
      </c>
      <c r="F902" s="114">
        <v>5285794</v>
      </c>
      <c r="G902" s="115">
        <v>456000</v>
      </c>
      <c r="H902" s="113" t="s">
        <v>102</v>
      </c>
      <c r="I902" s="113" t="s">
        <v>116</v>
      </c>
      <c r="J902" s="116">
        <v>44637</v>
      </c>
    </row>
    <row r="903" spans="1:10" ht="15">
      <c r="A903" s="113" t="s">
        <v>40</v>
      </c>
      <c r="B903" s="113" t="s">
        <v>792</v>
      </c>
      <c r="C903" s="113" t="s">
        <v>27</v>
      </c>
      <c r="D903" s="113" t="s">
        <v>195</v>
      </c>
      <c r="E903" s="113" t="s">
        <v>105</v>
      </c>
      <c r="F903" s="114">
        <v>5285713</v>
      </c>
      <c r="G903" s="115">
        <v>645758.94999999995</v>
      </c>
      <c r="H903" s="113" t="s">
        <v>102</v>
      </c>
      <c r="I903" s="113" t="s">
        <v>116</v>
      </c>
      <c r="J903" s="116">
        <v>44636</v>
      </c>
    </row>
    <row r="904" spans="1:10" ht="15">
      <c r="A904" s="113" t="s">
        <v>40</v>
      </c>
      <c r="B904" s="113" t="s">
        <v>792</v>
      </c>
      <c r="C904" s="113" t="s">
        <v>27</v>
      </c>
      <c r="D904" s="113" t="s">
        <v>195</v>
      </c>
      <c r="E904" s="113" t="s">
        <v>105</v>
      </c>
      <c r="F904" s="114">
        <v>5285712</v>
      </c>
      <c r="G904" s="115">
        <v>48377.3</v>
      </c>
      <c r="H904" s="113" t="s">
        <v>102</v>
      </c>
      <c r="I904" s="113" t="s">
        <v>116</v>
      </c>
      <c r="J904" s="116">
        <v>44636</v>
      </c>
    </row>
    <row r="905" spans="1:10" ht="15">
      <c r="A905" s="113" t="s">
        <v>40</v>
      </c>
      <c r="B905" s="113" t="s">
        <v>792</v>
      </c>
      <c r="C905" s="113" t="s">
        <v>27</v>
      </c>
      <c r="D905" s="113" t="s">
        <v>195</v>
      </c>
      <c r="E905" s="113" t="s">
        <v>105</v>
      </c>
      <c r="F905" s="114">
        <v>5285711</v>
      </c>
      <c r="G905" s="115">
        <v>1226921.47</v>
      </c>
      <c r="H905" s="113" t="s">
        <v>102</v>
      </c>
      <c r="I905" s="113" t="s">
        <v>116</v>
      </c>
      <c r="J905" s="116">
        <v>44636</v>
      </c>
    </row>
    <row r="906" spans="1:10" ht="15">
      <c r="A906" s="113" t="s">
        <v>40</v>
      </c>
      <c r="B906" s="113" t="s">
        <v>792</v>
      </c>
      <c r="C906" s="113" t="s">
        <v>27</v>
      </c>
      <c r="D906" s="113" t="s">
        <v>197</v>
      </c>
      <c r="E906" s="113" t="s">
        <v>106</v>
      </c>
      <c r="F906" s="114">
        <v>5285044</v>
      </c>
      <c r="G906" s="115">
        <v>387000</v>
      </c>
      <c r="H906" s="113" t="s">
        <v>102</v>
      </c>
      <c r="I906" s="113" t="s">
        <v>116</v>
      </c>
      <c r="J906" s="116">
        <v>44634</v>
      </c>
    </row>
    <row r="907" spans="1:10" ht="15">
      <c r="A907" s="113" t="s">
        <v>40</v>
      </c>
      <c r="B907" s="113" t="s">
        <v>792</v>
      </c>
      <c r="C907" s="113" t="s">
        <v>147</v>
      </c>
      <c r="D907" s="113" t="s">
        <v>200</v>
      </c>
      <c r="E907" s="113" t="s">
        <v>99</v>
      </c>
      <c r="F907" s="114">
        <v>5285618</v>
      </c>
      <c r="G907" s="115">
        <v>390000</v>
      </c>
      <c r="H907" s="113" t="s">
        <v>102</v>
      </c>
      <c r="I907" s="113" t="s">
        <v>116</v>
      </c>
      <c r="J907" s="116">
        <v>44636</v>
      </c>
    </row>
    <row r="908" spans="1:10" ht="15">
      <c r="A908" s="113" t="s">
        <v>40</v>
      </c>
      <c r="B908" s="113" t="s">
        <v>792</v>
      </c>
      <c r="C908" s="113" t="s">
        <v>147</v>
      </c>
      <c r="D908" s="113" t="s">
        <v>200</v>
      </c>
      <c r="E908" s="113" t="s">
        <v>99</v>
      </c>
      <c r="F908" s="114">
        <v>5288594</v>
      </c>
      <c r="G908" s="115">
        <v>825000</v>
      </c>
      <c r="H908" s="113" t="s">
        <v>102</v>
      </c>
      <c r="I908" s="113" t="s">
        <v>116</v>
      </c>
      <c r="J908" s="116">
        <v>44645</v>
      </c>
    </row>
    <row r="909" spans="1:10" ht="15">
      <c r="A909" s="113" t="s">
        <v>40</v>
      </c>
      <c r="B909" s="113" t="s">
        <v>792</v>
      </c>
      <c r="C909" s="113" t="s">
        <v>27</v>
      </c>
      <c r="D909" s="113" t="s">
        <v>196</v>
      </c>
      <c r="E909" s="113" t="s">
        <v>99</v>
      </c>
      <c r="F909" s="114">
        <v>5285486</v>
      </c>
      <c r="G909" s="115">
        <v>800000</v>
      </c>
      <c r="H909" s="113" t="s">
        <v>102</v>
      </c>
      <c r="I909" s="113" t="s">
        <v>116</v>
      </c>
      <c r="J909" s="116">
        <v>44636</v>
      </c>
    </row>
    <row r="910" spans="1:10" ht="15">
      <c r="A910" s="113" t="s">
        <v>40</v>
      </c>
      <c r="B910" s="113" t="s">
        <v>792</v>
      </c>
      <c r="C910" s="113" t="s">
        <v>147</v>
      </c>
      <c r="D910" s="113" t="s">
        <v>200</v>
      </c>
      <c r="E910" s="113" t="s">
        <v>99</v>
      </c>
      <c r="F910" s="114">
        <v>5288375</v>
      </c>
      <c r="G910" s="115">
        <v>355000</v>
      </c>
      <c r="H910" s="113" t="s">
        <v>102</v>
      </c>
      <c r="I910" s="113" t="s">
        <v>116</v>
      </c>
      <c r="J910" s="116">
        <v>44644</v>
      </c>
    </row>
    <row r="911" spans="1:10" ht="15">
      <c r="A911" s="113" t="s">
        <v>40</v>
      </c>
      <c r="B911" s="113" t="s">
        <v>792</v>
      </c>
      <c r="C911" s="113" t="s">
        <v>27</v>
      </c>
      <c r="D911" s="113" t="s">
        <v>197</v>
      </c>
      <c r="E911" s="113" t="s">
        <v>99</v>
      </c>
      <c r="F911" s="114">
        <v>5285365</v>
      </c>
      <c r="G911" s="115">
        <v>430000</v>
      </c>
      <c r="H911" s="113" t="s">
        <v>102</v>
      </c>
      <c r="I911" s="113" t="s">
        <v>116</v>
      </c>
      <c r="J911" s="116">
        <v>44635</v>
      </c>
    </row>
    <row r="912" spans="1:10" ht="15">
      <c r="A912" s="113" t="s">
        <v>40</v>
      </c>
      <c r="B912" s="113" t="s">
        <v>792</v>
      </c>
      <c r="C912" s="113" t="s">
        <v>27</v>
      </c>
      <c r="D912" s="113" t="s">
        <v>197</v>
      </c>
      <c r="E912" s="113" t="s">
        <v>108</v>
      </c>
      <c r="F912" s="114">
        <v>5285345</v>
      </c>
      <c r="G912" s="115">
        <v>140000</v>
      </c>
      <c r="H912" s="113" t="s">
        <v>102</v>
      </c>
      <c r="I912" s="113" t="s">
        <v>116</v>
      </c>
      <c r="J912" s="116">
        <v>44635</v>
      </c>
    </row>
    <row r="913" spans="1:10" ht="15">
      <c r="A913" s="113" t="s">
        <v>40</v>
      </c>
      <c r="B913" s="113" t="s">
        <v>792</v>
      </c>
      <c r="C913" s="113" t="s">
        <v>27</v>
      </c>
      <c r="D913" s="113" t="s">
        <v>34</v>
      </c>
      <c r="E913" s="113" t="s">
        <v>199</v>
      </c>
      <c r="F913" s="114">
        <v>5285275</v>
      </c>
      <c r="G913" s="115">
        <v>2150000</v>
      </c>
      <c r="H913" s="113" t="s">
        <v>102</v>
      </c>
      <c r="I913" s="113" t="s">
        <v>116</v>
      </c>
      <c r="J913" s="116">
        <v>44635</v>
      </c>
    </row>
    <row r="914" spans="1:10" ht="15">
      <c r="A914" s="113" t="s">
        <v>40</v>
      </c>
      <c r="B914" s="113" t="s">
        <v>792</v>
      </c>
      <c r="C914" s="113" t="s">
        <v>161</v>
      </c>
      <c r="D914" s="113" t="s">
        <v>202</v>
      </c>
      <c r="E914" s="113" t="s">
        <v>99</v>
      </c>
      <c r="F914" s="114">
        <v>5285266</v>
      </c>
      <c r="G914" s="115">
        <v>600000</v>
      </c>
      <c r="H914" s="113" t="s">
        <v>102</v>
      </c>
      <c r="I914" s="113" t="s">
        <v>116</v>
      </c>
      <c r="J914" s="116">
        <v>44635</v>
      </c>
    </row>
    <row r="915" spans="1:10" ht="15">
      <c r="A915" s="113" t="s">
        <v>40</v>
      </c>
      <c r="B915" s="113" t="s">
        <v>792</v>
      </c>
      <c r="C915" s="113" t="s">
        <v>147</v>
      </c>
      <c r="D915" s="113" t="s">
        <v>200</v>
      </c>
      <c r="E915" s="113" t="s">
        <v>108</v>
      </c>
      <c r="F915" s="114">
        <v>5287762</v>
      </c>
      <c r="G915" s="115">
        <v>245000</v>
      </c>
      <c r="H915" s="113" t="s">
        <v>102</v>
      </c>
      <c r="I915" s="113" t="s">
        <v>116</v>
      </c>
      <c r="J915" s="116">
        <v>44643</v>
      </c>
    </row>
    <row r="916" spans="1:10" ht="15">
      <c r="A916" s="113" t="s">
        <v>40</v>
      </c>
      <c r="B916" s="113" t="s">
        <v>792</v>
      </c>
      <c r="C916" s="113" t="s">
        <v>27</v>
      </c>
      <c r="D916" s="113" t="s">
        <v>196</v>
      </c>
      <c r="E916" s="113" t="s">
        <v>99</v>
      </c>
      <c r="F916" s="114">
        <v>5286381</v>
      </c>
      <c r="G916" s="115">
        <v>893184</v>
      </c>
      <c r="H916" s="113" t="s">
        <v>116</v>
      </c>
      <c r="I916" s="113" t="s">
        <v>116</v>
      </c>
      <c r="J916" s="116">
        <v>44638</v>
      </c>
    </row>
    <row r="917" spans="1:10" ht="15">
      <c r="A917" s="113" t="s">
        <v>40</v>
      </c>
      <c r="B917" s="113" t="s">
        <v>792</v>
      </c>
      <c r="C917" s="113" t="s">
        <v>161</v>
      </c>
      <c r="D917" s="113" t="s">
        <v>202</v>
      </c>
      <c r="E917" s="113" t="s">
        <v>99</v>
      </c>
      <c r="F917" s="114">
        <v>5285200</v>
      </c>
      <c r="G917" s="115">
        <v>835000</v>
      </c>
      <c r="H917" s="113" t="s">
        <v>102</v>
      </c>
      <c r="I917" s="113" t="s">
        <v>116</v>
      </c>
      <c r="J917" s="116">
        <v>44635</v>
      </c>
    </row>
    <row r="918" spans="1:10" ht="15">
      <c r="A918" s="113" t="s">
        <v>40</v>
      </c>
      <c r="B918" s="113" t="s">
        <v>792</v>
      </c>
      <c r="C918" s="113" t="s">
        <v>147</v>
      </c>
      <c r="D918" s="113" t="s">
        <v>200</v>
      </c>
      <c r="E918" s="113" t="s">
        <v>99</v>
      </c>
      <c r="F918" s="114">
        <v>5288591</v>
      </c>
      <c r="G918" s="115">
        <v>652000</v>
      </c>
      <c r="H918" s="113" t="s">
        <v>102</v>
      </c>
      <c r="I918" s="113" t="s">
        <v>116</v>
      </c>
      <c r="J918" s="116">
        <v>44645</v>
      </c>
    </row>
    <row r="919" spans="1:10" ht="15">
      <c r="A919" s="113" t="s">
        <v>40</v>
      </c>
      <c r="B919" s="113" t="s">
        <v>792</v>
      </c>
      <c r="C919" s="113" t="s">
        <v>161</v>
      </c>
      <c r="D919" s="113" t="s">
        <v>202</v>
      </c>
      <c r="E919" s="113" t="s">
        <v>99</v>
      </c>
      <c r="F919" s="114">
        <v>5286385</v>
      </c>
      <c r="G919" s="115">
        <v>1100000</v>
      </c>
      <c r="H919" s="113" t="s">
        <v>102</v>
      </c>
      <c r="I919" s="113" t="s">
        <v>116</v>
      </c>
      <c r="J919" s="116">
        <v>44638</v>
      </c>
    </row>
    <row r="920" spans="1:10" ht="15">
      <c r="A920" s="113" t="s">
        <v>40</v>
      </c>
      <c r="B920" s="113" t="s">
        <v>792</v>
      </c>
      <c r="C920" s="113" t="s">
        <v>172</v>
      </c>
      <c r="D920" s="113" t="s">
        <v>191</v>
      </c>
      <c r="E920" s="113" t="s">
        <v>99</v>
      </c>
      <c r="F920" s="114">
        <v>5288822</v>
      </c>
      <c r="G920" s="115">
        <v>310000</v>
      </c>
      <c r="H920" s="113" t="s">
        <v>102</v>
      </c>
      <c r="I920" s="113" t="s">
        <v>116</v>
      </c>
      <c r="J920" s="116">
        <v>44645</v>
      </c>
    </row>
    <row r="921" spans="1:10" ht="15">
      <c r="A921" s="113" t="s">
        <v>40</v>
      </c>
      <c r="B921" s="113" t="s">
        <v>792</v>
      </c>
      <c r="C921" s="113" t="s">
        <v>27</v>
      </c>
      <c r="D921" s="113" t="s">
        <v>195</v>
      </c>
      <c r="E921" s="113" t="s">
        <v>105</v>
      </c>
      <c r="F921" s="114">
        <v>5285710</v>
      </c>
      <c r="G921" s="115">
        <v>1718211.08</v>
      </c>
      <c r="H921" s="113" t="s">
        <v>102</v>
      </c>
      <c r="I921" s="113" t="s">
        <v>116</v>
      </c>
      <c r="J921" s="116">
        <v>44636</v>
      </c>
    </row>
    <row r="922" spans="1:10" ht="15">
      <c r="A922" s="113" t="s">
        <v>40</v>
      </c>
      <c r="B922" s="113" t="s">
        <v>792</v>
      </c>
      <c r="C922" s="113" t="s">
        <v>147</v>
      </c>
      <c r="D922" s="113" t="s">
        <v>200</v>
      </c>
      <c r="E922" s="113" t="s">
        <v>108</v>
      </c>
      <c r="F922" s="114">
        <v>5287373</v>
      </c>
      <c r="G922" s="115">
        <v>475000</v>
      </c>
      <c r="H922" s="113" t="s">
        <v>102</v>
      </c>
      <c r="I922" s="113" t="s">
        <v>116</v>
      </c>
      <c r="J922" s="116">
        <v>44642</v>
      </c>
    </row>
    <row r="923" spans="1:10" ht="15">
      <c r="A923" s="113" t="s">
        <v>40</v>
      </c>
      <c r="B923" s="113" t="s">
        <v>792</v>
      </c>
      <c r="C923" s="113" t="s">
        <v>147</v>
      </c>
      <c r="D923" s="113" t="s">
        <v>200</v>
      </c>
      <c r="E923" s="113" t="s">
        <v>108</v>
      </c>
      <c r="F923" s="114">
        <v>5286868</v>
      </c>
      <c r="G923" s="115">
        <v>375000</v>
      </c>
      <c r="H923" s="113" t="s">
        <v>102</v>
      </c>
      <c r="I923" s="113" t="s">
        <v>116</v>
      </c>
      <c r="J923" s="116">
        <v>44641</v>
      </c>
    </row>
    <row r="924" spans="1:10" ht="15">
      <c r="A924" s="113" t="s">
        <v>40</v>
      </c>
      <c r="B924" s="113" t="s">
        <v>792</v>
      </c>
      <c r="C924" s="113" t="s">
        <v>27</v>
      </c>
      <c r="D924" s="113" t="s">
        <v>196</v>
      </c>
      <c r="E924" s="113" t="s">
        <v>99</v>
      </c>
      <c r="F924" s="114">
        <v>5284340</v>
      </c>
      <c r="G924" s="115">
        <v>647140</v>
      </c>
      <c r="H924" s="113" t="s">
        <v>116</v>
      </c>
      <c r="I924" s="113" t="s">
        <v>116</v>
      </c>
      <c r="J924" s="116">
        <v>44631</v>
      </c>
    </row>
    <row r="925" spans="1:10" ht="15">
      <c r="A925" s="113" t="s">
        <v>40</v>
      </c>
      <c r="B925" s="113" t="s">
        <v>792</v>
      </c>
      <c r="C925" s="113" t="s">
        <v>27</v>
      </c>
      <c r="D925" s="113" t="s">
        <v>34</v>
      </c>
      <c r="E925" s="113" t="s">
        <v>105</v>
      </c>
      <c r="F925" s="114">
        <v>5283744</v>
      </c>
      <c r="G925" s="115">
        <v>7858422</v>
      </c>
      <c r="H925" s="113" t="s">
        <v>102</v>
      </c>
      <c r="I925" s="113" t="s">
        <v>116</v>
      </c>
      <c r="J925" s="116">
        <v>44629</v>
      </c>
    </row>
    <row r="926" spans="1:10" ht="15">
      <c r="A926" s="113" t="s">
        <v>40</v>
      </c>
      <c r="B926" s="113" t="s">
        <v>792</v>
      </c>
      <c r="C926" s="113" t="s">
        <v>161</v>
      </c>
      <c r="D926" s="113" t="s">
        <v>202</v>
      </c>
      <c r="E926" s="113" t="s">
        <v>99</v>
      </c>
      <c r="F926" s="114">
        <v>5284635</v>
      </c>
      <c r="G926" s="115">
        <v>399000</v>
      </c>
      <c r="H926" s="113" t="s">
        <v>102</v>
      </c>
      <c r="I926" s="113" t="s">
        <v>116</v>
      </c>
      <c r="J926" s="116">
        <v>44631</v>
      </c>
    </row>
    <row r="927" spans="1:10" ht="15">
      <c r="A927" s="113" t="s">
        <v>40</v>
      </c>
      <c r="B927" s="113" t="s">
        <v>792</v>
      </c>
      <c r="C927" s="113" t="s">
        <v>120</v>
      </c>
      <c r="D927" s="113" t="s">
        <v>194</v>
      </c>
      <c r="E927" s="113" t="s">
        <v>105</v>
      </c>
      <c r="F927" s="114">
        <v>5283714</v>
      </c>
      <c r="G927" s="115">
        <v>2100000</v>
      </c>
      <c r="H927" s="113" t="s">
        <v>102</v>
      </c>
      <c r="I927" s="113" t="s">
        <v>116</v>
      </c>
      <c r="J927" s="116">
        <v>44629</v>
      </c>
    </row>
    <row r="928" spans="1:10" ht="15">
      <c r="A928" s="113" t="s">
        <v>40</v>
      </c>
      <c r="B928" s="113" t="s">
        <v>792</v>
      </c>
      <c r="C928" s="113" t="s">
        <v>161</v>
      </c>
      <c r="D928" s="113" t="s">
        <v>202</v>
      </c>
      <c r="E928" s="113" t="s">
        <v>99</v>
      </c>
      <c r="F928" s="114">
        <v>5283695</v>
      </c>
      <c r="G928" s="115">
        <v>435000</v>
      </c>
      <c r="H928" s="113" t="s">
        <v>102</v>
      </c>
      <c r="I928" s="113" t="s">
        <v>116</v>
      </c>
      <c r="J928" s="116">
        <v>44629</v>
      </c>
    </row>
    <row r="929" spans="1:10" ht="15">
      <c r="A929" s="113" t="s">
        <v>40</v>
      </c>
      <c r="B929" s="113" t="s">
        <v>792</v>
      </c>
      <c r="C929" s="113" t="s">
        <v>147</v>
      </c>
      <c r="D929" s="113" t="s">
        <v>200</v>
      </c>
      <c r="E929" s="113" t="s">
        <v>99</v>
      </c>
      <c r="F929" s="114">
        <v>5283694</v>
      </c>
      <c r="G929" s="115">
        <v>1906880.99</v>
      </c>
      <c r="H929" s="113" t="s">
        <v>102</v>
      </c>
      <c r="I929" s="113" t="s">
        <v>116</v>
      </c>
      <c r="J929" s="116">
        <v>44629</v>
      </c>
    </row>
    <row r="930" spans="1:10" ht="15">
      <c r="A930" s="113" t="s">
        <v>40</v>
      </c>
      <c r="B930" s="113" t="s">
        <v>792</v>
      </c>
      <c r="C930" s="113" t="s">
        <v>147</v>
      </c>
      <c r="D930" s="113" t="s">
        <v>200</v>
      </c>
      <c r="E930" s="113" t="s">
        <v>104</v>
      </c>
      <c r="F930" s="114">
        <v>5289585</v>
      </c>
      <c r="G930" s="115">
        <v>385000</v>
      </c>
      <c r="H930" s="113" t="s">
        <v>102</v>
      </c>
      <c r="I930" s="113" t="s">
        <v>116</v>
      </c>
      <c r="J930" s="116">
        <v>44649</v>
      </c>
    </row>
    <row r="931" spans="1:10" ht="15">
      <c r="A931" s="113" t="s">
        <v>40</v>
      </c>
      <c r="B931" s="113" t="s">
        <v>792</v>
      </c>
      <c r="C931" s="113" t="s">
        <v>27</v>
      </c>
      <c r="D931" s="113" t="s">
        <v>197</v>
      </c>
      <c r="E931" s="113" t="s">
        <v>122</v>
      </c>
      <c r="F931" s="114">
        <v>5287478</v>
      </c>
      <c r="G931" s="115">
        <v>566000</v>
      </c>
      <c r="H931" s="113" t="s">
        <v>102</v>
      </c>
      <c r="I931" s="113" t="s">
        <v>116</v>
      </c>
      <c r="J931" s="116">
        <v>44642</v>
      </c>
    </row>
    <row r="932" spans="1:10" ht="15">
      <c r="A932" s="113" t="s">
        <v>40</v>
      </c>
      <c r="B932" s="113" t="s">
        <v>792</v>
      </c>
      <c r="C932" s="113" t="s">
        <v>27</v>
      </c>
      <c r="D932" s="113" t="s">
        <v>34</v>
      </c>
      <c r="E932" s="113" t="s">
        <v>105</v>
      </c>
      <c r="F932" s="114">
        <v>5289691</v>
      </c>
      <c r="G932" s="115">
        <v>1400000</v>
      </c>
      <c r="H932" s="113" t="s">
        <v>102</v>
      </c>
      <c r="I932" s="113" t="s">
        <v>116</v>
      </c>
      <c r="J932" s="116">
        <v>44649</v>
      </c>
    </row>
    <row r="933" spans="1:10" ht="15">
      <c r="A933" s="113" t="s">
        <v>40</v>
      </c>
      <c r="B933" s="113" t="s">
        <v>792</v>
      </c>
      <c r="C933" s="113" t="s">
        <v>161</v>
      </c>
      <c r="D933" s="113" t="s">
        <v>202</v>
      </c>
      <c r="E933" s="113" t="s">
        <v>104</v>
      </c>
      <c r="F933" s="114">
        <v>5283351</v>
      </c>
      <c r="G933" s="115">
        <v>189900</v>
      </c>
      <c r="H933" s="113" t="s">
        <v>102</v>
      </c>
      <c r="I933" s="113" t="s">
        <v>116</v>
      </c>
      <c r="J933" s="116">
        <v>44628</v>
      </c>
    </row>
    <row r="934" spans="1:10" ht="15">
      <c r="A934" s="113" t="s">
        <v>40</v>
      </c>
      <c r="B934" s="113" t="s">
        <v>792</v>
      </c>
      <c r="C934" s="113" t="s">
        <v>27</v>
      </c>
      <c r="D934" s="113" t="s">
        <v>162</v>
      </c>
      <c r="E934" s="113" t="s">
        <v>106</v>
      </c>
      <c r="F934" s="114">
        <v>5283334</v>
      </c>
      <c r="G934" s="115">
        <v>240000</v>
      </c>
      <c r="H934" s="113" t="s">
        <v>102</v>
      </c>
      <c r="I934" s="113" t="s">
        <v>116</v>
      </c>
      <c r="J934" s="116">
        <v>44628</v>
      </c>
    </row>
    <row r="935" spans="1:10" ht="15">
      <c r="A935" s="113" t="s">
        <v>40</v>
      </c>
      <c r="B935" s="113" t="s">
        <v>792</v>
      </c>
      <c r="C935" s="113" t="s">
        <v>120</v>
      </c>
      <c r="D935" s="113" t="s">
        <v>194</v>
      </c>
      <c r="E935" s="113" t="s">
        <v>99</v>
      </c>
      <c r="F935" s="114">
        <v>5283799</v>
      </c>
      <c r="G935" s="115">
        <v>17500000</v>
      </c>
      <c r="H935" s="113" t="s">
        <v>102</v>
      </c>
      <c r="I935" s="113" t="s">
        <v>116</v>
      </c>
      <c r="J935" s="116">
        <v>44629</v>
      </c>
    </row>
    <row r="936" spans="1:10" ht="15">
      <c r="A936" s="113" t="s">
        <v>40</v>
      </c>
      <c r="B936" s="113" t="s">
        <v>792</v>
      </c>
      <c r="C936" s="113" t="s">
        <v>147</v>
      </c>
      <c r="D936" s="113" t="s">
        <v>200</v>
      </c>
      <c r="E936" s="113" t="s">
        <v>99</v>
      </c>
      <c r="F936" s="114">
        <v>5287432</v>
      </c>
      <c r="G936" s="115">
        <v>585000</v>
      </c>
      <c r="H936" s="113" t="s">
        <v>102</v>
      </c>
      <c r="I936" s="113" t="s">
        <v>116</v>
      </c>
      <c r="J936" s="116">
        <v>44642</v>
      </c>
    </row>
    <row r="937" spans="1:10" ht="15">
      <c r="A937" s="113" t="s">
        <v>40</v>
      </c>
      <c r="B937" s="113" t="s">
        <v>792</v>
      </c>
      <c r="C937" s="113" t="s">
        <v>147</v>
      </c>
      <c r="D937" s="113" t="s">
        <v>200</v>
      </c>
      <c r="E937" s="113" t="s">
        <v>99</v>
      </c>
      <c r="F937" s="114">
        <v>5289504</v>
      </c>
      <c r="G937" s="115">
        <v>701500</v>
      </c>
      <c r="H937" s="113" t="s">
        <v>102</v>
      </c>
      <c r="I937" s="113" t="s">
        <v>116</v>
      </c>
      <c r="J937" s="116">
        <v>44649</v>
      </c>
    </row>
    <row r="938" spans="1:10" ht="15">
      <c r="A938" s="113" t="s">
        <v>40</v>
      </c>
      <c r="B938" s="113" t="s">
        <v>792</v>
      </c>
      <c r="C938" s="113" t="s">
        <v>120</v>
      </c>
      <c r="D938" s="113" t="s">
        <v>194</v>
      </c>
      <c r="E938" s="113" t="s">
        <v>99</v>
      </c>
      <c r="F938" s="114">
        <v>5289897</v>
      </c>
      <c r="G938" s="115">
        <v>1590000</v>
      </c>
      <c r="H938" s="113" t="s">
        <v>102</v>
      </c>
      <c r="I938" s="113" t="s">
        <v>116</v>
      </c>
      <c r="J938" s="116">
        <v>44650</v>
      </c>
    </row>
    <row r="939" spans="1:10" ht="15">
      <c r="A939" s="113" t="s">
        <v>40</v>
      </c>
      <c r="B939" s="113" t="s">
        <v>792</v>
      </c>
      <c r="C939" s="113" t="s">
        <v>147</v>
      </c>
      <c r="D939" s="113" t="s">
        <v>200</v>
      </c>
      <c r="E939" s="113" t="s">
        <v>99</v>
      </c>
      <c r="F939" s="114">
        <v>5290020</v>
      </c>
      <c r="G939" s="115">
        <v>570000</v>
      </c>
      <c r="H939" s="113" t="s">
        <v>102</v>
      </c>
      <c r="I939" s="113" t="s">
        <v>116</v>
      </c>
      <c r="J939" s="116">
        <v>44650</v>
      </c>
    </row>
    <row r="940" spans="1:10" ht="15">
      <c r="A940" s="113" t="s">
        <v>40</v>
      </c>
      <c r="B940" s="113" t="s">
        <v>792</v>
      </c>
      <c r="C940" s="113" t="s">
        <v>147</v>
      </c>
      <c r="D940" s="113" t="s">
        <v>200</v>
      </c>
      <c r="E940" s="113" t="s">
        <v>99</v>
      </c>
      <c r="F940" s="114">
        <v>5283112</v>
      </c>
      <c r="G940" s="115">
        <v>345000</v>
      </c>
      <c r="H940" s="113" t="s">
        <v>102</v>
      </c>
      <c r="I940" s="113" t="s">
        <v>116</v>
      </c>
      <c r="J940" s="116">
        <v>44627</v>
      </c>
    </row>
    <row r="941" spans="1:10" ht="15">
      <c r="A941" s="113" t="s">
        <v>40</v>
      </c>
      <c r="B941" s="113" t="s">
        <v>792</v>
      </c>
      <c r="C941" s="113" t="s">
        <v>27</v>
      </c>
      <c r="D941" s="113" t="s">
        <v>196</v>
      </c>
      <c r="E941" s="113" t="s">
        <v>99</v>
      </c>
      <c r="F941" s="114">
        <v>5290125</v>
      </c>
      <c r="G941" s="115">
        <v>622000</v>
      </c>
      <c r="H941" s="113" t="s">
        <v>102</v>
      </c>
      <c r="I941" s="113" t="s">
        <v>116</v>
      </c>
      <c r="J941" s="116">
        <v>44650</v>
      </c>
    </row>
    <row r="942" spans="1:10" ht="15">
      <c r="A942" s="113" t="s">
        <v>40</v>
      </c>
      <c r="B942" s="113" t="s">
        <v>792</v>
      </c>
      <c r="C942" s="113" t="s">
        <v>120</v>
      </c>
      <c r="D942" s="113" t="s">
        <v>194</v>
      </c>
      <c r="E942" s="113" t="s">
        <v>104</v>
      </c>
      <c r="F942" s="114">
        <v>5283021</v>
      </c>
      <c r="G942" s="115">
        <v>792500</v>
      </c>
      <c r="H942" s="113" t="s">
        <v>102</v>
      </c>
      <c r="I942" s="113" t="s">
        <v>116</v>
      </c>
      <c r="J942" s="116">
        <v>44627</v>
      </c>
    </row>
    <row r="943" spans="1:10" ht="15">
      <c r="A943" s="113" t="s">
        <v>40</v>
      </c>
      <c r="B943" s="113" t="s">
        <v>792</v>
      </c>
      <c r="C943" s="113" t="s">
        <v>161</v>
      </c>
      <c r="D943" s="113" t="s">
        <v>202</v>
      </c>
      <c r="E943" s="113" t="s">
        <v>99</v>
      </c>
      <c r="F943" s="114">
        <v>5290231</v>
      </c>
      <c r="G943" s="115">
        <v>458000</v>
      </c>
      <c r="H943" s="113" t="s">
        <v>102</v>
      </c>
      <c r="I943" s="113" t="s">
        <v>116</v>
      </c>
      <c r="J943" s="116">
        <v>44650</v>
      </c>
    </row>
    <row r="944" spans="1:10" ht="15">
      <c r="A944" s="113" t="s">
        <v>40</v>
      </c>
      <c r="B944" s="113" t="s">
        <v>792</v>
      </c>
      <c r="C944" s="113" t="s">
        <v>27</v>
      </c>
      <c r="D944" s="113" t="s">
        <v>162</v>
      </c>
      <c r="E944" s="113" t="s">
        <v>99</v>
      </c>
      <c r="F944" s="114">
        <v>5282880</v>
      </c>
      <c r="G944" s="115">
        <v>516000</v>
      </c>
      <c r="H944" s="113" t="s">
        <v>102</v>
      </c>
      <c r="I944" s="113" t="s">
        <v>116</v>
      </c>
      <c r="J944" s="116">
        <v>44627</v>
      </c>
    </row>
    <row r="945" spans="1:10" ht="15">
      <c r="A945" s="113" t="s">
        <v>40</v>
      </c>
      <c r="B945" s="113" t="s">
        <v>792</v>
      </c>
      <c r="C945" s="113" t="s">
        <v>27</v>
      </c>
      <c r="D945" s="113" t="s">
        <v>34</v>
      </c>
      <c r="E945" s="113" t="s">
        <v>105</v>
      </c>
      <c r="F945" s="114">
        <v>5282853</v>
      </c>
      <c r="G945" s="115">
        <v>645000</v>
      </c>
      <c r="H945" s="113" t="s">
        <v>102</v>
      </c>
      <c r="I945" s="113" t="s">
        <v>116</v>
      </c>
      <c r="J945" s="116">
        <v>44627</v>
      </c>
    </row>
    <row r="946" spans="1:10" ht="15">
      <c r="A946" s="113" t="s">
        <v>40</v>
      </c>
      <c r="B946" s="113" t="s">
        <v>792</v>
      </c>
      <c r="C946" s="113" t="s">
        <v>27</v>
      </c>
      <c r="D946" s="113" t="s">
        <v>162</v>
      </c>
      <c r="E946" s="113" t="s">
        <v>99</v>
      </c>
      <c r="F946" s="114">
        <v>5282714</v>
      </c>
      <c r="G946" s="115">
        <v>797000</v>
      </c>
      <c r="H946" s="113" t="s">
        <v>102</v>
      </c>
      <c r="I946" s="113" t="s">
        <v>116</v>
      </c>
      <c r="J946" s="116">
        <v>44624</v>
      </c>
    </row>
    <row r="947" spans="1:10" ht="15">
      <c r="A947" s="113" t="s">
        <v>40</v>
      </c>
      <c r="B947" s="113" t="s">
        <v>792</v>
      </c>
      <c r="C947" s="113" t="s">
        <v>27</v>
      </c>
      <c r="D947" s="113" t="s">
        <v>162</v>
      </c>
      <c r="E947" s="113" t="s">
        <v>99</v>
      </c>
      <c r="F947" s="114">
        <v>5282664</v>
      </c>
      <c r="G947" s="115">
        <v>440000</v>
      </c>
      <c r="H947" s="113" t="s">
        <v>102</v>
      </c>
      <c r="I947" s="113" t="s">
        <v>116</v>
      </c>
      <c r="J947" s="116">
        <v>44624</v>
      </c>
    </row>
    <row r="948" spans="1:10" ht="15">
      <c r="A948" s="113" t="s">
        <v>40</v>
      </c>
      <c r="B948" s="113" t="s">
        <v>792</v>
      </c>
      <c r="C948" s="113" t="s">
        <v>27</v>
      </c>
      <c r="D948" s="113" t="s">
        <v>196</v>
      </c>
      <c r="E948" s="113" t="s">
        <v>99</v>
      </c>
      <c r="F948" s="114">
        <v>5290257</v>
      </c>
      <c r="G948" s="115">
        <v>705000</v>
      </c>
      <c r="H948" s="113" t="s">
        <v>102</v>
      </c>
      <c r="I948" s="113" t="s">
        <v>116</v>
      </c>
      <c r="J948" s="116">
        <v>44650</v>
      </c>
    </row>
    <row r="949" spans="1:10" ht="15">
      <c r="A949" s="113" t="s">
        <v>40</v>
      </c>
      <c r="B949" s="113" t="s">
        <v>792</v>
      </c>
      <c r="C949" s="113" t="s">
        <v>27</v>
      </c>
      <c r="D949" s="113" t="s">
        <v>197</v>
      </c>
      <c r="E949" s="113" t="s">
        <v>99</v>
      </c>
      <c r="F949" s="114">
        <v>5282629</v>
      </c>
      <c r="G949" s="115">
        <v>520000</v>
      </c>
      <c r="H949" s="113" t="s">
        <v>102</v>
      </c>
      <c r="I949" s="113" t="s">
        <v>116</v>
      </c>
      <c r="J949" s="116">
        <v>44624</v>
      </c>
    </row>
    <row r="950" spans="1:10" ht="15">
      <c r="A950" s="113" t="s">
        <v>40</v>
      </c>
      <c r="B950" s="113" t="s">
        <v>792</v>
      </c>
      <c r="C950" s="113" t="s">
        <v>147</v>
      </c>
      <c r="D950" s="113" t="s">
        <v>200</v>
      </c>
      <c r="E950" s="113" t="s">
        <v>99</v>
      </c>
      <c r="F950" s="114">
        <v>5282590</v>
      </c>
      <c r="G950" s="115">
        <v>2000000</v>
      </c>
      <c r="H950" s="113" t="s">
        <v>102</v>
      </c>
      <c r="I950" s="113" t="s">
        <v>116</v>
      </c>
      <c r="J950" s="116">
        <v>44624</v>
      </c>
    </row>
    <row r="951" spans="1:10" ht="15">
      <c r="A951" s="113" t="s">
        <v>40</v>
      </c>
      <c r="B951" s="113" t="s">
        <v>792</v>
      </c>
      <c r="C951" s="113" t="s">
        <v>147</v>
      </c>
      <c r="D951" s="113" t="s">
        <v>200</v>
      </c>
      <c r="E951" s="113" t="s">
        <v>99</v>
      </c>
      <c r="F951" s="114">
        <v>5289771</v>
      </c>
      <c r="G951" s="115">
        <v>1515000</v>
      </c>
      <c r="H951" s="113" t="s">
        <v>102</v>
      </c>
      <c r="I951" s="113" t="s">
        <v>116</v>
      </c>
      <c r="J951" s="116">
        <v>44650</v>
      </c>
    </row>
    <row r="952" spans="1:10" ht="15">
      <c r="A952" s="113" t="s">
        <v>40</v>
      </c>
      <c r="B952" s="113" t="s">
        <v>792</v>
      </c>
      <c r="C952" s="113" t="s">
        <v>172</v>
      </c>
      <c r="D952" s="113" t="s">
        <v>191</v>
      </c>
      <c r="E952" s="113" t="s">
        <v>99</v>
      </c>
      <c r="F952" s="114">
        <v>5284099</v>
      </c>
      <c r="G952" s="115">
        <v>1400000</v>
      </c>
      <c r="H952" s="113" t="s">
        <v>102</v>
      </c>
      <c r="I952" s="113" t="s">
        <v>116</v>
      </c>
      <c r="J952" s="116">
        <v>44630</v>
      </c>
    </row>
    <row r="953" spans="1:10" ht="15">
      <c r="A953" s="113" t="s">
        <v>40</v>
      </c>
      <c r="B953" s="113" t="s">
        <v>792</v>
      </c>
      <c r="C953" s="113" t="s">
        <v>161</v>
      </c>
      <c r="D953" s="113" t="s">
        <v>202</v>
      </c>
      <c r="E953" s="113" t="s">
        <v>99</v>
      </c>
      <c r="F953" s="114">
        <v>5287533</v>
      </c>
      <c r="G953" s="115">
        <v>487500</v>
      </c>
      <c r="H953" s="113" t="s">
        <v>102</v>
      </c>
      <c r="I953" s="113" t="s">
        <v>116</v>
      </c>
      <c r="J953" s="116">
        <v>44642</v>
      </c>
    </row>
    <row r="954" spans="1:10" ht="15">
      <c r="A954" s="113" t="s">
        <v>40</v>
      </c>
      <c r="B954" s="113" t="s">
        <v>792</v>
      </c>
      <c r="C954" s="113" t="s">
        <v>161</v>
      </c>
      <c r="D954" s="113" t="s">
        <v>202</v>
      </c>
      <c r="E954" s="113" t="s">
        <v>104</v>
      </c>
      <c r="F954" s="114">
        <v>5286817</v>
      </c>
      <c r="G954" s="115">
        <v>230000</v>
      </c>
      <c r="H954" s="113" t="s">
        <v>102</v>
      </c>
      <c r="I954" s="113" t="s">
        <v>116</v>
      </c>
      <c r="J954" s="116">
        <v>44641</v>
      </c>
    </row>
    <row r="955" spans="1:10" ht="15">
      <c r="A955" s="113" t="s">
        <v>40</v>
      </c>
      <c r="B955" s="113" t="s">
        <v>792</v>
      </c>
      <c r="C955" s="113" t="s">
        <v>147</v>
      </c>
      <c r="D955" s="113" t="s">
        <v>200</v>
      </c>
      <c r="E955" s="113" t="s">
        <v>99</v>
      </c>
      <c r="F955" s="114">
        <v>5289107</v>
      </c>
      <c r="G955" s="115">
        <v>625000</v>
      </c>
      <c r="H955" s="113" t="s">
        <v>102</v>
      </c>
      <c r="I955" s="113" t="s">
        <v>116</v>
      </c>
      <c r="J955" s="116">
        <v>44648</v>
      </c>
    </row>
    <row r="956" spans="1:10" ht="15">
      <c r="A956" s="113" t="s">
        <v>40</v>
      </c>
      <c r="B956" s="113" t="s">
        <v>792</v>
      </c>
      <c r="C956" s="113" t="s">
        <v>147</v>
      </c>
      <c r="D956" s="113" t="s">
        <v>200</v>
      </c>
      <c r="E956" s="113" t="s">
        <v>106</v>
      </c>
      <c r="F956" s="114">
        <v>5289115</v>
      </c>
      <c r="G956" s="115">
        <v>345000</v>
      </c>
      <c r="H956" s="113" t="s">
        <v>102</v>
      </c>
      <c r="I956" s="113" t="s">
        <v>116</v>
      </c>
      <c r="J956" s="116">
        <v>44648</v>
      </c>
    </row>
    <row r="957" spans="1:10" ht="15">
      <c r="A957" s="113" t="s">
        <v>40</v>
      </c>
      <c r="B957" s="113" t="s">
        <v>792</v>
      </c>
      <c r="C957" s="113" t="s">
        <v>172</v>
      </c>
      <c r="D957" s="113" t="s">
        <v>60</v>
      </c>
      <c r="E957" s="113" t="s">
        <v>131</v>
      </c>
      <c r="F957" s="114">
        <v>5284151</v>
      </c>
      <c r="G957" s="115">
        <v>4750000</v>
      </c>
      <c r="H957" s="113" t="s">
        <v>102</v>
      </c>
      <c r="I957" s="113" t="s">
        <v>116</v>
      </c>
      <c r="J957" s="116">
        <v>44630</v>
      </c>
    </row>
    <row r="958" spans="1:10" ht="15">
      <c r="A958" s="113" t="s">
        <v>40</v>
      </c>
      <c r="B958" s="113" t="s">
        <v>792</v>
      </c>
      <c r="C958" s="113" t="s">
        <v>27</v>
      </c>
      <c r="D958" s="113" t="s">
        <v>34</v>
      </c>
      <c r="E958" s="113" t="s">
        <v>108</v>
      </c>
      <c r="F958" s="114">
        <v>5287357</v>
      </c>
      <c r="G958" s="115">
        <v>115000</v>
      </c>
      <c r="H958" s="113" t="s">
        <v>102</v>
      </c>
      <c r="I958" s="113" t="s">
        <v>116</v>
      </c>
      <c r="J958" s="116">
        <v>44642</v>
      </c>
    </row>
    <row r="959" spans="1:10" ht="15">
      <c r="A959" s="113" t="s">
        <v>40</v>
      </c>
      <c r="B959" s="113" t="s">
        <v>792</v>
      </c>
      <c r="C959" s="113" t="s">
        <v>27</v>
      </c>
      <c r="D959" s="113" t="s">
        <v>196</v>
      </c>
      <c r="E959" s="113" t="s">
        <v>99</v>
      </c>
      <c r="F959" s="114">
        <v>5284109</v>
      </c>
      <c r="G959" s="115">
        <v>700000</v>
      </c>
      <c r="H959" s="113" t="s">
        <v>102</v>
      </c>
      <c r="I959" s="113" t="s">
        <v>116</v>
      </c>
      <c r="J959" s="116">
        <v>44630</v>
      </c>
    </row>
    <row r="960" spans="1:10" ht="15">
      <c r="A960" s="113" t="s">
        <v>40</v>
      </c>
      <c r="B960" s="113" t="s">
        <v>792</v>
      </c>
      <c r="C960" s="113" t="s">
        <v>147</v>
      </c>
      <c r="D960" s="113" t="s">
        <v>200</v>
      </c>
      <c r="E960" s="113" t="s">
        <v>99</v>
      </c>
      <c r="F960" s="114">
        <v>5284103</v>
      </c>
      <c r="G960" s="115">
        <v>509900</v>
      </c>
      <c r="H960" s="113" t="s">
        <v>102</v>
      </c>
      <c r="I960" s="113" t="s">
        <v>116</v>
      </c>
      <c r="J960" s="116">
        <v>44630</v>
      </c>
    </row>
    <row r="961" spans="1:10" ht="15">
      <c r="A961" s="113" t="s">
        <v>40</v>
      </c>
      <c r="B961" s="113" t="s">
        <v>792</v>
      </c>
      <c r="C961" s="113" t="s">
        <v>27</v>
      </c>
      <c r="D961" s="113" t="s">
        <v>34</v>
      </c>
      <c r="E961" s="113" t="s">
        <v>108</v>
      </c>
      <c r="F961" s="114">
        <v>5289215</v>
      </c>
      <c r="G961" s="115">
        <v>4450000</v>
      </c>
      <c r="H961" s="113" t="s">
        <v>102</v>
      </c>
      <c r="I961" s="113" t="s">
        <v>116</v>
      </c>
      <c r="J961" s="116">
        <v>44648</v>
      </c>
    </row>
    <row r="962" spans="1:10" ht="15">
      <c r="A962" s="113" t="s">
        <v>40</v>
      </c>
      <c r="B962" s="113" t="s">
        <v>792</v>
      </c>
      <c r="C962" s="113" t="s">
        <v>147</v>
      </c>
      <c r="D962" s="113" t="s">
        <v>200</v>
      </c>
      <c r="E962" s="113" t="s">
        <v>108</v>
      </c>
      <c r="F962" s="114">
        <v>5284069</v>
      </c>
      <c r="G962" s="115">
        <v>127000</v>
      </c>
      <c r="H962" s="113" t="s">
        <v>102</v>
      </c>
      <c r="I962" s="113" t="s">
        <v>116</v>
      </c>
      <c r="J962" s="116">
        <v>44630</v>
      </c>
    </row>
    <row r="963" spans="1:10" ht="15">
      <c r="A963" s="113" t="s">
        <v>40</v>
      </c>
      <c r="B963" s="113" t="s">
        <v>792</v>
      </c>
      <c r="C963" s="113" t="s">
        <v>161</v>
      </c>
      <c r="D963" s="113" t="s">
        <v>202</v>
      </c>
      <c r="E963" s="113" t="s">
        <v>99</v>
      </c>
      <c r="F963" s="114">
        <v>5287526</v>
      </c>
      <c r="G963" s="115">
        <v>885000</v>
      </c>
      <c r="H963" s="113" t="s">
        <v>102</v>
      </c>
      <c r="I963" s="113" t="s">
        <v>116</v>
      </c>
      <c r="J963" s="116">
        <v>44642</v>
      </c>
    </row>
    <row r="964" spans="1:10" ht="15">
      <c r="A964" s="113" t="s">
        <v>40</v>
      </c>
      <c r="B964" s="113" t="s">
        <v>792</v>
      </c>
      <c r="C964" s="113" t="s">
        <v>147</v>
      </c>
      <c r="D964" s="113" t="s">
        <v>200</v>
      </c>
      <c r="E964" s="113" t="s">
        <v>99</v>
      </c>
      <c r="F964" s="114">
        <v>5289352</v>
      </c>
      <c r="G964" s="115">
        <v>1325000</v>
      </c>
      <c r="H964" s="113" t="s">
        <v>102</v>
      </c>
      <c r="I964" s="113" t="s">
        <v>116</v>
      </c>
      <c r="J964" s="116">
        <v>44649</v>
      </c>
    </row>
    <row r="965" spans="1:10" ht="15">
      <c r="A965" s="113" t="s">
        <v>40</v>
      </c>
      <c r="B965" s="113" t="s">
        <v>792</v>
      </c>
      <c r="C965" s="113" t="s">
        <v>161</v>
      </c>
      <c r="D965" s="113" t="s">
        <v>202</v>
      </c>
      <c r="E965" s="113" t="s">
        <v>99</v>
      </c>
      <c r="F965" s="114">
        <v>5289502</v>
      </c>
      <c r="G965" s="115">
        <v>640000</v>
      </c>
      <c r="H965" s="113" t="s">
        <v>102</v>
      </c>
      <c r="I965" s="113" t="s">
        <v>116</v>
      </c>
      <c r="J965" s="116">
        <v>44649</v>
      </c>
    </row>
    <row r="966" spans="1:10" ht="15">
      <c r="A966" s="113" t="s">
        <v>40</v>
      </c>
      <c r="B966" s="113" t="s">
        <v>792</v>
      </c>
      <c r="C966" s="113" t="s">
        <v>147</v>
      </c>
      <c r="D966" s="113" t="s">
        <v>200</v>
      </c>
      <c r="E966" s="113" t="s">
        <v>99</v>
      </c>
      <c r="F966" s="114">
        <v>5286859</v>
      </c>
      <c r="G966" s="115">
        <v>622000</v>
      </c>
      <c r="H966" s="113" t="s">
        <v>102</v>
      </c>
      <c r="I966" s="113" t="s">
        <v>116</v>
      </c>
      <c r="J966" s="116">
        <v>44641</v>
      </c>
    </row>
    <row r="967" spans="1:10" ht="15">
      <c r="A967" s="113" t="s">
        <v>40</v>
      </c>
      <c r="B967" s="113" t="s">
        <v>792</v>
      </c>
      <c r="C967" s="113" t="s">
        <v>161</v>
      </c>
      <c r="D967" s="113" t="s">
        <v>202</v>
      </c>
      <c r="E967" s="113" t="s">
        <v>104</v>
      </c>
      <c r="F967" s="114">
        <v>5283804</v>
      </c>
      <c r="G967" s="115">
        <v>355000</v>
      </c>
      <c r="H967" s="113" t="s">
        <v>102</v>
      </c>
      <c r="I967" s="113" t="s">
        <v>116</v>
      </c>
      <c r="J967" s="116">
        <v>44629</v>
      </c>
    </row>
    <row r="968" spans="1:10" ht="15">
      <c r="A968" s="113" t="s">
        <v>40</v>
      </c>
      <c r="B968" s="113" t="s">
        <v>792</v>
      </c>
      <c r="C968" s="113" t="s">
        <v>147</v>
      </c>
      <c r="D968" s="113" t="s">
        <v>200</v>
      </c>
      <c r="E968" s="113" t="s">
        <v>99</v>
      </c>
      <c r="F968" s="114">
        <v>5283966</v>
      </c>
      <c r="G968" s="115">
        <v>585000</v>
      </c>
      <c r="H968" s="113" t="s">
        <v>102</v>
      </c>
      <c r="I968" s="113" t="s">
        <v>116</v>
      </c>
      <c r="J968" s="116">
        <v>44630</v>
      </c>
    </row>
    <row r="969" spans="1:10" ht="15">
      <c r="A969" s="113" t="s">
        <v>40</v>
      </c>
      <c r="B969" s="113" t="s">
        <v>792</v>
      </c>
      <c r="C969" s="113" t="s">
        <v>161</v>
      </c>
      <c r="D969" s="113" t="s">
        <v>202</v>
      </c>
      <c r="E969" s="113" t="s">
        <v>104</v>
      </c>
      <c r="F969" s="114">
        <v>5286865</v>
      </c>
      <c r="G969" s="115">
        <v>417500</v>
      </c>
      <c r="H969" s="113" t="s">
        <v>102</v>
      </c>
      <c r="I969" s="113" t="s">
        <v>116</v>
      </c>
      <c r="J969" s="116">
        <v>44641</v>
      </c>
    </row>
    <row r="970" spans="1:10" ht="15">
      <c r="A970" s="113" t="s">
        <v>40</v>
      </c>
      <c r="B970" s="113" t="s">
        <v>792</v>
      </c>
      <c r="C970" s="113" t="s">
        <v>161</v>
      </c>
      <c r="D970" s="113" t="s">
        <v>202</v>
      </c>
      <c r="E970" s="113" t="s">
        <v>99</v>
      </c>
      <c r="F970" s="114">
        <v>5286866</v>
      </c>
      <c r="G970" s="115">
        <v>1199000</v>
      </c>
      <c r="H970" s="113" t="s">
        <v>102</v>
      </c>
      <c r="I970" s="113" t="s">
        <v>116</v>
      </c>
      <c r="J970" s="116">
        <v>44641</v>
      </c>
    </row>
    <row r="971" spans="1:10" ht="15">
      <c r="A971" s="113" t="s">
        <v>40</v>
      </c>
      <c r="B971" s="113" t="s">
        <v>792</v>
      </c>
      <c r="C971" s="113" t="s">
        <v>27</v>
      </c>
      <c r="D971" s="113" t="s">
        <v>197</v>
      </c>
      <c r="E971" s="113" t="s">
        <v>99</v>
      </c>
      <c r="F971" s="114">
        <v>5287507</v>
      </c>
      <c r="G971" s="115">
        <v>419895</v>
      </c>
      <c r="H971" s="113" t="s">
        <v>102</v>
      </c>
      <c r="I971" s="113" t="s">
        <v>116</v>
      </c>
      <c r="J971" s="116">
        <v>44642</v>
      </c>
    </row>
    <row r="972" spans="1:10" ht="15">
      <c r="A972" s="113" t="s">
        <v>56</v>
      </c>
      <c r="B972" s="113" t="s">
        <v>793</v>
      </c>
      <c r="C972" s="113" t="s">
        <v>35</v>
      </c>
      <c r="D972" s="113" t="s">
        <v>204</v>
      </c>
      <c r="E972" s="113" t="s">
        <v>99</v>
      </c>
      <c r="F972" s="114">
        <v>5287871</v>
      </c>
      <c r="G972" s="115">
        <v>535000</v>
      </c>
      <c r="H972" s="113" t="s">
        <v>102</v>
      </c>
      <c r="I972" s="113" t="s">
        <v>116</v>
      </c>
      <c r="J972" s="116">
        <v>44643</v>
      </c>
    </row>
    <row r="973" spans="1:10" ht="15">
      <c r="A973" s="113" t="s">
        <v>56</v>
      </c>
      <c r="B973" s="113" t="s">
        <v>793</v>
      </c>
      <c r="C973" s="113" t="s">
        <v>35</v>
      </c>
      <c r="D973" s="113" t="s">
        <v>204</v>
      </c>
      <c r="E973" s="113" t="s">
        <v>99</v>
      </c>
      <c r="F973" s="114">
        <v>5281361</v>
      </c>
      <c r="G973" s="115">
        <v>305000</v>
      </c>
      <c r="H973" s="113" t="s">
        <v>102</v>
      </c>
      <c r="I973" s="113" t="s">
        <v>116</v>
      </c>
      <c r="J973" s="116">
        <v>44621</v>
      </c>
    </row>
    <row r="974" spans="1:10" ht="15">
      <c r="A974" s="113" t="s">
        <v>56</v>
      </c>
      <c r="B974" s="113" t="s">
        <v>793</v>
      </c>
      <c r="C974" s="113" t="s">
        <v>35</v>
      </c>
      <c r="D974" s="113" t="s">
        <v>204</v>
      </c>
      <c r="E974" s="113" t="s">
        <v>99</v>
      </c>
      <c r="F974" s="114">
        <v>5288639</v>
      </c>
      <c r="G974" s="115">
        <v>347900</v>
      </c>
      <c r="H974" s="113" t="s">
        <v>102</v>
      </c>
      <c r="I974" s="113" t="s">
        <v>116</v>
      </c>
      <c r="J974" s="116">
        <v>44645</v>
      </c>
    </row>
    <row r="975" spans="1:10" ht="15">
      <c r="A975" s="113" t="s">
        <v>56</v>
      </c>
      <c r="B975" s="113" t="s">
        <v>793</v>
      </c>
      <c r="C975" s="113" t="s">
        <v>35</v>
      </c>
      <c r="D975" s="113" t="s">
        <v>204</v>
      </c>
      <c r="E975" s="113" t="s">
        <v>106</v>
      </c>
      <c r="F975" s="114">
        <v>5287849</v>
      </c>
      <c r="G975" s="115">
        <v>349000</v>
      </c>
      <c r="H975" s="113" t="s">
        <v>102</v>
      </c>
      <c r="I975" s="113" t="s">
        <v>116</v>
      </c>
      <c r="J975" s="116">
        <v>44643</v>
      </c>
    </row>
    <row r="976" spans="1:10" ht="15">
      <c r="A976" s="113" t="s">
        <v>56</v>
      </c>
      <c r="B976" s="113" t="s">
        <v>793</v>
      </c>
      <c r="C976" s="113" t="s">
        <v>35</v>
      </c>
      <c r="D976" s="113" t="s">
        <v>204</v>
      </c>
      <c r="E976" s="113" t="s">
        <v>99</v>
      </c>
      <c r="F976" s="114">
        <v>5283091</v>
      </c>
      <c r="G976" s="115">
        <v>220000</v>
      </c>
      <c r="H976" s="113" t="s">
        <v>102</v>
      </c>
      <c r="I976" s="113" t="s">
        <v>116</v>
      </c>
      <c r="J976" s="116">
        <v>44627</v>
      </c>
    </row>
    <row r="977" spans="1:10" ht="15">
      <c r="A977" s="113" t="s">
        <v>56</v>
      </c>
      <c r="B977" s="113" t="s">
        <v>793</v>
      </c>
      <c r="C977" s="113" t="s">
        <v>35</v>
      </c>
      <c r="D977" s="113" t="s">
        <v>204</v>
      </c>
      <c r="E977" s="113" t="s">
        <v>99</v>
      </c>
      <c r="F977" s="114">
        <v>5290101</v>
      </c>
      <c r="G977" s="115">
        <v>465000</v>
      </c>
      <c r="H977" s="113" t="s">
        <v>102</v>
      </c>
      <c r="I977" s="113" t="s">
        <v>116</v>
      </c>
      <c r="J977" s="116">
        <v>44650</v>
      </c>
    </row>
    <row r="978" spans="1:10" ht="15">
      <c r="A978" s="113" t="s">
        <v>56</v>
      </c>
      <c r="B978" s="113" t="s">
        <v>793</v>
      </c>
      <c r="C978" s="113" t="s">
        <v>35</v>
      </c>
      <c r="D978" s="113" t="s">
        <v>204</v>
      </c>
      <c r="E978" s="113" t="s">
        <v>99</v>
      </c>
      <c r="F978" s="114">
        <v>5285143</v>
      </c>
      <c r="G978" s="115">
        <v>196000</v>
      </c>
      <c r="H978" s="113" t="s">
        <v>102</v>
      </c>
      <c r="I978" s="113" t="s">
        <v>116</v>
      </c>
      <c r="J978" s="116">
        <v>44635</v>
      </c>
    </row>
    <row r="979" spans="1:10" ht="15">
      <c r="A979" s="113" t="s">
        <v>56</v>
      </c>
      <c r="B979" s="113" t="s">
        <v>793</v>
      </c>
      <c r="C979" s="113" t="s">
        <v>35</v>
      </c>
      <c r="D979" s="113" t="s">
        <v>204</v>
      </c>
      <c r="E979" s="113" t="s">
        <v>99</v>
      </c>
      <c r="F979" s="114">
        <v>5288635</v>
      </c>
      <c r="G979" s="115">
        <v>415000</v>
      </c>
      <c r="H979" s="113" t="s">
        <v>102</v>
      </c>
      <c r="I979" s="113" t="s">
        <v>116</v>
      </c>
      <c r="J979" s="116">
        <v>44645</v>
      </c>
    </row>
    <row r="980" spans="1:10" ht="15">
      <c r="A980" s="113" t="s">
        <v>56</v>
      </c>
      <c r="B980" s="113" t="s">
        <v>793</v>
      </c>
      <c r="C980" s="113" t="s">
        <v>35</v>
      </c>
      <c r="D980" s="113" t="s">
        <v>204</v>
      </c>
      <c r="E980" s="113" t="s">
        <v>99</v>
      </c>
      <c r="F980" s="114">
        <v>5289366</v>
      </c>
      <c r="G980" s="115">
        <v>975000</v>
      </c>
      <c r="H980" s="113" t="s">
        <v>102</v>
      </c>
      <c r="I980" s="113" t="s">
        <v>116</v>
      </c>
      <c r="J980" s="116">
        <v>44649</v>
      </c>
    </row>
    <row r="981" spans="1:10" ht="15">
      <c r="A981" s="113" t="s">
        <v>56</v>
      </c>
      <c r="B981" s="113" t="s">
        <v>793</v>
      </c>
      <c r="C981" s="113" t="s">
        <v>35</v>
      </c>
      <c r="D981" s="113" t="s">
        <v>204</v>
      </c>
      <c r="E981" s="113" t="s">
        <v>99</v>
      </c>
      <c r="F981" s="114">
        <v>5287825</v>
      </c>
      <c r="G981" s="115">
        <v>475000</v>
      </c>
      <c r="H981" s="113" t="s">
        <v>102</v>
      </c>
      <c r="I981" s="113" t="s">
        <v>116</v>
      </c>
      <c r="J981" s="116">
        <v>44643</v>
      </c>
    </row>
    <row r="982" spans="1:10" ht="15">
      <c r="A982" s="113" t="s">
        <v>205</v>
      </c>
      <c r="B982" s="113" t="s">
        <v>794</v>
      </c>
      <c r="C982" s="113" t="s">
        <v>161</v>
      </c>
      <c r="D982" s="113" t="s">
        <v>206</v>
      </c>
      <c r="E982" s="113" t="s">
        <v>99</v>
      </c>
      <c r="F982" s="114">
        <v>5289467</v>
      </c>
      <c r="G982" s="115">
        <v>728500</v>
      </c>
      <c r="H982" s="113" t="s">
        <v>102</v>
      </c>
      <c r="I982" s="113" t="s">
        <v>116</v>
      </c>
      <c r="J982" s="116">
        <v>44649</v>
      </c>
    </row>
    <row r="983" spans="1:10" ht="15">
      <c r="A983" s="113" t="s">
        <v>205</v>
      </c>
      <c r="B983" s="113" t="s">
        <v>794</v>
      </c>
      <c r="C983" s="113" t="s">
        <v>161</v>
      </c>
      <c r="D983" s="113" t="s">
        <v>50</v>
      </c>
      <c r="E983" s="113" t="s">
        <v>99</v>
      </c>
      <c r="F983" s="114">
        <v>5286019</v>
      </c>
      <c r="G983" s="115">
        <v>420000</v>
      </c>
      <c r="H983" s="113" t="s">
        <v>102</v>
      </c>
      <c r="I983" s="113" t="s">
        <v>116</v>
      </c>
      <c r="J983" s="116">
        <v>44637</v>
      </c>
    </row>
    <row r="984" spans="1:10" ht="15">
      <c r="A984" s="113" t="s">
        <v>205</v>
      </c>
      <c r="B984" s="113" t="s">
        <v>794</v>
      </c>
      <c r="C984" s="113" t="s">
        <v>161</v>
      </c>
      <c r="D984" s="113" t="s">
        <v>206</v>
      </c>
      <c r="E984" s="113" t="s">
        <v>99</v>
      </c>
      <c r="F984" s="114">
        <v>5289104</v>
      </c>
      <c r="G984" s="115">
        <v>395000</v>
      </c>
      <c r="H984" s="113" t="s">
        <v>102</v>
      </c>
      <c r="I984" s="113" t="s">
        <v>116</v>
      </c>
      <c r="J984" s="116">
        <v>44648</v>
      </c>
    </row>
    <row r="985" spans="1:10" ht="15">
      <c r="A985" s="113" t="s">
        <v>207</v>
      </c>
      <c r="B985" s="113" t="s">
        <v>795</v>
      </c>
      <c r="C985" s="113" t="s">
        <v>114</v>
      </c>
      <c r="D985" s="113" t="s">
        <v>208</v>
      </c>
      <c r="E985" s="113" t="s">
        <v>99</v>
      </c>
      <c r="F985" s="114">
        <v>5287748</v>
      </c>
      <c r="G985" s="115">
        <v>1062491</v>
      </c>
      <c r="H985" s="113" t="s">
        <v>116</v>
      </c>
      <c r="I985" s="113" t="s">
        <v>116</v>
      </c>
      <c r="J985" s="116">
        <v>44643</v>
      </c>
    </row>
    <row r="986" spans="1:10" ht="15">
      <c r="A986" s="113" t="s">
        <v>207</v>
      </c>
      <c r="B986" s="113" t="s">
        <v>795</v>
      </c>
      <c r="C986" s="113" t="s">
        <v>114</v>
      </c>
      <c r="D986" s="113" t="s">
        <v>208</v>
      </c>
      <c r="E986" s="113" t="s">
        <v>99</v>
      </c>
      <c r="F986" s="114">
        <v>5286393</v>
      </c>
      <c r="G986" s="115">
        <v>716220</v>
      </c>
      <c r="H986" s="113" t="s">
        <v>116</v>
      </c>
      <c r="I986" s="113" t="s">
        <v>116</v>
      </c>
      <c r="J986" s="116">
        <v>44638</v>
      </c>
    </row>
    <row r="987" spans="1:10" ht="15">
      <c r="A987" s="113" t="s">
        <v>207</v>
      </c>
      <c r="B987" s="113" t="s">
        <v>795</v>
      </c>
      <c r="C987" s="113" t="s">
        <v>114</v>
      </c>
      <c r="D987" s="113" t="s">
        <v>208</v>
      </c>
      <c r="E987" s="113" t="s">
        <v>99</v>
      </c>
      <c r="F987" s="114">
        <v>5287180</v>
      </c>
      <c r="G987" s="115">
        <v>1179041</v>
      </c>
      <c r="H987" s="113" t="s">
        <v>116</v>
      </c>
      <c r="I987" s="113" t="s">
        <v>116</v>
      </c>
      <c r="J987" s="116">
        <v>44642</v>
      </c>
    </row>
    <row r="988" spans="1:10" ht="15">
      <c r="A988" s="113" t="s">
        <v>207</v>
      </c>
      <c r="B988" s="113" t="s">
        <v>795</v>
      </c>
      <c r="C988" s="113" t="s">
        <v>114</v>
      </c>
      <c r="D988" s="113" t="s">
        <v>208</v>
      </c>
      <c r="E988" s="113" t="s">
        <v>108</v>
      </c>
      <c r="F988" s="114">
        <v>5287193</v>
      </c>
      <c r="G988" s="115">
        <v>683451</v>
      </c>
      <c r="H988" s="113" t="s">
        <v>116</v>
      </c>
      <c r="I988" s="113" t="s">
        <v>116</v>
      </c>
      <c r="J988" s="116">
        <v>44642</v>
      </c>
    </row>
    <row r="989" spans="1:10" ht="15">
      <c r="A989" s="113" t="s">
        <v>207</v>
      </c>
      <c r="B989" s="113" t="s">
        <v>795</v>
      </c>
      <c r="C989" s="113" t="s">
        <v>114</v>
      </c>
      <c r="D989" s="113" t="s">
        <v>208</v>
      </c>
      <c r="E989" s="113" t="s">
        <v>99</v>
      </c>
      <c r="F989" s="114">
        <v>5287754</v>
      </c>
      <c r="G989" s="115">
        <v>746995</v>
      </c>
      <c r="H989" s="113" t="s">
        <v>116</v>
      </c>
      <c r="I989" s="113" t="s">
        <v>116</v>
      </c>
      <c r="J989" s="116">
        <v>44643</v>
      </c>
    </row>
    <row r="990" spans="1:10" ht="15">
      <c r="A990" s="113" t="s">
        <v>207</v>
      </c>
      <c r="B990" s="113" t="s">
        <v>795</v>
      </c>
      <c r="C990" s="113" t="s">
        <v>114</v>
      </c>
      <c r="D990" s="113" t="s">
        <v>208</v>
      </c>
      <c r="E990" s="113" t="s">
        <v>99</v>
      </c>
      <c r="F990" s="114">
        <v>5286738</v>
      </c>
      <c r="G990" s="115">
        <v>515719</v>
      </c>
      <c r="H990" s="113" t="s">
        <v>116</v>
      </c>
      <c r="I990" s="113" t="s">
        <v>116</v>
      </c>
      <c r="J990" s="116">
        <v>44641</v>
      </c>
    </row>
    <row r="991" spans="1:10" ht="15">
      <c r="A991" s="113" t="s">
        <v>207</v>
      </c>
      <c r="B991" s="113" t="s">
        <v>795</v>
      </c>
      <c r="C991" s="113" t="s">
        <v>114</v>
      </c>
      <c r="D991" s="113" t="s">
        <v>208</v>
      </c>
      <c r="E991" s="113" t="s">
        <v>99</v>
      </c>
      <c r="F991" s="114">
        <v>5287207</v>
      </c>
      <c r="G991" s="115">
        <v>969995</v>
      </c>
      <c r="H991" s="113" t="s">
        <v>116</v>
      </c>
      <c r="I991" s="113" t="s">
        <v>116</v>
      </c>
      <c r="J991" s="116">
        <v>44642</v>
      </c>
    </row>
    <row r="992" spans="1:10" ht="15">
      <c r="A992" s="113" t="s">
        <v>207</v>
      </c>
      <c r="B992" s="113" t="s">
        <v>795</v>
      </c>
      <c r="C992" s="113" t="s">
        <v>114</v>
      </c>
      <c r="D992" s="113" t="s">
        <v>208</v>
      </c>
      <c r="E992" s="113" t="s">
        <v>99</v>
      </c>
      <c r="F992" s="114">
        <v>5283985</v>
      </c>
      <c r="G992" s="115">
        <v>1190609</v>
      </c>
      <c r="H992" s="113" t="s">
        <v>116</v>
      </c>
      <c r="I992" s="113" t="s">
        <v>116</v>
      </c>
      <c r="J992" s="116">
        <v>44630</v>
      </c>
    </row>
    <row r="993" spans="1:10" ht="15">
      <c r="A993" s="113" t="s">
        <v>207</v>
      </c>
      <c r="B993" s="113" t="s">
        <v>795</v>
      </c>
      <c r="C993" s="113" t="s">
        <v>114</v>
      </c>
      <c r="D993" s="113" t="s">
        <v>208</v>
      </c>
      <c r="E993" s="113" t="s">
        <v>99</v>
      </c>
      <c r="F993" s="114">
        <v>5284785</v>
      </c>
      <c r="G993" s="115">
        <v>620941</v>
      </c>
      <c r="H993" s="113" t="s">
        <v>116</v>
      </c>
      <c r="I993" s="113" t="s">
        <v>116</v>
      </c>
      <c r="J993" s="116">
        <v>44634</v>
      </c>
    </row>
    <row r="994" spans="1:10" ht="15">
      <c r="A994" s="113" t="s">
        <v>207</v>
      </c>
      <c r="B994" s="113" t="s">
        <v>795</v>
      </c>
      <c r="C994" s="113" t="s">
        <v>114</v>
      </c>
      <c r="D994" s="113" t="s">
        <v>208</v>
      </c>
      <c r="E994" s="113" t="s">
        <v>99</v>
      </c>
      <c r="F994" s="114">
        <v>5290590</v>
      </c>
      <c r="G994" s="115">
        <v>1387225</v>
      </c>
      <c r="H994" s="113" t="s">
        <v>116</v>
      </c>
      <c r="I994" s="113" t="s">
        <v>116</v>
      </c>
      <c r="J994" s="116">
        <v>44651</v>
      </c>
    </row>
    <row r="995" spans="1:10" ht="15">
      <c r="A995" s="113" t="s">
        <v>207</v>
      </c>
      <c r="B995" s="113" t="s">
        <v>795</v>
      </c>
      <c r="C995" s="113" t="s">
        <v>114</v>
      </c>
      <c r="D995" s="113" t="s">
        <v>208</v>
      </c>
      <c r="E995" s="113" t="s">
        <v>99</v>
      </c>
      <c r="F995" s="114">
        <v>5290573</v>
      </c>
      <c r="G995" s="115">
        <v>1101111</v>
      </c>
      <c r="H995" s="113" t="s">
        <v>116</v>
      </c>
      <c r="I995" s="113" t="s">
        <v>116</v>
      </c>
      <c r="J995" s="116">
        <v>44651</v>
      </c>
    </row>
    <row r="996" spans="1:10" ht="15">
      <c r="A996" s="113" t="s">
        <v>207</v>
      </c>
      <c r="B996" s="113" t="s">
        <v>795</v>
      </c>
      <c r="C996" s="113" t="s">
        <v>114</v>
      </c>
      <c r="D996" s="113" t="s">
        <v>208</v>
      </c>
      <c r="E996" s="113" t="s">
        <v>99</v>
      </c>
      <c r="F996" s="114">
        <v>5284336</v>
      </c>
      <c r="G996" s="115">
        <v>845198</v>
      </c>
      <c r="H996" s="113" t="s">
        <v>116</v>
      </c>
      <c r="I996" s="113" t="s">
        <v>116</v>
      </c>
      <c r="J996" s="116">
        <v>44631</v>
      </c>
    </row>
    <row r="997" spans="1:10" ht="15">
      <c r="A997" s="113" t="s">
        <v>207</v>
      </c>
      <c r="B997" s="113" t="s">
        <v>795</v>
      </c>
      <c r="C997" s="113" t="s">
        <v>114</v>
      </c>
      <c r="D997" s="113" t="s">
        <v>208</v>
      </c>
      <c r="E997" s="113" t="s">
        <v>99</v>
      </c>
      <c r="F997" s="114">
        <v>5290558</v>
      </c>
      <c r="G997" s="115">
        <v>656034</v>
      </c>
      <c r="H997" s="113" t="s">
        <v>116</v>
      </c>
      <c r="I997" s="113" t="s">
        <v>116</v>
      </c>
      <c r="J997" s="116">
        <v>44651</v>
      </c>
    </row>
    <row r="998" spans="1:10" ht="15">
      <c r="A998" s="113" t="s">
        <v>207</v>
      </c>
      <c r="B998" s="113" t="s">
        <v>795</v>
      </c>
      <c r="C998" s="113" t="s">
        <v>114</v>
      </c>
      <c r="D998" s="113" t="s">
        <v>208</v>
      </c>
      <c r="E998" s="113" t="s">
        <v>99</v>
      </c>
      <c r="F998" s="114">
        <v>5289000</v>
      </c>
      <c r="G998" s="115">
        <v>464772</v>
      </c>
      <c r="H998" s="113" t="s">
        <v>116</v>
      </c>
      <c r="I998" s="113" t="s">
        <v>116</v>
      </c>
      <c r="J998" s="116">
        <v>44648</v>
      </c>
    </row>
    <row r="999" spans="1:10" ht="15">
      <c r="A999" s="113" t="s">
        <v>207</v>
      </c>
      <c r="B999" s="113" t="s">
        <v>795</v>
      </c>
      <c r="C999" s="113" t="s">
        <v>114</v>
      </c>
      <c r="D999" s="113" t="s">
        <v>208</v>
      </c>
      <c r="E999" s="113" t="s">
        <v>99</v>
      </c>
      <c r="F999" s="114">
        <v>5290645</v>
      </c>
      <c r="G999" s="115">
        <v>529643</v>
      </c>
      <c r="H999" s="113" t="s">
        <v>116</v>
      </c>
      <c r="I999" s="113" t="s">
        <v>116</v>
      </c>
      <c r="J999" s="116">
        <v>44651</v>
      </c>
    </row>
    <row r="1000" spans="1:10" ht="15">
      <c r="A1000" s="113" t="s">
        <v>207</v>
      </c>
      <c r="B1000" s="113" t="s">
        <v>795</v>
      </c>
      <c r="C1000" s="113" t="s">
        <v>114</v>
      </c>
      <c r="D1000" s="113" t="s">
        <v>208</v>
      </c>
      <c r="E1000" s="113" t="s">
        <v>99</v>
      </c>
      <c r="F1000" s="114">
        <v>5289338</v>
      </c>
      <c r="G1000" s="115">
        <v>1016395</v>
      </c>
      <c r="H1000" s="113" t="s">
        <v>116</v>
      </c>
      <c r="I1000" s="113" t="s">
        <v>116</v>
      </c>
      <c r="J1000" s="116">
        <v>44649</v>
      </c>
    </row>
    <row r="1001" spans="1:10" ht="15">
      <c r="A1001" s="113" t="s">
        <v>207</v>
      </c>
      <c r="B1001" s="113" t="s">
        <v>795</v>
      </c>
      <c r="C1001" s="113" t="s">
        <v>114</v>
      </c>
      <c r="D1001" s="113" t="s">
        <v>208</v>
      </c>
      <c r="E1001" s="113" t="s">
        <v>99</v>
      </c>
      <c r="F1001" s="114">
        <v>5281895</v>
      </c>
      <c r="G1001" s="115">
        <v>1464639</v>
      </c>
      <c r="H1001" s="113" t="s">
        <v>116</v>
      </c>
      <c r="I1001" s="113" t="s">
        <v>116</v>
      </c>
      <c r="J1001" s="116">
        <v>44623</v>
      </c>
    </row>
    <row r="1002" spans="1:10" ht="15">
      <c r="A1002" s="113" t="s">
        <v>207</v>
      </c>
      <c r="B1002" s="113" t="s">
        <v>795</v>
      </c>
      <c r="C1002" s="113" t="s">
        <v>114</v>
      </c>
      <c r="D1002" s="113" t="s">
        <v>208</v>
      </c>
      <c r="E1002" s="113" t="s">
        <v>99</v>
      </c>
      <c r="F1002" s="114">
        <v>5283978</v>
      </c>
      <c r="G1002" s="115">
        <v>542995</v>
      </c>
      <c r="H1002" s="113" t="s">
        <v>116</v>
      </c>
      <c r="I1002" s="113" t="s">
        <v>116</v>
      </c>
      <c r="J1002" s="116">
        <v>44630</v>
      </c>
    </row>
    <row r="1003" spans="1:10" ht="15">
      <c r="A1003" s="113" t="s">
        <v>207</v>
      </c>
      <c r="B1003" s="113" t="s">
        <v>795</v>
      </c>
      <c r="C1003" s="113" t="s">
        <v>114</v>
      </c>
      <c r="D1003" s="113" t="s">
        <v>208</v>
      </c>
      <c r="E1003" s="113" t="s">
        <v>99</v>
      </c>
      <c r="F1003" s="114">
        <v>5289386</v>
      </c>
      <c r="G1003" s="115">
        <v>1188918</v>
      </c>
      <c r="H1003" s="113" t="s">
        <v>116</v>
      </c>
      <c r="I1003" s="113" t="s">
        <v>116</v>
      </c>
      <c r="J1003" s="116">
        <v>44649</v>
      </c>
    </row>
    <row r="1004" spans="1:10" ht="15">
      <c r="A1004" s="113" t="s">
        <v>207</v>
      </c>
      <c r="B1004" s="113" t="s">
        <v>795</v>
      </c>
      <c r="C1004" s="113" t="s">
        <v>114</v>
      </c>
      <c r="D1004" s="113" t="s">
        <v>208</v>
      </c>
      <c r="E1004" s="113" t="s">
        <v>99</v>
      </c>
      <c r="F1004" s="114">
        <v>5290495</v>
      </c>
      <c r="G1004" s="115">
        <v>661345</v>
      </c>
      <c r="H1004" s="113" t="s">
        <v>116</v>
      </c>
      <c r="I1004" s="113" t="s">
        <v>116</v>
      </c>
      <c r="J1004" s="116">
        <v>44651</v>
      </c>
    </row>
    <row r="1005" spans="1:10" ht="15">
      <c r="A1005" s="113" t="s">
        <v>207</v>
      </c>
      <c r="B1005" s="113" t="s">
        <v>795</v>
      </c>
      <c r="C1005" s="113" t="s">
        <v>114</v>
      </c>
      <c r="D1005" s="113" t="s">
        <v>208</v>
      </c>
      <c r="E1005" s="113" t="s">
        <v>99</v>
      </c>
      <c r="F1005" s="114">
        <v>5290475</v>
      </c>
      <c r="G1005" s="115">
        <v>1125776</v>
      </c>
      <c r="H1005" s="113" t="s">
        <v>116</v>
      </c>
      <c r="I1005" s="113" t="s">
        <v>116</v>
      </c>
      <c r="J1005" s="116">
        <v>44651</v>
      </c>
    </row>
    <row r="1006" spans="1:10" ht="15">
      <c r="A1006" s="113" t="s">
        <v>207</v>
      </c>
      <c r="B1006" s="113" t="s">
        <v>795</v>
      </c>
      <c r="C1006" s="113" t="s">
        <v>114</v>
      </c>
      <c r="D1006" s="113" t="s">
        <v>208</v>
      </c>
      <c r="E1006" s="113" t="s">
        <v>99</v>
      </c>
      <c r="F1006" s="114">
        <v>5283565</v>
      </c>
      <c r="G1006" s="115">
        <v>1296711</v>
      </c>
      <c r="H1006" s="113" t="s">
        <v>116</v>
      </c>
      <c r="I1006" s="113" t="s">
        <v>116</v>
      </c>
      <c r="J1006" s="116">
        <v>44629</v>
      </c>
    </row>
    <row r="1007" spans="1:10" ht="15">
      <c r="A1007" s="113" t="s">
        <v>207</v>
      </c>
      <c r="B1007" s="113" t="s">
        <v>795</v>
      </c>
      <c r="C1007" s="113" t="s">
        <v>114</v>
      </c>
      <c r="D1007" s="113" t="s">
        <v>208</v>
      </c>
      <c r="E1007" s="113" t="s">
        <v>99</v>
      </c>
      <c r="F1007" s="114">
        <v>5289827</v>
      </c>
      <c r="G1007" s="115">
        <v>909500</v>
      </c>
      <c r="H1007" s="113" t="s">
        <v>116</v>
      </c>
      <c r="I1007" s="113" t="s">
        <v>116</v>
      </c>
      <c r="J1007" s="116">
        <v>44650</v>
      </c>
    </row>
    <row r="1008" spans="1:10" ht="15">
      <c r="A1008" s="113" t="s">
        <v>207</v>
      </c>
      <c r="B1008" s="113" t="s">
        <v>795</v>
      </c>
      <c r="C1008" s="113" t="s">
        <v>114</v>
      </c>
      <c r="D1008" s="113" t="s">
        <v>208</v>
      </c>
      <c r="E1008" s="113" t="s">
        <v>99</v>
      </c>
      <c r="F1008" s="114">
        <v>5289891</v>
      </c>
      <c r="G1008" s="115">
        <v>935801</v>
      </c>
      <c r="H1008" s="113" t="s">
        <v>116</v>
      </c>
      <c r="I1008" s="113" t="s">
        <v>116</v>
      </c>
      <c r="J1008" s="116">
        <v>44650</v>
      </c>
    </row>
    <row r="1009" spans="1:10" ht="15">
      <c r="A1009" s="113" t="s">
        <v>207</v>
      </c>
      <c r="B1009" s="113" t="s">
        <v>795</v>
      </c>
      <c r="C1009" s="113" t="s">
        <v>114</v>
      </c>
      <c r="D1009" s="113" t="s">
        <v>208</v>
      </c>
      <c r="E1009" s="113" t="s">
        <v>108</v>
      </c>
      <c r="F1009" s="114">
        <v>5284320</v>
      </c>
      <c r="G1009" s="115">
        <v>631149</v>
      </c>
      <c r="H1009" s="113" t="s">
        <v>116</v>
      </c>
      <c r="I1009" s="113" t="s">
        <v>116</v>
      </c>
      <c r="J1009" s="116">
        <v>44631</v>
      </c>
    </row>
    <row r="1010" spans="1:10" ht="15">
      <c r="A1010" s="113" t="s">
        <v>207</v>
      </c>
      <c r="B1010" s="113" t="s">
        <v>795</v>
      </c>
      <c r="C1010" s="113" t="s">
        <v>114</v>
      </c>
      <c r="D1010" s="113" t="s">
        <v>208</v>
      </c>
      <c r="E1010" s="113" t="s">
        <v>99</v>
      </c>
      <c r="F1010" s="114">
        <v>5288611</v>
      </c>
      <c r="G1010" s="115">
        <v>511353</v>
      </c>
      <c r="H1010" s="113" t="s">
        <v>116</v>
      </c>
      <c r="I1010" s="113" t="s">
        <v>116</v>
      </c>
      <c r="J1010" s="116">
        <v>44645</v>
      </c>
    </row>
    <row r="1011" spans="1:10" ht="15">
      <c r="A1011" s="113" t="s">
        <v>207</v>
      </c>
      <c r="B1011" s="113" t="s">
        <v>795</v>
      </c>
      <c r="C1011" s="113" t="s">
        <v>114</v>
      </c>
      <c r="D1011" s="113" t="s">
        <v>208</v>
      </c>
      <c r="E1011" s="113" t="s">
        <v>99</v>
      </c>
      <c r="F1011" s="114">
        <v>5286258</v>
      </c>
      <c r="G1011" s="115">
        <v>898972</v>
      </c>
      <c r="H1011" s="113" t="s">
        <v>116</v>
      </c>
      <c r="I1011" s="113" t="s">
        <v>116</v>
      </c>
      <c r="J1011" s="116">
        <v>44638</v>
      </c>
    </row>
    <row r="1012" spans="1:10" ht="15">
      <c r="A1012" s="113" t="s">
        <v>207</v>
      </c>
      <c r="B1012" s="113" t="s">
        <v>795</v>
      </c>
      <c r="C1012" s="113" t="s">
        <v>114</v>
      </c>
      <c r="D1012" s="113" t="s">
        <v>208</v>
      </c>
      <c r="E1012" s="113" t="s">
        <v>99</v>
      </c>
      <c r="F1012" s="114">
        <v>5288130</v>
      </c>
      <c r="G1012" s="115">
        <v>549707</v>
      </c>
      <c r="H1012" s="113" t="s">
        <v>116</v>
      </c>
      <c r="I1012" s="113" t="s">
        <v>116</v>
      </c>
      <c r="J1012" s="116">
        <v>44644</v>
      </c>
    </row>
    <row r="1013" spans="1:10" ht="15">
      <c r="A1013" s="113" t="s">
        <v>207</v>
      </c>
      <c r="B1013" s="113" t="s">
        <v>795</v>
      </c>
      <c r="C1013" s="113" t="s">
        <v>114</v>
      </c>
      <c r="D1013" s="113" t="s">
        <v>208</v>
      </c>
      <c r="E1013" s="113" t="s">
        <v>99</v>
      </c>
      <c r="F1013" s="114">
        <v>5285505</v>
      </c>
      <c r="G1013" s="115">
        <v>592067</v>
      </c>
      <c r="H1013" s="113" t="s">
        <v>116</v>
      </c>
      <c r="I1013" s="113" t="s">
        <v>116</v>
      </c>
      <c r="J1013" s="116">
        <v>44636</v>
      </c>
    </row>
    <row r="1014" spans="1:10" ht="15">
      <c r="A1014" s="113" t="s">
        <v>207</v>
      </c>
      <c r="B1014" s="113" t="s">
        <v>795</v>
      </c>
      <c r="C1014" s="113" t="s">
        <v>114</v>
      </c>
      <c r="D1014" s="113" t="s">
        <v>208</v>
      </c>
      <c r="E1014" s="113" t="s">
        <v>99</v>
      </c>
      <c r="F1014" s="114">
        <v>5281567</v>
      </c>
      <c r="G1014" s="115">
        <v>1143995</v>
      </c>
      <c r="H1014" s="113" t="s">
        <v>116</v>
      </c>
      <c r="I1014" s="113" t="s">
        <v>116</v>
      </c>
      <c r="J1014" s="116">
        <v>44622</v>
      </c>
    </row>
    <row r="1015" spans="1:10" ht="15">
      <c r="A1015" s="113" t="s">
        <v>207</v>
      </c>
      <c r="B1015" s="113" t="s">
        <v>795</v>
      </c>
      <c r="C1015" s="113" t="s">
        <v>114</v>
      </c>
      <c r="D1015" s="113" t="s">
        <v>208</v>
      </c>
      <c r="E1015" s="113" t="s">
        <v>99</v>
      </c>
      <c r="F1015" s="114">
        <v>5281594</v>
      </c>
      <c r="G1015" s="115">
        <v>443765</v>
      </c>
      <c r="H1015" s="113" t="s">
        <v>116</v>
      </c>
      <c r="I1015" s="113" t="s">
        <v>116</v>
      </c>
      <c r="J1015" s="116">
        <v>44622</v>
      </c>
    </row>
    <row r="1016" spans="1:10" ht="15">
      <c r="A1016" s="113" t="s">
        <v>207</v>
      </c>
      <c r="B1016" s="113" t="s">
        <v>795</v>
      </c>
      <c r="C1016" s="113" t="s">
        <v>114</v>
      </c>
      <c r="D1016" s="113" t="s">
        <v>208</v>
      </c>
      <c r="E1016" s="113" t="s">
        <v>99</v>
      </c>
      <c r="F1016" s="114">
        <v>5288580</v>
      </c>
      <c r="G1016" s="115">
        <v>580045</v>
      </c>
      <c r="H1016" s="113" t="s">
        <v>116</v>
      </c>
      <c r="I1016" s="113" t="s">
        <v>116</v>
      </c>
      <c r="J1016" s="116">
        <v>44645</v>
      </c>
    </row>
    <row r="1017" spans="1:10" ht="15">
      <c r="A1017" s="113" t="s">
        <v>207</v>
      </c>
      <c r="B1017" s="113" t="s">
        <v>795</v>
      </c>
      <c r="C1017" s="113" t="s">
        <v>114</v>
      </c>
      <c r="D1017" s="113" t="s">
        <v>208</v>
      </c>
      <c r="E1017" s="113" t="s">
        <v>99</v>
      </c>
      <c r="F1017" s="114">
        <v>5288584</v>
      </c>
      <c r="G1017" s="115">
        <v>1016995</v>
      </c>
      <c r="H1017" s="113" t="s">
        <v>116</v>
      </c>
      <c r="I1017" s="113" t="s">
        <v>116</v>
      </c>
      <c r="J1017" s="116">
        <v>44645</v>
      </c>
    </row>
    <row r="1018" spans="1:10" ht="15">
      <c r="A1018" s="113" t="s">
        <v>207</v>
      </c>
      <c r="B1018" s="113" t="s">
        <v>795</v>
      </c>
      <c r="C1018" s="113" t="s">
        <v>114</v>
      </c>
      <c r="D1018" s="113" t="s">
        <v>208</v>
      </c>
      <c r="E1018" s="113" t="s">
        <v>99</v>
      </c>
      <c r="F1018" s="114">
        <v>5284791</v>
      </c>
      <c r="G1018" s="115">
        <v>1238401</v>
      </c>
      <c r="H1018" s="113" t="s">
        <v>116</v>
      </c>
      <c r="I1018" s="113" t="s">
        <v>116</v>
      </c>
      <c r="J1018" s="116">
        <v>44634</v>
      </c>
    </row>
    <row r="1019" spans="1:10" ht="15">
      <c r="A1019" s="113" t="s">
        <v>207</v>
      </c>
      <c r="B1019" s="113" t="s">
        <v>795</v>
      </c>
      <c r="C1019" s="113" t="s">
        <v>114</v>
      </c>
      <c r="D1019" s="113" t="s">
        <v>208</v>
      </c>
      <c r="E1019" s="113" t="s">
        <v>99</v>
      </c>
      <c r="F1019" s="114">
        <v>5288602</v>
      </c>
      <c r="G1019" s="115">
        <v>717165</v>
      </c>
      <c r="H1019" s="113" t="s">
        <v>116</v>
      </c>
      <c r="I1019" s="113" t="s">
        <v>116</v>
      </c>
      <c r="J1019" s="116">
        <v>44645</v>
      </c>
    </row>
    <row r="1020" spans="1:10" ht="15">
      <c r="A1020" s="113" t="s">
        <v>207</v>
      </c>
      <c r="B1020" s="113" t="s">
        <v>795</v>
      </c>
      <c r="C1020" s="113" t="s">
        <v>114</v>
      </c>
      <c r="D1020" s="113" t="s">
        <v>208</v>
      </c>
      <c r="E1020" s="113" t="s">
        <v>99</v>
      </c>
      <c r="F1020" s="114">
        <v>5290627</v>
      </c>
      <c r="G1020" s="115">
        <v>888995</v>
      </c>
      <c r="H1020" s="113" t="s">
        <v>116</v>
      </c>
      <c r="I1020" s="113" t="s">
        <v>116</v>
      </c>
      <c r="J1020" s="116">
        <v>44651</v>
      </c>
    </row>
    <row r="1021" spans="1:10" ht="15">
      <c r="A1021" s="113" t="s">
        <v>207</v>
      </c>
      <c r="B1021" s="113" t="s">
        <v>795</v>
      </c>
      <c r="C1021" s="113" t="s">
        <v>114</v>
      </c>
      <c r="D1021" s="113" t="s">
        <v>208</v>
      </c>
      <c r="E1021" s="113" t="s">
        <v>99</v>
      </c>
      <c r="F1021" s="114">
        <v>5288631</v>
      </c>
      <c r="G1021" s="115">
        <v>735645</v>
      </c>
      <c r="H1021" s="113" t="s">
        <v>116</v>
      </c>
      <c r="I1021" s="113" t="s">
        <v>116</v>
      </c>
      <c r="J1021" s="116">
        <v>44645</v>
      </c>
    </row>
    <row r="1022" spans="1:10" ht="15">
      <c r="A1022" s="113" t="s">
        <v>207</v>
      </c>
      <c r="B1022" s="113" t="s">
        <v>795</v>
      </c>
      <c r="C1022" s="113" t="s">
        <v>114</v>
      </c>
      <c r="D1022" s="113" t="s">
        <v>208</v>
      </c>
      <c r="E1022" s="113" t="s">
        <v>99</v>
      </c>
      <c r="F1022" s="114">
        <v>5281801</v>
      </c>
      <c r="G1022" s="115">
        <v>1102995</v>
      </c>
      <c r="H1022" s="113" t="s">
        <v>116</v>
      </c>
      <c r="I1022" s="113" t="s">
        <v>116</v>
      </c>
      <c r="J1022" s="116">
        <v>44622</v>
      </c>
    </row>
    <row r="1023" spans="1:10" ht="15">
      <c r="A1023" s="113" t="s">
        <v>207</v>
      </c>
      <c r="B1023" s="113" t="s">
        <v>795</v>
      </c>
      <c r="C1023" s="113" t="s">
        <v>114</v>
      </c>
      <c r="D1023" s="113" t="s">
        <v>208</v>
      </c>
      <c r="E1023" s="113" t="s">
        <v>99</v>
      </c>
      <c r="F1023" s="114">
        <v>5290641</v>
      </c>
      <c r="G1023" s="115">
        <v>1378988</v>
      </c>
      <c r="H1023" s="113" t="s">
        <v>116</v>
      </c>
      <c r="I1023" s="113" t="s">
        <v>116</v>
      </c>
      <c r="J1023" s="116">
        <v>44651</v>
      </c>
    </row>
    <row r="1024" spans="1:10" ht="15">
      <c r="A1024" s="113" t="s">
        <v>207</v>
      </c>
      <c r="B1024" s="113" t="s">
        <v>795</v>
      </c>
      <c r="C1024" s="113" t="s">
        <v>114</v>
      </c>
      <c r="D1024" s="113" t="s">
        <v>208</v>
      </c>
      <c r="E1024" s="113" t="s">
        <v>99</v>
      </c>
      <c r="F1024" s="114">
        <v>5288645</v>
      </c>
      <c r="G1024" s="115">
        <v>1409552</v>
      </c>
      <c r="H1024" s="113" t="s">
        <v>116</v>
      </c>
      <c r="I1024" s="113" t="s">
        <v>116</v>
      </c>
      <c r="J1024" s="116">
        <v>44645</v>
      </c>
    </row>
    <row r="1025" spans="1:10" ht="15">
      <c r="A1025" s="113" t="s">
        <v>207</v>
      </c>
      <c r="B1025" s="113" t="s">
        <v>795</v>
      </c>
      <c r="C1025" s="113" t="s">
        <v>114</v>
      </c>
      <c r="D1025" s="113" t="s">
        <v>208</v>
      </c>
      <c r="E1025" s="113" t="s">
        <v>99</v>
      </c>
      <c r="F1025" s="114">
        <v>5288686</v>
      </c>
      <c r="G1025" s="115">
        <v>988569</v>
      </c>
      <c r="H1025" s="113" t="s">
        <v>116</v>
      </c>
      <c r="I1025" s="113" t="s">
        <v>116</v>
      </c>
      <c r="J1025" s="116">
        <v>44645</v>
      </c>
    </row>
    <row r="1026" spans="1:10" ht="15">
      <c r="A1026" s="113" t="s">
        <v>207</v>
      </c>
      <c r="B1026" s="113" t="s">
        <v>795</v>
      </c>
      <c r="C1026" s="113" t="s">
        <v>114</v>
      </c>
      <c r="D1026" s="113" t="s">
        <v>208</v>
      </c>
      <c r="E1026" s="113" t="s">
        <v>99</v>
      </c>
      <c r="F1026" s="114">
        <v>5281875</v>
      </c>
      <c r="G1026" s="115">
        <v>488276</v>
      </c>
      <c r="H1026" s="113" t="s">
        <v>116</v>
      </c>
      <c r="I1026" s="113" t="s">
        <v>116</v>
      </c>
      <c r="J1026" s="116">
        <v>44623</v>
      </c>
    </row>
    <row r="1027" spans="1:10" ht="15">
      <c r="A1027" s="113" t="s">
        <v>207</v>
      </c>
      <c r="B1027" s="113" t="s">
        <v>795</v>
      </c>
      <c r="C1027" s="113" t="s">
        <v>114</v>
      </c>
      <c r="D1027" s="113" t="s">
        <v>208</v>
      </c>
      <c r="E1027" s="113" t="s">
        <v>99</v>
      </c>
      <c r="F1027" s="114">
        <v>5286270</v>
      </c>
      <c r="G1027" s="115">
        <v>1624777</v>
      </c>
      <c r="H1027" s="113" t="s">
        <v>116</v>
      </c>
      <c r="I1027" s="113" t="s">
        <v>116</v>
      </c>
      <c r="J1027" s="116">
        <v>44638</v>
      </c>
    </row>
    <row r="1028" spans="1:10" ht="15">
      <c r="A1028" s="113" t="s">
        <v>207</v>
      </c>
      <c r="B1028" s="113" t="s">
        <v>795</v>
      </c>
      <c r="C1028" s="113" t="s">
        <v>114</v>
      </c>
      <c r="D1028" s="113" t="s">
        <v>208</v>
      </c>
      <c r="E1028" s="113" t="s">
        <v>99</v>
      </c>
      <c r="F1028" s="114">
        <v>5290666</v>
      </c>
      <c r="G1028" s="115">
        <v>1061695</v>
      </c>
      <c r="H1028" s="113" t="s">
        <v>116</v>
      </c>
      <c r="I1028" s="113" t="s">
        <v>116</v>
      </c>
      <c r="J1028" s="116">
        <v>44651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L457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92" t="s">
        <v>0</v>
      </c>
      <c r="B1" s="92" t="s">
        <v>42</v>
      </c>
      <c r="C1" s="92" t="s">
        <v>1</v>
      </c>
      <c r="D1" s="92" t="s">
        <v>38</v>
      </c>
      <c r="E1" s="92" t="s">
        <v>36</v>
      </c>
      <c r="F1" s="92" t="s">
        <v>43</v>
      </c>
      <c r="G1" s="92" t="s">
        <v>37</v>
      </c>
      <c r="H1" s="92" t="s">
        <v>52</v>
      </c>
      <c r="L1">
        <v>457</v>
      </c>
    </row>
    <row r="2" spans="1:12" ht="15">
      <c r="A2" s="117" t="s">
        <v>98</v>
      </c>
      <c r="B2" s="117" t="s">
        <v>782</v>
      </c>
      <c r="C2" s="117" t="s">
        <v>210</v>
      </c>
      <c r="D2" s="117" t="s">
        <v>222</v>
      </c>
      <c r="E2" s="118">
        <v>5282437</v>
      </c>
      <c r="F2" s="119">
        <v>185500</v>
      </c>
      <c r="G2" s="120">
        <v>44624</v>
      </c>
      <c r="H2" s="117" t="s">
        <v>223</v>
      </c>
    </row>
    <row r="3" spans="1:12" ht="15">
      <c r="A3" s="117" t="s">
        <v>98</v>
      </c>
      <c r="B3" s="117" t="s">
        <v>782</v>
      </c>
      <c r="C3" s="117" t="s">
        <v>210</v>
      </c>
      <c r="D3" s="117" t="s">
        <v>219</v>
      </c>
      <c r="E3" s="118">
        <v>5284345</v>
      </c>
      <c r="F3" s="119">
        <v>300000</v>
      </c>
      <c r="G3" s="120">
        <v>44631</v>
      </c>
      <c r="H3" s="117" t="s">
        <v>220</v>
      </c>
    </row>
    <row r="4" spans="1:12" ht="30">
      <c r="A4" s="117" t="s">
        <v>98</v>
      </c>
      <c r="B4" s="117" t="s">
        <v>782</v>
      </c>
      <c r="C4" s="117" t="s">
        <v>217</v>
      </c>
      <c r="D4" s="117" t="s">
        <v>216</v>
      </c>
      <c r="E4" s="118">
        <v>5285904</v>
      </c>
      <c r="F4" s="119">
        <v>455840</v>
      </c>
      <c r="G4" s="120">
        <v>44637</v>
      </c>
      <c r="H4" s="117" t="s">
        <v>218</v>
      </c>
    </row>
    <row r="5" spans="1:12" ht="15">
      <c r="A5" s="117" t="s">
        <v>98</v>
      </c>
      <c r="B5" s="117" t="s">
        <v>782</v>
      </c>
      <c r="C5" s="117" t="s">
        <v>210</v>
      </c>
      <c r="D5" s="117" t="s">
        <v>212</v>
      </c>
      <c r="E5" s="118">
        <v>5281516</v>
      </c>
      <c r="F5" s="119">
        <v>280000</v>
      </c>
      <c r="G5" s="120">
        <v>44622</v>
      </c>
      <c r="H5" s="117" t="s">
        <v>213</v>
      </c>
    </row>
    <row r="6" spans="1:12" ht="15">
      <c r="A6" s="117" t="s">
        <v>98</v>
      </c>
      <c r="B6" s="117" t="s">
        <v>782</v>
      </c>
      <c r="C6" s="117" t="s">
        <v>210</v>
      </c>
      <c r="D6" s="117" t="s">
        <v>225</v>
      </c>
      <c r="E6" s="118">
        <v>5289553</v>
      </c>
      <c r="F6" s="119">
        <v>339000</v>
      </c>
      <c r="G6" s="120">
        <v>44649</v>
      </c>
      <c r="H6" s="117" t="s">
        <v>223</v>
      </c>
    </row>
    <row r="7" spans="1:12" ht="15">
      <c r="A7" s="117" t="s">
        <v>98</v>
      </c>
      <c r="B7" s="117" t="s">
        <v>782</v>
      </c>
      <c r="C7" s="117" t="s">
        <v>210</v>
      </c>
      <c r="D7" s="117" t="s">
        <v>214</v>
      </c>
      <c r="E7" s="118">
        <v>5287071</v>
      </c>
      <c r="F7" s="119">
        <v>109500</v>
      </c>
      <c r="G7" s="120">
        <v>44641</v>
      </c>
      <c r="H7" s="117" t="s">
        <v>215</v>
      </c>
    </row>
    <row r="8" spans="1:12" ht="15">
      <c r="A8" s="117" t="s">
        <v>98</v>
      </c>
      <c r="B8" s="117" t="s">
        <v>782</v>
      </c>
      <c r="C8" s="117" t="s">
        <v>210</v>
      </c>
      <c r="D8" s="117" t="s">
        <v>209</v>
      </c>
      <c r="E8" s="118">
        <v>5289200</v>
      </c>
      <c r="F8" s="119">
        <v>294500</v>
      </c>
      <c r="G8" s="120">
        <v>44648</v>
      </c>
      <c r="H8" s="117" t="s">
        <v>211</v>
      </c>
    </row>
    <row r="9" spans="1:12" ht="15">
      <c r="A9" s="117" t="s">
        <v>98</v>
      </c>
      <c r="B9" s="117" t="s">
        <v>782</v>
      </c>
      <c r="C9" s="117" t="s">
        <v>210</v>
      </c>
      <c r="D9" s="117" t="s">
        <v>226</v>
      </c>
      <c r="E9" s="118">
        <v>5288033</v>
      </c>
      <c r="F9" s="119">
        <v>157000</v>
      </c>
      <c r="G9" s="120">
        <v>44643</v>
      </c>
      <c r="H9" s="117" t="s">
        <v>227</v>
      </c>
    </row>
    <row r="10" spans="1:12" ht="15">
      <c r="A10" s="117" t="s">
        <v>98</v>
      </c>
      <c r="B10" s="117" t="s">
        <v>782</v>
      </c>
      <c r="C10" s="117" t="s">
        <v>210</v>
      </c>
      <c r="D10" s="117" t="s">
        <v>224</v>
      </c>
      <c r="E10" s="118">
        <v>5288781</v>
      </c>
      <c r="F10" s="119">
        <v>573800</v>
      </c>
      <c r="G10" s="120">
        <v>44645</v>
      </c>
      <c r="H10" s="117" t="s">
        <v>223</v>
      </c>
    </row>
    <row r="11" spans="1:12" ht="15">
      <c r="A11" s="117" t="s">
        <v>98</v>
      </c>
      <c r="B11" s="117" t="s">
        <v>782</v>
      </c>
      <c r="C11" s="117" t="s">
        <v>210</v>
      </c>
      <c r="D11" s="117" t="s">
        <v>221</v>
      </c>
      <c r="E11" s="118">
        <v>5289602</v>
      </c>
      <c r="F11" s="119">
        <v>390000</v>
      </c>
      <c r="G11" s="120">
        <v>44649</v>
      </c>
      <c r="H11" s="117" t="s">
        <v>220</v>
      </c>
    </row>
    <row r="12" spans="1:12" ht="30">
      <c r="A12" s="117" t="s">
        <v>110</v>
      </c>
      <c r="B12" s="117" t="s">
        <v>783</v>
      </c>
      <c r="C12" s="117" t="s">
        <v>210</v>
      </c>
      <c r="D12" s="117" t="s">
        <v>228</v>
      </c>
      <c r="E12" s="118">
        <v>5289053</v>
      </c>
      <c r="F12" s="119">
        <v>186500</v>
      </c>
      <c r="G12" s="120">
        <v>44648</v>
      </c>
      <c r="H12" s="117" t="s">
        <v>229</v>
      </c>
    </row>
    <row r="13" spans="1:12" ht="30">
      <c r="A13" s="117" t="s">
        <v>110</v>
      </c>
      <c r="B13" s="117" t="s">
        <v>783</v>
      </c>
      <c r="C13" s="117" t="s">
        <v>210</v>
      </c>
      <c r="D13" s="117" t="s">
        <v>236</v>
      </c>
      <c r="E13" s="118">
        <v>5282558</v>
      </c>
      <c r="F13" s="119">
        <v>259000</v>
      </c>
      <c r="G13" s="120">
        <v>44624</v>
      </c>
      <c r="H13" s="117" t="s">
        <v>220</v>
      </c>
    </row>
    <row r="14" spans="1:12" ht="30">
      <c r="A14" s="117" t="s">
        <v>110</v>
      </c>
      <c r="B14" s="117" t="s">
        <v>783</v>
      </c>
      <c r="C14" s="117" t="s">
        <v>210</v>
      </c>
      <c r="D14" s="117" t="s">
        <v>234</v>
      </c>
      <c r="E14" s="118">
        <v>5288609</v>
      </c>
      <c r="F14" s="119">
        <v>133500</v>
      </c>
      <c r="G14" s="120">
        <v>44645</v>
      </c>
      <c r="H14" s="117" t="s">
        <v>235</v>
      </c>
    </row>
    <row r="15" spans="1:12" ht="30">
      <c r="A15" s="117" t="s">
        <v>110</v>
      </c>
      <c r="B15" s="117" t="s">
        <v>783</v>
      </c>
      <c r="C15" s="117" t="s">
        <v>210</v>
      </c>
      <c r="D15" s="117" t="s">
        <v>237</v>
      </c>
      <c r="E15" s="118">
        <v>5281770</v>
      </c>
      <c r="F15" s="119">
        <v>560000</v>
      </c>
      <c r="G15" s="120">
        <v>44622</v>
      </c>
      <c r="H15" s="117" t="s">
        <v>220</v>
      </c>
    </row>
    <row r="16" spans="1:12" ht="30">
      <c r="A16" s="117" t="s">
        <v>110</v>
      </c>
      <c r="B16" s="117" t="s">
        <v>783</v>
      </c>
      <c r="C16" s="117" t="s">
        <v>210</v>
      </c>
      <c r="D16" s="117" t="s">
        <v>232</v>
      </c>
      <c r="E16" s="118">
        <v>5286366</v>
      </c>
      <c r="F16" s="119">
        <v>314000</v>
      </c>
      <c r="G16" s="120">
        <v>44638</v>
      </c>
      <c r="H16" s="117" t="s">
        <v>233</v>
      </c>
    </row>
    <row r="17" spans="1:8" ht="30">
      <c r="A17" s="117" t="s">
        <v>110</v>
      </c>
      <c r="B17" s="117" t="s">
        <v>783</v>
      </c>
      <c r="C17" s="117" t="s">
        <v>210</v>
      </c>
      <c r="D17" s="117" t="s">
        <v>231</v>
      </c>
      <c r="E17" s="118">
        <v>5281871</v>
      </c>
      <c r="F17" s="119">
        <v>1087500</v>
      </c>
      <c r="G17" s="120">
        <v>44623</v>
      </c>
      <c r="H17" s="117" t="s">
        <v>229</v>
      </c>
    </row>
    <row r="18" spans="1:8" ht="30">
      <c r="A18" s="117" t="s">
        <v>110</v>
      </c>
      <c r="B18" s="117" t="s">
        <v>783</v>
      </c>
      <c r="C18" s="117" t="s">
        <v>210</v>
      </c>
      <c r="D18" s="117" t="s">
        <v>230</v>
      </c>
      <c r="E18" s="118">
        <v>5289078</v>
      </c>
      <c r="F18" s="119">
        <v>168000</v>
      </c>
      <c r="G18" s="120">
        <v>44648</v>
      </c>
      <c r="H18" s="117" t="s">
        <v>229</v>
      </c>
    </row>
    <row r="19" spans="1:8" ht="15">
      <c r="A19" s="117" t="s">
        <v>41</v>
      </c>
      <c r="B19" s="117" t="s">
        <v>786</v>
      </c>
      <c r="C19" s="117" t="s">
        <v>210</v>
      </c>
      <c r="D19" s="117" t="s">
        <v>331</v>
      </c>
      <c r="E19" s="118">
        <v>5282892</v>
      </c>
      <c r="F19" s="119">
        <v>285000</v>
      </c>
      <c r="G19" s="120">
        <v>44627</v>
      </c>
      <c r="H19" s="117" t="s">
        <v>220</v>
      </c>
    </row>
    <row r="20" spans="1:8" ht="30">
      <c r="A20" s="117" t="s">
        <v>41</v>
      </c>
      <c r="B20" s="117" t="s">
        <v>786</v>
      </c>
      <c r="C20" s="117" t="s">
        <v>210</v>
      </c>
      <c r="D20" s="117" t="s">
        <v>306</v>
      </c>
      <c r="E20" s="118">
        <v>5289834</v>
      </c>
      <c r="F20" s="119">
        <v>243000</v>
      </c>
      <c r="G20" s="120">
        <v>44650</v>
      </c>
      <c r="H20" s="117" t="s">
        <v>307</v>
      </c>
    </row>
    <row r="21" spans="1:8" ht="15">
      <c r="A21" s="117" t="s">
        <v>41</v>
      </c>
      <c r="B21" s="117" t="s">
        <v>786</v>
      </c>
      <c r="C21" s="117" t="s">
        <v>210</v>
      </c>
      <c r="D21" s="117" t="s">
        <v>275</v>
      </c>
      <c r="E21" s="118">
        <v>5289864</v>
      </c>
      <c r="F21" s="119">
        <v>440000</v>
      </c>
      <c r="G21" s="120">
        <v>44650</v>
      </c>
      <c r="H21" s="117" t="s">
        <v>276</v>
      </c>
    </row>
    <row r="22" spans="1:8" ht="15">
      <c r="A22" s="117" t="s">
        <v>41</v>
      </c>
      <c r="B22" s="117" t="s">
        <v>786</v>
      </c>
      <c r="C22" s="117" t="s">
        <v>210</v>
      </c>
      <c r="D22" s="117" t="s">
        <v>304</v>
      </c>
      <c r="E22" s="118">
        <v>5282592</v>
      </c>
      <c r="F22" s="119">
        <v>2000000</v>
      </c>
      <c r="G22" s="120">
        <v>44624</v>
      </c>
      <c r="H22" s="117" t="s">
        <v>305</v>
      </c>
    </row>
    <row r="23" spans="1:8" ht="15">
      <c r="A23" s="117" t="s">
        <v>41</v>
      </c>
      <c r="B23" s="117" t="s">
        <v>786</v>
      </c>
      <c r="C23" s="117" t="s">
        <v>297</v>
      </c>
      <c r="D23" s="117" t="s">
        <v>296</v>
      </c>
      <c r="E23" s="118">
        <v>5290371</v>
      </c>
      <c r="F23" s="119">
        <v>527000</v>
      </c>
      <c r="G23" s="120">
        <v>44650</v>
      </c>
      <c r="H23" s="117" t="s">
        <v>298</v>
      </c>
    </row>
    <row r="24" spans="1:8" ht="15">
      <c r="A24" s="117" t="s">
        <v>41</v>
      </c>
      <c r="B24" s="117" t="s">
        <v>786</v>
      </c>
      <c r="C24" s="117" t="s">
        <v>210</v>
      </c>
      <c r="D24" s="117" t="s">
        <v>332</v>
      </c>
      <c r="E24" s="118">
        <v>5290588</v>
      </c>
      <c r="F24" s="119">
        <v>200000</v>
      </c>
      <c r="G24" s="120">
        <v>44651</v>
      </c>
      <c r="H24" s="117" t="s">
        <v>220</v>
      </c>
    </row>
    <row r="25" spans="1:8" ht="15">
      <c r="A25" s="117" t="s">
        <v>41</v>
      </c>
      <c r="B25" s="117" t="s">
        <v>786</v>
      </c>
      <c r="C25" s="117" t="s">
        <v>210</v>
      </c>
      <c r="D25" s="117" t="s">
        <v>265</v>
      </c>
      <c r="E25" s="118">
        <v>5282902</v>
      </c>
      <c r="F25" s="119">
        <v>185000</v>
      </c>
      <c r="G25" s="120">
        <v>44627</v>
      </c>
      <c r="H25" s="117" t="s">
        <v>266</v>
      </c>
    </row>
    <row r="26" spans="1:8" ht="30">
      <c r="A26" s="117" t="s">
        <v>41</v>
      </c>
      <c r="B26" s="117" t="s">
        <v>786</v>
      </c>
      <c r="C26" s="117" t="s">
        <v>210</v>
      </c>
      <c r="D26" s="117" t="s">
        <v>138</v>
      </c>
      <c r="E26" s="118">
        <v>5289961</v>
      </c>
      <c r="F26" s="119">
        <v>285000</v>
      </c>
      <c r="G26" s="120">
        <v>44650</v>
      </c>
      <c r="H26" s="117" t="s">
        <v>322</v>
      </c>
    </row>
    <row r="27" spans="1:8" ht="15">
      <c r="A27" s="117" t="s">
        <v>41</v>
      </c>
      <c r="B27" s="117" t="s">
        <v>786</v>
      </c>
      <c r="C27" s="117" t="s">
        <v>210</v>
      </c>
      <c r="D27" s="117" t="s">
        <v>346</v>
      </c>
      <c r="E27" s="118">
        <v>5284764</v>
      </c>
      <c r="F27" s="119">
        <v>750000</v>
      </c>
      <c r="G27" s="120">
        <v>44634</v>
      </c>
      <c r="H27" s="117" t="s">
        <v>227</v>
      </c>
    </row>
    <row r="28" spans="1:8" ht="15">
      <c r="A28" s="117" t="s">
        <v>41</v>
      </c>
      <c r="B28" s="117" t="s">
        <v>786</v>
      </c>
      <c r="C28" s="117" t="s">
        <v>210</v>
      </c>
      <c r="D28" s="117" t="s">
        <v>249</v>
      </c>
      <c r="E28" s="118">
        <v>5282936</v>
      </c>
      <c r="F28" s="119">
        <v>272000</v>
      </c>
      <c r="G28" s="120">
        <v>44627</v>
      </c>
      <c r="H28" s="117" t="s">
        <v>250</v>
      </c>
    </row>
    <row r="29" spans="1:8" ht="15">
      <c r="A29" s="117" t="s">
        <v>41</v>
      </c>
      <c r="B29" s="117" t="s">
        <v>786</v>
      </c>
      <c r="C29" s="117" t="s">
        <v>217</v>
      </c>
      <c r="D29" s="117" t="s">
        <v>128</v>
      </c>
      <c r="E29" s="118">
        <v>5290681</v>
      </c>
      <c r="F29" s="119">
        <v>463980</v>
      </c>
      <c r="G29" s="120">
        <v>44651</v>
      </c>
      <c r="H29" s="117" t="s">
        <v>254</v>
      </c>
    </row>
    <row r="30" spans="1:8" ht="15">
      <c r="A30" s="117" t="s">
        <v>41</v>
      </c>
      <c r="B30" s="117" t="s">
        <v>786</v>
      </c>
      <c r="C30" s="117" t="s">
        <v>210</v>
      </c>
      <c r="D30" s="117" t="s">
        <v>284</v>
      </c>
      <c r="E30" s="118">
        <v>5282910</v>
      </c>
      <c r="F30" s="119">
        <v>260000</v>
      </c>
      <c r="G30" s="120">
        <v>44627</v>
      </c>
      <c r="H30" s="117" t="s">
        <v>215</v>
      </c>
    </row>
    <row r="31" spans="1:8" ht="15">
      <c r="A31" s="117" t="s">
        <v>41</v>
      </c>
      <c r="B31" s="117" t="s">
        <v>786</v>
      </c>
      <c r="C31" s="117" t="s">
        <v>210</v>
      </c>
      <c r="D31" s="117" t="s">
        <v>287</v>
      </c>
      <c r="E31" s="118">
        <v>5282460</v>
      </c>
      <c r="F31" s="119">
        <v>425000</v>
      </c>
      <c r="G31" s="120">
        <v>44624</v>
      </c>
      <c r="H31" s="117" t="s">
        <v>215</v>
      </c>
    </row>
    <row r="32" spans="1:8" ht="15">
      <c r="A32" s="117" t="s">
        <v>41</v>
      </c>
      <c r="B32" s="117" t="s">
        <v>786</v>
      </c>
      <c r="C32" s="117" t="s">
        <v>210</v>
      </c>
      <c r="D32" s="117" t="s">
        <v>283</v>
      </c>
      <c r="E32" s="118">
        <v>5283331</v>
      </c>
      <c r="F32" s="119">
        <v>327400</v>
      </c>
      <c r="G32" s="120">
        <v>44628</v>
      </c>
      <c r="H32" s="117" t="s">
        <v>215</v>
      </c>
    </row>
    <row r="33" spans="1:8" ht="15">
      <c r="A33" s="117" t="s">
        <v>41</v>
      </c>
      <c r="B33" s="117" t="s">
        <v>786</v>
      </c>
      <c r="C33" s="117" t="s">
        <v>210</v>
      </c>
      <c r="D33" s="117" t="s">
        <v>316</v>
      </c>
      <c r="E33" s="118">
        <v>5284827</v>
      </c>
      <c r="F33" s="119">
        <v>606400</v>
      </c>
      <c r="G33" s="120">
        <v>44634</v>
      </c>
      <c r="H33" s="117" t="s">
        <v>233</v>
      </c>
    </row>
    <row r="34" spans="1:8" ht="15">
      <c r="A34" s="117" t="s">
        <v>41</v>
      </c>
      <c r="B34" s="117" t="s">
        <v>786</v>
      </c>
      <c r="C34" s="117" t="s">
        <v>210</v>
      </c>
      <c r="D34" s="117" t="s">
        <v>280</v>
      </c>
      <c r="E34" s="118">
        <v>5289992</v>
      </c>
      <c r="F34" s="119">
        <v>300000</v>
      </c>
      <c r="G34" s="120">
        <v>44650</v>
      </c>
      <c r="H34" s="117" t="s">
        <v>281</v>
      </c>
    </row>
    <row r="35" spans="1:8" ht="15">
      <c r="A35" s="117" t="s">
        <v>41</v>
      </c>
      <c r="B35" s="117" t="s">
        <v>786</v>
      </c>
      <c r="C35" s="117" t="s">
        <v>210</v>
      </c>
      <c r="D35" s="117" t="s">
        <v>278</v>
      </c>
      <c r="E35" s="118">
        <v>5284824</v>
      </c>
      <c r="F35" s="119">
        <v>182200</v>
      </c>
      <c r="G35" s="120">
        <v>44634</v>
      </c>
      <c r="H35" s="117" t="s">
        <v>276</v>
      </c>
    </row>
    <row r="36" spans="1:8" ht="15">
      <c r="A36" s="117" t="s">
        <v>41</v>
      </c>
      <c r="B36" s="117" t="s">
        <v>786</v>
      </c>
      <c r="C36" s="117" t="s">
        <v>210</v>
      </c>
      <c r="D36" s="117" t="s">
        <v>310</v>
      </c>
      <c r="E36" s="118">
        <v>5289465</v>
      </c>
      <c r="F36" s="119">
        <v>1369998</v>
      </c>
      <c r="G36" s="120">
        <v>44649</v>
      </c>
      <c r="H36" s="117" t="s">
        <v>311</v>
      </c>
    </row>
    <row r="37" spans="1:8" ht="15">
      <c r="A37" s="117" t="s">
        <v>41</v>
      </c>
      <c r="B37" s="117" t="s">
        <v>786</v>
      </c>
      <c r="C37" s="117" t="s">
        <v>210</v>
      </c>
      <c r="D37" s="117" t="s">
        <v>347</v>
      </c>
      <c r="E37" s="118">
        <v>5284795</v>
      </c>
      <c r="F37" s="119">
        <v>180000</v>
      </c>
      <c r="G37" s="120">
        <v>44634</v>
      </c>
      <c r="H37" s="117" t="s">
        <v>227</v>
      </c>
    </row>
    <row r="38" spans="1:8" ht="15">
      <c r="A38" s="117" t="s">
        <v>41</v>
      </c>
      <c r="B38" s="117" t="s">
        <v>786</v>
      </c>
      <c r="C38" s="117" t="s">
        <v>210</v>
      </c>
      <c r="D38" s="117" t="s">
        <v>327</v>
      </c>
      <c r="E38" s="118">
        <v>5284402</v>
      </c>
      <c r="F38" s="119">
        <v>125000</v>
      </c>
      <c r="G38" s="120">
        <v>44631</v>
      </c>
      <c r="H38" s="117" t="s">
        <v>328</v>
      </c>
    </row>
    <row r="39" spans="1:8" ht="15">
      <c r="A39" s="117" t="s">
        <v>41</v>
      </c>
      <c r="B39" s="117" t="s">
        <v>786</v>
      </c>
      <c r="C39" s="117" t="s">
        <v>210</v>
      </c>
      <c r="D39" s="117" t="s">
        <v>251</v>
      </c>
      <c r="E39" s="118">
        <v>5285166</v>
      </c>
      <c r="F39" s="119">
        <v>532000</v>
      </c>
      <c r="G39" s="120">
        <v>44635</v>
      </c>
      <c r="H39" s="117" t="s">
        <v>252</v>
      </c>
    </row>
    <row r="40" spans="1:8" ht="15">
      <c r="A40" s="117" t="s">
        <v>41</v>
      </c>
      <c r="B40" s="117" t="s">
        <v>786</v>
      </c>
      <c r="C40" s="117" t="s">
        <v>210</v>
      </c>
      <c r="D40" s="117" t="s">
        <v>289</v>
      </c>
      <c r="E40" s="118">
        <v>5290149</v>
      </c>
      <c r="F40" s="119">
        <v>296000</v>
      </c>
      <c r="G40" s="120">
        <v>44650</v>
      </c>
      <c r="H40" s="117" t="s">
        <v>215</v>
      </c>
    </row>
    <row r="41" spans="1:8" ht="15">
      <c r="A41" s="117" t="s">
        <v>41</v>
      </c>
      <c r="B41" s="117" t="s">
        <v>786</v>
      </c>
      <c r="C41" s="117" t="s">
        <v>210</v>
      </c>
      <c r="D41" s="117" t="s">
        <v>345</v>
      </c>
      <c r="E41" s="118">
        <v>5281200</v>
      </c>
      <c r="F41" s="119">
        <v>127000</v>
      </c>
      <c r="G41" s="120">
        <v>44621</v>
      </c>
      <c r="H41" s="117" t="s">
        <v>227</v>
      </c>
    </row>
    <row r="42" spans="1:8" ht="15">
      <c r="A42" s="117" t="s">
        <v>41</v>
      </c>
      <c r="B42" s="117" t="s">
        <v>786</v>
      </c>
      <c r="C42" s="117" t="s">
        <v>210</v>
      </c>
      <c r="D42" s="117" t="s">
        <v>329</v>
      </c>
      <c r="E42" s="118">
        <v>5290777</v>
      </c>
      <c r="F42" s="119">
        <v>370000</v>
      </c>
      <c r="G42" s="120">
        <v>44651</v>
      </c>
      <c r="H42" s="117" t="s">
        <v>330</v>
      </c>
    </row>
    <row r="43" spans="1:8" ht="30">
      <c r="A43" s="117" t="s">
        <v>41</v>
      </c>
      <c r="B43" s="117" t="s">
        <v>786</v>
      </c>
      <c r="C43" s="117" t="s">
        <v>297</v>
      </c>
      <c r="D43" s="117" t="s">
        <v>300</v>
      </c>
      <c r="E43" s="118">
        <v>5289641</v>
      </c>
      <c r="F43" s="119">
        <v>2206200</v>
      </c>
      <c r="G43" s="120">
        <v>44649</v>
      </c>
      <c r="H43" s="117" t="s">
        <v>298</v>
      </c>
    </row>
    <row r="44" spans="1:8" ht="15">
      <c r="A44" s="117" t="s">
        <v>41</v>
      </c>
      <c r="B44" s="117" t="s">
        <v>786</v>
      </c>
      <c r="C44" s="117" t="s">
        <v>210</v>
      </c>
      <c r="D44" s="117" t="s">
        <v>260</v>
      </c>
      <c r="E44" s="118">
        <v>5282988</v>
      </c>
      <c r="F44" s="119">
        <v>383000</v>
      </c>
      <c r="G44" s="120">
        <v>44627</v>
      </c>
      <c r="H44" s="117" t="s">
        <v>254</v>
      </c>
    </row>
    <row r="45" spans="1:8" ht="15">
      <c r="A45" s="117" t="s">
        <v>41</v>
      </c>
      <c r="B45" s="117" t="s">
        <v>786</v>
      </c>
      <c r="C45" s="117" t="s">
        <v>297</v>
      </c>
      <c r="D45" s="117" t="s">
        <v>299</v>
      </c>
      <c r="E45" s="118">
        <v>5290797</v>
      </c>
      <c r="F45" s="119">
        <v>615500</v>
      </c>
      <c r="G45" s="120">
        <v>44651</v>
      </c>
      <c r="H45" s="117" t="s">
        <v>298</v>
      </c>
    </row>
    <row r="46" spans="1:8" ht="15">
      <c r="A46" s="117" t="s">
        <v>41</v>
      </c>
      <c r="B46" s="117" t="s">
        <v>786</v>
      </c>
      <c r="C46" s="117" t="s">
        <v>217</v>
      </c>
      <c r="D46" s="117" t="s">
        <v>314</v>
      </c>
      <c r="E46" s="118">
        <v>5283009</v>
      </c>
      <c r="F46" s="119">
        <v>259462</v>
      </c>
      <c r="G46" s="120">
        <v>44627</v>
      </c>
      <c r="H46" s="117" t="s">
        <v>233</v>
      </c>
    </row>
    <row r="47" spans="1:8" ht="15">
      <c r="A47" s="117" t="s">
        <v>41</v>
      </c>
      <c r="B47" s="117" t="s">
        <v>786</v>
      </c>
      <c r="C47" s="117" t="s">
        <v>210</v>
      </c>
      <c r="D47" s="117" t="s">
        <v>344</v>
      </c>
      <c r="E47" s="118">
        <v>5282951</v>
      </c>
      <c r="F47" s="119">
        <v>200000</v>
      </c>
      <c r="G47" s="120">
        <v>44627</v>
      </c>
      <c r="H47" s="117" t="s">
        <v>227</v>
      </c>
    </row>
    <row r="48" spans="1:8" ht="15">
      <c r="A48" s="117" t="s">
        <v>41</v>
      </c>
      <c r="B48" s="117" t="s">
        <v>786</v>
      </c>
      <c r="C48" s="117" t="s">
        <v>239</v>
      </c>
      <c r="D48" s="117" t="s">
        <v>238</v>
      </c>
      <c r="E48" s="118">
        <v>5283013</v>
      </c>
      <c r="F48" s="119">
        <v>300440</v>
      </c>
      <c r="G48" s="120">
        <v>44627</v>
      </c>
      <c r="H48" s="117" t="s">
        <v>240</v>
      </c>
    </row>
    <row r="49" spans="1:8" ht="15">
      <c r="A49" s="117" t="s">
        <v>41</v>
      </c>
      <c r="B49" s="117" t="s">
        <v>786</v>
      </c>
      <c r="C49" s="117" t="s">
        <v>210</v>
      </c>
      <c r="D49" s="117" t="s">
        <v>245</v>
      </c>
      <c r="E49" s="118">
        <v>5289536</v>
      </c>
      <c r="F49" s="119">
        <v>150000</v>
      </c>
      <c r="G49" s="120">
        <v>44649</v>
      </c>
      <c r="H49" s="117" t="s">
        <v>246</v>
      </c>
    </row>
    <row r="50" spans="1:8" ht="30">
      <c r="A50" s="117" t="s">
        <v>41</v>
      </c>
      <c r="B50" s="117" t="s">
        <v>786</v>
      </c>
      <c r="C50" s="117" t="s">
        <v>217</v>
      </c>
      <c r="D50" s="117" t="s">
        <v>348</v>
      </c>
      <c r="E50" s="118">
        <v>5290828</v>
      </c>
      <c r="F50" s="119">
        <v>284900</v>
      </c>
      <c r="G50" s="120">
        <v>44651</v>
      </c>
      <c r="H50" s="117" t="s">
        <v>349</v>
      </c>
    </row>
    <row r="51" spans="1:8" ht="15">
      <c r="A51" s="117" t="s">
        <v>41</v>
      </c>
      <c r="B51" s="117" t="s">
        <v>786</v>
      </c>
      <c r="C51" s="117" t="s">
        <v>239</v>
      </c>
      <c r="D51" s="117" t="s">
        <v>258</v>
      </c>
      <c r="E51" s="118">
        <v>5290074</v>
      </c>
      <c r="F51" s="119">
        <v>363600</v>
      </c>
      <c r="G51" s="120">
        <v>44650</v>
      </c>
      <c r="H51" s="117" t="s">
        <v>254</v>
      </c>
    </row>
    <row r="52" spans="1:8" ht="15">
      <c r="A52" s="117" t="s">
        <v>41</v>
      </c>
      <c r="B52" s="117" t="s">
        <v>786</v>
      </c>
      <c r="C52" s="117" t="s">
        <v>239</v>
      </c>
      <c r="D52" s="117" t="s">
        <v>268</v>
      </c>
      <c r="E52" s="118">
        <v>5283296</v>
      </c>
      <c r="F52" s="119">
        <v>346230</v>
      </c>
      <c r="G52" s="120">
        <v>44628</v>
      </c>
      <c r="H52" s="117" t="s">
        <v>269</v>
      </c>
    </row>
    <row r="53" spans="1:8" ht="15">
      <c r="A53" s="117" t="s">
        <v>41</v>
      </c>
      <c r="B53" s="117" t="s">
        <v>786</v>
      </c>
      <c r="C53" s="117" t="s">
        <v>210</v>
      </c>
      <c r="D53" s="117" t="s">
        <v>277</v>
      </c>
      <c r="E53" s="118">
        <v>5284974</v>
      </c>
      <c r="F53" s="119">
        <v>414000</v>
      </c>
      <c r="G53" s="120">
        <v>44634</v>
      </c>
      <c r="H53" s="117" t="s">
        <v>276</v>
      </c>
    </row>
    <row r="54" spans="1:8" ht="15">
      <c r="A54" s="117" t="s">
        <v>41</v>
      </c>
      <c r="B54" s="117" t="s">
        <v>786</v>
      </c>
      <c r="C54" s="117" t="s">
        <v>210</v>
      </c>
      <c r="D54" s="117" t="s">
        <v>334</v>
      </c>
      <c r="E54" s="118">
        <v>5281520</v>
      </c>
      <c r="F54" s="119">
        <v>282000</v>
      </c>
      <c r="G54" s="120">
        <v>44622</v>
      </c>
      <c r="H54" s="117" t="s">
        <v>220</v>
      </c>
    </row>
    <row r="55" spans="1:8" ht="15">
      <c r="A55" s="117" t="s">
        <v>41</v>
      </c>
      <c r="B55" s="117" t="s">
        <v>786</v>
      </c>
      <c r="C55" s="117" t="s">
        <v>239</v>
      </c>
      <c r="D55" s="117" t="s">
        <v>272</v>
      </c>
      <c r="E55" s="118">
        <v>5290454</v>
      </c>
      <c r="F55" s="119">
        <v>175097</v>
      </c>
      <c r="G55" s="120">
        <v>44651</v>
      </c>
      <c r="H55" s="117" t="s">
        <v>273</v>
      </c>
    </row>
    <row r="56" spans="1:8" ht="15">
      <c r="A56" s="117" t="s">
        <v>41</v>
      </c>
      <c r="B56" s="117" t="s">
        <v>786</v>
      </c>
      <c r="C56" s="117" t="s">
        <v>210</v>
      </c>
      <c r="D56" s="117" t="s">
        <v>136</v>
      </c>
      <c r="E56" s="118">
        <v>5282129</v>
      </c>
      <c r="F56" s="119">
        <v>637500</v>
      </c>
      <c r="G56" s="120">
        <v>44623</v>
      </c>
      <c r="H56" s="117" t="s">
        <v>303</v>
      </c>
    </row>
    <row r="57" spans="1:8" ht="15">
      <c r="A57" s="117" t="s">
        <v>41</v>
      </c>
      <c r="B57" s="117" t="s">
        <v>786</v>
      </c>
      <c r="C57" s="117" t="s">
        <v>210</v>
      </c>
      <c r="D57" s="117" t="s">
        <v>323</v>
      </c>
      <c r="E57" s="118">
        <v>5290330</v>
      </c>
      <c r="F57" s="119">
        <v>200000</v>
      </c>
      <c r="G57" s="120">
        <v>44650</v>
      </c>
      <c r="H57" s="117" t="s">
        <v>324</v>
      </c>
    </row>
    <row r="58" spans="1:8" ht="15">
      <c r="A58" s="117" t="s">
        <v>41</v>
      </c>
      <c r="B58" s="117" t="s">
        <v>786</v>
      </c>
      <c r="C58" s="117" t="s">
        <v>210</v>
      </c>
      <c r="D58" s="117" t="s">
        <v>321</v>
      </c>
      <c r="E58" s="118">
        <v>5289009</v>
      </c>
      <c r="F58" s="119">
        <v>87000</v>
      </c>
      <c r="G58" s="120">
        <v>44648</v>
      </c>
      <c r="H58" s="117" t="s">
        <v>320</v>
      </c>
    </row>
    <row r="59" spans="1:8" ht="30">
      <c r="A59" s="117" t="s">
        <v>41</v>
      </c>
      <c r="B59" s="117" t="s">
        <v>786</v>
      </c>
      <c r="C59" s="117" t="s">
        <v>239</v>
      </c>
      <c r="D59" s="117" t="s">
        <v>350</v>
      </c>
      <c r="E59" s="118">
        <v>5290163</v>
      </c>
      <c r="F59" s="119">
        <v>336000</v>
      </c>
      <c r="G59" s="120">
        <v>44650</v>
      </c>
      <c r="H59" s="117" t="s">
        <v>349</v>
      </c>
    </row>
    <row r="60" spans="1:8" ht="15">
      <c r="A60" s="117" t="s">
        <v>41</v>
      </c>
      <c r="B60" s="117" t="s">
        <v>786</v>
      </c>
      <c r="C60" s="117" t="s">
        <v>217</v>
      </c>
      <c r="D60" s="117" t="s">
        <v>292</v>
      </c>
      <c r="E60" s="118">
        <v>5283222</v>
      </c>
      <c r="F60" s="119">
        <v>389092</v>
      </c>
      <c r="G60" s="120">
        <v>44628</v>
      </c>
      <c r="H60" s="117" t="s">
        <v>215</v>
      </c>
    </row>
    <row r="61" spans="1:8" ht="15">
      <c r="A61" s="117" t="s">
        <v>41</v>
      </c>
      <c r="B61" s="117" t="s">
        <v>786</v>
      </c>
      <c r="C61" s="117" t="s">
        <v>210</v>
      </c>
      <c r="D61" s="117" t="s">
        <v>257</v>
      </c>
      <c r="E61" s="118">
        <v>5289018</v>
      </c>
      <c r="F61" s="119">
        <v>265000</v>
      </c>
      <c r="G61" s="120">
        <v>44648</v>
      </c>
      <c r="H61" s="117" t="s">
        <v>254</v>
      </c>
    </row>
    <row r="62" spans="1:8" ht="15">
      <c r="A62" s="117" t="s">
        <v>41</v>
      </c>
      <c r="B62" s="117" t="s">
        <v>786</v>
      </c>
      <c r="C62" s="117" t="s">
        <v>210</v>
      </c>
      <c r="D62" s="117" t="s">
        <v>256</v>
      </c>
      <c r="E62" s="118">
        <v>5284325</v>
      </c>
      <c r="F62" s="119">
        <v>413000</v>
      </c>
      <c r="G62" s="120">
        <v>44631</v>
      </c>
      <c r="H62" s="117" t="s">
        <v>254</v>
      </c>
    </row>
    <row r="63" spans="1:8" ht="15">
      <c r="A63" s="117" t="s">
        <v>41</v>
      </c>
      <c r="B63" s="117" t="s">
        <v>786</v>
      </c>
      <c r="C63" s="117" t="s">
        <v>312</v>
      </c>
      <c r="D63" s="117" t="s">
        <v>139</v>
      </c>
      <c r="E63" s="118">
        <v>5284177</v>
      </c>
      <c r="F63" s="119">
        <v>18810</v>
      </c>
      <c r="G63" s="120">
        <v>44630</v>
      </c>
      <c r="H63" s="117" t="s">
        <v>313</v>
      </c>
    </row>
    <row r="64" spans="1:8" ht="15">
      <c r="A64" s="117" t="s">
        <v>41</v>
      </c>
      <c r="B64" s="117" t="s">
        <v>786</v>
      </c>
      <c r="C64" s="117" t="s">
        <v>210</v>
      </c>
      <c r="D64" s="117" t="s">
        <v>286</v>
      </c>
      <c r="E64" s="118">
        <v>5288641</v>
      </c>
      <c r="F64" s="119">
        <v>429285</v>
      </c>
      <c r="G64" s="120">
        <v>44645</v>
      </c>
      <c r="H64" s="117" t="s">
        <v>215</v>
      </c>
    </row>
    <row r="65" spans="1:8" ht="15">
      <c r="A65" s="117" t="s">
        <v>41</v>
      </c>
      <c r="B65" s="117" t="s">
        <v>786</v>
      </c>
      <c r="C65" s="117" t="s">
        <v>210</v>
      </c>
      <c r="D65" s="117" t="s">
        <v>279</v>
      </c>
      <c r="E65" s="118">
        <v>5289066</v>
      </c>
      <c r="F65" s="119">
        <v>215000</v>
      </c>
      <c r="G65" s="120">
        <v>44648</v>
      </c>
      <c r="H65" s="117" t="s">
        <v>276</v>
      </c>
    </row>
    <row r="66" spans="1:8" ht="30">
      <c r="A66" s="117" t="s">
        <v>41</v>
      </c>
      <c r="B66" s="117" t="s">
        <v>786</v>
      </c>
      <c r="C66" s="117" t="s">
        <v>210</v>
      </c>
      <c r="D66" s="117" t="s">
        <v>243</v>
      </c>
      <c r="E66" s="118">
        <v>5283969</v>
      </c>
      <c r="F66" s="119">
        <v>322000</v>
      </c>
      <c r="G66" s="120">
        <v>44630</v>
      </c>
      <c r="H66" s="117" t="s">
        <v>244</v>
      </c>
    </row>
    <row r="67" spans="1:8" ht="15">
      <c r="A67" s="117" t="s">
        <v>41</v>
      </c>
      <c r="B67" s="117" t="s">
        <v>786</v>
      </c>
      <c r="C67" s="117" t="s">
        <v>210</v>
      </c>
      <c r="D67" s="117" t="s">
        <v>285</v>
      </c>
      <c r="E67" s="118">
        <v>5284385</v>
      </c>
      <c r="F67" s="119">
        <v>299500</v>
      </c>
      <c r="G67" s="120">
        <v>44631</v>
      </c>
      <c r="H67" s="117" t="s">
        <v>215</v>
      </c>
    </row>
    <row r="68" spans="1:8" ht="15">
      <c r="A68" s="117" t="s">
        <v>41</v>
      </c>
      <c r="B68" s="117" t="s">
        <v>786</v>
      </c>
      <c r="C68" s="117" t="s">
        <v>239</v>
      </c>
      <c r="D68" s="117" t="s">
        <v>255</v>
      </c>
      <c r="E68" s="118">
        <v>5284399</v>
      </c>
      <c r="F68" s="119">
        <v>767250</v>
      </c>
      <c r="G68" s="120">
        <v>44631</v>
      </c>
      <c r="H68" s="117" t="s">
        <v>254</v>
      </c>
    </row>
    <row r="69" spans="1:8" ht="15">
      <c r="A69" s="117" t="s">
        <v>41</v>
      </c>
      <c r="B69" s="117" t="s">
        <v>786</v>
      </c>
      <c r="C69" s="117" t="s">
        <v>239</v>
      </c>
      <c r="D69" s="117" t="s">
        <v>318</v>
      </c>
      <c r="E69" s="118">
        <v>5289008</v>
      </c>
      <c r="F69" s="119">
        <v>420000</v>
      </c>
      <c r="G69" s="120">
        <v>44648</v>
      </c>
      <c r="H69" s="117" t="s">
        <v>233</v>
      </c>
    </row>
    <row r="70" spans="1:8" ht="15">
      <c r="A70" s="117" t="s">
        <v>41</v>
      </c>
      <c r="B70" s="117" t="s">
        <v>786</v>
      </c>
      <c r="C70" s="117" t="s">
        <v>210</v>
      </c>
      <c r="D70" s="117" t="s">
        <v>333</v>
      </c>
      <c r="E70" s="118">
        <v>5289085</v>
      </c>
      <c r="F70" s="119">
        <v>298000</v>
      </c>
      <c r="G70" s="120">
        <v>44648</v>
      </c>
      <c r="H70" s="117" t="s">
        <v>220</v>
      </c>
    </row>
    <row r="71" spans="1:8" ht="15">
      <c r="A71" s="117" t="s">
        <v>41</v>
      </c>
      <c r="B71" s="117" t="s">
        <v>786</v>
      </c>
      <c r="C71" s="117" t="s">
        <v>239</v>
      </c>
      <c r="D71" s="117" t="s">
        <v>295</v>
      </c>
      <c r="E71" s="118">
        <v>5283474</v>
      </c>
      <c r="F71" s="119">
        <v>201448</v>
      </c>
      <c r="G71" s="120">
        <v>44628</v>
      </c>
      <c r="H71" s="117" t="s">
        <v>215</v>
      </c>
    </row>
    <row r="72" spans="1:8" ht="15">
      <c r="A72" s="117" t="s">
        <v>41</v>
      </c>
      <c r="B72" s="117" t="s">
        <v>786</v>
      </c>
      <c r="C72" s="117" t="s">
        <v>239</v>
      </c>
      <c r="D72" s="117" t="s">
        <v>262</v>
      </c>
      <c r="E72" s="118">
        <v>5284435</v>
      </c>
      <c r="F72" s="119">
        <v>300000</v>
      </c>
      <c r="G72" s="120">
        <v>44631</v>
      </c>
      <c r="H72" s="117" t="s">
        <v>263</v>
      </c>
    </row>
    <row r="73" spans="1:8" ht="15">
      <c r="A73" s="117" t="s">
        <v>41</v>
      </c>
      <c r="B73" s="117" t="s">
        <v>786</v>
      </c>
      <c r="C73" s="117" t="s">
        <v>210</v>
      </c>
      <c r="D73" s="117" t="s">
        <v>241</v>
      </c>
      <c r="E73" s="118">
        <v>5284514</v>
      </c>
      <c r="F73" s="119">
        <v>70000</v>
      </c>
      <c r="G73" s="120">
        <v>44631</v>
      </c>
      <c r="H73" s="117" t="s">
        <v>242</v>
      </c>
    </row>
    <row r="74" spans="1:8" ht="15">
      <c r="A74" s="117" t="s">
        <v>41</v>
      </c>
      <c r="B74" s="117" t="s">
        <v>786</v>
      </c>
      <c r="C74" s="117" t="s">
        <v>210</v>
      </c>
      <c r="D74" s="117" t="s">
        <v>317</v>
      </c>
      <c r="E74" s="118">
        <v>5288747</v>
      </c>
      <c r="F74" s="119">
        <v>350000</v>
      </c>
      <c r="G74" s="120">
        <v>44645</v>
      </c>
      <c r="H74" s="117" t="s">
        <v>233</v>
      </c>
    </row>
    <row r="75" spans="1:8" ht="15">
      <c r="A75" s="117" t="s">
        <v>41</v>
      </c>
      <c r="B75" s="117" t="s">
        <v>786</v>
      </c>
      <c r="C75" s="117" t="s">
        <v>210</v>
      </c>
      <c r="D75" s="117" t="s">
        <v>337</v>
      </c>
      <c r="E75" s="118">
        <v>5288667</v>
      </c>
      <c r="F75" s="119">
        <v>261120</v>
      </c>
      <c r="G75" s="120">
        <v>44645</v>
      </c>
      <c r="H75" s="117" t="s">
        <v>338</v>
      </c>
    </row>
    <row r="76" spans="1:8" ht="15">
      <c r="A76" s="117" t="s">
        <v>41</v>
      </c>
      <c r="B76" s="117" t="s">
        <v>786</v>
      </c>
      <c r="C76" s="117" t="s">
        <v>239</v>
      </c>
      <c r="D76" s="117" t="s">
        <v>259</v>
      </c>
      <c r="E76" s="118">
        <v>5283581</v>
      </c>
      <c r="F76" s="119">
        <v>360000</v>
      </c>
      <c r="G76" s="120">
        <v>44629</v>
      </c>
      <c r="H76" s="117" t="s">
        <v>254</v>
      </c>
    </row>
    <row r="77" spans="1:8" ht="15">
      <c r="A77" s="117" t="s">
        <v>41</v>
      </c>
      <c r="B77" s="117" t="s">
        <v>786</v>
      </c>
      <c r="C77" s="117" t="s">
        <v>239</v>
      </c>
      <c r="D77" s="117" t="s">
        <v>264</v>
      </c>
      <c r="E77" s="118">
        <v>5284975</v>
      </c>
      <c r="F77" s="119">
        <v>538720</v>
      </c>
      <c r="G77" s="120">
        <v>44634</v>
      </c>
      <c r="H77" s="117" t="s">
        <v>263</v>
      </c>
    </row>
    <row r="78" spans="1:8" ht="30">
      <c r="A78" s="117" t="s">
        <v>41</v>
      </c>
      <c r="B78" s="117" t="s">
        <v>786</v>
      </c>
      <c r="C78" s="117" t="s">
        <v>210</v>
      </c>
      <c r="D78" s="117" t="s">
        <v>308</v>
      </c>
      <c r="E78" s="118">
        <v>5283328</v>
      </c>
      <c r="F78" s="119">
        <v>174500</v>
      </c>
      <c r="G78" s="120">
        <v>44628</v>
      </c>
      <c r="H78" s="117" t="s">
        <v>309</v>
      </c>
    </row>
    <row r="79" spans="1:8" ht="15">
      <c r="A79" s="117" t="s">
        <v>41</v>
      </c>
      <c r="B79" s="117" t="s">
        <v>786</v>
      </c>
      <c r="C79" s="117" t="s">
        <v>210</v>
      </c>
      <c r="D79" s="117" t="s">
        <v>335</v>
      </c>
      <c r="E79" s="118">
        <v>5285555</v>
      </c>
      <c r="F79" s="119">
        <v>191000</v>
      </c>
      <c r="G79" s="120">
        <v>44636</v>
      </c>
      <c r="H79" s="117" t="s">
        <v>220</v>
      </c>
    </row>
    <row r="80" spans="1:8" ht="15">
      <c r="A80" s="117" t="s">
        <v>41</v>
      </c>
      <c r="B80" s="117" t="s">
        <v>786</v>
      </c>
      <c r="C80" s="117" t="s">
        <v>210</v>
      </c>
      <c r="D80" s="117" t="s">
        <v>339</v>
      </c>
      <c r="E80" s="118">
        <v>5288625</v>
      </c>
      <c r="F80" s="119">
        <v>500000</v>
      </c>
      <c r="G80" s="120">
        <v>44645</v>
      </c>
      <c r="H80" s="117" t="s">
        <v>340</v>
      </c>
    </row>
    <row r="81" spans="1:8" ht="15">
      <c r="A81" s="117" t="s">
        <v>41</v>
      </c>
      <c r="B81" s="117" t="s">
        <v>786</v>
      </c>
      <c r="C81" s="117" t="s">
        <v>210</v>
      </c>
      <c r="D81" s="117" t="s">
        <v>288</v>
      </c>
      <c r="E81" s="118">
        <v>5285130</v>
      </c>
      <c r="F81" s="119">
        <v>285000</v>
      </c>
      <c r="G81" s="120">
        <v>44635</v>
      </c>
      <c r="H81" s="117" t="s">
        <v>215</v>
      </c>
    </row>
    <row r="82" spans="1:8" ht="15">
      <c r="A82" s="117" t="s">
        <v>41</v>
      </c>
      <c r="B82" s="117" t="s">
        <v>786</v>
      </c>
      <c r="C82" s="117" t="s">
        <v>210</v>
      </c>
      <c r="D82" s="117" t="s">
        <v>261</v>
      </c>
      <c r="E82" s="118">
        <v>5283360</v>
      </c>
      <c r="F82" s="119">
        <v>410000</v>
      </c>
      <c r="G82" s="120">
        <v>44628</v>
      </c>
      <c r="H82" s="117" t="s">
        <v>254</v>
      </c>
    </row>
    <row r="83" spans="1:8" ht="15">
      <c r="A83" s="117" t="s">
        <v>41</v>
      </c>
      <c r="B83" s="117" t="s">
        <v>786</v>
      </c>
      <c r="C83" s="117" t="s">
        <v>217</v>
      </c>
      <c r="D83" s="117" t="s">
        <v>253</v>
      </c>
      <c r="E83" s="118">
        <v>5287812</v>
      </c>
      <c r="F83" s="119">
        <v>212657</v>
      </c>
      <c r="G83" s="120">
        <v>44643</v>
      </c>
      <c r="H83" s="117" t="s">
        <v>252</v>
      </c>
    </row>
    <row r="84" spans="1:8" ht="15">
      <c r="A84" s="117" t="s">
        <v>41</v>
      </c>
      <c r="B84" s="117" t="s">
        <v>786</v>
      </c>
      <c r="C84" s="117" t="s">
        <v>210</v>
      </c>
      <c r="D84" s="117" t="s">
        <v>325</v>
      </c>
      <c r="E84" s="118">
        <v>5285114</v>
      </c>
      <c r="F84" s="119">
        <v>2000000</v>
      </c>
      <c r="G84" s="120">
        <v>44635</v>
      </c>
      <c r="H84" s="117" t="s">
        <v>326</v>
      </c>
    </row>
    <row r="85" spans="1:8" ht="15">
      <c r="A85" s="117" t="s">
        <v>41</v>
      </c>
      <c r="B85" s="117" t="s">
        <v>786</v>
      </c>
      <c r="C85" s="117" t="s">
        <v>210</v>
      </c>
      <c r="D85" s="117" t="s">
        <v>282</v>
      </c>
      <c r="E85" s="118">
        <v>5287838</v>
      </c>
      <c r="F85" s="119">
        <v>350000</v>
      </c>
      <c r="G85" s="120">
        <v>44643</v>
      </c>
      <c r="H85" s="117" t="s">
        <v>215</v>
      </c>
    </row>
    <row r="86" spans="1:8" ht="15">
      <c r="A86" s="117" t="s">
        <v>41</v>
      </c>
      <c r="B86" s="117" t="s">
        <v>786</v>
      </c>
      <c r="C86" s="117" t="s">
        <v>210</v>
      </c>
      <c r="D86" s="117" t="s">
        <v>290</v>
      </c>
      <c r="E86" s="118">
        <v>5285153</v>
      </c>
      <c r="F86" s="119">
        <v>297000</v>
      </c>
      <c r="G86" s="120">
        <v>44635</v>
      </c>
      <c r="H86" s="117" t="s">
        <v>215</v>
      </c>
    </row>
    <row r="87" spans="1:8" ht="15">
      <c r="A87" s="117" t="s">
        <v>41</v>
      </c>
      <c r="B87" s="117" t="s">
        <v>786</v>
      </c>
      <c r="C87" s="117" t="s">
        <v>210</v>
      </c>
      <c r="D87" s="117" t="s">
        <v>291</v>
      </c>
      <c r="E87" s="118">
        <v>5288598</v>
      </c>
      <c r="F87" s="119">
        <v>496700</v>
      </c>
      <c r="G87" s="120">
        <v>44645</v>
      </c>
      <c r="H87" s="117" t="s">
        <v>215</v>
      </c>
    </row>
    <row r="88" spans="1:8" ht="15">
      <c r="A88" s="117" t="s">
        <v>41</v>
      </c>
      <c r="B88" s="117" t="s">
        <v>786</v>
      </c>
      <c r="C88" s="117" t="s">
        <v>342</v>
      </c>
      <c r="D88" s="117" t="s">
        <v>341</v>
      </c>
      <c r="E88" s="118">
        <v>5287591</v>
      </c>
      <c r="F88" s="119">
        <v>13000000</v>
      </c>
      <c r="G88" s="120">
        <v>44642</v>
      </c>
      <c r="H88" s="117" t="s">
        <v>343</v>
      </c>
    </row>
    <row r="89" spans="1:8" ht="15">
      <c r="A89" s="117" t="s">
        <v>41</v>
      </c>
      <c r="B89" s="117" t="s">
        <v>786</v>
      </c>
      <c r="C89" s="117" t="s">
        <v>210</v>
      </c>
      <c r="D89" s="117" t="s">
        <v>274</v>
      </c>
      <c r="E89" s="118">
        <v>5285482</v>
      </c>
      <c r="F89" s="119">
        <v>350400</v>
      </c>
      <c r="G89" s="120">
        <v>44636</v>
      </c>
      <c r="H89" s="117" t="s">
        <v>213</v>
      </c>
    </row>
    <row r="90" spans="1:8" ht="15">
      <c r="A90" s="117" t="s">
        <v>41</v>
      </c>
      <c r="B90" s="117" t="s">
        <v>786</v>
      </c>
      <c r="C90" s="117" t="s">
        <v>210</v>
      </c>
      <c r="D90" s="117" t="s">
        <v>270</v>
      </c>
      <c r="E90" s="118">
        <v>5287276</v>
      </c>
      <c r="F90" s="119">
        <v>150000</v>
      </c>
      <c r="G90" s="120">
        <v>44642</v>
      </c>
      <c r="H90" s="117" t="s">
        <v>271</v>
      </c>
    </row>
    <row r="91" spans="1:8" ht="15">
      <c r="A91" s="117" t="s">
        <v>41</v>
      </c>
      <c r="B91" s="117" t="s">
        <v>786</v>
      </c>
      <c r="C91" s="117" t="s">
        <v>210</v>
      </c>
      <c r="D91" s="117" t="s">
        <v>301</v>
      </c>
      <c r="E91" s="118">
        <v>5286061</v>
      </c>
      <c r="F91" s="119">
        <v>627250</v>
      </c>
      <c r="G91" s="120">
        <v>44637</v>
      </c>
      <c r="H91" s="117" t="s">
        <v>302</v>
      </c>
    </row>
    <row r="92" spans="1:8" ht="15">
      <c r="A92" s="117" t="s">
        <v>41</v>
      </c>
      <c r="B92" s="117" t="s">
        <v>786</v>
      </c>
      <c r="C92" s="117" t="s">
        <v>210</v>
      </c>
      <c r="D92" s="117" t="s">
        <v>247</v>
      </c>
      <c r="E92" s="118">
        <v>5286244</v>
      </c>
      <c r="F92" s="119">
        <v>309800</v>
      </c>
      <c r="G92" s="120">
        <v>44638</v>
      </c>
      <c r="H92" s="117" t="s">
        <v>248</v>
      </c>
    </row>
    <row r="93" spans="1:8" ht="15">
      <c r="A93" s="117" t="s">
        <v>41</v>
      </c>
      <c r="B93" s="117" t="s">
        <v>786</v>
      </c>
      <c r="C93" s="117" t="s">
        <v>239</v>
      </c>
      <c r="D93" s="117" t="s">
        <v>294</v>
      </c>
      <c r="E93" s="118">
        <v>5287030</v>
      </c>
      <c r="F93" s="119">
        <v>241150</v>
      </c>
      <c r="G93" s="120">
        <v>44641</v>
      </c>
      <c r="H93" s="117" t="s">
        <v>215</v>
      </c>
    </row>
    <row r="94" spans="1:8" ht="15">
      <c r="A94" s="117" t="s">
        <v>41</v>
      </c>
      <c r="B94" s="117" t="s">
        <v>786</v>
      </c>
      <c r="C94" s="117" t="s">
        <v>210</v>
      </c>
      <c r="D94" s="117" t="s">
        <v>336</v>
      </c>
      <c r="E94" s="118">
        <v>5286268</v>
      </c>
      <c r="F94" s="119">
        <v>346000</v>
      </c>
      <c r="G94" s="120">
        <v>44638</v>
      </c>
      <c r="H94" s="117" t="s">
        <v>220</v>
      </c>
    </row>
    <row r="95" spans="1:8" ht="15">
      <c r="A95" s="117" t="s">
        <v>41</v>
      </c>
      <c r="B95" s="117" t="s">
        <v>786</v>
      </c>
      <c r="C95" s="117" t="s">
        <v>210</v>
      </c>
      <c r="D95" s="117" t="s">
        <v>293</v>
      </c>
      <c r="E95" s="118">
        <v>5286714</v>
      </c>
      <c r="F95" s="119">
        <v>612750</v>
      </c>
      <c r="G95" s="120">
        <v>44641</v>
      </c>
      <c r="H95" s="117" t="s">
        <v>215</v>
      </c>
    </row>
    <row r="96" spans="1:8" ht="15">
      <c r="A96" s="117" t="s">
        <v>41</v>
      </c>
      <c r="B96" s="117" t="s">
        <v>786</v>
      </c>
      <c r="C96" s="117" t="s">
        <v>239</v>
      </c>
      <c r="D96" s="117" t="s">
        <v>315</v>
      </c>
      <c r="E96" s="118">
        <v>5286297</v>
      </c>
      <c r="F96" s="119">
        <v>475000</v>
      </c>
      <c r="G96" s="120">
        <v>44638</v>
      </c>
      <c r="H96" s="117" t="s">
        <v>233</v>
      </c>
    </row>
    <row r="97" spans="1:8" ht="15">
      <c r="A97" s="117" t="s">
        <v>41</v>
      </c>
      <c r="B97" s="117" t="s">
        <v>786</v>
      </c>
      <c r="C97" s="117" t="s">
        <v>210</v>
      </c>
      <c r="D97" s="117" t="s">
        <v>137</v>
      </c>
      <c r="E97" s="118">
        <v>5285951</v>
      </c>
      <c r="F97" s="119">
        <v>439850</v>
      </c>
      <c r="G97" s="120">
        <v>44637</v>
      </c>
      <c r="H97" s="117" t="s">
        <v>267</v>
      </c>
    </row>
    <row r="98" spans="1:8" ht="15">
      <c r="A98" s="117" t="s">
        <v>41</v>
      </c>
      <c r="B98" s="117" t="s">
        <v>786</v>
      </c>
      <c r="C98" s="117" t="s">
        <v>217</v>
      </c>
      <c r="D98" s="117" t="s">
        <v>319</v>
      </c>
      <c r="E98" s="118">
        <v>5286686</v>
      </c>
      <c r="F98" s="119">
        <v>404252</v>
      </c>
      <c r="G98" s="120">
        <v>44641</v>
      </c>
      <c r="H98" s="117" t="s">
        <v>320</v>
      </c>
    </row>
    <row r="99" spans="1:8" ht="15">
      <c r="A99" s="117" t="s">
        <v>39</v>
      </c>
      <c r="B99" s="117" t="s">
        <v>787</v>
      </c>
      <c r="C99" s="117" t="s">
        <v>372</v>
      </c>
      <c r="D99" s="117" t="s">
        <v>451</v>
      </c>
      <c r="E99" s="118">
        <v>5289174</v>
      </c>
      <c r="F99" s="119">
        <v>150000</v>
      </c>
      <c r="G99" s="120">
        <v>44648</v>
      </c>
      <c r="H99" s="117" t="s">
        <v>452</v>
      </c>
    </row>
    <row r="100" spans="1:8" ht="15">
      <c r="A100" s="117" t="s">
        <v>39</v>
      </c>
      <c r="B100" s="117" t="s">
        <v>787</v>
      </c>
      <c r="C100" s="117" t="s">
        <v>210</v>
      </c>
      <c r="D100" s="117" t="s">
        <v>384</v>
      </c>
      <c r="E100" s="118">
        <v>5288670</v>
      </c>
      <c r="F100" s="119">
        <v>75000</v>
      </c>
      <c r="G100" s="120">
        <v>44645</v>
      </c>
      <c r="H100" s="117" t="s">
        <v>385</v>
      </c>
    </row>
    <row r="101" spans="1:8" ht="15">
      <c r="A101" s="117" t="s">
        <v>39</v>
      </c>
      <c r="B101" s="117" t="s">
        <v>787</v>
      </c>
      <c r="C101" s="117" t="s">
        <v>217</v>
      </c>
      <c r="D101" s="117" t="s">
        <v>353</v>
      </c>
      <c r="E101" s="118">
        <v>5287447</v>
      </c>
      <c r="F101" s="119">
        <v>990000</v>
      </c>
      <c r="G101" s="120">
        <v>44642</v>
      </c>
      <c r="H101" s="117" t="s">
        <v>354</v>
      </c>
    </row>
    <row r="102" spans="1:8" ht="15">
      <c r="A102" s="117" t="s">
        <v>39</v>
      </c>
      <c r="B102" s="117" t="s">
        <v>787</v>
      </c>
      <c r="C102" s="117" t="s">
        <v>378</v>
      </c>
      <c r="D102" s="117" t="s">
        <v>377</v>
      </c>
      <c r="E102" s="118">
        <v>5289149</v>
      </c>
      <c r="F102" s="119">
        <v>250000</v>
      </c>
      <c r="G102" s="120">
        <v>44648</v>
      </c>
      <c r="H102" s="117" t="s">
        <v>379</v>
      </c>
    </row>
    <row r="103" spans="1:8" ht="15">
      <c r="A103" s="117" t="s">
        <v>39</v>
      </c>
      <c r="B103" s="117" t="s">
        <v>787</v>
      </c>
      <c r="C103" s="117" t="s">
        <v>217</v>
      </c>
      <c r="D103" s="117" t="s">
        <v>504</v>
      </c>
      <c r="E103" s="118">
        <v>5289030</v>
      </c>
      <c r="F103" s="119">
        <v>188237</v>
      </c>
      <c r="G103" s="120">
        <v>44648</v>
      </c>
      <c r="H103" s="117" t="s">
        <v>340</v>
      </c>
    </row>
    <row r="104" spans="1:8" ht="15">
      <c r="A104" s="117" t="s">
        <v>39</v>
      </c>
      <c r="B104" s="117" t="s">
        <v>787</v>
      </c>
      <c r="C104" s="117" t="s">
        <v>210</v>
      </c>
      <c r="D104" s="117" t="s">
        <v>445</v>
      </c>
      <c r="E104" s="118">
        <v>5288993</v>
      </c>
      <c r="F104" s="119">
        <v>540000</v>
      </c>
      <c r="G104" s="120">
        <v>44648</v>
      </c>
      <c r="H104" s="117" t="s">
        <v>320</v>
      </c>
    </row>
    <row r="105" spans="1:8" ht="15">
      <c r="A105" s="117" t="s">
        <v>39</v>
      </c>
      <c r="B105" s="117" t="s">
        <v>787</v>
      </c>
      <c r="C105" s="117" t="s">
        <v>210</v>
      </c>
      <c r="D105" s="117" t="s">
        <v>497</v>
      </c>
      <c r="E105" s="118">
        <v>5288983</v>
      </c>
      <c r="F105" s="119">
        <v>307000</v>
      </c>
      <c r="G105" s="120">
        <v>44648</v>
      </c>
      <c r="H105" s="117" t="s">
        <v>223</v>
      </c>
    </row>
    <row r="106" spans="1:8" ht="15">
      <c r="A106" s="117" t="s">
        <v>39</v>
      </c>
      <c r="B106" s="117" t="s">
        <v>787</v>
      </c>
      <c r="C106" s="117" t="s">
        <v>210</v>
      </c>
      <c r="D106" s="117" t="s">
        <v>352</v>
      </c>
      <c r="E106" s="118">
        <v>5288807</v>
      </c>
      <c r="F106" s="119">
        <v>156000</v>
      </c>
      <c r="G106" s="120">
        <v>44645</v>
      </c>
      <c r="H106" s="117" t="s">
        <v>240</v>
      </c>
    </row>
    <row r="107" spans="1:8" ht="30">
      <c r="A107" s="117" t="s">
        <v>39</v>
      </c>
      <c r="B107" s="117" t="s">
        <v>787</v>
      </c>
      <c r="C107" s="117" t="s">
        <v>210</v>
      </c>
      <c r="D107" s="117" t="s">
        <v>434</v>
      </c>
      <c r="E107" s="118">
        <v>5288094</v>
      </c>
      <c r="F107" s="119">
        <v>181500</v>
      </c>
      <c r="G107" s="120">
        <v>44644</v>
      </c>
      <c r="H107" s="117" t="s">
        <v>307</v>
      </c>
    </row>
    <row r="108" spans="1:8" ht="15">
      <c r="A108" s="117" t="s">
        <v>39</v>
      </c>
      <c r="B108" s="117" t="s">
        <v>787</v>
      </c>
      <c r="C108" s="117" t="s">
        <v>342</v>
      </c>
      <c r="D108" s="117" t="s">
        <v>425</v>
      </c>
      <c r="E108" s="118">
        <v>5288659</v>
      </c>
      <c r="F108" s="119">
        <v>3000000</v>
      </c>
      <c r="G108" s="120">
        <v>44645</v>
      </c>
      <c r="H108" s="117" t="s">
        <v>426</v>
      </c>
    </row>
    <row r="109" spans="1:8" ht="15">
      <c r="A109" s="117" t="s">
        <v>39</v>
      </c>
      <c r="B109" s="117" t="s">
        <v>787</v>
      </c>
      <c r="C109" s="117" t="s">
        <v>372</v>
      </c>
      <c r="D109" s="117" t="s">
        <v>419</v>
      </c>
      <c r="E109" s="118">
        <v>5288740</v>
      </c>
      <c r="F109" s="119">
        <v>48247</v>
      </c>
      <c r="G109" s="120">
        <v>44645</v>
      </c>
      <c r="H109" s="117" t="s">
        <v>420</v>
      </c>
    </row>
    <row r="110" spans="1:8" ht="15">
      <c r="A110" s="117" t="s">
        <v>39</v>
      </c>
      <c r="B110" s="117" t="s">
        <v>787</v>
      </c>
      <c r="C110" s="117" t="s">
        <v>210</v>
      </c>
      <c r="D110" s="117" t="s">
        <v>490</v>
      </c>
      <c r="E110" s="118">
        <v>5288680</v>
      </c>
      <c r="F110" s="119">
        <v>150000</v>
      </c>
      <c r="G110" s="120">
        <v>44645</v>
      </c>
      <c r="H110" s="117" t="s">
        <v>223</v>
      </c>
    </row>
    <row r="111" spans="1:8" ht="15">
      <c r="A111" s="117" t="s">
        <v>39</v>
      </c>
      <c r="B111" s="117" t="s">
        <v>787</v>
      </c>
      <c r="C111" s="117" t="s">
        <v>210</v>
      </c>
      <c r="D111" s="117" t="s">
        <v>519</v>
      </c>
      <c r="E111" s="118">
        <v>5289332</v>
      </c>
      <c r="F111" s="119">
        <v>1250000</v>
      </c>
      <c r="G111" s="120">
        <v>44649</v>
      </c>
      <c r="H111" s="117" t="s">
        <v>227</v>
      </c>
    </row>
    <row r="112" spans="1:8" ht="15">
      <c r="A112" s="117" t="s">
        <v>39</v>
      </c>
      <c r="B112" s="117" t="s">
        <v>787</v>
      </c>
      <c r="C112" s="117" t="s">
        <v>210</v>
      </c>
      <c r="D112" s="117" t="s">
        <v>461</v>
      </c>
      <c r="E112" s="118">
        <v>5288202</v>
      </c>
      <c r="F112" s="119">
        <v>562000</v>
      </c>
      <c r="G112" s="120">
        <v>44644</v>
      </c>
      <c r="H112" s="117" t="s">
        <v>462</v>
      </c>
    </row>
    <row r="113" spans="1:8" ht="15">
      <c r="A113" s="117" t="s">
        <v>39</v>
      </c>
      <c r="B113" s="117" t="s">
        <v>787</v>
      </c>
      <c r="C113" s="117" t="s">
        <v>239</v>
      </c>
      <c r="D113" s="117" t="s">
        <v>510</v>
      </c>
      <c r="E113" s="118">
        <v>5282408</v>
      </c>
      <c r="F113" s="119">
        <v>598500</v>
      </c>
      <c r="G113" s="120">
        <v>44624</v>
      </c>
      <c r="H113" s="117" t="s">
        <v>340</v>
      </c>
    </row>
    <row r="114" spans="1:8" ht="30">
      <c r="A114" s="117" t="s">
        <v>39</v>
      </c>
      <c r="B114" s="117" t="s">
        <v>787</v>
      </c>
      <c r="C114" s="117" t="s">
        <v>210</v>
      </c>
      <c r="D114" s="117" t="s">
        <v>428</v>
      </c>
      <c r="E114" s="118">
        <v>5288588</v>
      </c>
      <c r="F114" s="119">
        <v>1200000</v>
      </c>
      <c r="G114" s="120">
        <v>44645</v>
      </c>
      <c r="H114" s="117" t="s">
        <v>429</v>
      </c>
    </row>
    <row r="115" spans="1:8" ht="15">
      <c r="A115" s="117" t="s">
        <v>39</v>
      </c>
      <c r="B115" s="117" t="s">
        <v>787</v>
      </c>
      <c r="C115" s="117" t="s">
        <v>210</v>
      </c>
      <c r="D115" s="117" t="s">
        <v>446</v>
      </c>
      <c r="E115" s="118">
        <v>5288756</v>
      </c>
      <c r="F115" s="119">
        <v>625000</v>
      </c>
      <c r="G115" s="120">
        <v>44645</v>
      </c>
      <c r="H115" s="117" t="s">
        <v>447</v>
      </c>
    </row>
    <row r="116" spans="1:8" ht="15">
      <c r="A116" s="117" t="s">
        <v>39</v>
      </c>
      <c r="B116" s="117" t="s">
        <v>787</v>
      </c>
      <c r="C116" s="117" t="s">
        <v>210</v>
      </c>
      <c r="D116" s="117" t="s">
        <v>376</v>
      </c>
      <c r="E116" s="118">
        <v>5284793</v>
      </c>
      <c r="F116" s="119">
        <v>570000</v>
      </c>
      <c r="G116" s="120">
        <v>44634</v>
      </c>
      <c r="H116" s="117" t="s">
        <v>266</v>
      </c>
    </row>
    <row r="117" spans="1:8" ht="15">
      <c r="A117" s="117" t="s">
        <v>39</v>
      </c>
      <c r="B117" s="117" t="s">
        <v>787</v>
      </c>
      <c r="C117" s="117" t="s">
        <v>210</v>
      </c>
      <c r="D117" s="117" t="s">
        <v>408</v>
      </c>
      <c r="E117" s="118">
        <v>5285048</v>
      </c>
      <c r="F117" s="119">
        <v>500000</v>
      </c>
      <c r="G117" s="120">
        <v>44634</v>
      </c>
      <c r="H117" s="117" t="s">
        <v>407</v>
      </c>
    </row>
    <row r="118" spans="1:8" ht="15">
      <c r="A118" s="117" t="s">
        <v>39</v>
      </c>
      <c r="B118" s="117" t="s">
        <v>787</v>
      </c>
      <c r="C118" s="117" t="s">
        <v>217</v>
      </c>
      <c r="D118" s="117" t="s">
        <v>154</v>
      </c>
      <c r="E118" s="118">
        <v>5282275</v>
      </c>
      <c r="F118" s="119">
        <v>412392</v>
      </c>
      <c r="G118" s="120">
        <v>44623</v>
      </c>
      <c r="H118" s="117" t="s">
        <v>453</v>
      </c>
    </row>
    <row r="119" spans="1:8" ht="30">
      <c r="A119" s="117" t="s">
        <v>39</v>
      </c>
      <c r="B119" s="117" t="s">
        <v>787</v>
      </c>
      <c r="C119" s="117" t="s">
        <v>342</v>
      </c>
      <c r="D119" s="117" t="s">
        <v>431</v>
      </c>
      <c r="E119" s="118">
        <v>5289682</v>
      </c>
      <c r="F119" s="119">
        <v>622000</v>
      </c>
      <c r="G119" s="120">
        <v>44649</v>
      </c>
      <c r="H119" s="117" t="s">
        <v>432</v>
      </c>
    </row>
    <row r="120" spans="1:8" ht="15">
      <c r="A120" s="117" t="s">
        <v>39</v>
      </c>
      <c r="B120" s="117" t="s">
        <v>787</v>
      </c>
      <c r="C120" s="117" t="s">
        <v>210</v>
      </c>
      <c r="D120" s="117" t="s">
        <v>484</v>
      </c>
      <c r="E120" s="118">
        <v>5287876</v>
      </c>
      <c r="F120" s="119">
        <v>222000</v>
      </c>
      <c r="G120" s="120">
        <v>44643</v>
      </c>
      <c r="H120" s="117" t="s">
        <v>482</v>
      </c>
    </row>
    <row r="121" spans="1:8" ht="15">
      <c r="A121" s="117" t="s">
        <v>39</v>
      </c>
      <c r="B121" s="117" t="s">
        <v>787</v>
      </c>
      <c r="C121" s="117" t="s">
        <v>210</v>
      </c>
      <c r="D121" s="117" t="s">
        <v>508</v>
      </c>
      <c r="E121" s="118">
        <v>5282365</v>
      </c>
      <c r="F121" s="119">
        <v>230000</v>
      </c>
      <c r="G121" s="120">
        <v>44624</v>
      </c>
      <c r="H121" s="117" t="s">
        <v>340</v>
      </c>
    </row>
    <row r="122" spans="1:8" ht="15">
      <c r="A122" s="117" t="s">
        <v>39</v>
      </c>
      <c r="B122" s="117" t="s">
        <v>787</v>
      </c>
      <c r="C122" s="117" t="s">
        <v>210</v>
      </c>
      <c r="D122" s="117" t="s">
        <v>156</v>
      </c>
      <c r="E122" s="118">
        <v>5284549</v>
      </c>
      <c r="F122" s="119">
        <v>396150</v>
      </c>
      <c r="G122" s="120">
        <v>44631</v>
      </c>
      <c r="H122" s="117" t="s">
        <v>276</v>
      </c>
    </row>
    <row r="123" spans="1:8" ht="15">
      <c r="A123" s="117" t="s">
        <v>39</v>
      </c>
      <c r="B123" s="117" t="s">
        <v>787</v>
      </c>
      <c r="C123" s="117" t="s">
        <v>210</v>
      </c>
      <c r="D123" s="117" t="s">
        <v>491</v>
      </c>
      <c r="E123" s="118">
        <v>5284753</v>
      </c>
      <c r="F123" s="119">
        <v>403000</v>
      </c>
      <c r="G123" s="120">
        <v>44634</v>
      </c>
      <c r="H123" s="117" t="s">
        <v>223</v>
      </c>
    </row>
    <row r="124" spans="1:8" ht="15">
      <c r="A124" s="117" t="s">
        <v>39</v>
      </c>
      <c r="B124" s="117" t="s">
        <v>787</v>
      </c>
      <c r="C124" s="117" t="s">
        <v>342</v>
      </c>
      <c r="D124" s="117" t="s">
        <v>492</v>
      </c>
      <c r="E124" s="118">
        <v>5284614</v>
      </c>
      <c r="F124" s="119">
        <v>3909882</v>
      </c>
      <c r="G124" s="120">
        <v>44631</v>
      </c>
      <c r="H124" s="117" t="s">
        <v>223</v>
      </c>
    </row>
    <row r="125" spans="1:8" ht="30">
      <c r="A125" s="117" t="s">
        <v>39</v>
      </c>
      <c r="B125" s="117" t="s">
        <v>787</v>
      </c>
      <c r="C125" s="117" t="s">
        <v>210</v>
      </c>
      <c r="D125" s="117" t="s">
        <v>409</v>
      </c>
      <c r="E125" s="118">
        <v>5284859</v>
      </c>
      <c r="F125" s="119">
        <v>127790</v>
      </c>
      <c r="G125" s="120">
        <v>44634</v>
      </c>
      <c r="H125" s="117" t="s">
        <v>410</v>
      </c>
    </row>
    <row r="126" spans="1:8" ht="15">
      <c r="A126" s="117" t="s">
        <v>39</v>
      </c>
      <c r="B126" s="117" t="s">
        <v>787</v>
      </c>
      <c r="C126" s="117" t="s">
        <v>372</v>
      </c>
      <c r="D126" s="117" t="s">
        <v>400</v>
      </c>
      <c r="E126" s="118">
        <v>5282424</v>
      </c>
      <c r="F126" s="119">
        <v>15000</v>
      </c>
      <c r="G126" s="120">
        <v>44624</v>
      </c>
      <c r="H126" s="117" t="s">
        <v>298</v>
      </c>
    </row>
    <row r="127" spans="1:8" ht="15">
      <c r="A127" s="117" t="s">
        <v>39</v>
      </c>
      <c r="B127" s="117" t="s">
        <v>787</v>
      </c>
      <c r="C127" s="117" t="s">
        <v>210</v>
      </c>
      <c r="D127" s="117" t="s">
        <v>396</v>
      </c>
      <c r="E127" s="118">
        <v>5284745</v>
      </c>
      <c r="F127" s="119">
        <v>150000</v>
      </c>
      <c r="G127" s="120">
        <v>44634</v>
      </c>
      <c r="H127" s="117" t="s">
        <v>215</v>
      </c>
    </row>
    <row r="128" spans="1:8" ht="15">
      <c r="A128" s="117" t="s">
        <v>39</v>
      </c>
      <c r="B128" s="117" t="s">
        <v>787</v>
      </c>
      <c r="C128" s="117" t="s">
        <v>210</v>
      </c>
      <c r="D128" s="117" t="s">
        <v>473</v>
      </c>
      <c r="E128" s="118">
        <v>5284733</v>
      </c>
      <c r="F128" s="119">
        <v>477500</v>
      </c>
      <c r="G128" s="120">
        <v>44634</v>
      </c>
      <c r="H128" s="117" t="s">
        <v>472</v>
      </c>
    </row>
    <row r="129" spans="1:8" ht="15">
      <c r="A129" s="117" t="s">
        <v>39</v>
      </c>
      <c r="B129" s="117" t="s">
        <v>787</v>
      </c>
      <c r="C129" s="117" t="s">
        <v>372</v>
      </c>
      <c r="D129" s="117" t="s">
        <v>414</v>
      </c>
      <c r="E129" s="118">
        <v>5284732</v>
      </c>
      <c r="F129" s="119">
        <v>208374</v>
      </c>
      <c r="G129" s="120">
        <v>44634</v>
      </c>
      <c r="H129" s="117" t="s">
        <v>415</v>
      </c>
    </row>
    <row r="130" spans="1:8" ht="15">
      <c r="A130" s="117" t="s">
        <v>39</v>
      </c>
      <c r="B130" s="117" t="s">
        <v>787</v>
      </c>
      <c r="C130" s="117" t="s">
        <v>210</v>
      </c>
      <c r="D130" s="117" t="s">
        <v>397</v>
      </c>
      <c r="E130" s="118">
        <v>5284728</v>
      </c>
      <c r="F130" s="119">
        <v>260000</v>
      </c>
      <c r="G130" s="120">
        <v>44634</v>
      </c>
      <c r="H130" s="117" t="s">
        <v>215</v>
      </c>
    </row>
    <row r="131" spans="1:8" ht="15">
      <c r="A131" s="117" t="s">
        <v>39</v>
      </c>
      <c r="B131" s="117" t="s">
        <v>787</v>
      </c>
      <c r="C131" s="117" t="s">
        <v>210</v>
      </c>
      <c r="D131" s="117" t="s">
        <v>404</v>
      </c>
      <c r="E131" s="118">
        <v>5285140</v>
      </c>
      <c r="F131" s="119">
        <v>248000</v>
      </c>
      <c r="G131" s="120">
        <v>44635</v>
      </c>
      <c r="H131" s="117" t="s">
        <v>405</v>
      </c>
    </row>
    <row r="132" spans="1:8" ht="15">
      <c r="A132" s="117" t="s">
        <v>39</v>
      </c>
      <c r="B132" s="117" t="s">
        <v>787</v>
      </c>
      <c r="C132" s="117" t="s">
        <v>210</v>
      </c>
      <c r="D132" s="117" t="s">
        <v>486</v>
      </c>
      <c r="E132" s="118">
        <v>5284826</v>
      </c>
      <c r="F132" s="119">
        <v>219500</v>
      </c>
      <c r="G132" s="120">
        <v>44634</v>
      </c>
      <c r="H132" s="117" t="s">
        <v>223</v>
      </c>
    </row>
    <row r="133" spans="1:8" ht="15">
      <c r="A133" s="117" t="s">
        <v>39</v>
      </c>
      <c r="B133" s="117" t="s">
        <v>787</v>
      </c>
      <c r="C133" s="117" t="s">
        <v>210</v>
      </c>
      <c r="D133" s="117" t="s">
        <v>495</v>
      </c>
      <c r="E133" s="118">
        <v>5287123</v>
      </c>
      <c r="F133" s="119">
        <v>346700</v>
      </c>
      <c r="G133" s="120">
        <v>44642</v>
      </c>
      <c r="H133" s="117" t="s">
        <v>223</v>
      </c>
    </row>
    <row r="134" spans="1:8" ht="15">
      <c r="A134" s="117" t="s">
        <v>39</v>
      </c>
      <c r="B134" s="117" t="s">
        <v>787</v>
      </c>
      <c r="C134" s="117" t="s">
        <v>210</v>
      </c>
      <c r="D134" s="117" t="s">
        <v>456</v>
      </c>
      <c r="E134" s="118">
        <v>5289758</v>
      </c>
      <c r="F134" s="119">
        <v>417000</v>
      </c>
      <c r="G134" s="120">
        <v>44650</v>
      </c>
      <c r="H134" s="117" t="s">
        <v>455</v>
      </c>
    </row>
    <row r="135" spans="1:8" ht="15">
      <c r="A135" s="117" t="s">
        <v>39</v>
      </c>
      <c r="B135" s="117" t="s">
        <v>787</v>
      </c>
      <c r="C135" s="117" t="s">
        <v>210</v>
      </c>
      <c r="D135" s="117" t="s">
        <v>367</v>
      </c>
      <c r="E135" s="118">
        <v>5289621</v>
      </c>
      <c r="F135" s="119">
        <v>4000000</v>
      </c>
      <c r="G135" s="120">
        <v>44649</v>
      </c>
      <c r="H135" s="117" t="s">
        <v>368</v>
      </c>
    </row>
    <row r="136" spans="1:8" ht="15">
      <c r="A136" s="117" t="s">
        <v>39</v>
      </c>
      <c r="B136" s="117" t="s">
        <v>787</v>
      </c>
      <c r="C136" s="117" t="s">
        <v>210</v>
      </c>
      <c r="D136" s="117" t="s">
        <v>479</v>
      </c>
      <c r="E136" s="118">
        <v>5289500</v>
      </c>
      <c r="F136" s="119">
        <v>827000</v>
      </c>
      <c r="G136" s="120">
        <v>44649</v>
      </c>
      <c r="H136" s="117" t="s">
        <v>480</v>
      </c>
    </row>
    <row r="137" spans="1:8" ht="15">
      <c r="A137" s="117" t="s">
        <v>39</v>
      </c>
      <c r="B137" s="117" t="s">
        <v>787</v>
      </c>
      <c r="C137" s="117" t="s">
        <v>210</v>
      </c>
      <c r="D137" s="117" t="s">
        <v>448</v>
      </c>
      <c r="E137" s="118">
        <v>5289473</v>
      </c>
      <c r="F137" s="119">
        <v>170000</v>
      </c>
      <c r="G137" s="120">
        <v>44649</v>
      </c>
      <c r="H137" s="117" t="s">
        <v>449</v>
      </c>
    </row>
    <row r="138" spans="1:8" ht="15">
      <c r="A138" s="117" t="s">
        <v>39</v>
      </c>
      <c r="B138" s="117" t="s">
        <v>787</v>
      </c>
      <c r="C138" s="117" t="s">
        <v>210</v>
      </c>
      <c r="D138" s="117" t="s">
        <v>501</v>
      </c>
      <c r="E138" s="118">
        <v>5289425</v>
      </c>
      <c r="F138" s="119">
        <v>185000</v>
      </c>
      <c r="G138" s="120">
        <v>44649</v>
      </c>
      <c r="H138" s="117" t="s">
        <v>223</v>
      </c>
    </row>
    <row r="139" spans="1:8" ht="15">
      <c r="A139" s="117" t="s">
        <v>39</v>
      </c>
      <c r="B139" s="117" t="s">
        <v>787</v>
      </c>
      <c r="C139" s="117" t="s">
        <v>210</v>
      </c>
      <c r="D139" s="117" t="s">
        <v>475</v>
      </c>
      <c r="E139" s="118">
        <v>5289348</v>
      </c>
      <c r="F139" s="119">
        <v>355000</v>
      </c>
      <c r="G139" s="120">
        <v>44649</v>
      </c>
      <c r="H139" s="117" t="s">
        <v>472</v>
      </c>
    </row>
    <row r="140" spans="1:8" ht="15">
      <c r="A140" s="117" t="s">
        <v>39</v>
      </c>
      <c r="B140" s="117" t="s">
        <v>787</v>
      </c>
      <c r="C140" s="117" t="s">
        <v>372</v>
      </c>
      <c r="D140" s="117" t="s">
        <v>439</v>
      </c>
      <c r="E140" s="118">
        <v>5289698</v>
      </c>
      <c r="F140" s="119">
        <v>50000</v>
      </c>
      <c r="G140" s="120">
        <v>44649</v>
      </c>
      <c r="H140" s="117" t="s">
        <v>437</v>
      </c>
    </row>
    <row r="141" spans="1:8" ht="15">
      <c r="A141" s="117" t="s">
        <v>39</v>
      </c>
      <c r="B141" s="117" t="s">
        <v>787</v>
      </c>
      <c r="C141" s="117" t="s">
        <v>210</v>
      </c>
      <c r="D141" s="117" t="s">
        <v>517</v>
      </c>
      <c r="E141" s="118">
        <v>5287163</v>
      </c>
      <c r="F141" s="119">
        <v>126500</v>
      </c>
      <c r="G141" s="120">
        <v>44642</v>
      </c>
      <c r="H141" s="117" t="s">
        <v>227</v>
      </c>
    </row>
    <row r="142" spans="1:8" ht="15">
      <c r="A142" s="117" t="s">
        <v>39</v>
      </c>
      <c r="B142" s="117" t="s">
        <v>787</v>
      </c>
      <c r="C142" s="117" t="s">
        <v>210</v>
      </c>
      <c r="D142" s="117" t="s">
        <v>500</v>
      </c>
      <c r="E142" s="118">
        <v>5289028</v>
      </c>
      <c r="F142" s="119">
        <v>215000</v>
      </c>
      <c r="G142" s="120">
        <v>44648</v>
      </c>
      <c r="H142" s="117" t="s">
        <v>223</v>
      </c>
    </row>
    <row r="143" spans="1:8" ht="15">
      <c r="A143" s="117" t="s">
        <v>39</v>
      </c>
      <c r="B143" s="117" t="s">
        <v>787</v>
      </c>
      <c r="C143" s="117" t="s">
        <v>372</v>
      </c>
      <c r="D143" s="117" t="s">
        <v>403</v>
      </c>
      <c r="E143" s="118">
        <v>5287063</v>
      </c>
      <c r="F143" s="119">
        <v>199500</v>
      </c>
      <c r="G143" s="120">
        <v>44641</v>
      </c>
      <c r="H143" s="117" t="s">
        <v>298</v>
      </c>
    </row>
    <row r="144" spans="1:8" ht="15">
      <c r="A144" s="117" t="s">
        <v>39</v>
      </c>
      <c r="B144" s="117" t="s">
        <v>787</v>
      </c>
      <c r="C144" s="117" t="s">
        <v>210</v>
      </c>
      <c r="D144" s="117" t="s">
        <v>443</v>
      </c>
      <c r="E144" s="118">
        <v>5289072</v>
      </c>
      <c r="F144" s="119">
        <v>253000</v>
      </c>
      <c r="G144" s="120">
        <v>44648</v>
      </c>
      <c r="H144" s="117" t="s">
        <v>233</v>
      </c>
    </row>
    <row r="145" spans="1:8" ht="15">
      <c r="A145" s="117" t="s">
        <v>39</v>
      </c>
      <c r="B145" s="117" t="s">
        <v>787</v>
      </c>
      <c r="C145" s="117" t="s">
        <v>210</v>
      </c>
      <c r="D145" s="117" t="s">
        <v>450</v>
      </c>
      <c r="E145" s="118">
        <v>5286790</v>
      </c>
      <c r="F145" s="119">
        <v>317500</v>
      </c>
      <c r="G145" s="120">
        <v>44641</v>
      </c>
      <c r="H145" s="117" t="s">
        <v>449</v>
      </c>
    </row>
    <row r="146" spans="1:8" ht="15">
      <c r="A146" s="117" t="s">
        <v>39</v>
      </c>
      <c r="B146" s="117" t="s">
        <v>787</v>
      </c>
      <c r="C146" s="117" t="s">
        <v>372</v>
      </c>
      <c r="D146" s="117" t="s">
        <v>373</v>
      </c>
      <c r="E146" s="118">
        <v>5286864</v>
      </c>
      <c r="F146" s="119">
        <v>600000</v>
      </c>
      <c r="G146" s="120">
        <v>44641</v>
      </c>
      <c r="H146" s="117" t="s">
        <v>370</v>
      </c>
    </row>
    <row r="147" spans="1:8" ht="30">
      <c r="A147" s="117" t="s">
        <v>39</v>
      </c>
      <c r="B147" s="117" t="s">
        <v>787</v>
      </c>
      <c r="C147" s="117" t="s">
        <v>441</v>
      </c>
      <c r="D147" s="117" t="s">
        <v>440</v>
      </c>
      <c r="E147" s="118">
        <v>5282249</v>
      </c>
      <c r="F147" s="119">
        <v>266000</v>
      </c>
      <c r="G147" s="120">
        <v>44623</v>
      </c>
      <c r="H147" s="117" t="s">
        <v>442</v>
      </c>
    </row>
    <row r="148" spans="1:8" ht="15">
      <c r="A148" s="117" t="s">
        <v>39</v>
      </c>
      <c r="B148" s="117" t="s">
        <v>787</v>
      </c>
      <c r="C148" s="117" t="s">
        <v>210</v>
      </c>
      <c r="D148" s="117" t="s">
        <v>390</v>
      </c>
      <c r="E148" s="118">
        <v>5285149</v>
      </c>
      <c r="F148" s="119">
        <v>137000</v>
      </c>
      <c r="G148" s="120">
        <v>44635</v>
      </c>
      <c r="H148" s="117" t="s">
        <v>389</v>
      </c>
    </row>
    <row r="149" spans="1:8" ht="15">
      <c r="A149" s="117" t="s">
        <v>39</v>
      </c>
      <c r="B149" s="117" t="s">
        <v>787</v>
      </c>
      <c r="C149" s="117" t="s">
        <v>378</v>
      </c>
      <c r="D149" s="117" t="s">
        <v>380</v>
      </c>
      <c r="E149" s="118">
        <v>5290117</v>
      </c>
      <c r="F149" s="119">
        <v>185000</v>
      </c>
      <c r="G149" s="120">
        <v>44650</v>
      </c>
      <c r="H149" s="117" t="s">
        <v>381</v>
      </c>
    </row>
    <row r="150" spans="1:8" ht="15">
      <c r="A150" s="117" t="s">
        <v>39</v>
      </c>
      <c r="B150" s="117" t="s">
        <v>787</v>
      </c>
      <c r="C150" s="117" t="s">
        <v>378</v>
      </c>
      <c r="D150" s="117" t="s">
        <v>523</v>
      </c>
      <c r="E150" s="118">
        <v>5290548</v>
      </c>
      <c r="F150" s="119">
        <v>1000000</v>
      </c>
      <c r="G150" s="120">
        <v>44651</v>
      </c>
      <c r="H150" s="117" t="s">
        <v>524</v>
      </c>
    </row>
    <row r="151" spans="1:8" ht="15">
      <c r="A151" s="117" t="s">
        <v>39</v>
      </c>
      <c r="B151" s="117" t="s">
        <v>787</v>
      </c>
      <c r="C151" s="117" t="s">
        <v>210</v>
      </c>
      <c r="D151" s="117" t="s">
        <v>416</v>
      </c>
      <c r="E151" s="118">
        <v>5287744</v>
      </c>
      <c r="F151" s="119">
        <v>361600</v>
      </c>
      <c r="G151" s="120">
        <v>44643</v>
      </c>
      <c r="H151" s="117" t="s">
        <v>417</v>
      </c>
    </row>
    <row r="152" spans="1:8" ht="15">
      <c r="A152" s="117" t="s">
        <v>39</v>
      </c>
      <c r="B152" s="117" t="s">
        <v>787</v>
      </c>
      <c r="C152" s="117" t="s">
        <v>210</v>
      </c>
      <c r="D152" s="117" t="s">
        <v>520</v>
      </c>
      <c r="E152" s="118">
        <v>5287730</v>
      </c>
      <c r="F152" s="119">
        <v>363500</v>
      </c>
      <c r="G152" s="120">
        <v>44643</v>
      </c>
      <c r="H152" s="117" t="s">
        <v>227</v>
      </c>
    </row>
    <row r="153" spans="1:8" ht="15">
      <c r="A153" s="117" t="s">
        <v>39</v>
      </c>
      <c r="B153" s="117" t="s">
        <v>787</v>
      </c>
      <c r="C153" s="117" t="s">
        <v>372</v>
      </c>
      <c r="D153" s="117" t="s">
        <v>402</v>
      </c>
      <c r="E153" s="118">
        <v>5287631</v>
      </c>
      <c r="F153" s="119">
        <v>310300</v>
      </c>
      <c r="G153" s="120">
        <v>44642</v>
      </c>
      <c r="H153" s="117" t="s">
        <v>298</v>
      </c>
    </row>
    <row r="154" spans="1:8" ht="15">
      <c r="A154" s="117" t="s">
        <v>39</v>
      </c>
      <c r="B154" s="117" t="s">
        <v>787</v>
      </c>
      <c r="C154" s="117" t="s">
        <v>210</v>
      </c>
      <c r="D154" s="117" t="s">
        <v>369</v>
      </c>
      <c r="E154" s="118">
        <v>5288721</v>
      </c>
      <c r="F154" s="119">
        <v>1000000</v>
      </c>
      <c r="G154" s="120">
        <v>44645</v>
      </c>
      <c r="H154" s="117" t="s">
        <v>370</v>
      </c>
    </row>
    <row r="155" spans="1:8" ht="15">
      <c r="A155" s="117" t="s">
        <v>39</v>
      </c>
      <c r="B155" s="117" t="s">
        <v>787</v>
      </c>
      <c r="C155" s="117" t="s">
        <v>210</v>
      </c>
      <c r="D155" s="117" t="s">
        <v>505</v>
      </c>
      <c r="E155" s="118">
        <v>5289767</v>
      </c>
      <c r="F155" s="119">
        <v>233500</v>
      </c>
      <c r="G155" s="120">
        <v>44650</v>
      </c>
      <c r="H155" s="117" t="s">
        <v>340</v>
      </c>
    </row>
    <row r="156" spans="1:8" ht="15">
      <c r="A156" s="117" t="s">
        <v>39</v>
      </c>
      <c r="B156" s="117" t="s">
        <v>787</v>
      </c>
      <c r="C156" s="117" t="s">
        <v>210</v>
      </c>
      <c r="D156" s="117" t="s">
        <v>503</v>
      </c>
      <c r="E156" s="118">
        <v>5290816</v>
      </c>
      <c r="F156" s="119">
        <v>306000</v>
      </c>
      <c r="G156" s="120">
        <v>44651</v>
      </c>
      <c r="H156" s="117" t="s">
        <v>223</v>
      </c>
    </row>
    <row r="157" spans="1:8" ht="15">
      <c r="A157" s="117" t="s">
        <v>39</v>
      </c>
      <c r="B157" s="117" t="s">
        <v>787</v>
      </c>
      <c r="C157" s="117" t="s">
        <v>210</v>
      </c>
      <c r="D157" s="117" t="s">
        <v>454</v>
      </c>
      <c r="E157" s="118">
        <v>5289634</v>
      </c>
      <c r="F157" s="119">
        <v>115500</v>
      </c>
      <c r="G157" s="120">
        <v>44649</v>
      </c>
      <c r="H157" s="117" t="s">
        <v>455</v>
      </c>
    </row>
    <row r="158" spans="1:8" ht="15">
      <c r="A158" s="117" t="s">
        <v>39</v>
      </c>
      <c r="B158" s="117" t="s">
        <v>787</v>
      </c>
      <c r="C158" s="117" t="s">
        <v>378</v>
      </c>
      <c r="D158" s="117" t="s">
        <v>525</v>
      </c>
      <c r="E158" s="118">
        <v>5290549</v>
      </c>
      <c r="F158" s="119">
        <v>1000000</v>
      </c>
      <c r="G158" s="120">
        <v>44651</v>
      </c>
      <c r="H158" s="117" t="s">
        <v>524</v>
      </c>
    </row>
    <row r="159" spans="1:8" ht="15">
      <c r="A159" s="117" t="s">
        <v>39</v>
      </c>
      <c r="B159" s="117" t="s">
        <v>787</v>
      </c>
      <c r="C159" s="117" t="s">
        <v>210</v>
      </c>
      <c r="D159" s="117" t="s">
        <v>506</v>
      </c>
      <c r="E159" s="118">
        <v>5287819</v>
      </c>
      <c r="F159" s="119">
        <v>350000</v>
      </c>
      <c r="G159" s="120">
        <v>44643</v>
      </c>
      <c r="H159" s="117" t="s">
        <v>340</v>
      </c>
    </row>
    <row r="160" spans="1:8" ht="15">
      <c r="A160" s="117" t="s">
        <v>39</v>
      </c>
      <c r="B160" s="117" t="s">
        <v>787</v>
      </c>
      <c r="C160" s="117" t="s">
        <v>210</v>
      </c>
      <c r="D160" s="117" t="s">
        <v>483</v>
      </c>
      <c r="E160" s="118">
        <v>5290468</v>
      </c>
      <c r="F160" s="119">
        <v>600000</v>
      </c>
      <c r="G160" s="120">
        <v>44651</v>
      </c>
      <c r="H160" s="117" t="s">
        <v>482</v>
      </c>
    </row>
    <row r="161" spans="1:8" ht="30">
      <c r="A161" s="117" t="s">
        <v>39</v>
      </c>
      <c r="B161" s="117" t="s">
        <v>787</v>
      </c>
      <c r="C161" s="117" t="s">
        <v>210</v>
      </c>
      <c r="D161" s="117" t="s">
        <v>430</v>
      </c>
      <c r="E161" s="118">
        <v>5290370</v>
      </c>
      <c r="F161" s="119">
        <v>561000</v>
      </c>
      <c r="G161" s="120">
        <v>44650</v>
      </c>
      <c r="H161" s="117" t="s">
        <v>429</v>
      </c>
    </row>
    <row r="162" spans="1:8" ht="15">
      <c r="A162" s="117" t="s">
        <v>39</v>
      </c>
      <c r="B162" s="117" t="s">
        <v>787</v>
      </c>
      <c r="C162" s="117" t="s">
        <v>210</v>
      </c>
      <c r="D162" s="117" t="s">
        <v>498</v>
      </c>
      <c r="E162" s="118">
        <v>5290278</v>
      </c>
      <c r="F162" s="119">
        <v>387200</v>
      </c>
      <c r="G162" s="120">
        <v>44650</v>
      </c>
      <c r="H162" s="117" t="s">
        <v>223</v>
      </c>
    </row>
    <row r="163" spans="1:8" ht="15">
      <c r="A163" s="117" t="s">
        <v>39</v>
      </c>
      <c r="B163" s="117" t="s">
        <v>787</v>
      </c>
      <c r="C163" s="117" t="s">
        <v>372</v>
      </c>
      <c r="D163" s="117" t="s">
        <v>371</v>
      </c>
      <c r="E163" s="118">
        <v>5290190</v>
      </c>
      <c r="F163" s="119">
        <v>344800</v>
      </c>
      <c r="G163" s="120">
        <v>44650</v>
      </c>
      <c r="H163" s="117" t="s">
        <v>370</v>
      </c>
    </row>
    <row r="164" spans="1:8" ht="15">
      <c r="A164" s="117" t="s">
        <v>39</v>
      </c>
      <c r="B164" s="117" t="s">
        <v>787</v>
      </c>
      <c r="C164" s="117" t="s">
        <v>372</v>
      </c>
      <c r="D164" s="117" t="s">
        <v>438</v>
      </c>
      <c r="E164" s="118">
        <v>5289155</v>
      </c>
      <c r="F164" s="119">
        <v>279400</v>
      </c>
      <c r="G164" s="120">
        <v>44648</v>
      </c>
      <c r="H164" s="117" t="s">
        <v>437</v>
      </c>
    </row>
    <row r="165" spans="1:8" ht="15">
      <c r="A165" s="117" t="s">
        <v>39</v>
      </c>
      <c r="B165" s="117" t="s">
        <v>787</v>
      </c>
      <c r="C165" s="117" t="s">
        <v>210</v>
      </c>
      <c r="D165" s="117" t="s">
        <v>499</v>
      </c>
      <c r="E165" s="118">
        <v>5289906</v>
      </c>
      <c r="F165" s="119">
        <v>303000</v>
      </c>
      <c r="G165" s="120">
        <v>44650</v>
      </c>
      <c r="H165" s="117" t="s">
        <v>223</v>
      </c>
    </row>
    <row r="166" spans="1:8" ht="15">
      <c r="A166" s="117" t="s">
        <v>39</v>
      </c>
      <c r="B166" s="117" t="s">
        <v>787</v>
      </c>
      <c r="C166" s="117" t="s">
        <v>378</v>
      </c>
      <c r="D166" s="117" t="s">
        <v>143</v>
      </c>
      <c r="E166" s="118">
        <v>5290562</v>
      </c>
      <c r="F166" s="119">
        <v>1537500</v>
      </c>
      <c r="G166" s="120">
        <v>44651</v>
      </c>
      <c r="H166" s="117" t="s">
        <v>427</v>
      </c>
    </row>
    <row r="167" spans="1:8" ht="15">
      <c r="A167" s="117" t="s">
        <v>39</v>
      </c>
      <c r="B167" s="117" t="s">
        <v>787</v>
      </c>
      <c r="C167" s="117" t="s">
        <v>210</v>
      </c>
      <c r="D167" s="117" t="s">
        <v>395</v>
      </c>
      <c r="E167" s="118">
        <v>5285150</v>
      </c>
      <c r="F167" s="119">
        <v>226500</v>
      </c>
      <c r="G167" s="120">
        <v>44635</v>
      </c>
      <c r="H167" s="117" t="s">
        <v>215</v>
      </c>
    </row>
    <row r="168" spans="1:8" ht="15">
      <c r="A168" s="117" t="s">
        <v>39</v>
      </c>
      <c r="B168" s="117" t="s">
        <v>787</v>
      </c>
      <c r="C168" s="117" t="s">
        <v>210</v>
      </c>
      <c r="D168" s="117" t="s">
        <v>351</v>
      </c>
      <c r="E168" s="118">
        <v>5286301</v>
      </c>
      <c r="F168" s="119">
        <v>115000</v>
      </c>
      <c r="G168" s="120">
        <v>44638</v>
      </c>
      <c r="H168" s="117" t="s">
        <v>240</v>
      </c>
    </row>
    <row r="169" spans="1:8" ht="15">
      <c r="A169" s="117" t="s">
        <v>39</v>
      </c>
      <c r="B169" s="117" t="s">
        <v>787</v>
      </c>
      <c r="C169" s="117" t="s">
        <v>210</v>
      </c>
      <c r="D169" s="117" t="s">
        <v>509</v>
      </c>
      <c r="E169" s="118">
        <v>5285576</v>
      </c>
      <c r="F169" s="119">
        <v>109000</v>
      </c>
      <c r="G169" s="120">
        <v>44636</v>
      </c>
      <c r="H169" s="117" t="s">
        <v>340</v>
      </c>
    </row>
    <row r="170" spans="1:8" ht="15">
      <c r="A170" s="117" t="s">
        <v>39</v>
      </c>
      <c r="B170" s="117" t="s">
        <v>787</v>
      </c>
      <c r="C170" s="117" t="s">
        <v>210</v>
      </c>
      <c r="D170" s="117" t="s">
        <v>458</v>
      </c>
      <c r="E170" s="118">
        <v>5285129</v>
      </c>
      <c r="F170" s="119">
        <v>448000</v>
      </c>
      <c r="G170" s="120">
        <v>44635</v>
      </c>
      <c r="H170" s="117" t="s">
        <v>455</v>
      </c>
    </row>
    <row r="171" spans="1:8" ht="15">
      <c r="A171" s="117" t="s">
        <v>39</v>
      </c>
      <c r="B171" s="117" t="s">
        <v>787</v>
      </c>
      <c r="C171" s="117" t="s">
        <v>210</v>
      </c>
      <c r="D171" s="117" t="s">
        <v>485</v>
      </c>
      <c r="E171" s="118">
        <v>5281527</v>
      </c>
      <c r="F171" s="119">
        <v>386000</v>
      </c>
      <c r="G171" s="120">
        <v>44622</v>
      </c>
      <c r="H171" s="117" t="s">
        <v>223</v>
      </c>
    </row>
    <row r="172" spans="1:8" ht="15">
      <c r="A172" s="117" t="s">
        <v>39</v>
      </c>
      <c r="B172" s="117" t="s">
        <v>787</v>
      </c>
      <c r="C172" s="117" t="s">
        <v>210</v>
      </c>
      <c r="D172" s="117" t="s">
        <v>435</v>
      </c>
      <c r="E172" s="118">
        <v>5286589</v>
      </c>
      <c r="F172" s="119">
        <v>472769</v>
      </c>
      <c r="G172" s="120">
        <v>44638</v>
      </c>
      <c r="H172" s="117" t="s">
        <v>311</v>
      </c>
    </row>
    <row r="173" spans="1:8" ht="15">
      <c r="A173" s="117" t="s">
        <v>39</v>
      </c>
      <c r="B173" s="117" t="s">
        <v>787</v>
      </c>
      <c r="C173" s="117" t="s">
        <v>372</v>
      </c>
      <c r="D173" s="117" t="s">
        <v>159</v>
      </c>
      <c r="E173" s="118">
        <v>5285911</v>
      </c>
      <c r="F173" s="119">
        <v>142500</v>
      </c>
      <c r="G173" s="120">
        <v>44637</v>
      </c>
      <c r="H173" s="117" t="s">
        <v>386</v>
      </c>
    </row>
    <row r="174" spans="1:8" ht="15">
      <c r="A174" s="117" t="s">
        <v>39</v>
      </c>
      <c r="B174" s="117" t="s">
        <v>787</v>
      </c>
      <c r="C174" s="117" t="s">
        <v>210</v>
      </c>
      <c r="D174" s="117" t="s">
        <v>471</v>
      </c>
      <c r="E174" s="118">
        <v>5285484</v>
      </c>
      <c r="F174" s="119">
        <v>317000</v>
      </c>
      <c r="G174" s="120">
        <v>44636</v>
      </c>
      <c r="H174" s="117" t="s">
        <v>472</v>
      </c>
    </row>
    <row r="175" spans="1:8" ht="15">
      <c r="A175" s="117" t="s">
        <v>39</v>
      </c>
      <c r="B175" s="117" t="s">
        <v>787</v>
      </c>
      <c r="C175" s="117" t="s">
        <v>210</v>
      </c>
      <c r="D175" s="117" t="s">
        <v>507</v>
      </c>
      <c r="E175" s="118">
        <v>5286461</v>
      </c>
      <c r="F175" s="119">
        <v>540000</v>
      </c>
      <c r="G175" s="120">
        <v>44638</v>
      </c>
      <c r="H175" s="117" t="s">
        <v>340</v>
      </c>
    </row>
    <row r="176" spans="1:8" ht="15">
      <c r="A176" s="117" t="s">
        <v>39</v>
      </c>
      <c r="B176" s="117" t="s">
        <v>787</v>
      </c>
      <c r="C176" s="117" t="s">
        <v>210</v>
      </c>
      <c r="D176" s="117" t="s">
        <v>470</v>
      </c>
      <c r="E176" s="118">
        <v>5281290</v>
      </c>
      <c r="F176" s="119">
        <v>160000</v>
      </c>
      <c r="G176" s="120">
        <v>44621</v>
      </c>
      <c r="H176" s="117" t="s">
        <v>338</v>
      </c>
    </row>
    <row r="177" spans="1:8" ht="15">
      <c r="A177" s="117" t="s">
        <v>39</v>
      </c>
      <c r="B177" s="117" t="s">
        <v>787</v>
      </c>
      <c r="C177" s="117" t="s">
        <v>210</v>
      </c>
      <c r="D177" s="117" t="s">
        <v>487</v>
      </c>
      <c r="E177" s="118">
        <v>5286220</v>
      </c>
      <c r="F177" s="119">
        <v>244800</v>
      </c>
      <c r="G177" s="120">
        <v>44638</v>
      </c>
      <c r="H177" s="117" t="s">
        <v>223</v>
      </c>
    </row>
    <row r="178" spans="1:8" ht="15">
      <c r="A178" s="117" t="s">
        <v>39</v>
      </c>
      <c r="B178" s="117" t="s">
        <v>787</v>
      </c>
      <c r="C178" s="117" t="s">
        <v>210</v>
      </c>
      <c r="D178" s="117" t="s">
        <v>518</v>
      </c>
      <c r="E178" s="118">
        <v>5286320</v>
      </c>
      <c r="F178" s="119">
        <v>120000</v>
      </c>
      <c r="G178" s="120">
        <v>44638</v>
      </c>
      <c r="H178" s="117" t="s">
        <v>227</v>
      </c>
    </row>
    <row r="179" spans="1:8" ht="15">
      <c r="A179" s="117" t="s">
        <v>39</v>
      </c>
      <c r="B179" s="117" t="s">
        <v>787</v>
      </c>
      <c r="C179" s="117" t="s">
        <v>217</v>
      </c>
      <c r="D179" s="117" t="s">
        <v>474</v>
      </c>
      <c r="E179" s="118">
        <v>5282379</v>
      </c>
      <c r="F179" s="119">
        <v>325600</v>
      </c>
      <c r="G179" s="120">
        <v>44624</v>
      </c>
      <c r="H179" s="117" t="s">
        <v>472</v>
      </c>
    </row>
    <row r="180" spans="1:8" ht="15">
      <c r="A180" s="117" t="s">
        <v>39</v>
      </c>
      <c r="B180" s="117" t="s">
        <v>787</v>
      </c>
      <c r="C180" s="117" t="s">
        <v>217</v>
      </c>
      <c r="D180" s="117" t="s">
        <v>444</v>
      </c>
      <c r="E180" s="118">
        <v>5286207</v>
      </c>
      <c r="F180" s="119">
        <v>249287</v>
      </c>
      <c r="G180" s="120">
        <v>44638</v>
      </c>
      <c r="H180" s="117" t="s">
        <v>320</v>
      </c>
    </row>
    <row r="181" spans="1:8" ht="15">
      <c r="A181" s="117" t="s">
        <v>39</v>
      </c>
      <c r="B181" s="117" t="s">
        <v>787</v>
      </c>
      <c r="C181" s="117" t="s">
        <v>210</v>
      </c>
      <c r="D181" s="117" t="s">
        <v>463</v>
      </c>
      <c r="E181" s="118">
        <v>5286224</v>
      </c>
      <c r="F181" s="119">
        <v>255000</v>
      </c>
      <c r="G181" s="120">
        <v>44638</v>
      </c>
      <c r="H181" s="117" t="s">
        <v>328</v>
      </c>
    </row>
    <row r="182" spans="1:8" ht="15">
      <c r="A182" s="117" t="s">
        <v>39</v>
      </c>
      <c r="B182" s="117" t="s">
        <v>787</v>
      </c>
      <c r="C182" s="117" t="s">
        <v>210</v>
      </c>
      <c r="D182" s="117" t="s">
        <v>413</v>
      </c>
      <c r="E182" s="118">
        <v>5286681</v>
      </c>
      <c r="F182" s="119">
        <v>490000</v>
      </c>
      <c r="G182" s="120">
        <v>44641</v>
      </c>
      <c r="H182" s="117" t="s">
        <v>412</v>
      </c>
    </row>
    <row r="183" spans="1:8" ht="15">
      <c r="A183" s="117" t="s">
        <v>39</v>
      </c>
      <c r="B183" s="117" t="s">
        <v>787</v>
      </c>
      <c r="C183" s="117" t="s">
        <v>210</v>
      </c>
      <c r="D183" s="117" t="s">
        <v>489</v>
      </c>
      <c r="E183" s="118">
        <v>5285293</v>
      </c>
      <c r="F183" s="119">
        <v>226000</v>
      </c>
      <c r="G183" s="120">
        <v>44635</v>
      </c>
      <c r="H183" s="117" t="s">
        <v>223</v>
      </c>
    </row>
    <row r="184" spans="1:8" ht="15">
      <c r="A184" s="117" t="s">
        <v>39</v>
      </c>
      <c r="B184" s="117" t="s">
        <v>787</v>
      </c>
      <c r="C184" s="117" t="s">
        <v>210</v>
      </c>
      <c r="D184" s="117" t="s">
        <v>387</v>
      </c>
      <c r="E184" s="118">
        <v>5286682</v>
      </c>
      <c r="F184" s="119">
        <v>2730000</v>
      </c>
      <c r="G184" s="120">
        <v>44641</v>
      </c>
      <c r="H184" s="117" t="s">
        <v>388</v>
      </c>
    </row>
    <row r="185" spans="1:8" ht="15">
      <c r="A185" s="117" t="s">
        <v>39</v>
      </c>
      <c r="B185" s="117" t="s">
        <v>787</v>
      </c>
      <c r="C185" s="117" t="s">
        <v>210</v>
      </c>
      <c r="D185" s="117" t="s">
        <v>468</v>
      </c>
      <c r="E185" s="118">
        <v>5281615</v>
      </c>
      <c r="F185" s="119">
        <v>497300</v>
      </c>
      <c r="G185" s="120">
        <v>44622</v>
      </c>
      <c r="H185" s="117" t="s">
        <v>469</v>
      </c>
    </row>
    <row r="186" spans="1:8" ht="15">
      <c r="A186" s="117" t="s">
        <v>39</v>
      </c>
      <c r="B186" s="117" t="s">
        <v>787</v>
      </c>
      <c r="C186" s="117" t="s">
        <v>210</v>
      </c>
      <c r="D186" s="117" t="s">
        <v>516</v>
      </c>
      <c r="E186" s="118">
        <v>5281161</v>
      </c>
      <c r="F186" s="119">
        <v>245000</v>
      </c>
      <c r="G186" s="120">
        <v>44621</v>
      </c>
      <c r="H186" s="117" t="s">
        <v>227</v>
      </c>
    </row>
    <row r="187" spans="1:8" ht="15">
      <c r="A187" s="117" t="s">
        <v>39</v>
      </c>
      <c r="B187" s="117" t="s">
        <v>787</v>
      </c>
      <c r="C187" s="117" t="s">
        <v>210</v>
      </c>
      <c r="D187" s="117" t="s">
        <v>362</v>
      </c>
      <c r="E187" s="118">
        <v>5281662</v>
      </c>
      <c r="F187" s="119">
        <v>537000</v>
      </c>
      <c r="G187" s="120">
        <v>44622</v>
      </c>
      <c r="H187" s="117" t="s">
        <v>361</v>
      </c>
    </row>
    <row r="188" spans="1:8" ht="15">
      <c r="A188" s="117" t="s">
        <v>39</v>
      </c>
      <c r="B188" s="117" t="s">
        <v>787</v>
      </c>
      <c r="C188" s="117" t="s">
        <v>210</v>
      </c>
      <c r="D188" s="117" t="s">
        <v>459</v>
      </c>
      <c r="E188" s="118">
        <v>5286213</v>
      </c>
      <c r="F188" s="119">
        <v>2765000</v>
      </c>
      <c r="G188" s="120">
        <v>44638</v>
      </c>
      <c r="H188" s="117" t="s">
        <v>460</v>
      </c>
    </row>
    <row r="189" spans="1:8" ht="15">
      <c r="A189" s="117" t="s">
        <v>39</v>
      </c>
      <c r="B189" s="117" t="s">
        <v>787</v>
      </c>
      <c r="C189" s="117" t="s">
        <v>210</v>
      </c>
      <c r="D189" s="117" t="s">
        <v>382</v>
      </c>
      <c r="E189" s="118">
        <v>5285474</v>
      </c>
      <c r="F189" s="119">
        <v>450000</v>
      </c>
      <c r="G189" s="120">
        <v>44636</v>
      </c>
      <c r="H189" s="117" t="s">
        <v>383</v>
      </c>
    </row>
    <row r="190" spans="1:8" ht="15">
      <c r="A190" s="117" t="s">
        <v>39</v>
      </c>
      <c r="B190" s="117" t="s">
        <v>787</v>
      </c>
      <c r="C190" s="117" t="s">
        <v>372</v>
      </c>
      <c r="D190" s="117" t="s">
        <v>521</v>
      </c>
      <c r="E190" s="118">
        <v>5281199</v>
      </c>
      <c r="F190" s="119">
        <v>200000</v>
      </c>
      <c r="G190" s="120">
        <v>44621</v>
      </c>
      <c r="H190" s="117" t="s">
        <v>522</v>
      </c>
    </row>
    <row r="191" spans="1:8" ht="15">
      <c r="A191" s="117" t="s">
        <v>39</v>
      </c>
      <c r="B191" s="117" t="s">
        <v>787</v>
      </c>
      <c r="C191" s="117" t="s">
        <v>210</v>
      </c>
      <c r="D191" s="117" t="s">
        <v>494</v>
      </c>
      <c r="E191" s="118">
        <v>5285473</v>
      </c>
      <c r="F191" s="119">
        <v>285000</v>
      </c>
      <c r="G191" s="120">
        <v>44636</v>
      </c>
      <c r="H191" s="117" t="s">
        <v>223</v>
      </c>
    </row>
    <row r="192" spans="1:8" ht="15">
      <c r="A192" s="117" t="s">
        <v>39</v>
      </c>
      <c r="B192" s="117" t="s">
        <v>787</v>
      </c>
      <c r="C192" s="117" t="s">
        <v>210</v>
      </c>
      <c r="D192" s="117" t="s">
        <v>488</v>
      </c>
      <c r="E192" s="118">
        <v>5285532</v>
      </c>
      <c r="F192" s="119">
        <v>157000</v>
      </c>
      <c r="G192" s="120">
        <v>44636</v>
      </c>
      <c r="H192" s="117" t="s">
        <v>223</v>
      </c>
    </row>
    <row r="193" spans="1:8" ht="15">
      <c r="A193" s="117" t="s">
        <v>39</v>
      </c>
      <c r="B193" s="117" t="s">
        <v>787</v>
      </c>
      <c r="C193" s="117" t="s">
        <v>210</v>
      </c>
      <c r="D193" s="117" t="s">
        <v>357</v>
      </c>
      <c r="E193" s="118">
        <v>5285288</v>
      </c>
      <c r="F193" s="119">
        <v>1148000</v>
      </c>
      <c r="G193" s="120">
        <v>44635</v>
      </c>
      <c r="H193" s="117" t="s">
        <v>358</v>
      </c>
    </row>
    <row r="194" spans="1:8" ht="15">
      <c r="A194" s="117" t="s">
        <v>39</v>
      </c>
      <c r="B194" s="117" t="s">
        <v>787</v>
      </c>
      <c r="C194" s="117" t="s">
        <v>372</v>
      </c>
      <c r="D194" s="117" t="s">
        <v>512</v>
      </c>
      <c r="E194" s="118">
        <v>5285246</v>
      </c>
      <c r="F194" s="119">
        <v>50000</v>
      </c>
      <c r="G194" s="120">
        <v>44635</v>
      </c>
      <c r="H194" s="117" t="s">
        <v>513</v>
      </c>
    </row>
    <row r="195" spans="1:8" ht="15">
      <c r="A195" s="117" t="s">
        <v>39</v>
      </c>
      <c r="B195" s="117" t="s">
        <v>787</v>
      </c>
      <c r="C195" s="117" t="s">
        <v>210</v>
      </c>
      <c r="D195" s="117" t="s">
        <v>155</v>
      </c>
      <c r="E195" s="118">
        <v>5281833</v>
      </c>
      <c r="F195" s="119">
        <v>329061</v>
      </c>
      <c r="G195" s="120">
        <v>44622</v>
      </c>
      <c r="H195" s="117" t="s">
        <v>389</v>
      </c>
    </row>
    <row r="196" spans="1:8" ht="15">
      <c r="A196" s="117" t="s">
        <v>39</v>
      </c>
      <c r="B196" s="117" t="s">
        <v>787</v>
      </c>
      <c r="C196" s="117" t="s">
        <v>210</v>
      </c>
      <c r="D196" s="117" t="s">
        <v>481</v>
      </c>
      <c r="E196" s="118">
        <v>5285655</v>
      </c>
      <c r="F196" s="119">
        <v>340000</v>
      </c>
      <c r="G196" s="120">
        <v>44636</v>
      </c>
      <c r="H196" s="117" t="s">
        <v>482</v>
      </c>
    </row>
    <row r="197" spans="1:8" ht="15">
      <c r="A197" s="117" t="s">
        <v>39</v>
      </c>
      <c r="B197" s="117" t="s">
        <v>787</v>
      </c>
      <c r="C197" s="117" t="s">
        <v>210</v>
      </c>
      <c r="D197" s="117" t="s">
        <v>375</v>
      </c>
      <c r="E197" s="118">
        <v>5286702</v>
      </c>
      <c r="F197" s="119">
        <v>364000</v>
      </c>
      <c r="G197" s="120">
        <v>44641</v>
      </c>
      <c r="H197" s="117" t="s">
        <v>266</v>
      </c>
    </row>
    <row r="198" spans="1:8" ht="15">
      <c r="A198" s="117" t="s">
        <v>39</v>
      </c>
      <c r="B198" s="117" t="s">
        <v>787</v>
      </c>
      <c r="C198" s="117" t="s">
        <v>372</v>
      </c>
      <c r="D198" s="117" t="s">
        <v>401</v>
      </c>
      <c r="E198" s="118">
        <v>5283240</v>
      </c>
      <c r="F198" s="119">
        <v>100000</v>
      </c>
      <c r="G198" s="120">
        <v>44628</v>
      </c>
      <c r="H198" s="117" t="s">
        <v>298</v>
      </c>
    </row>
    <row r="199" spans="1:8" ht="15">
      <c r="A199" s="117" t="s">
        <v>39</v>
      </c>
      <c r="B199" s="117" t="s">
        <v>787</v>
      </c>
      <c r="C199" s="117" t="s">
        <v>210</v>
      </c>
      <c r="D199" s="117" t="s">
        <v>465</v>
      </c>
      <c r="E199" s="118">
        <v>5286203</v>
      </c>
      <c r="F199" s="119">
        <v>460000</v>
      </c>
      <c r="G199" s="120">
        <v>44638</v>
      </c>
      <c r="H199" s="117" t="s">
        <v>328</v>
      </c>
    </row>
    <row r="200" spans="1:8" ht="15">
      <c r="A200" s="117" t="s">
        <v>39</v>
      </c>
      <c r="B200" s="117" t="s">
        <v>787</v>
      </c>
      <c r="C200" s="117" t="s">
        <v>210</v>
      </c>
      <c r="D200" s="117" t="s">
        <v>406</v>
      </c>
      <c r="E200" s="118">
        <v>5284302</v>
      </c>
      <c r="F200" s="119">
        <v>647200</v>
      </c>
      <c r="G200" s="120">
        <v>44631</v>
      </c>
      <c r="H200" s="117" t="s">
        <v>407</v>
      </c>
    </row>
    <row r="201" spans="1:8" ht="15">
      <c r="A201" s="117" t="s">
        <v>39</v>
      </c>
      <c r="B201" s="117" t="s">
        <v>787</v>
      </c>
      <c r="C201" s="117" t="s">
        <v>210</v>
      </c>
      <c r="D201" s="117" t="s">
        <v>363</v>
      </c>
      <c r="E201" s="118">
        <v>5281561</v>
      </c>
      <c r="F201" s="119">
        <v>500000</v>
      </c>
      <c r="G201" s="120">
        <v>44622</v>
      </c>
      <c r="H201" s="117" t="s">
        <v>254</v>
      </c>
    </row>
    <row r="202" spans="1:8" ht="15">
      <c r="A202" s="117" t="s">
        <v>39</v>
      </c>
      <c r="B202" s="117" t="s">
        <v>787</v>
      </c>
      <c r="C202" s="117" t="s">
        <v>210</v>
      </c>
      <c r="D202" s="117" t="s">
        <v>418</v>
      </c>
      <c r="E202" s="118">
        <v>5284280</v>
      </c>
      <c r="F202" s="119">
        <v>222400</v>
      </c>
      <c r="G202" s="120">
        <v>44631</v>
      </c>
      <c r="H202" s="117" t="s">
        <v>417</v>
      </c>
    </row>
    <row r="203" spans="1:8" ht="15">
      <c r="A203" s="117" t="s">
        <v>39</v>
      </c>
      <c r="B203" s="117" t="s">
        <v>787</v>
      </c>
      <c r="C203" s="117" t="s">
        <v>210</v>
      </c>
      <c r="D203" s="117" t="s">
        <v>355</v>
      </c>
      <c r="E203" s="118">
        <v>5283020</v>
      </c>
      <c r="F203" s="119">
        <v>64000</v>
      </c>
      <c r="G203" s="120">
        <v>44627</v>
      </c>
      <c r="H203" s="117" t="s">
        <v>356</v>
      </c>
    </row>
    <row r="204" spans="1:8" ht="15">
      <c r="A204" s="117" t="s">
        <v>39</v>
      </c>
      <c r="B204" s="117" t="s">
        <v>787</v>
      </c>
      <c r="C204" s="117" t="s">
        <v>210</v>
      </c>
      <c r="D204" s="117" t="s">
        <v>421</v>
      </c>
      <c r="E204" s="118">
        <v>5284333</v>
      </c>
      <c r="F204" s="119">
        <v>178000</v>
      </c>
      <c r="G204" s="120">
        <v>44631</v>
      </c>
      <c r="H204" s="117" t="s">
        <v>422</v>
      </c>
    </row>
    <row r="205" spans="1:8" ht="15">
      <c r="A205" s="117" t="s">
        <v>39</v>
      </c>
      <c r="B205" s="117" t="s">
        <v>787</v>
      </c>
      <c r="C205" s="117" t="s">
        <v>210</v>
      </c>
      <c r="D205" s="117" t="s">
        <v>464</v>
      </c>
      <c r="E205" s="118">
        <v>5283700</v>
      </c>
      <c r="F205" s="119">
        <v>109500</v>
      </c>
      <c r="G205" s="120">
        <v>44629</v>
      </c>
      <c r="H205" s="117" t="s">
        <v>328</v>
      </c>
    </row>
    <row r="206" spans="1:8" ht="15">
      <c r="A206" s="117" t="s">
        <v>39</v>
      </c>
      <c r="B206" s="117" t="s">
        <v>787</v>
      </c>
      <c r="C206" s="117" t="s">
        <v>210</v>
      </c>
      <c r="D206" s="117" t="s">
        <v>148</v>
      </c>
      <c r="E206" s="118">
        <v>5284332</v>
      </c>
      <c r="F206" s="119">
        <v>431000</v>
      </c>
      <c r="G206" s="120">
        <v>44631</v>
      </c>
      <c r="H206" s="117" t="s">
        <v>364</v>
      </c>
    </row>
    <row r="207" spans="1:8" ht="15">
      <c r="A207" s="117" t="s">
        <v>39</v>
      </c>
      <c r="B207" s="117" t="s">
        <v>787</v>
      </c>
      <c r="C207" s="117" t="s">
        <v>210</v>
      </c>
      <c r="D207" s="117" t="s">
        <v>359</v>
      </c>
      <c r="E207" s="118">
        <v>5282955</v>
      </c>
      <c r="F207" s="119">
        <v>647200</v>
      </c>
      <c r="G207" s="120">
        <v>44627</v>
      </c>
      <c r="H207" s="117" t="s">
        <v>211</v>
      </c>
    </row>
    <row r="208" spans="1:8" ht="15">
      <c r="A208" s="117" t="s">
        <v>39</v>
      </c>
      <c r="B208" s="117" t="s">
        <v>787</v>
      </c>
      <c r="C208" s="117" t="s">
        <v>210</v>
      </c>
      <c r="D208" s="117" t="s">
        <v>514</v>
      </c>
      <c r="E208" s="118">
        <v>5284804</v>
      </c>
      <c r="F208" s="119">
        <v>138500</v>
      </c>
      <c r="G208" s="120">
        <v>44634</v>
      </c>
      <c r="H208" s="117" t="s">
        <v>227</v>
      </c>
    </row>
    <row r="209" spans="1:8" ht="15">
      <c r="A209" s="117" t="s">
        <v>39</v>
      </c>
      <c r="B209" s="117" t="s">
        <v>787</v>
      </c>
      <c r="C209" s="117" t="s">
        <v>210</v>
      </c>
      <c r="D209" s="117" t="s">
        <v>393</v>
      </c>
      <c r="E209" s="118">
        <v>5285135</v>
      </c>
      <c r="F209" s="119">
        <v>300000</v>
      </c>
      <c r="G209" s="120">
        <v>44635</v>
      </c>
      <c r="H209" s="117" t="s">
        <v>394</v>
      </c>
    </row>
    <row r="210" spans="1:8" ht="15">
      <c r="A210" s="117" t="s">
        <v>39</v>
      </c>
      <c r="B210" s="117" t="s">
        <v>787</v>
      </c>
      <c r="C210" s="117" t="s">
        <v>372</v>
      </c>
      <c r="D210" s="117" t="s">
        <v>391</v>
      </c>
      <c r="E210" s="118">
        <v>5282094</v>
      </c>
      <c r="F210" s="119">
        <v>250000</v>
      </c>
      <c r="G210" s="120">
        <v>44623</v>
      </c>
      <c r="H210" s="117" t="s">
        <v>392</v>
      </c>
    </row>
    <row r="211" spans="1:8" ht="15">
      <c r="A211" s="117" t="s">
        <v>39</v>
      </c>
      <c r="B211" s="117" t="s">
        <v>787</v>
      </c>
      <c r="C211" s="117" t="s">
        <v>210</v>
      </c>
      <c r="D211" s="117" t="s">
        <v>365</v>
      </c>
      <c r="E211" s="118">
        <v>5285133</v>
      </c>
      <c r="F211" s="119">
        <v>620000</v>
      </c>
      <c r="G211" s="120">
        <v>44635</v>
      </c>
      <c r="H211" s="117" t="s">
        <v>366</v>
      </c>
    </row>
    <row r="212" spans="1:8" ht="15">
      <c r="A212" s="117" t="s">
        <v>39</v>
      </c>
      <c r="B212" s="117" t="s">
        <v>787</v>
      </c>
      <c r="C212" s="117" t="s">
        <v>210</v>
      </c>
      <c r="D212" s="117" t="s">
        <v>496</v>
      </c>
      <c r="E212" s="118">
        <v>5285132</v>
      </c>
      <c r="F212" s="119">
        <v>293300</v>
      </c>
      <c r="G212" s="120">
        <v>44635</v>
      </c>
      <c r="H212" s="117" t="s">
        <v>223</v>
      </c>
    </row>
    <row r="213" spans="1:8" ht="15">
      <c r="A213" s="117" t="s">
        <v>39</v>
      </c>
      <c r="B213" s="117" t="s">
        <v>787</v>
      </c>
      <c r="C213" s="117" t="s">
        <v>378</v>
      </c>
      <c r="D213" s="117" t="s">
        <v>466</v>
      </c>
      <c r="E213" s="118">
        <v>5283868</v>
      </c>
      <c r="F213" s="119">
        <v>370000</v>
      </c>
      <c r="G213" s="120">
        <v>44629</v>
      </c>
      <c r="H213" s="117" t="s">
        <v>467</v>
      </c>
    </row>
    <row r="214" spans="1:8" ht="15">
      <c r="A214" s="117" t="s">
        <v>39</v>
      </c>
      <c r="B214" s="117" t="s">
        <v>787</v>
      </c>
      <c r="C214" s="117" t="s">
        <v>342</v>
      </c>
      <c r="D214" s="117" t="s">
        <v>436</v>
      </c>
      <c r="E214" s="118">
        <v>5284502</v>
      </c>
      <c r="F214" s="119">
        <v>2888069</v>
      </c>
      <c r="G214" s="120">
        <v>44631</v>
      </c>
      <c r="H214" s="117" t="s">
        <v>437</v>
      </c>
    </row>
    <row r="215" spans="1:8" ht="15">
      <c r="A215" s="117" t="s">
        <v>39</v>
      </c>
      <c r="B215" s="117" t="s">
        <v>787</v>
      </c>
      <c r="C215" s="117" t="s">
        <v>210</v>
      </c>
      <c r="D215" s="117" t="s">
        <v>478</v>
      </c>
      <c r="E215" s="118">
        <v>5281151</v>
      </c>
      <c r="F215" s="119">
        <v>512000</v>
      </c>
      <c r="G215" s="120">
        <v>44621</v>
      </c>
      <c r="H215" s="117" t="s">
        <v>472</v>
      </c>
    </row>
    <row r="216" spans="1:8" ht="15">
      <c r="A216" s="117" t="s">
        <v>39</v>
      </c>
      <c r="B216" s="117" t="s">
        <v>787</v>
      </c>
      <c r="C216" s="117" t="s">
        <v>210</v>
      </c>
      <c r="D216" s="117" t="s">
        <v>411</v>
      </c>
      <c r="E216" s="118">
        <v>5285929</v>
      </c>
      <c r="F216" s="119">
        <v>350000</v>
      </c>
      <c r="G216" s="120">
        <v>44637</v>
      </c>
      <c r="H216" s="117" t="s">
        <v>412</v>
      </c>
    </row>
    <row r="217" spans="1:8" ht="15">
      <c r="A217" s="117" t="s">
        <v>39</v>
      </c>
      <c r="B217" s="117" t="s">
        <v>787</v>
      </c>
      <c r="C217" s="117" t="s">
        <v>210</v>
      </c>
      <c r="D217" s="117" t="s">
        <v>457</v>
      </c>
      <c r="E217" s="118">
        <v>5284363</v>
      </c>
      <c r="F217" s="119">
        <v>355600</v>
      </c>
      <c r="G217" s="120">
        <v>44631</v>
      </c>
      <c r="H217" s="117" t="s">
        <v>455</v>
      </c>
    </row>
    <row r="218" spans="1:8" ht="15">
      <c r="A218" s="117" t="s">
        <v>39</v>
      </c>
      <c r="B218" s="117" t="s">
        <v>787</v>
      </c>
      <c r="C218" s="117" t="s">
        <v>210</v>
      </c>
      <c r="D218" s="117" t="s">
        <v>502</v>
      </c>
      <c r="E218" s="118">
        <v>5284287</v>
      </c>
      <c r="F218" s="119">
        <v>289500</v>
      </c>
      <c r="G218" s="120">
        <v>44631</v>
      </c>
      <c r="H218" s="117" t="s">
        <v>223</v>
      </c>
    </row>
    <row r="219" spans="1:8" ht="15">
      <c r="A219" s="117" t="s">
        <v>39</v>
      </c>
      <c r="B219" s="117" t="s">
        <v>787</v>
      </c>
      <c r="C219" s="117" t="s">
        <v>378</v>
      </c>
      <c r="D219" s="117" t="s">
        <v>398</v>
      </c>
      <c r="E219" s="118">
        <v>5284508</v>
      </c>
      <c r="F219" s="119">
        <v>4700000</v>
      </c>
      <c r="G219" s="120">
        <v>44631</v>
      </c>
      <c r="H219" s="117" t="s">
        <v>399</v>
      </c>
    </row>
    <row r="220" spans="1:8" ht="15">
      <c r="A220" s="117" t="s">
        <v>39</v>
      </c>
      <c r="B220" s="117" t="s">
        <v>787</v>
      </c>
      <c r="C220" s="117" t="s">
        <v>239</v>
      </c>
      <c r="D220" s="117" t="s">
        <v>511</v>
      </c>
      <c r="E220" s="118">
        <v>5284418</v>
      </c>
      <c r="F220" s="119">
        <v>1078000</v>
      </c>
      <c r="G220" s="120">
        <v>44631</v>
      </c>
      <c r="H220" s="117" t="s">
        <v>340</v>
      </c>
    </row>
    <row r="221" spans="1:8" ht="30">
      <c r="A221" s="117" t="s">
        <v>39</v>
      </c>
      <c r="B221" s="117" t="s">
        <v>787</v>
      </c>
      <c r="C221" s="117" t="s">
        <v>239</v>
      </c>
      <c r="D221" s="117" t="s">
        <v>423</v>
      </c>
      <c r="E221" s="118">
        <v>5284405</v>
      </c>
      <c r="F221" s="119">
        <v>420000</v>
      </c>
      <c r="G221" s="120">
        <v>44631</v>
      </c>
      <c r="H221" s="117" t="s">
        <v>424</v>
      </c>
    </row>
    <row r="222" spans="1:8" ht="15">
      <c r="A222" s="117" t="s">
        <v>39</v>
      </c>
      <c r="B222" s="117" t="s">
        <v>787</v>
      </c>
      <c r="C222" s="117" t="s">
        <v>210</v>
      </c>
      <c r="D222" s="117" t="s">
        <v>477</v>
      </c>
      <c r="E222" s="118">
        <v>5286719</v>
      </c>
      <c r="F222" s="119">
        <v>252500</v>
      </c>
      <c r="G222" s="120">
        <v>44641</v>
      </c>
      <c r="H222" s="117" t="s">
        <v>472</v>
      </c>
    </row>
    <row r="223" spans="1:8" ht="15">
      <c r="A223" s="117" t="s">
        <v>39</v>
      </c>
      <c r="B223" s="117" t="s">
        <v>787</v>
      </c>
      <c r="C223" s="117" t="s">
        <v>210</v>
      </c>
      <c r="D223" s="117" t="s">
        <v>493</v>
      </c>
      <c r="E223" s="118">
        <v>5282909</v>
      </c>
      <c r="F223" s="119">
        <v>386500</v>
      </c>
      <c r="G223" s="120">
        <v>44627</v>
      </c>
      <c r="H223" s="117" t="s">
        <v>223</v>
      </c>
    </row>
    <row r="224" spans="1:8" ht="15">
      <c r="A224" s="117" t="s">
        <v>39</v>
      </c>
      <c r="B224" s="117" t="s">
        <v>787</v>
      </c>
      <c r="C224" s="117" t="s">
        <v>210</v>
      </c>
      <c r="D224" s="117" t="s">
        <v>360</v>
      </c>
      <c r="E224" s="118">
        <v>5284379</v>
      </c>
      <c r="F224" s="119">
        <v>360000</v>
      </c>
      <c r="G224" s="120">
        <v>44631</v>
      </c>
      <c r="H224" s="117" t="s">
        <v>361</v>
      </c>
    </row>
    <row r="225" spans="1:8" ht="30">
      <c r="A225" s="117" t="s">
        <v>39</v>
      </c>
      <c r="B225" s="117" t="s">
        <v>787</v>
      </c>
      <c r="C225" s="117" t="s">
        <v>210</v>
      </c>
      <c r="D225" s="117" t="s">
        <v>433</v>
      </c>
      <c r="E225" s="118">
        <v>5284903</v>
      </c>
      <c r="F225" s="119">
        <v>410000</v>
      </c>
      <c r="G225" s="120">
        <v>44634</v>
      </c>
      <c r="H225" s="117" t="s">
        <v>307</v>
      </c>
    </row>
    <row r="226" spans="1:8" ht="15">
      <c r="A226" s="117" t="s">
        <v>39</v>
      </c>
      <c r="B226" s="117" t="s">
        <v>787</v>
      </c>
      <c r="C226" s="117" t="s">
        <v>210</v>
      </c>
      <c r="D226" s="117" t="s">
        <v>515</v>
      </c>
      <c r="E226" s="118">
        <v>5282982</v>
      </c>
      <c r="F226" s="119">
        <v>211900</v>
      </c>
      <c r="G226" s="120">
        <v>44627</v>
      </c>
      <c r="H226" s="117" t="s">
        <v>227</v>
      </c>
    </row>
    <row r="227" spans="1:8" ht="15">
      <c r="A227" s="117" t="s">
        <v>39</v>
      </c>
      <c r="B227" s="117" t="s">
        <v>787</v>
      </c>
      <c r="C227" s="117" t="s">
        <v>210</v>
      </c>
      <c r="D227" s="117" t="s">
        <v>476</v>
      </c>
      <c r="E227" s="118">
        <v>5284726</v>
      </c>
      <c r="F227" s="119">
        <v>1155000</v>
      </c>
      <c r="G227" s="120">
        <v>44634</v>
      </c>
      <c r="H227" s="117" t="s">
        <v>472</v>
      </c>
    </row>
    <row r="228" spans="1:8" ht="15">
      <c r="A228" s="117" t="s">
        <v>39</v>
      </c>
      <c r="B228" s="117" t="s">
        <v>787</v>
      </c>
      <c r="C228" s="117" t="s">
        <v>210</v>
      </c>
      <c r="D228" s="117" t="s">
        <v>374</v>
      </c>
      <c r="E228" s="118">
        <v>5282878</v>
      </c>
      <c r="F228" s="119">
        <v>290500</v>
      </c>
      <c r="G228" s="120">
        <v>44627</v>
      </c>
      <c r="H228" s="117" t="s">
        <v>266</v>
      </c>
    </row>
    <row r="229" spans="1:8" ht="30">
      <c r="A229" s="117" t="s">
        <v>163</v>
      </c>
      <c r="B229" s="117" t="s">
        <v>789</v>
      </c>
      <c r="C229" s="117" t="s">
        <v>210</v>
      </c>
      <c r="D229" s="117" t="s">
        <v>530</v>
      </c>
      <c r="E229" s="118">
        <v>5285609</v>
      </c>
      <c r="F229" s="119">
        <v>393000</v>
      </c>
      <c r="G229" s="120">
        <v>44636</v>
      </c>
      <c r="H229" s="117" t="s">
        <v>528</v>
      </c>
    </row>
    <row r="230" spans="1:8" ht="30">
      <c r="A230" s="117" t="s">
        <v>163</v>
      </c>
      <c r="B230" s="117" t="s">
        <v>789</v>
      </c>
      <c r="C230" s="117" t="s">
        <v>210</v>
      </c>
      <c r="D230" s="117" t="s">
        <v>527</v>
      </c>
      <c r="E230" s="118">
        <v>5286792</v>
      </c>
      <c r="F230" s="119">
        <v>285000</v>
      </c>
      <c r="G230" s="120">
        <v>44641</v>
      </c>
      <c r="H230" s="117" t="s">
        <v>528</v>
      </c>
    </row>
    <row r="231" spans="1:8" ht="30">
      <c r="A231" s="117" t="s">
        <v>163</v>
      </c>
      <c r="B231" s="117" t="s">
        <v>789</v>
      </c>
      <c r="C231" s="117" t="s">
        <v>210</v>
      </c>
      <c r="D231" s="117" t="s">
        <v>526</v>
      </c>
      <c r="E231" s="118">
        <v>5282971</v>
      </c>
      <c r="F231" s="119">
        <v>430000</v>
      </c>
      <c r="G231" s="120">
        <v>44627</v>
      </c>
      <c r="H231" s="117" t="s">
        <v>240</v>
      </c>
    </row>
    <row r="232" spans="1:8" ht="30">
      <c r="A232" s="117" t="s">
        <v>163</v>
      </c>
      <c r="B232" s="117" t="s">
        <v>789</v>
      </c>
      <c r="C232" s="117" t="s">
        <v>210</v>
      </c>
      <c r="D232" s="117" t="s">
        <v>529</v>
      </c>
      <c r="E232" s="118">
        <v>5290178</v>
      </c>
      <c r="F232" s="119">
        <v>412000</v>
      </c>
      <c r="G232" s="120">
        <v>44650</v>
      </c>
      <c r="H232" s="117" t="s">
        <v>528</v>
      </c>
    </row>
    <row r="233" spans="1:8" ht="30">
      <c r="A233" s="117" t="s">
        <v>163</v>
      </c>
      <c r="B233" s="117" t="s">
        <v>789</v>
      </c>
      <c r="C233" s="117" t="s">
        <v>210</v>
      </c>
      <c r="D233" s="117" t="s">
        <v>533</v>
      </c>
      <c r="E233" s="118">
        <v>5282948</v>
      </c>
      <c r="F233" s="119">
        <v>216500</v>
      </c>
      <c r="G233" s="120">
        <v>44627</v>
      </c>
      <c r="H233" s="117" t="s">
        <v>534</v>
      </c>
    </row>
    <row r="234" spans="1:8" ht="30">
      <c r="A234" s="117" t="s">
        <v>163</v>
      </c>
      <c r="B234" s="117" t="s">
        <v>789</v>
      </c>
      <c r="C234" s="117" t="s">
        <v>217</v>
      </c>
      <c r="D234" s="117" t="s">
        <v>531</v>
      </c>
      <c r="E234" s="118">
        <v>5282152</v>
      </c>
      <c r="F234" s="119">
        <v>189255</v>
      </c>
      <c r="G234" s="120">
        <v>44623</v>
      </c>
      <c r="H234" s="117" t="s">
        <v>532</v>
      </c>
    </row>
    <row r="235" spans="1:8" ht="30">
      <c r="A235" s="117" t="s">
        <v>166</v>
      </c>
      <c r="B235" s="117" t="s">
        <v>790</v>
      </c>
      <c r="C235" s="117" t="s">
        <v>342</v>
      </c>
      <c r="D235" s="117" t="s">
        <v>169</v>
      </c>
      <c r="E235" s="118">
        <v>5289158</v>
      </c>
      <c r="F235" s="119">
        <v>266325</v>
      </c>
      <c r="G235" s="120">
        <v>44648</v>
      </c>
      <c r="H235" s="117" t="s">
        <v>535</v>
      </c>
    </row>
    <row r="236" spans="1:8" ht="15">
      <c r="A236" s="117" t="s">
        <v>171</v>
      </c>
      <c r="B236" s="117" t="s">
        <v>791</v>
      </c>
      <c r="C236" s="117" t="s">
        <v>210</v>
      </c>
      <c r="D236" s="117" t="s">
        <v>655</v>
      </c>
      <c r="E236" s="118">
        <v>5289474</v>
      </c>
      <c r="F236" s="119">
        <v>460000</v>
      </c>
      <c r="G236" s="120">
        <v>44649</v>
      </c>
      <c r="H236" s="117" t="s">
        <v>220</v>
      </c>
    </row>
    <row r="237" spans="1:8" ht="15">
      <c r="A237" s="117" t="s">
        <v>171</v>
      </c>
      <c r="B237" s="117" t="s">
        <v>791</v>
      </c>
      <c r="C237" s="117" t="s">
        <v>210</v>
      </c>
      <c r="D237" s="117" t="s">
        <v>662</v>
      </c>
      <c r="E237" s="118">
        <v>5285013</v>
      </c>
      <c r="F237" s="119">
        <v>298300</v>
      </c>
      <c r="G237" s="120">
        <v>44634</v>
      </c>
      <c r="H237" s="117" t="s">
        <v>223</v>
      </c>
    </row>
    <row r="238" spans="1:8" ht="30">
      <c r="A238" s="117" t="s">
        <v>171</v>
      </c>
      <c r="B238" s="117" t="s">
        <v>791</v>
      </c>
      <c r="C238" s="117" t="s">
        <v>378</v>
      </c>
      <c r="D238" s="117" t="s">
        <v>574</v>
      </c>
      <c r="E238" s="118">
        <v>5282686</v>
      </c>
      <c r="F238" s="119">
        <v>735000</v>
      </c>
      <c r="G238" s="120">
        <v>44624</v>
      </c>
      <c r="H238" s="117" t="s">
        <v>576</v>
      </c>
    </row>
    <row r="239" spans="1:8" ht="30">
      <c r="A239" s="117" t="s">
        <v>171</v>
      </c>
      <c r="B239" s="117" t="s">
        <v>791</v>
      </c>
      <c r="C239" s="117" t="s">
        <v>210</v>
      </c>
      <c r="D239" s="117" t="s">
        <v>561</v>
      </c>
      <c r="E239" s="118">
        <v>5287879</v>
      </c>
      <c r="F239" s="119">
        <v>327000</v>
      </c>
      <c r="G239" s="120">
        <v>44643</v>
      </c>
      <c r="H239" s="117" t="s">
        <v>562</v>
      </c>
    </row>
    <row r="240" spans="1:8" ht="15">
      <c r="A240" s="117" t="s">
        <v>171</v>
      </c>
      <c r="B240" s="117" t="s">
        <v>791</v>
      </c>
      <c r="C240" s="117" t="s">
        <v>210</v>
      </c>
      <c r="D240" s="117" t="s">
        <v>625</v>
      </c>
      <c r="E240" s="118">
        <v>5288587</v>
      </c>
      <c r="F240" s="119">
        <v>900000</v>
      </c>
      <c r="G240" s="120">
        <v>44645</v>
      </c>
      <c r="H240" s="117" t="s">
        <v>320</v>
      </c>
    </row>
    <row r="241" spans="1:8" ht="15">
      <c r="A241" s="117" t="s">
        <v>171</v>
      </c>
      <c r="B241" s="117" t="s">
        <v>791</v>
      </c>
      <c r="C241" s="117" t="s">
        <v>239</v>
      </c>
      <c r="D241" s="117" t="s">
        <v>557</v>
      </c>
      <c r="E241" s="118">
        <v>5284782</v>
      </c>
      <c r="F241" s="119">
        <v>264180</v>
      </c>
      <c r="G241" s="120">
        <v>44634</v>
      </c>
      <c r="H241" s="117" t="s">
        <v>532</v>
      </c>
    </row>
    <row r="242" spans="1:8" ht="15">
      <c r="A242" s="117" t="s">
        <v>171</v>
      </c>
      <c r="B242" s="117" t="s">
        <v>791</v>
      </c>
      <c r="C242" s="117" t="s">
        <v>210</v>
      </c>
      <c r="D242" s="117" t="s">
        <v>595</v>
      </c>
      <c r="E242" s="118">
        <v>5287185</v>
      </c>
      <c r="F242" s="119">
        <v>247000</v>
      </c>
      <c r="G242" s="120">
        <v>44642</v>
      </c>
      <c r="H242" s="117" t="s">
        <v>215</v>
      </c>
    </row>
    <row r="243" spans="1:8" ht="15">
      <c r="A243" s="117" t="s">
        <v>171</v>
      </c>
      <c r="B243" s="117" t="s">
        <v>791</v>
      </c>
      <c r="C243" s="117" t="s">
        <v>210</v>
      </c>
      <c r="D243" s="117" t="s">
        <v>607</v>
      </c>
      <c r="E243" s="118">
        <v>5284774</v>
      </c>
      <c r="F243" s="119">
        <v>294000</v>
      </c>
      <c r="G243" s="120">
        <v>44634</v>
      </c>
      <c r="H243" s="117" t="s">
        <v>417</v>
      </c>
    </row>
    <row r="244" spans="1:8" ht="15">
      <c r="A244" s="117" t="s">
        <v>171</v>
      </c>
      <c r="B244" s="117" t="s">
        <v>791</v>
      </c>
      <c r="C244" s="117" t="s">
        <v>210</v>
      </c>
      <c r="D244" s="117" t="s">
        <v>688</v>
      </c>
      <c r="E244" s="118">
        <v>5287742</v>
      </c>
      <c r="F244" s="119">
        <v>357000</v>
      </c>
      <c r="G244" s="120">
        <v>44643</v>
      </c>
      <c r="H244" s="117" t="s">
        <v>227</v>
      </c>
    </row>
    <row r="245" spans="1:8" ht="15">
      <c r="A245" s="117" t="s">
        <v>171</v>
      </c>
      <c r="B245" s="117" t="s">
        <v>791</v>
      </c>
      <c r="C245" s="117" t="s">
        <v>210</v>
      </c>
      <c r="D245" s="117" t="s">
        <v>685</v>
      </c>
      <c r="E245" s="118">
        <v>5288571</v>
      </c>
      <c r="F245" s="119">
        <v>200000</v>
      </c>
      <c r="G245" s="120">
        <v>44645</v>
      </c>
      <c r="H245" s="117" t="s">
        <v>227</v>
      </c>
    </row>
    <row r="246" spans="1:8" ht="15">
      <c r="A246" s="117" t="s">
        <v>171</v>
      </c>
      <c r="B246" s="117" t="s">
        <v>791</v>
      </c>
      <c r="C246" s="117" t="s">
        <v>210</v>
      </c>
      <c r="D246" s="117" t="s">
        <v>572</v>
      </c>
      <c r="E246" s="118">
        <v>5285329</v>
      </c>
      <c r="F246" s="119">
        <v>413100</v>
      </c>
      <c r="G246" s="120">
        <v>44635</v>
      </c>
      <c r="H246" s="117" t="s">
        <v>573</v>
      </c>
    </row>
    <row r="247" spans="1:8" ht="15">
      <c r="A247" s="117" t="s">
        <v>171</v>
      </c>
      <c r="B247" s="117" t="s">
        <v>791</v>
      </c>
      <c r="C247" s="117" t="s">
        <v>210</v>
      </c>
      <c r="D247" s="117" t="s">
        <v>552</v>
      </c>
      <c r="E247" s="118">
        <v>5287898</v>
      </c>
      <c r="F247" s="119">
        <v>392000</v>
      </c>
      <c r="G247" s="120">
        <v>44643</v>
      </c>
      <c r="H247" s="117" t="s">
        <v>361</v>
      </c>
    </row>
    <row r="248" spans="1:8" ht="15">
      <c r="A248" s="117" t="s">
        <v>171</v>
      </c>
      <c r="B248" s="117" t="s">
        <v>791</v>
      </c>
      <c r="C248" s="117" t="s">
        <v>210</v>
      </c>
      <c r="D248" s="117" t="s">
        <v>640</v>
      </c>
      <c r="E248" s="118">
        <v>5287970</v>
      </c>
      <c r="F248" s="119">
        <v>300000</v>
      </c>
      <c r="G248" s="120">
        <v>44643</v>
      </c>
      <c r="H248" s="117" t="s">
        <v>455</v>
      </c>
    </row>
    <row r="249" spans="1:8" ht="15">
      <c r="A249" s="117" t="s">
        <v>171</v>
      </c>
      <c r="B249" s="117" t="s">
        <v>791</v>
      </c>
      <c r="C249" s="117" t="s">
        <v>210</v>
      </c>
      <c r="D249" s="117" t="s">
        <v>624</v>
      </c>
      <c r="E249" s="118">
        <v>5285110</v>
      </c>
      <c r="F249" s="119">
        <v>625000</v>
      </c>
      <c r="G249" s="120">
        <v>44635</v>
      </c>
      <c r="H249" s="117" t="s">
        <v>320</v>
      </c>
    </row>
    <row r="250" spans="1:8" ht="15">
      <c r="A250" s="117" t="s">
        <v>171</v>
      </c>
      <c r="B250" s="117" t="s">
        <v>791</v>
      </c>
      <c r="C250" s="117" t="s">
        <v>210</v>
      </c>
      <c r="D250" s="117" t="s">
        <v>674</v>
      </c>
      <c r="E250" s="118">
        <v>5287153</v>
      </c>
      <c r="F250" s="119">
        <v>384000</v>
      </c>
      <c r="G250" s="120">
        <v>44642</v>
      </c>
      <c r="H250" s="117" t="s">
        <v>672</v>
      </c>
    </row>
    <row r="251" spans="1:8" ht="15">
      <c r="A251" s="117" t="s">
        <v>171</v>
      </c>
      <c r="B251" s="117" t="s">
        <v>791</v>
      </c>
      <c r="C251" s="117" t="s">
        <v>217</v>
      </c>
      <c r="D251" s="117" t="s">
        <v>684</v>
      </c>
      <c r="E251" s="118">
        <v>5285036</v>
      </c>
      <c r="F251" s="119">
        <v>187306</v>
      </c>
      <c r="G251" s="120">
        <v>44634</v>
      </c>
      <c r="H251" s="117" t="s">
        <v>227</v>
      </c>
    </row>
    <row r="252" spans="1:8" ht="15">
      <c r="A252" s="117" t="s">
        <v>171</v>
      </c>
      <c r="B252" s="117" t="s">
        <v>791</v>
      </c>
      <c r="C252" s="117" t="s">
        <v>210</v>
      </c>
      <c r="D252" s="117" t="s">
        <v>582</v>
      </c>
      <c r="E252" s="118">
        <v>5285033</v>
      </c>
      <c r="F252" s="119">
        <v>144000</v>
      </c>
      <c r="G252" s="120">
        <v>44634</v>
      </c>
      <c r="H252" s="117" t="s">
        <v>276</v>
      </c>
    </row>
    <row r="253" spans="1:8" ht="15">
      <c r="A253" s="117" t="s">
        <v>171</v>
      </c>
      <c r="B253" s="117" t="s">
        <v>791</v>
      </c>
      <c r="C253" s="117" t="s">
        <v>210</v>
      </c>
      <c r="D253" s="117" t="s">
        <v>666</v>
      </c>
      <c r="E253" s="118">
        <v>5284761</v>
      </c>
      <c r="F253" s="119">
        <v>320000</v>
      </c>
      <c r="G253" s="120">
        <v>44634</v>
      </c>
      <c r="H253" s="117" t="s">
        <v>340</v>
      </c>
    </row>
    <row r="254" spans="1:8" ht="15">
      <c r="A254" s="117" t="s">
        <v>171</v>
      </c>
      <c r="B254" s="117" t="s">
        <v>791</v>
      </c>
      <c r="C254" s="117" t="s">
        <v>239</v>
      </c>
      <c r="D254" s="117" t="s">
        <v>602</v>
      </c>
      <c r="E254" s="118">
        <v>5288605</v>
      </c>
      <c r="F254" s="119">
        <v>281836</v>
      </c>
      <c r="G254" s="120">
        <v>44645</v>
      </c>
      <c r="H254" s="117" t="s">
        <v>215</v>
      </c>
    </row>
    <row r="255" spans="1:8" ht="15">
      <c r="A255" s="117" t="s">
        <v>171</v>
      </c>
      <c r="B255" s="117" t="s">
        <v>791</v>
      </c>
      <c r="C255" s="117" t="s">
        <v>210</v>
      </c>
      <c r="D255" s="117" t="s">
        <v>550</v>
      </c>
      <c r="E255" s="118">
        <v>5282646</v>
      </c>
      <c r="F255" s="119">
        <v>482790</v>
      </c>
      <c r="G255" s="120">
        <v>44624</v>
      </c>
      <c r="H255" s="117" t="s">
        <v>551</v>
      </c>
    </row>
    <row r="256" spans="1:8" ht="15">
      <c r="A256" s="117" t="s">
        <v>171</v>
      </c>
      <c r="B256" s="117" t="s">
        <v>791</v>
      </c>
      <c r="C256" s="117" t="s">
        <v>210</v>
      </c>
      <c r="D256" s="117" t="s">
        <v>538</v>
      </c>
      <c r="E256" s="118">
        <v>5286799</v>
      </c>
      <c r="F256" s="119">
        <v>400000</v>
      </c>
      <c r="G256" s="120">
        <v>44641</v>
      </c>
      <c r="H256" s="117" t="s">
        <v>240</v>
      </c>
    </row>
    <row r="257" spans="1:8" ht="15">
      <c r="A257" s="117" t="s">
        <v>171</v>
      </c>
      <c r="B257" s="117" t="s">
        <v>791</v>
      </c>
      <c r="C257" s="117" t="s">
        <v>210</v>
      </c>
      <c r="D257" s="117" t="s">
        <v>537</v>
      </c>
      <c r="E257" s="118">
        <v>5282578</v>
      </c>
      <c r="F257" s="119">
        <v>875000</v>
      </c>
      <c r="G257" s="120">
        <v>44624</v>
      </c>
      <c r="H257" s="117" t="s">
        <v>240</v>
      </c>
    </row>
    <row r="258" spans="1:8" ht="15">
      <c r="A258" s="117" t="s">
        <v>171</v>
      </c>
      <c r="B258" s="117" t="s">
        <v>791</v>
      </c>
      <c r="C258" s="117" t="s">
        <v>210</v>
      </c>
      <c r="D258" s="117" t="s">
        <v>636</v>
      </c>
      <c r="E258" s="118">
        <v>5289909</v>
      </c>
      <c r="F258" s="119">
        <v>300000</v>
      </c>
      <c r="G258" s="120">
        <v>44650</v>
      </c>
      <c r="H258" s="117" t="s">
        <v>455</v>
      </c>
    </row>
    <row r="259" spans="1:8" ht="15">
      <c r="A259" s="117" t="s">
        <v>171</v>
      </c>
      <c r="B259" s="117" t="s">
        <v>791</v>
      </c>
      <c r="C259" s="117" t="s">
        <v>210</v>
      </c>
      <c r="D259" s="117" t="s">
        <v>669</v>
      </c>
      <c r="E259" s="118">
        <v>5282431</v>
      </c>
      <c r="F259" s="119">
        <v>468750</v>
      </c>
      <c r="G259" s="120">
        <v>44624</v>
      </c>
      <c r="H259" s="117" t="s">
        <v>670</v>
      </c>
    </row>
    <row r="260" spans="1:8" ht="15">
      <c r="A260" s="117" t="s">
        <v>171</v>
      </c>
      <c r="B260" s="117" t="s">
        <v>791</v>
      </c>
      <c r="C260" s="117" t="s">
        <v>210</v>
      </c>
      <c r="D260" s="117" t="s">
        <v>605</v>
      </c>
      <c r="E260" s="118">
        <v>5282426</v>
      </c>
      <c r="F260" s="119">
        <v>334500</v>
      </c>
      <c r="G260" s="120">
        <v>44624</v>
      </c>
      <c r="H260" s="117" t="s">
        <v>215</v>
      </c>
    </row>
    <row r="261" spans="1:8" ht="15">
      <c r="A261" s="117" t="s">
        <v>171</v>
      </c>
      <c r="B261" s="117" t="s">
        <v>791</v>
      </c>
      <c r="C261" s="117" t="s">
        <v>210</v>
      </c>
      <c r="D261" s="117" t="s">
        <v>668</v>
      </c>
      <c r="E261" s="118">
        <v>5288575</v>
      </c>
      <c r="F261" s="119">
        <v>291000</v>
      </c>
      <c r="G261" s="120">
        <v>44645</v>
      </c>
      <c r="H261" s="117" t="s">
        <v>340</v>
      </c>
    </row>
    <row r="262" spans="1:8" ht="15">
      <c r="A262" s="117" t="s">
        <v>171</v>
      </c>
      <c r="B262" s="117" t="s">
        <v>791</v>
      </c>
      <c r="C262" s="117" t="s">
        <v>210</v>
      </c>
      <c r="D262" s="117" t="s">
        <v>609</v>
      </c>
      <c r="E262" s="118">
        <v>5284799</v>
      </c>
      <c r="F262" s="119">
        <v>265554</v>
      </c>
      <c r="G262" s="120">
        <v>44634</v>
      </c>
      <c r="H262" s="117" t="s">
        <v>417</v>
      </c>
    </row>
    <row r="263" spans="1:8" ht="15">
      <c r="A263" s="117" t="s">
        <v>171</v>
      </c>
      <c r="B263" s="117" t="s">
        <v>791</v>
      </c>
      <c r="C263" s="117" t="s">
        <v>372</v>
      </c>
      <c r="D263" s="117" t="s">
        <v>579</v>
      </c>
      <c r="E263" s="118">
        <v>5285727</v>
      </c>
      <c r="F263" s="119">
        <v>50000</v>
      </c>
      <c r="G263" s="120">
        <v>44636</v>
      </c>
      <c r="H263" s="117" t="s">
        <v>389</v>
      </c>
    </row>
    <row r="264" spans="1:8" ht="15">
      <c r="A264" s="117" t="s">
        <v>171</v>
      </c>
      <c r="B264" s="117" t="s">
        <v>791</v>
      </c>
      <c r="C264" s="117" t="s">
        <v>210</v>
      </c>
      <c r="D264" s="117" t="s">
        <v>158</v>
      </c>
      <c r="E264" s="118">
        <v>5288393</v>
      </c>
      <c r="F264" s="119">
        <v>180000</v>
      </c>
      <c r="G264" s="120">
        <v>44644</v>
      </c>
      <c r="H264" s="117" t="s">
        <v>340</v>
      </c>
    </row>
    <row r="265" spans="1:8" ht="15">
      <c r="A265" s="117" t="s">
        <v>171</v>
      </c>
      <c r="B265" s="117" t="s">
        <v>791</v>
      </c>
      <c r="C265" s="117" t="s">
        <v>210</v>
      </c>
      <c r="D265" s="117" t="s">
        <v>652</v>
      </c>
      <c r="E265" s="118">
        <v>5284844</v>
      </c>
      <c r="F265" s="119">
        <v>320000</v>
      </c>
      <c r="G265" s="120">
        <v>44634</v>
      </c>
      <c r="H265" s="117" t="s">
        <v>220</v>
      </c>
    </row>
    <row r="266" spans="1:8" ht="15">
      <c r="A266" s="117" t="s">
        <v>171</v>
      </c>
      <c r="B266" s="117" t="s">
        <v>791</v>
      </c>
      <c r="C266" s="117" t="s">
        <v>217</v>
      </c>
      <c r="D266" s="117" t="s">
        <v>623</v>
      </c>
      <c r="E266" s="118">
        <v>5284842</v>
      </c>
      <c r="F266" s="119">
        <v>324582</v>
      </c>
      <c r="G266" s="120">
        <v>44634</v>
      </c>
      <c r="H266" s="117" t="s">
        <v>320</v>
      </c>
    </row>
    <row r="267" spans="1:8" ht="15">
      <c r="A267" s="117" t="s">
        <v>171</v>
      </c>
      <c r="B267" s="117" t="s">
        <v>791</v>
      </c>
      <c r="C267" s="117" t="s">
        <v>210</v>
      </c>
      <c r="D267" s="117" t="s">
        <v>566</v>
      </c>
      <c r="E267" s="118">
        <v>5287727</v>
      </c>
      <c r="F267" s="119">
        <v>380000</v>
      </c>
      <c r="G267" s="120">
        <v>44643</v>
      </c>
      <c r="H267" s="117" t="s">
        <v>565</v>
      </c>
    </row>
    <row r="268" spans="1:8" ht="15">
      <c r="A268" s="117" t="s">
        <v>171</v>
      </c>
      <c r="B268" s="117" t="s">
        <v>791</v>
      </c>
      <c r="C268" s="117" t="s">
        <v>210</v>
      </c>
      <c r="D268" s="117" t="s">
        <v>675</v>
      </c>
      <c r="E268" s="118">
        <v>5288569</v>
      </c>
      <c r="F268" s="119">
        <v>263100</v>
      </c>
      <c r="G268" s="120">
        <v>44645</v>
      </c>
      <c r="H268" s="117" t="s">
        <v>672</v>
      </c>
    </row>
    <row r="269" spans="1:8" ht="15">
      <c r="A269" s="117" t="s">
        <v>171</v>
      </c>
      <c r="B269" s="117" t="s">
        <v>791</v>
      </c>
      <c r="C269" s="117" t="s">
        <v>210</v>
      </c>
      <c r="D269" s="117" t="s">
        <v>664</v>
      </c>
      <c r="E269" s="118">
        <v>5285222</v>
      </c>
      <c r="F269" s="119">
        <v>345000</v>
      </c>
      <c r="G269" s="120">
        <v>44635</v>
      </c>
      <c r="H269" s="117" t="s">
        <v>340</v>
      </c>
    </row>
    <row r="270" spans="1:8" ht="30">
      <c r="A270" s="117" t="s">
        <v>171</v>
      </c>
      <c r="B270" s="117" t="s">
        <v>791</v>
      </c>
      <c r="C270" s="117" t="s">
        <v>217</v>
      </c>
      <c r="D270" s="117" t="s">
        <v>614</v>
      </c>
      <c r="E270" s="118">
        <v>5289774</v>
      </c>
      <c r="F270" s="119">
        <v>949500</v>
      </c>
      <c r="G270" s="120">
        <v>44650</v>
      </c>
      <c r="H270" s="117" t="s">
        <v>307</v>
      </c>
    </row>
    <row r="271" spans="1:8" ht="15">
      <c r="A271" s="117" t="s">
        <v>171</v>
      </c>
      <c r="B271" s="117" t="s">
        <v>791</v>
      </c>
      <c r="C271" s="117" t="s">
        <v>210</v>
      </c>
      <c r="D271" s="117" t="s">
        <v>639</v>
      </c>
      <c r="E271" s="118">
        <v>5288658</v>
      </c>
      <c r="F271" s="119">
        <v>55000</v>
      </c>
      <c r="G271" s="120">
        <v>44645</v>
      </c>
      <c r="H271" s="117" t="s">
        <v>455</v>
      </c>
    </row>
    <row r="272" spans="1:8" ht="15">
      <c r="A272" s="117" t="s">
        <v>171</v>
      </c>
      <c r="B272" s="117" t="s">
        <v>791</v>
      </c>
      <c r="C272" s="117" t="s">
        <v>210</v>
      </c>
      <c r="D272" s="117" t="s">
        <v>592</v>
      </c>
      <c r="E272" s="118">
        <v>5284490</v>
      </c>
      <c r="F272" s="119">
        <v>388105</v>
      </c>
      <c r="G272" s="120">
        <v>44631</v>
      </c>
      <c r="H272" s="117" t="s">
        <v>215</v>
      </c>
    </row>
    <row r="273" spans="1:8" ht="30">
      <c r="A273" s="117" t="s">
        <v>171</v>
      </c>
      <c r="B273" s="117" t="s">
        <v>791</v>
      </c>
      <c r="C273" s="117" t="s">
        <v>210</v>
      </c>
      <c r="D273" s="117" t="s">
        <v>615</v>
      </c>
      <c r="E273" s="118">
        <v>5285605</v>
      </c>
      <c r="F273" s="119">
        <v>240600</v>
      </c>
      <c r="G273" s="120">
        <v>44636</v>
      </c>
      <c r="H273" s="117" t="s">
        <v>307</v>
      </c>
    </row>
    <row r="274" spans="1:8" ht="30">
      <c r="A274" s="117" t="s">
        <v>171</v>
      </c>
      <c r="B274" s="117" t="s">
        <v>791</v>
      </c>
      <c r="C274" s="117" t="s">
        <v>210</v>
      </c>
      <c r="D274" s="117" t="s">
        <v>616</v>
      </c>
      <c r="E274" s="118">
        <v>5287268</v>
      </c>
      <c r="F274" s="119">
        <v>160000</v>
      </c>
      <c r="G274" s="120">
        <v>44642</v>
      </c>
      <c r="H274" s="117" t="s">
        <v>307</v>
      </c>
    </row>
    <row r="275" spans="1:8" ht="15">
      <c r="A275" s="117" t="s">
        <v>171</v>
      </c>
      <c r="B275" s="117" t="s">
        <v>791</v>
      </c>
      <c r="C275" s="117" t="s">
        <v>210</v>
      </c>
      <c r="D275" s="117" t="s">
        <v>585</v>
      </c>
      <c r="E275" s="118">
        <v>5287074</v>
      </c>
      <c r="F275" s="119">
        <v>273600</v>
      </c>
      <c r="G275" s="120">
        <v>44641</v>
      </c>
      <c r="H275" s="117" t="s">
        <v>276</v>
      </c>
    </row>
    <row r="276" spans="1:8" ht="15">
      <c r="A276" s="117" t="s">
        <v>171</v>
      </c>
      <c r="B276" s="117" t="s">
        <v>791</v>
      </c>
      <c r="C276" s="117" t="s">
        <v>210</v>
      </c>
      <c r="D276" s="117" t="s">
        <v>678</v>
      </c>
      <c r="E276" s="118">
        <v>5285522</v>
      </c>
      <c r="F276" s="119">
        <v>190000</v>
      </c>
      <c r="G276" s="120">
        <v>44636</v>
      </c>
      <c r="H276" s="117" t="s">
        <v>227</v>
      </c>
    </row>
    <row r="277" spans="1:8" ht="15">
      <c r="A277" s="117" t="s">
        <v>171</v>
      </c>
      <c r="B277" s="117" t="s">
        <v>791</v>
      </c>
      <c r="C277" s="117" t="s">
        <v>210</v>
      </c>
      <c r="D277" s="117" t="s">
        <v>588</v>
      </c>
      <c r="E277" s="118">
        <v>5285509</v>
      </c>
      <c r="F277" s="119">
        <v>243000</v>
      </c>
      <c r="G277" s="120">
        <v>44636</v>
      </c>
      <c r="H277" s="117" t="s">
        <v>215</v>
      </c>
    </row>
    <row r="278" spans="1:8" ht="15">
      <c r="A278" s="117" t="s">
        <v>171</v>
      </c>
      <c r="B278" s="117" t="s">
        <v>791</v>
      </c>
      <c r="C278" s="117" t="s">
        <v>210</v>
      </c>
      <c r="D278" s="117" t="s">
        <v>650</v>
      </c>
      <c r="E278" s="118">
        <v>5287166</v>
      </c>
      <c r="F278" s="119">
        <v>328500</v>
      </c>
      <c r="G278" s="120">
        <v>44642</v>
      </c>
      <c r="H278" s="117" t="s">
        <v>220</v>
      </c>
    </row>
    <row r="279" spans="1:8" ht="15">
      <c r="A279" s="117" t="s">
        <v>171</v>
      </c>
      <c r="B279" s="117" t="s">
        <v>791</v>
      </c>
      <c r="C279" s="117" t="s">
        <v>210</v>
      </c>
      <c r="D279" s="117" t="s">
        <v>548</v>
      </c>
      <c r="E279" s="118">
        <v>5287075</v>
      </c>
      <c r="F279" s="119">
        <v>109000</v>
      </c>
      <c r="G279" s="120">
        <v>44641</v>
      </c>
      <c r="H279" s="117" t="s">
        <v>211</v>
      </c>
    </row>
    <row r="280" spans="1:8" ht="15">
      <c r="A280" s="117" t="s">
        <v>171</v>
      </c>
      <c r="B280" s="117" t="s">
        <v>791</v>
      </c>
      <c r="C280" s="117" t="s">
        <v>210</v>
      </c>
      <c r="D280" s="117" t="s">
        <v>686</v>
      </c>
      <c r="E280" s="118">
        <v>5285582</v>
      </c>
      <c r="F280" s="119">
        <v>177200</v>
      </c>
      <c r="G280" s="120">
        <v>44636</v>
      </c>
      <c r="H280" s="117" t="s">
        <v>227</v>
      </c>
    </row>
    <row r="281" spans="1:8" ht="15">
      <c r="A281" s="117" t="s">
        <v>171</v>
      </c>
      <c r="B281" s="117" t="s">
        <v>791</v>
      </c>
      <c r="C281" s="117" t="s">
        <v>210</v>
      </c>
      <c r="D281" s="117" t="s">
        <v>581</v>
      </c>
      <c r="E281" s="118">
        <v>5288642</v>
      </c>
      <c r="F281" s="119">
        <v>230000</v>
      </c>
      <c r="G281" s="120">
        <v>44645</v>
      </c>
      <c r="H281" s="117" t="s">
        <v>276</v>
      </c>
    </row>
    <row r="282" spans="1:8" ht="30">
      <c r="A282" s="117" t="s">
        <v>171</v>
      </c>
      <c r="B282" s="117" t="s">
        <v>791</v>
      </c>
      <c r="C282" s="117" t="s">
        <v>210</v>
      </c>
      <c r="D282" s="117" t="s">
        <v>560</v>
      </c>
      <c r="E282" s="118">
        <v>5285617</v>
      </c>
      <c r="F282" s="119">
        <v>185000</v>
      </c>
      <c r="G282" s="120">
        <v>44636</v>
      </c>
      <c r="H282" s="117" t="s">
        <v>559</v>
      </c>
    </row>
    <row r="283" spans="1:8" ht="15">
      <c r="A283" s="117" t="s">
        <v>171</v>
      </c>
      <c r="B283" s="117" t="s">
        <v>791</v>
      </c>
      <c r="C283" s="117" t="s">
        <v>210</v>
      </c>
      <c r="D283" s="117" t="s">
        <v>600</v>
      </c>
      <c r="E283" s="118">
        <v>5289006</v>
      </c>
      <c r="F283" s="119">
        <v>480000</v>
      </c>
      <c r="G283" s="120">
        <v>44648</v>
      </c>
      <c r="H283" s="117" t="s">
        <v>215</v>
      </c>
    </row>
    <row r="284" spans="1:8" ht="15">
      <c r="A284" s="117" t="s">
        <v>171</v>
      </c>
      <c r="B284" s="117" t="s">
        <v>791</v>
      </c>
      <c r="C284" s="117" t="s">
        <v>210</v>
      </c>
      <c r="D284" s="117" t="s">
        <v>567</v>
      </c>
      <c r="E284" s="118">
        <v>5288986</v>
      </c>
      <c r="F284" s="119">
        <v>215000</v>
      </c>
      <c r="G284" s="120">
        <v>44648</v>
      </c>
      <c r="H284" s="117" t="s">
        <v>565</v>
      </c>
    </row>
    <row r="285" spans="1:8" ht="15">
      <c r="A285" s="117" t="s">
        <v>171</v>
      </c>
      <c r="B285" s="117" t="s">
        <v>791</v>
      </c>
      <c r="C285" s="117" t="s">
        <v>239</v>
      </c>
      <c r="D285" s="117" t="s">
        <v>604</v>
      </c>
      <c r="E285" s="118">
        <v>5286917</v>
      </c>
      <c r="F285" s="119">
        <v>170091</v>
      </c>
      <c r="G285" s="120">
        <v>44641</v>
      </c>
      <c r="H285" s="117" t="s">
        <v>215</v>
      </c>
    </row>
    <row r="286" spans="1:8" ht="15">
      <c r="A286" s="117" t="s">
        <v>171</v>
      </c>
      <c r="B286" s="117" t="s">
        <v>791</v>
      </c>
      <c r="C286" s="117" t="s">
        <v>210</v>
      </c>
      <c r="D286" s="117" t="s">
        <v>646</v>
      </c>
      <c r="E286" s="118">
        <v>5285488</v>
      </c>
      <c r="F286" s="119">
        <v>343500</v>
      </c>
      <c r="G286" s="120">
        <v>44636</v>
      </c>
      <c r="H286" s="117" t="s">
        <v>647</v>
      </c>
    </row>
    <row r="287" spans="1:8" ht="15">
      <c r="A287" s="117" t="s">
        <v>171</v>
      </c>
      <c r="B287" s="117" t="s">
        <v>791</v>
      </c>
      <c r="C287" s="117" t="s">
        <v>378</v>
      </c>
      <c r="D287" s="117" t="s">
        <v>633</v>
      </c>
      <c r="E287" s="118">
        <v>5284431</v>
      </c>
      <c r="F287" s="119">
        <v>757900</v>
      </c>
      <c r="G287" s="120">
        <v>44631</v>
      </c>
      <c r="H287" s="117" t="s">
        <v>634</v>
      </c>
    </row>
    <row r="288" spans="1:8" ht="15">
      <c r="A288" s="117" t="s">
        <v>171</v>
      </c>
      <c r="B288" s="117" t="s">
        <v>791</v>
      </c>
      <c r="C288" s="117" t="s">
        <v>210</v>
      </c>
      <c r="D288" s="117" t="s">
        <v>644</v>
      </c>
      <c r="E288" s="118">
        <v>5287868</v>
      </c>
      <c r="F288" s="119">
        <v>220000</v>
      </c>
      <c r="G288" s="120">
        <v>44643</v>
      </c>
      <c r="H288" s="117" t="s">
        <v>643</v>
      </c>
    </row>
    <row r="289" spans="1:8" ht="15">
      <c r="A289" s="117" t="s">
        <v>171</v>
      </c>
      <c r="B289" s="117" t="s">
        <v>791</v>
      </c>
      <c r="C289" s="117" t="s">
        <v>210</v>
      </c>
      <c r="D289" s="117" t="s">
        <v>663</v>
      </c>
      <c r="E289" s="118">
        <v>5283778</v>
      </c>
      <c r="F289" s="119">
        <v>300000</v>
      </c>
      <c r="G289" s="120">
        <v>44629</v>
      </c>
      <c r="H289" s="117" t="s">
        <v>340</v>
      </c>
    </row>
    <row r="290" spans="1:8" ht="15">
      <c r="A290" s="117" t="s">
        <v>171</v>
      </c>
      <c r="B290" s="117" t="s">
        <v>791</v>
      </c>
      <c r="C290" s="117" t="s">
        <v>210</v>
      </c>
      <c r="D290" s="117" t="s">
        <v>606</v>
      </c>
      <c r="E290" s="118">
        <v>5284991</v>
      </c>
      <c r="F290" s="119">
        <v>647200</v>
      </c>
      <c r="G290" s="120">
        <v>44634</v>
      </c>
      <c r="H290" s="117" t="s">
        <v>302</v>
      </c>
    </row>
    <row r="291" spans="1:8" ht="15">
      <c r="A291" s="117" t="s">
        <v>171</v>
      </c>
      <c r="B291" s="117" t="s">
        <v>791</v>
      </c>
      <c r="C291" s="117" t="s">
        <v>210</v>
      </c>
      <c r="D291" s="117" t="s">
        <v>683</v>
      </c>
      <c r="E291" s="118">
        <v>5287150</v>
      </c>
      <c r="F291" s="119">
        <v>137000</v>
      </c>
      <c r="G291" s="120">
        <v>44642</v>
      </c>
      <c r="H291" s="117" t="s">
        <v>227</v>
      </c>
    </row>
    <row r="292" spans="1:8" ht="15">
      <c r="A292" s="117" t="s">
        <v>171</v>
      </c>
      <c r="B292" s="117" t="s">
        <v>791</v>
      </c>
      <c r="C292" s="117" t="s">
        <v>217</v>
      </c>
      <c r="D292" s="117" t="s">
        <v>182</v>
      </c>
      <c r="E292" s="118">
        <v>5288213</v>
      </c>
      <c r="F292" s="119">
        <v>449226</v>
      </c>
      <c r="G292" s="120">
        <v>44644</v>
      </c>
      <c r="H292" s="117" t="s">
        <v>340</v>
      </c>
    </row>
    <row r="293" spans="1:8" ht="15">
      <c r="A293" s="117" t="s">
        <v>171</v>
      </c>
      <c r="B293" s="117" t="s">
        <v>791</v>
      </c>
      <c r="C293" s="117" t="s">
        <v>210</v>
      </c>
      <c r="D293" s="117" t="s">
        <v>660</v>
      </c>
      <c r="E293" s="118">
        <v>5283389</v>
      </c>
      <c r="F293" s="119">
        <v>315000</v>
      </c>
      <c r="G293" s="120">
        <v>44628</v>
      </c>
      <c r="H293" s="117" t="s">
        <v>658</v>
      </c>
    </row>
    <row r="294" spans="1:8" ht="15">
      <c r="A294" s="117" t="s">
        <v>171</v>
      </c>
      <c r="B294" s="117" t="s">
        <v>791</v>
      </c>
      <c r="C294" s="117" t="s">
        <v>210</v>
      </c>
      <c r="D294" s="117" t="s">
        <v>596</v>
      </c>
      <c r="E294" s="118">
        <v>5284910</v>
      </c>
      <c r="F294" s="119">
        <v>296700</v>
      </c>
      <c r="G294" s="120">
        <v>44634</v>
      </c>
      <c r="H294" s="117" t="s">
        <v>215</v>
      </c>
    </row>
    <row r="295" spans="1:8" ht="15">
      <c r="A295" s="117" t="s">
        <v>171</v>
      </c>
      <c r="B295" s="117" t="s">
        <v>791</v>
      </c>
      <c r="C295" s="117" t="s">
        <v>210</v>
      </c>
      <c r="D295" s="117" t="s">
        <v>591</v>
      </c>
      <c r="E295" s="118">
        <v>5286222</v>
      </c>
      <c r="F295" s="119">
        <v>138000</v>
      </c>
      <c r="G295" s="120">
        <v>44638</v>
      </c>
      <c r="H295" s="117" t="s">
        <v>215</v>
      </c>
    </row>
    <row r="296" spans="1:8" ht="15">
      <c r="A296" s="117" t="s">
        <v>171</v>
      </c>
      <c r="B296" s="117" t="s">
        <v>791</v>
      </c>
      <c r="C296" s="117" t="s">
        <v>210</v>
      </c>
      <c r="D296" s="117" t="s">
        <v>627</v>
      </c>
      <c r="E296" s="118">
        <v>5287745</v>
      </c>
      <c r="F296" s="119">
        <v>269700</v>
      </c>
      <c r="G296" s="120">
        <v>44643</v>
      </c>
      <c r="H296" s="117" t="s">
        <v>320</v>
      </c>
    </row>
    <row r="297" spans="1:8" ht="15">
      <c r="A297" s="117" t="s">
        <v>171</v>
      </c>
      <c r="B297" s="117" t="s">
        <v>791</v>
      </c>
      <c r="C297" s="117" t="s">
        <v>210</v>
      </c>
      <c r="D297" s="117" t="s">
        <v>676</v>
      </c>
      <c r="E297" s="118">
        <v>5286226</v>
      </c>
      <c r="F297" s="119">
        <v>250000</v>
      </c>
      <c r="G297" s="120">
        <v>44638</v>
      </c>
      <c r="H297" s="117" t="s">
        <v>672</v>
      </c>
    </row>
    <row r="298" spans="1:8" ht="15">
      <c r="A298" s="117" t="s">
        <v>171</v>
      </c>
      <c r="B298" s="117" t="s">
        <v>791</v>
      </c>
      <c r="C298" s="117" t="s">
        <v>210</v>
      </c>
      <c r="D298" s="117" t="s">
        <v>183</v>
      </c>
      <c r="E298" s="118">
        <v>5284626</v>
      </c>
      <c r="F298" s="119">
        <v>120000</v>
      </c>
      <c r="G298" s="120">
        <v>44631</v>
      </c>
      <c r="H298" s="117" t="s">
        <v>276</v>
      </c>
    </row>
    <row r="299" spans="1:8" ht="15">
      <c r="A299" s="117" t="s">
        <v>171</v>
      </c>
      <c r="B299" s="117" t="s">
        <v>791</v>
      </c>
      <c r="C299" s="117" t="s">
        <v>217</v>
      </c>
      <c r="D299" s="117" t="s">
        <v>173</v>
      </c>
      <c r="E299" s="118">
        <v>5284493</v>
      </c>
      <c r="F299" s="119">
        <v>324022</v>
      </c>
      <c r="G299" s="120">
        <v>44631</v>
      </c>
      <c r="H299" s="117" t="s">
        <v>447</v>
      </c>
    </row>
    <row r="300" spans="1:8" ht="15">
      <c r="A300" s="117" t="s">
        <v>171</v>
      </c>
      <c r="B300" s="117" t="s">
        <v>791</v>
      </c>
      <c r="C300" s="117" t="s">
        <v>210</v>
      </c>
      <c r="D300" s="117" t="s">
        <v>542</v>
      </c>
      <c r="E300" s="118">
        <v>5287029</v>
      </c>
      <c r="F300" s="119">
        <v>415000</v>
      </c>
      <c r="G300" s="120">
        <v>44641</v>
      </c>
      <c r="H300" s="117" t="s">
        <v>240</v>
      </c>
    </row>
    <row r="301" spans="1:8" ht="15">
      <c r="A301" s="117" t="s">
        <v>171</v>
      </c>
      <c r="B301" s="117" t="s">
        <v>791</v>
      </c>
      <c r="C301" s="117" t="s">
        <v>210</v>
      </c>
      <c r="D301" s="117" t="s">
        <v>584</v>
      </c>
      <c r="E301" s="118">
        <v>5287189</v>
      </c>
      <c r="F301" s="119">
        <v>90000</v>
      </c>
      <c r="G301" s="120">
        <v>44642</v>
      </c>
      <c r="H301" s="117" t="s">
        <v>276</v>
      </c>
    </row>
    <row r="302" spans="1:8" ht="15">
      <c r="A302" s="117" t="s">
        <v>171</v>
      </c>
      <c r="B302" s="117" t="s">
        <v>791</v>
      </c>
      <c r="C302" s="117" t="s">
        <v>217</v>
      </c>
      <c r="D302" s="117" t="s">
        <v>590</v>
      </c>
      <c r="E302" s="118">
        <v>5287410</v>
      </c>
      <c r="F302" s="119">
        <v>161273</v>
      </c>
      <c r="G302" s="120">
        <v>44642</v>
      </c>
      <c r="H302" s="117" t="s">
        <v>215</v>
      </c>
    </row>
    <row r="303" spans="1:8" ht="15">
      <c r="A303" s="117" t="s">
        <v>171</v>
      </c>
      <c r="B303" s="117" t="s">
        <v>791</v>
      </c>
      <c r="C303" s="117" t="s">
        <v>210</v>
      </c>
      <c r="D303" s="117" t="s">
        <v>671</v>
      </c>
      <c r="E303" s="118">
        <v>5287042</v>
      </c>
      <c r="F303" s="119">
        <v>1255800</v>
      </c>
      <c r="G303" s="120">
        <v>44641</v>
      </c>
      <c r="H303" s="117" t="s">
        <v>672</v>
      </c>
    </row>
    <row r="304" spans="1:8" ht="15">
      <c r="A304" s="117" t="s">
        <v>171</v>
      </c>
      <c r="B304" s="117" t="s">
        <v>791</v>
      </c>
      <c r="C304" s="117" t="s">
        <v>210</v>
      </c>
      <c r="D304" s="117" t="s">
        <v>583</v>
      </c>
      <c r="E304" s="118">
        <v>5285024</v>
      </c>
      <c r="F304" s="119">
        <v>245000</v>
      </c>
      <c r="G304" s="120">
        <v>44634</v>
      </c>
      <c r="H304" s="117" t="s">
        <v>276</v>
      </c>
    </row>
    <row r="305" spans="1:8" ht="15">
      <c r="A305" s="117" t="s">
        <v>171</v>
      </c>
      <c r="B305" s="117" t="s">
        <v>791</v>
      </c>
      <c r="C305" s="117" t="s">
        <v>210</v>
      </c>
      <c r="D305" s="117" t="s">
        <v>601</v>
      </c>
      <c r="E305" s="118">
        <v>5283288</v>
      </c>
      <c r="F305" s="119">
        <v>195000</v>
      </c>
      <c r="G305" s="120">
        <v>44628</v>
      </c>
      <c r="H305" s="117" t="s">
        <v>215</v>
      </c>
    </row>
    <row r="306" spans="1:8" ht="15">
      <c r="A306" s="117" t="s">
        <v>171</v>
      </c>
      <c r="B306" s="117" t="s">
        <v>791</v>
      </c>
      <c r="C306" s="117" t="s">
        <v>217</v>
      </c>
      <c r="D306" s="117" t="s">
        <v>589</v>
      </c>
      <c r="E306" s="118">
        <v>5284357</v>
      </c>
      <c r="F306" s="119">
        <v>388685</v>
      </c>
      <c r="G306" s="120">
        <v>44631</v>
      </c>
      <c r="H306" s="117" t="s">
        <v>215</v>
      </c>
    </row>
    <row r="307" spans="1:8" ht="15">
      <c r="A307" s="117" t="s">
        <v>171</v>
      </c>
      <c r="B307" s="117" t="s">
        <v>791</v>
      </c>
      <c r="C307" s="117" t="s">
        <v>210</v>
      </c>
      <c r="D307" s="117" t="s">
        <v>641</v>
      </c>
      <c r="E307" s="118">
        <v>5284012</v>
      </c>
      <c r="F307" s="119">
        <v>253200</v>
      </c>
      <c r="G307" s="120">
        <v>44630</v>
      </c>
      <c r="H307" s="117" t="s">
        <v>455</v>
      </c>
    </row>
    <row r="308" spans="1:8" ht="15">
      <c r="A308" s="117" t="s">
        <v>171</v>
      </c>
      <c r="B308" s="117" t="s">
        <v>791</v>
      </c>
      <c r="C308" s="117" t="s">
        <v>372</v>
      </c>
      <c r="D308" s="117" t="s">
        <v>580</v>
      </c>
      <c r="E308" s="118">
        <v>5289246</v>
      </c>
      <c r="F308" s="119">
        <v>100000</v>
      </c>
      <c r="G308" s="120">
        <v>44648</v>
      </c>
      <c r="H308" s="117" t="s">
        <v>389</v>
      </c>
    </row>
    <row r="309" spans="1:8" ht="15">
      <c r="A309" s="117" t="s">
        <v>171</v>
      </c>
      <c r="B309" s="117" t="s">
        <v>791</v>
      </c>
      <c r="C309" s="117" t="s">
        <v>210</v>
      </c>
      <c r="D309" s="117" t="s">
        <v>539</v>
      </c>
      <c r="E309" s="118">
        <v>5283827</v>
      </c>
      <c r="F309" s="119">
        <v>141000</v>
      </c>
      <c r="G309" s="120">
        <v>44629</v>
      </c>
      <c r="H309" s="117" t="s">
        <v>240</v>
      </c>
    </row>
    <row r="310" spans="1:8" ht="15">
      <c r="A310" s="117" t="s">
        <v>171</v>
      </c>
      <c r="B310" s="117" t="s">
        <v>791</v>
      </c>
      <c r="C310" s="117" t="s">
        <v>372</v>
      </c>
      <c r="D310" s="117" t="s">
        <v>578</v>
      </c>
      <c r="E310" s="118">
        <v>5284197</v>
      </c>
      <c r="F310" s="119">
        <v>50000</v>
      </c>
      <c r="G310" s="120">
        <v>44630</v>
      </c>
      <c r="H310" s="117" t="s">
        <v>389</v>
      </c>
    </row>
    <row r="311" spans="1:8" ht="15">
      <c r="A311" s="117" t="s">
        <v>171</v>
      </c>
      <c r="B311" s="117" t="s">
        <v>791</v>
      </c>
      <c r="C311" s="117" t="s">
        <v>210</v>
      </c>
      <c r="D311" s="117" t="s">
        <v>541</v>
      </c>
      <c r="E311" s="118">
        <v>5286915</v>
      </c>
      <c r="F311" s="119">
        <v>910000</v>
      </c>
      <c r="G311" s="120">
        <v>44641</v>
      </c>
      <c r="H311" s="117" t="s">
        <v>240</v>
      </c>
    </row>
    <row r="312" spans="1:8" ht="15">
      <c r="A312" s="117" t="s">
        <v>171</v>
      </c>
      <c r="B312" s="117" t="s">
        <v>791</v>
      </c>
      <c r="C312" s="117" t="s">
        <v>210</v>
      </c>
      <c r="D312" s="117" t="s">
        <v>681</v>
      </c>
      <c r="E312" s="118">
        <v>5289281</v>
      </c>
      <c r="F312" s="119">
        <v>558000</v>
      </c>
      <c r="G312" s="120">
        <v>44648</v>
      </c>
      <c r="H312" s="117" t="s">
        <v>227</v>
      </c>
    </row>
    <row r="313" spans="1:8" ht="15">
      <c r="A313" s="117" t="s">
        <v>171</v>
      </c>
      <c r="B313" s="117" t="s">
        <v>791</v>
      </c>
      <c r="C313" s="117" t="s">
        <v>210</v>
      </c>
      <c r="D313" s="117" t="s">
        <v>673</v>
      </c>
      <c r="E313" s="118">
        <v>5281667</v>
      </c>
      <c r="F313" s="119">
        <v>212000</v>
      </c>
      <c r="G313" s="120">
        <v>44622</v>
      </c>
      <c r="H313" s="117" t="s">
        <v>672</v>
      </c>
    </row>
    <row r="314" spans="1:8" ht="30">
      <c r="A314" s="117" t="s">
        <v>171</v>
      </c>
      <c r="B314" s="117" t="s">
        <v>791</v>
      </c>
      <c r="C314" s="117" t="s">
        <v>210</v>
      </c>
      <c r="D314" s="117" t="s">
        <v>543</v>
      </c>
      <c r="E314" s="118">
        <v>5283683</v>
      </c>
      <c r="F314" s="119">
        <v>349000</v>
      </c>
      <c r="G314" s="120">
        <v>44629</v>
      </c>
      <c r="H314" s="117" t="s">
        <v>544</v>
      </c>
    </row>
    <row r="315" spans="1:8" ht="15">
      <c r="A315" s="117" t="s">
        <v>171</v>
      </c>
      <c r="B315" s="117" t="s">
        <v>791</v>
      </c>
      <c r="C315" s="117" t="s">
        <v>210</v>
      </c>
      <c r="D315" s="117" t="s">
        <v>645</v>
      </c>
      <c r="E315" s="118">
        <v>5289603</v>
      </c>
      <c r="F315" s="119">
        <v>175000</v>
      </c>
      <c r="G315" s="120">
        <v>44649</v>
      </c>
      <c r="H315" s="117" t="s">
        <v>643</v>
      </c>
    </row>
    <row r="316" spans="1:8" ht="15">
      <c r="A316" s="117" t="s">
        <v>171</v>
      </c>
      <c r="B316" s="117" t="s">
        <v>791</v>
      </c>
      <c r="C316" s="117" t="s">
        <v>210</v>
      </c>
      <c r="D316" s="117" t="s">
        <v>577</v>
      </c>
      <c r="E316" s="118">
        <v>5289118</v>
      </c>
      <c r="F316" s="119">
        <v>116000</v>
      </c>
      <c r="G316" s="120">
        <v>44648</v>
      </c>
      <c r="H316" s="117" t="s">
        <v>389</v>
      </c>
    </row>
    <row r="317" spans="1:8" ht="15">
      <c r="A317" s="117" t="s">
        <v>171</v>
      </c>
      <c r="B317" s="117" t="s">
        <v>791</v>
      </c>
      <c r="C317" s="117" t="s">
        <v>210</v>
      </c>
      <c r="D317" s="117" t="s">
        <v>540</v>
      </c>
      <c r="E317" s="118">
        <v>5285563</v>
      </c>
      <c r="F317" s="119">
        <v>932000</v>
      </c>
      <c r="G317" s="120">
        <v>44636</v>
      </c>
      <c r="H317" s="117" t="s">
        <v>240</v>
      </c>
    </row>
    <row r="318" spans="1:8" ht="15">
      <c r="A318" s="117" t="s">
        <v>171</v>
      </c>
      <c r="B318" s="117" t="s">
        <v>791</v>
      </c>
      <c r="C318" s="117" t="s">
        <v>210</v>
      </c>
      <c r="D318" s="117" t="s">
        <v>682</v>
      </c>
      <c r="E318" s="118">
        <v>5283571</v>
      </c>
      <c r="F318" s="119">
        <v>385500</v>
      </c>
      <c r="G318" s="120">
        <v>44629</v>
      </c>
      <c r="H318" s="117" t="s">
        <v>227</v>
      </c>
    </row>
    <row r="319" spans="1:8" ht="15">
      <c r="A319" s="117" t="s">
        <v>171</v>
      </c>
      <c r="B319" s="117" t="s">
        <v>791</v>
      </c>
      <c r="C319" s="117" t="s">
        <v>210</v>
      </c>
      <c r="D319" s="117" t="s">
        <v>554</v>
      </c>
      <c r="E319" s="118">
        <v>5283568</v>
      </c>
      <c r="F319" s="119">
        <v>186000</v>
      </c>
      <c r="G319" s="120">
        <v>44629</v>
      </c>
      <c r="H319" s="117" t="s">
        <v>254</v>
      </c>
    </row>
    <row r="320" spans="1:8" ht="15">
      <c r="A320" s="117" t="s">
        <v>171</v>
      </c>
      <c r="B320" s="117" t="s">
        <v>791</v>
      </c>
      <c r="C320" s="117" t="s">
        <v>210</v>
      </c>
      <c r="D320" s="117" t="s">
        <v>594</v>
      </c>
      <c r="E320" s="118">
        <v>5284122</v>
      </c>
      <c r="F320" s="119">
        <v>242000</v>
      </c>
      <c r="G320" s="120">
        <v>44630</v>
      </c>
      <c r="H320" s="117" t="s">
        <v>215</v>
      </c>
    </row>
    <row r="321" spans="1:8" ht="15">
      <c r="A321" s="117" t="s">
        <v>171</v>
      </c>
      <c r="B321" s="117" t="s">
        <v>791</v>
      </c>
      <c r="C321" s="117" t="s">
        <v>210</v>
      </c>
      <c r="D321" s="117" t="s">
        <v>568</v>
      </c>
      <c r="E321" s="118">
        <v>5283702</v>
      </c>
      <c r="F321" s="119">
        <v>450000</v>
      </c>
      <c r="G321" s="120">
        <v>44629</v>
      </c>
      <c r="H321" s="117" t="s">
        <v>565</v>
      </c>
    </row>
    <row r="322" spans="1:8" ht="15">
      <c r="A322" s="117" t="s">
        <v>171</v>
      </c>
      <c r="B322" s="117" t="s">
        <v>791</v>
      </c>
      <c r="C322" s="117" t="s">
        <v>210</v>
      </c>
      <c r="D322" s="117" t="s">
        <v>659</v>
      </c>
      <c r="E322" s="118">
        <v>5283395</v>
      </c>
      <c r="F322" s="119">
        <v>252000</v>
      </c>
      <c r="G322" s="120">
        <v>44628</v>
      </c>
      <c r="H322" s="117" t="s">
        <v>658</v>
      </c>
    </row>
    <row r="323" spans="1:8" ht="15">
      <c r="A323" s="117" t="s">
        <v>171</v>
      </c>
      <c r="B323" s="117" t="s">
        <v>791</v>
      </c>
      <c r="C323" s="117" t="s">
        <v>210</v>
      </c>
      <c r="D323" s="117" t="s">
        <v>680</v>
      </c>
      <c r="E323" s="118">
        <v>5283126</v>
      </c>
      <c r="F323" s="119">
        <v>744000</v>
      </c>
      <c r="G323" s="120">
        <v>44627</v>
      </c>
      <c r="H323" s="117" t="s">
        <v>227</v>
      </c>
    </row>
    <row r="324" spans="1:8" ht="15">
      <c r="A324" s="117" t="s">
        <v>171</v>
      </c>
      <c r="B324" s="117" t="s">
        <v>791</v>
      </c>
      <c r="C324" s="117" t="s">
        <v>217</v>
      </c>
      <c r="D324" s="117" t="s">
        <v>611</v>
      </c>
      <c r="E324" s="118">
        <v>5287758</v>
      </c>
      <c r="F324" s="119">
        <v>401912</v>
      </c>
      <c r="G324" s="120">
        <v>44643</v>
      </c>
      <c r="H324" s="117" t="s">
        <v>612</v>
      </c>
    </row>
    <row r="325" spans="1:8" ht="30">
      <c r="A325" s="117" t="s">
        <v>171</v>
      </c>
      <c r="B325" s="117" t="s">
        <v>791</v>
      </c>
      <c r="C325" s="117" t="s">
        <v>378</v>
      </c>
      <c r="D325" s="117" t="s">
        <v>574</v>
      </c>
      <c r="E325" s="118">
        <v>5282687</v>
      </c>
      <c r="F325" s="119">
        <v>439570</v>
      </c>
      <c r="G325" s="120">
        <v>44624</v>
      </c>
      <c r="H325" s="117" t="s">
        <v>575</v>
      </c>
    </row>
    <row r="326" spans="1:8" ht="15">
      <c r="A326" s="117" t="s">
        <v>171</v>
      </c>
      <c r="B326" s="117" t="s">
        <v>791</v>
      </c>
      <c r="C326" s="117" t="s">
        <v>372</v>
      </c>
      <c r="D326" s="117" t="s">
        <v>648</v>
      </c>
      <c r="E326" s="118">
        <v>5283356</v>
      </c>
      <c r="F326" s="119">
        <v>20000</v>
      </c>
      <c r="G326" s="120">
        <v>44628</v>
      </c>
      <c r="H326" s="117" t="s">
        <v>649</v>
      </c>
    </row>
    <row r="327" spans="1:8" ht="15">
      <c r="A327" s="117" t="s">
        <v>171</v>
      </c>
      <c r="B327" s="117" t="s">
        <v>791</v>
      </c>
      <c r="C327" s="117" t="s">
        <v>210</v>
      </c>
      <c r="D327" s="117" t="s">
        <v>608</v>
      </c>
      <c r="E327" s="118">
        <v>5286398</v>
      </c>
      <c r="F327" s="119">
        <v>494000</v>
      </c>
      <c r="G327" s="120">
        <v>44638</v>
      </c>
      <c r="H327" s="117" t="s">
        <v>417</v>
      </c>
    </row>
    <row r="328" spans="1:8" ht="15">
      <c r="A328" s="117" t="s">
        <v>171</v>
      </c>
      <c r="B328" s="117" t="s">
        <v>791</v>
      </c>
      <c r="C328" s="117" t="s">
        <v>217</v>
      </c>
      <c r="D328" s="117" t="s">
        <v>613</v>
      </c>
      <c r="E328" s="118">
        <v>5283298</v>
      </c>
      <c r="F328" s="119">
        <v>229955</v>
      </c>
      <c r="G328" s="120">
        <v>44628</v>
      </c>
      <c r="H328" s="117" t="s">
        <v>612</v>
      </c>
    </row>
    <row r="329" spans="1:8" ht="15">
      <c r="A329" s="117" t="s">
        <v>171</v>
      </c>
      <c r="B329" s="117" t="s">
        <v>791</v>
      </c>
      <c r="C329" s="117" t="s">
        <v>217</v>
      </c>
      <c r="D329" s="117" t="s">
        <v>569</v>
      </c>
      <c r="E329" s="118">
        <v>5289426</v>
      </c>
      <c r="F329" s="119">
        <v>301180</v>
      </c>
      <c r="G329" s="120">
        <v>44649</v>
      </c>
      <c r="H329" s="117" t="s">
        <v>565</v>
      </c>
    </row>
    <row r="330" spans="1:8" ht="30">
      <c r="A330" s="117" t="s">
        <v>171</v>
      </c>
      <c r="B330" s="117" t="s">
        <v>791</v>
      </c>
      <c r="C330" s="117" t="s">
        <v>217</v>
      </c>
      <c r="D330" s="117" t="s">
        <v>558</v>
      </c>
      <c r="E330" s="118">
        <v>5284286</v>
      </c>
      <c r="F330" s="119">
        <v>422262</v>
      </c>
      <c r="G330" s="120">
        <v>44631</v>
      </c>
      <c r="H330" s="117" t="s">
        <v>559</v>
      </c>
    </row>
    <row r="331" spans="1:8" ht="15">
      <c r="A331" s="117" t="s">
        <v>171</v>
      </c>
      <c r="B331" s="117" t="s">
        <v>791</v>
      </c>
      <c r="C331" s="117" t="s">
        <v>210</v>
      </c>
      <c r="D331" s="117" t="s">
        <v>679</v>
      </c>
      <c r="E331" s="118">
        <v>5289343</v>
      </c>
      <c r="F331" s="119">
        <v>101700</v>
      </c>
      <c r="G331" s="120">
        <v>44649</v>
      </c>
      <c r="H331" s="117" t="s">
        <v>227</v>
      </c>
    </row>
    <row r="332" spans="1:8" ht="15">
      <c r="A332" s="117" t="s">
        <v>171</v>
      </c>
      <c r="B332" s="117" t="s">
        <v>791</v>
      </c>
      <c r="C332" s="117" t="s">
        <v>210</v>
      </c>
      <c r="D332" s="117" t="s">
        <v>593</v>
      </c>
      <c r="E332" s="118">
        <v>5286445</v>
      </c>
      <c r="F332" s="119">
        <v>320000</v>
      </c>
      <c r="G332" s="120">
        <v>44638</v>
      </c>
      <c r="H332" s="117" t="s">
        <v>215</v>
      </c>
    </row>
    <row r="333" spans="1:8" ht="15">
      <c r="A333" s="117" t="s">
        <v>171</v>
      </c>
      <c r="B333" s="117" t="s">
        <v>791</v>
      </c>
      <c r="C333" s="117" t="s">
        <v>210</v>
      </c>
      <c r="D333" s="117" t="s">
        <v>637</v>
      </c>
      <c r="E333" s="118">
        <v>5283110</v>
      </c>
      <c r="F333" s="119">
        <v>374500</v>
      </c>
      <c r="G333" s="120">
        <v>44627</v>
      </c>
      <c r="H333" s="117" t="s">
        <v>455</v>
      </c>
    </row>
    <row r="334" spans="1:8" ht="15">
      <c r="A334" s="117" t="s">
        <v>171</v>
      </c>
      <c r="B334" s="117" t="s">
        <v>791</v>
      </c>
      <c r="C334" s="117" t="s">
        <v>210</v>
      </c>
      <c r="D334" s="117" t="s">
        <v>564</v>
      </c>
      <c r="E334" s="118">
        <v>5283109</v>
      </c>
      <c r="F334" s="119">
        <v>472500</v>
      </c>
      <c r="G334" s="120">
        <v>44627</v>
      </c>
      <c r="H334" s="117" t="s">
        <v>565</v>
      </c>
    </row>
    <row r="335" spans="1:8" ht="15">
      <c r="A335" s="117" t="s">
        <v>171</v>
      </c>
      <c r="B335" s="117" t="s">
        <v>791</v>
      </c>
      <c r="C335" s="117" t="s">
        <v>210</v>
      </c>
      <c r="D335" s="117" t="s">
        <v>631</v>
      </c>
      <c r="E335" s="118">
        <v>5283108</v>
      </c>
      <c r="F335" s="119">
        <v>647200</v>
      </c>
      <c r="G335" s="120">
        <v>44627</v>
      </c>
      <c r="H335" s="117" t="s">
        <v>632</v>
      </c>
    </row>
    <row r="336" spans="1:8" ht="30">
      <c r="A336" s="117" t="s">
        <v>171</v>
      </c>
      <c r="B336" s="117" t="s">
        <v>791</v>
      </c>
      <c r="C336" s="117" t="s">
        <v>210</v>
      </c>
      <c r="D336" s="117" t="s">
        <v>563</v>
      </c>
      <c r="E336" s="118">
        <v>5283081</v>
      </c>
      <c r="F336" s="119">
        <v>350000</v>
      </c>
      <c r="G336" s="120">
        <v>44627</v>
      </c>
      <c r="H336" s="117" t="s">
        <v>562</v>
      </c>
    </row>
    <row r="337" spans="1:8" ht="15">
      <c r="A337" s="117" t="s">
        <v>171</v>
      </c>
      <c r="B337" s="117" t="s">
        <v>791</v>
      </c>
      <c r="C337" s="117" t="s">
        <v>210</v>
      </c>
      <c r="D337" s="117" t="s">
        <v>587</v>
      </c>
      <c r="E337" s="118">
        <v>5286800</v>
      </c>
      <c r="F337" s="119">
        <v>225000</v>
      </c>
      <c r="G337" s="120">
        <v>44641</v>
      </c>
      <c r="H337" s="117" t="s">
        <v>215</v>
      </c>
    </row>
    <row r="338" spans="1:8" ht="15">
      <c r="A338" s="117" t="s">
        <v>171</v>
      </c>
      <c r="B338" s="117" t="s">
        <v>791</v>
      </c>
      <c r="C338" s="117" t="s">
        <v>210</v>
      </c>
      <c r="D338" s="117" t="s">
        <v>630</v>
      </c>
      <c r="E338" s="118">
        <v>5283018</v>
      </c>
      <c r="F338" s="119">
        <v>220000</v>
      </c>
      <c r="G338" s="120">
        <v>44627</v>
      </c>
      <c r="H338" s="117" t="s">
        <v>629</v>
      </c>
    </row>
    <row r="339" spans="1:8" ht="15">
      <c r="A339" s="117" t="s">
        <v>171</v>
      </c>
      <c r="B339" s="117" t="s">
        <v>791</v>
      </c>
      <c r="C339" s="117" t="s">
        <v>210</v>
      </c>
      <c r="D339" s="117" t="s">
        <v>549</v>
      </c>
      <c r="E339" s="118">
        <v>5289206</v>
      </c>
      <c r="F339" s="119">
        <v>152000</v>
      </c>
      <c r="G339" s="120">
        <v>44648</v>
      </c>
      <c r="H339" s="117" t="s">
        <v>211</v>
      </c>
    </row>
    <row r="340" spans="1:8" ht="15">
      <c r="A340" s="117" t="s">
        <v>171</v>
      </c>
      <c r="B340" s="117" t="s">
        <v>791</v>
      </c>
      <c r="C340" s="117" t="s">
        <v>210</v>
      </c>
      <c r="D340" s="117" t="s">
        <v>586</v>
      </c>
      <c r="E340" s="118">
        <v>5283632</v>
      </c>
      <c r="F340" s="119">
        <v>315000</v>
      </c>
      <c r="G340" s="120">
        <v>44629</v>
      </c>
      <c r="H340" s="117" t="s">
        <v>215</v>
      </c>
    </row>
    <row r="341" spans="1:8" ht="15">
      <c r="A341" s="117" t="s">
        <v>171</v>
      </c>
      <c r="B341" s="117" t="s">
        <v>791</v>
      </c>
      <c r="C341" s="117" t="s">
        <v>210</v>
      </c>
      <c r="D341" s="117" t="s">
        <v>603</v>
      </c>
      <c r="E341" s="118">
        <v>5282911</v>
      </c>
      <c r="F341" s="119">
        <v>320000</v>
      </c>
      <c r="G341" s="120">
        <v>44627</v>
      </c>
      <c r="H341" s="117" t="s">
        <v>215</v>
      </c>
    </row>
    <row r="342" spans="1:8" ht="15">
      <c r="A342" s="117" t="s">
        <v>171</v>
      </c>
      <c r="B342" s="117" t="s">
        <v>791</v>
      </c>
      <c r="C342" s="117" t="s">
        <v>210</v>
      </c>
      <c r="D342" s="117" t="s">
        <v>619</v>
      </c>
      <c r="E342" s="118">
        <v>5290653</v>
      </c>
      <c r="F342" s="119">
        <v>385450</v>
      </c>
      <c r="G342" s="120">
        <v>44651</v>
      </c>
      <c r="H342" s="117" t="s">
        <v>437</v>
      </c>
    </row>
    <row r="343" spans="1:8" ht="15">
      <c r="A343" s="117" t="s">
        <v>171</v>
      </c>
      <c r="B343" s="117" t="s">
        <v>791</v>
      </c>
      <c r="C343" s="117" t="s">
        <v>210</v>
      </c>
      <c r="D343" s="117" t="s">
        <v>545</v>
      </c>
      <c r="E343" s="118">
        <v>5290784</v>
      </c>
      <c r="F343" s="119">
        <v>369300</v>
      </c>
      <c r="G343" s="120">
        <v>44651</v>
      </c>
      <c r="H343" s="117" t="s">
        <v>546</v>
      </c>
    </row>
    <row r="344" spans="1:8" ht="15">
      <c r="A344" s="117" t="s">
        <v>171</v>
      </c>
      <c r="B344" s="117" t="s">
        <v>791</v>
      </c>
      <c r="C344" s="117" t="s">
        <v>210</v>
      </c>
      <c r="D344" s="117" t="s">
        <v>677</v>
      </c>
      <c r="E344" s="118">
        <v>5281740</v>
      </c>
      <c r="F344" s="119">
        <v>184500</v>
      </c>
      <c r="G344" s="120">
        <v>44622</v>
      </c>
      <c r="H344" s="117" t="s">
        <v>672</v>
      </c>
    </row>
    <row r="345" spans="1:8" ht="15">
      <c r="A345" s="117" t="s">
        <v>171</v>
      </c>
      <c r="B345" s="117" t="s">
        <v>791</v>
      </c>
      <c r="C345" s="117" t="s">
        <v>210</v>
      </c>
      <c r="D345" s="117" t="s">
        <v>657</v>
      </c>
      <c r="E345" s="118">
        <v>5282879</v>
      </c>
      <c r="F345" s="119">
        <v>209200</v>
      </c>
      <c r="G345" s="120">
        <v>44627</v>
      </c>
      <c r="H345" s="117" t="s">
        <v>658</v>
      </c>
    </row>
    <row r="346" spans="1:8" ht="15">
      <c r="A346" s="117" t="s">
        <v>171</v>
      </c>
      <c r="B346" s="117" t="s">
        <v>791</v>
      </c>
      <c r="C346" s="117" t="s">
        <v>210</v>
      </c>
      <c r="D346" s="117" t="s">
        <v>555</v>
      </c>
      <c r="E346" s="118">
        <v>5289893</v>
      </c>
      <c r="F346" s="119">
        <v>316000</v>
      </c>
      <c r="G346" s="120">
        <v>44650</v>
      </c>
      <c r="H346" s="117" t="s">
        <v>254</v>
      </c>
    </row>
    <row r="347" spans="1:8" ht="15">
      <c r="A347" s="117" t="s">
        <v>171</v>
      </c>
      <c r="B347" s="117" t="s">
        <v>791</v>
      </c>
      <c r="C347" s="117" t="s">
        <v>210</v>
      </c>
      <c r="D347" s="117" t="s">
        <v>190</v>
      </c>
      <c r="E347" s="118">
        <v>5286727</v>
      </c>
      <c r="F347" s="119">
        <v>192000</v>
      </c>
      <c r="G347" s="120">
        <v>44641</v>
      </c>
      <c r="H347" s="117" t="s">
        <v>389</v>
      </c>
    </row>
    <row r="348" spans="1:8" ht="15">
      <c r="A348" s="117" t="s">
        <v>171</v>
      </c>
      <c r="B348" s="117" t="s">
        <v>791</v>
      </c>
      <c r="C348" s="117" t="s">
        <v>210</v>
      </c>
      <c r="D348" s="117" t="s">
        <v>635</v>
      </c>
      <c r="E348" s="118">
        <v>5281307</v>
      </c>
      <c r="F348" s="119">
        <v>221065</v>
      </c>
      <c r="G348" s="120">
        <v>44621</v>
      </c>
      <c r="H348" s="117" t="s">
        <v>455</v>
      </c>
    </row>
    <row r="349" spans="1:8" ht="15">
      <c r="A349" s="117" t="s">
        <v>171</v>
      </c>
      <c r="B349" s="117" t="s">
        <v>791</v>
      </c>
      <c r="C349" s="117" t="s">
        <v>210</v>
      </c>
      <c r="D349" s="117" t="s">
        <v>651</v>
      </c>
      <c r="E349" s="118">
        <v>5282930</v>
      </c>
      <c r="F349" s="119">
        <v>502000</v>
      </c>
      <c r="G349" s="120">
        <v>44627</v>
      </c>
      <c r="H349" s="117" t="s">
        <v>220</v>
      </c>
    </row>
    <row r="350" spans="1:8" ht="15">
      <c r="A350" s="117" t="s">
        <v>171</v>
      </c>
      <c r="B350" s="117" t="s">
        <v>791</v>
      </c>
      <c r="C350" s="117" t="s">
        <v>210</v>
      </c>
      <c r="D350" s="117" t="s">
        <v>547</v>
      </c>
      <c r="E350" s="118">
        <v>5286471</v>
      </c>
      <c r="F350" s="119">
        <v>434000</v>
      </c>
      <c r="G350" s="120">
        <v>44638</v>
      </c>
      <c r="H350" s="117" t="s">
        <v>211</v>
      </c>
    </row>
    <row r="351" spans="1:8" ht="15">
      <c r="A351" s="117" t="s">
        <v>171</v>
      </c>
      <c r="B351" s="117" t="s">
        <v>791</v>
      </c>
      <c r="C351" s="117" t="s">
        <v>210</v>
      </c>
      <c r="D351" s="117" t="s">
        <v>621</v>
      </c>
      <c r="E351" s="118">
        <v>5286529</v>
      </c>
      <c r="F351" s="119">
        <v>314500</v>
      </c>
      <c r="G351" s="120">
        <v>44638</v>
      </c>
      <c r="H351" s="117" t="s">
        <v>233</v>
      </c>
    </row>
    <row r="352" spans="1:8" ht="15">
      <c r="A352" s="117" t="s">
        <v>171</v>
      </c>
      <c r="B352" s="117" t="s">
        <v>791</v>
      </c>
      <c r="C352" s="117" t="s">
        <v>297</v>
      </c>
      <c r="D352" s="117" t="s">
        <v>622</v>
      </c>
      <c r="E352" s="118">
        <v>5286535</v>
      </c>
      <c r="F352" s="119">
        <v>793500</v>
      </c>
      <c r="G352" s="120">
        <v>44638</v>
      </c>
      <c r="H352" s="117" t="s">
        <v>320</v>
      </c>
    </row>
    <row r="353" spans="1:8" ht="15">
      <c r="A353" s="117" t="s">
        <v>171</v>
      </c>
      <c r="B353" s="117" t="s">
        <v>791</v>
      </c>
      <c r="C353" s="117" t="s">
        <v>210</v>
      </c>
      <c r="D353" s="117" t="s">
        <v>638</v>
      </c>
      <c r="E353" s="118">
        <v>5282377</v>
      </c>
      <c r="F353" s="119">
        <v>356000</v>
      </c>
      <c r="G353" s="120">
        <v>44624</v>
      </c>
      <c r="H353" s="117" t="s">
        <v>455</v>
      </c>
    </row>
    <row r="354" spans="1:8" ht="15">
      <c r="A354" s="117" t="s">
        <v>171</v>
      </c>
      <c r="B354" s="117" t="s">
        <v>791</v>
      </c>
      <c r="C354" s="117" t="s">
        <v>210</v>
      </c>
      <c r="D354" s="117" t="s">
        <v>536</v>
      </c>
      <c r="E354" s="118">
        <v>5282937</v>
      </c>
      <c r="F354" s="119">
        <v>358000</v>
      </c>
      <c r="G354" s="120">
        <v>44627</v>
      </c>
      <c r="H354" s="117" t="s">
        <v>240</v>
      </c>
    </row>
    <row r="355" spans="1:8" ht="15">
      <c r="A355" s="117" t="s">
        <v>171</v>
      </c>
      <c r="B355" s="117" t="s">
        <v>791</v>
      </c>
      <c r="C355" s="117" t="s">
        <v>210</v>
      </c>
      <c r="D355" s="117" t="s">
        <v>656</v>
      </c>
      <c r="E355" s="118">
        <v>5284052</v>
      </c>
      <c r="F355" s="119">
        <v>296952</v>
      </c>
      <c r="G355" s="120">
        <v>44630</v>
      </c>
      <c r="H355" s="117" t="s">
        <v>472</v>
      </c>
    </row>
    <row r="356" spans="1:8" ht="15">
      <c r="A356" s="117" t="s">
        <v>171</v>
      </c>
      <c r="B356" s="117" t="s">
        <v>791</v>
      </c>
      <c r="C356" s="117" t="s">
        <v>210</v>
      </c>
      <c r="D356" s="117" t="s">
        <v>661</v>
      </c>
      <c r="E356" s="118">
        <v>5282960</v>
      </c>
      <c r="F356" s="119">
        <v>184000</v>
      </c>
      <c r="G356" s="120">
        <v>44627</v>
      </c>
      <c r="H356" s="117" t="s">
        <v>658</v>
      </c>
    </row>
    <row r="357" spans="1:8" ht="15">
      <c r="A357" s="117" t="s">
        <v>171</v>
      </c>
      <c r="B357" s="117" t="s">
        <v>791</v>
      </c>
      <c r="C357" s="117" t="s">
        <v>210</v>
      </c>
      <c r="D357" s="117" t="s">
        <v>653</v>
      </c>
      <c r="E357" s="118">
        <v>5289903</v>
      </c>
      <c r="F357" s="119">
        <v>340000</v>
      </c>
      <c r="G357" s="120">
        <v>44650</v>
      </c>
      <c r="H357" s="117" t="s">
        <v>220</v>
      </c>
    </row>
    <row r="358" spans="1:8" ht="15">
      <c r="A358" s="117" t="s">
        <v>171</v>
      </c>
      <c r="B358" s="117" t="s">
        <v>791</v>
      </c>
      <c r="C358" s="117" t="s">
        <v>210</v>
      </c>
      <c r="D358" s="117" t="s">
        <v>617</v>
      </c>
      <c r="E358" s="118">
        <v>5289280</v>
      </c>
      <c r="F358" s="119">
        <v>110000</v>
      </c>
      <c r="G358" s="120">
        <v>44648</v>
      </c>
      <c r="H358" s="117" t="s">
        <v>437</v>
      </c>
    </row>
    <row r="359" spans="1:8" ht="15">
      <c r="A359" s="117" t="s">
        <v>171</v>
      </c>
      <c r="B359" s="117" t="s">
        <v>791</v>
      </c>
      <c r="C359" s="117" t="s">
        <v>210</v>
      </c>
      <c r="D359" s="117" t="s">
        <v>667</v>
      </c>
      <c r="E359" s="118">
        <v>5281878</v>
      </c>
      <c r="F359" s="119">
        <v>320000</v>
      </c>
      <c r="G359" s="120">
        <v>44623</v>
      </c>
      <c r="H359" s="117" t="s">
        <v>340</v>
      </c>
    </row>
    <row r="360" spans="1:8" ht="15">
      <c r="A360" s="117" t="s">
        <v>171</v>
      </c>
      <c r="B360" s="117" t="s">
        <v>791</v>
      </c>
      <c r="C360" s="117" t="s">
        <v>210</v>
      </c>
      <c r="D360" s="117" t="s">
        <v>642</v>
      </c>
      <c r="E360" s="118">
        <v>5282359</v>
      </c>
      <c r="F360" s="119">
        <v>345000</v>
      </c>
      <c r="G360" s="120">
        <v>44624</v>
      </c>
      <c r="H360" s="117" t="s">
        <v>643</v>
      </c>
    </row>
    <row r="361" spans="1:8" ht="15">
      <c r="A361" s="117" t="s">
        <v>171</v>
      </c>
      <c r="B361" s="117" t="s">
        <v>791</v>
      </c>
      <c r="C361" s="117" t="s">
        <v>210</v>
      </c>
      <c r="D361" s="117" t="s">
        <v>654</v>
      </c>
      <c r="E361" s="118">
        <v>5286768</v>
      </c>
      <c r="F361" s="119">
        <v>258000</v>
      </c>
      <c r="G361" s="120">
        <v>44641</v>
      </c>
      <c r="H361" s="117" t="s">
        <v>220</v>
      </c>
    </row>
    <row r="362" spans="1:8" ht="15">
      <c r="A362" s="117" t="s">
        <v>171</v>
      </c>
      <c r="B362" s="117" t="s">
        <v>791</v>
      </c>
      <c r="C362" s="117" t="s">
        <v>217</v>
      </c>
      <c r="D362" s="117" t="s">
        <v>610</v>
      </c>
      <c r="E362" s="118">
        <v>5286525</v>
      </c>
      <c r="F362" s="119">
        <v>216727</v>
      </c>
      <c r="G362" s="120">
        <v>44638</v>
      </c>
      <c r="H362" s="117" t="s">
        <v>417</v>
      </c>
    </row>
    <row r="363" spans="1:8" ht="15">
      <c r="A363" s="117" t="s">
        <v>171</v>
      </c>
      <c r="B363" s="117" t="s">
        <v>791</v>
      </c>
      <c r="C363" s="117" t="s">
        <v>210</v>
      </c>
      <c r="D363" s="117" t="s">
        <v>665</v>
      </c>
      <c r="E363" s="118">
        <v>5281887</v>
      </c>
      <c r="F363" s="119">
        <v>241000</v>
      </c>
      <c r="G363" s="120">
        <v>44623</v>
      </c>
      <c r="H363" s="117" t="s">
        <v>340</v>
      </c>
    </row>
    <row r="364" spans="1:8" ht="15">
      <c r="A364" s="117" t="s">
        <v>171</v>
      </c>
      <c r="B364" s="117" t="s">
        <v>791</v>
      </c>
      <c r="C364" s="117" t="s">
        <v>210</v>
      </c>
      <c r="D364" s="117" t="s">
        <v>570</v>
      </c>
      <c r="E364" s="118">
        <v>5281380</v>
      </c>
      <c r="F364" s="119">
        <v>425750</v>
      </c>
      <c r="G364" s="120">
        <v>44621</v>
      </c>
      <c r="H364" s="117" t="s">
        <v>571</v>
      </c>
    </row>
    <row r="365" spans="1:8" ht="15">
      <c r="A365" s="117" t="s">
        <v>171</v>
      </c>
      <c r="B365" s="117" t="s">
        <v>791</v>
      </c>
      <c r="C365" s="117" t="s">
        <v>210</v>
      </c>
      <c r="D365" s="117" t="s">
        <v>687</v>
      </c>
      <c r="E365" s="118">
        <v>5286697</v>
      </c>
      <c r="F365" s="119">
        <v>240000</v>
      </c>
      <c r="G365" s="120">
        <v>44641</v>
      </c>
      <c r="H365" s="117" t="s">
        <v>227</v>
      </c>
    </row>
    <row r="366" spans="1:8" ht="15">
      <c r="A366" s="117" t="s">
        <v>171</v>
      </c>
      <c r="B366" s="117" t="s">
        <v>791</v>
      </c>
      <c r="C366" s="117" t="s">
        <v>210</v>
      </c>
      <c r="D366" s="117" t="s">
        <v>180</v>
      </c>
      <c r="E366" s="118">
        <v>5281821</v>
      </c>
      <c r="F366" s="119">
        <v>342000</v>
      </c>
      <c r="G366" s="120">
        <v>44622</v>
      </c>
      <c r="H366" s="117" t="s">
        <v>263</v>
      </c>
    </row>
    <row r="367" spans="1:8" ht="30">
      <c r="A367" s="117" t="s">
        <v>171</v>
      </c>
      <c r="B367" s="117" t="s">
        <v>791</v>
      </c>
      <c r="C367" s="117" t="s">
        <v>210</v>
      </c>
      <c r="D367" s="117" t="s">
        <v>556</v>
      </c>
      <c r="E367" s="118">
        <v>5290485</v>
      </c>
      <c r="F367" s="119">
        <v>790000</v>
      </c>
      <c r="G367" s="120">
        <v>44651</v>
      </c>
      <c r="H367" s="117" t="s">
        <v>528</v>
      </c>
    </row>
    <row r="368" spans="1:8" ht="15">
      <c r="A368" s="117" t="s">
        <v>171</v>
      </c>
      <c r="B368" s="117" t="s">
        <v>791</v>
      </c>
      <c r="C368" s="117" t="s">
        <v>210</v>
      </c>
      <c r="D368" s="117" t="s">
        <v>553</v>
      </c>
      <c r="E368" s="118">
        <v>5286680</v>
      </c>
      <c r="F368" s="119">
        <v>647200</v>
      </c>
      <c r="G368" s="120">
        <v>44641</v>
      </c>
      <c r="H368" s="117" t="s">
        <v>254</v>
      </c>
    </row>
    <row r="369" spans="1:8" ht="15">
      <c r="A369" s="117" t="s">
        <v>171</v>
      </c>
      <c r="B369" s="117" t="s">
        <v>791</v>
      </c>
      <c r="C369" s="117" t="s">
        <v>210</v>
      </c>
      <c r="D369" s="117" t="s">
        <v>620</v>
      </c>
      <c r="E369" s="118">
        <v>5281393</v>
      </c>
      <c r="F369" s="119">
        <v>348000</v>
      </c>
      <c r="G369" s="120">
        <v>44621</v>
      </c>
      <c r="H369" s="117" t="s">
        <v>233</v>
      </c>
    </row>
    <row r="370" spans="1:8" ht="15">
      <c r="A370" s="117" t="s">
        <v>171</v>
      </c>
      <c r="B370" s="117" t="s">
        <v>791</v>
      </c>
      <c r="C370" s="117" t="s">
        <v>210</v>
      </c>
      <c r="D370" s="117" t="s">
        <v>626</v>
      </c>
      <c r="E370" s="118">
        <v>5290110</v>
      </c>
      <c r="F370" s="119">
        <v>411000</v>
      </c>
      <c r="G370" s="120">
        <v>44650</v>
      </c>
      <c r="H370" s="117" t="s">
        <v>320</v>
      </c>
    </row>
    <row r="371" spans="1:8" ht="15">
      <c r="A371" s="117" t="s">
        <v>171</v>
      </c>
      <c r="B371" s="117" t="s">
        <v>791</v>
      </c>
      <c r="C371" s="117" t="s">
        <v>210</v>
      </c>
      <c r="D371" s="117" t="s">
        <v>597</v>
      </c>
      <c r="E371" s="118">
        <v>5290507</v>
      </c>
      <c r="F371" s="119">
        <v>328000</v>
      </c>
      <c r="G371" s="120">
        <v>44651</v>
      </c>
      <c r="H371" s="117" t="s">
        <v>215</v>
      </c>
    </row>
    <row r="372" spans="1:8" ht="15">
      <c r="A372" s="117" t="s">
        <v>171</v>
      </c>
      <c r="B372" s="117" t="s">
        <v>791</v>
      </c>
      <c r="C372" s="117" t="s">
        <v>210</v>
      </c>
      <c r="D372" s="117" t="s">
        <v>618</v>
      </c>
      <c r="E372" s="118">
        <v>5290544</v>
      </c>
      <c r="F372" s="119">
        <v>389350</v>
      </c>
      <c r="G372" s="120">
        <v>44651</v>
      </c>
      <c r="H372" s="117" t="s">
        <v>437</v>
      </c>
    </row>
    <row r="373" spans="1:8" ht="15">
      <c r="A373" s="117" t="s">
        <v>171</v>
      </c>
      <c r="B373" s="117" t="s">
        <v>791</v>
      </c>
      <c r="C373" s="117" t="s">
        <v>210</v>
      </c>
      <c r="D373" s="117" t="s">
        <v>598</v>
      </c>
      <c r="E373" s="118">
        <v>5281538</v>
      </c>
      <c r="F373" s="119">
        <v>496905</v>
      </c>
      <c r="G373" s="120">
        <v>44622</v>
      </c>
      <c r="H373" s="117" t="s">
        <v>215</v>
      </c>
    </row>
    <row r="374" spans="1:8" ht="15">
      <c r="A374" s="117" t="s">
        <v>171</v>
      </c>
      <c r="B374" s="117" t="s">
        <v>791</v>
      </c>
      <c r="C374" s="117" t="s">
        <v>217</v>
      </c>
      <c r="D374" s="117" t="s">
        <v>599</v>
      </c>
      <c r="E374" s="118">
        <v>5286711</v>
      </c>
      <c r="F374" s="119">
        <v>338420</v>
      </c>
      <c r="G374" s="120">
        <v>44641</v>
      </c>
      <c r="H374" s="117" t="s">
        <v>215</v>
      </c>
    </row>
    <row r="375" spans="1:8" ht="15">
      <c r="A375" s="117" t="s">
        <v>171</v>
      </c>
      <c r="B375" s="117" t="s">
        <v>791</v>
      </c>
      <c r="C375" s="117" t="s">
        <v>217</v>
      </c>
      <c r="D375" s="117" t="s">
        <v>628</v>
      </c>
      <c r="E375" s="118">
        <v>5281698</v>
      </c>
      <c r="F375" s="119">
        <v>405000</v>
      </c>
      <c r="G375" s="120">
        <v>44622</v>
      </c>
      <c r="H375" s="117" t="s">
        <v>629</v>
      </c>
    </row>
    <row r="376" spans="1:8" ht="30">
      <c r="A376" s="117" t="s">
        <v>40</v>
      </c>
      <c r="B376" s="117" t="s">
        <v>792</v>
      </c>
      <c r="C376" s="117" t="s">
        <v>217</v>
      </c>
      <c r="D376" s="117" t="s">
        <v>728</v>
      </c>
      <c r="E376" s="118">
        <v>5282990</v>
      </c>
      <c r="F376" s="119">
        <v>937500</v>
      </c>
      <c r="G376" s="120">
        <v>44627</v>
      </c>
      <c r="H376" s="117" t="s">
        <v>307</v>
      </c>
    </row>
    <row r="377" spans="1:8" ht="15">
      <c r="A377" s="117" t="s">
        <v>40</v>
      </c>
      <c r="B377" s="117" t="s">
        <v>792</v>
      </c>
      <c r="C377" s="117" t="s">
        <v>210</v>
      </c>
      <c r="D377" s="117" t="s">
        <v>719</v>
      </c>
      <c r="E377" s="118">
        <v>5283729</v>
      </c>
      <c r="F377" s="119">
        <v>383300</v>
      </c>
      <c r="G377" s="120">
        <v>44629</v>
      </c>
      <c r="H377" s="117" t="s">
        <v>215</v>
      </c>
    </row>
    <row r="378" spans="1:8" ht="15">
      <c r="A378" s="117" t="s">
        <v>40</v>
      </c>
      <c r="B378" s="117" t="s">
        <v>792</v>
      </c>
      <c r="C378" s="117" t="s">
        <v>342</v>
      </c>
      <c r="D378" s="117" t="s">
        <v>694</v>
      </c>
      <c r="E378" s="118">
        <v>5284425</v>
      </c>
      <c r="F378" s="119">
        <v>5400000</v>
      </c>
      <c r="G378" s="120">
        <v>44631</v>
      </c>
      <c r="H378" s="117" t="s">
        <v>695</v>
      </c>
    </row>
    <row r="379" spans="1:8" ht="15">
      <c r="A379" s="117" t="s">
        <v>40</v>
      </c>
      <c r="B379" s="117" t="s">
        <v>792</v>
      </c>
      <c r="C379" s="117" t="s">
        <v>210</v>
      </c>
      <c r="D379" s="117" t="s">
        <v>698</v>
      </c>
      <c r="E379" s="118">
        <v>5284369</v>
      </c>
      <c r="F379" s="119">
        <v>300500</v>
      </c>
      <c r="G379" s="120">
        <v>44631</v>
      </c>
      <c r="H379" s="117" t="s">
        <v>565</v>
      </c>
    </row>
    <row r="380" spans="1:8" ht="30">
      <c r="A380" s="117" t="s">
        <v>40</v>
      </c>
      <c r="B380" s="117" t="s">
        <v>792</v>
      </c>
      <c r="C380" s="117" t="s">
        <v>210</v>
      </c>
      <c r="D380" s="117" t="s">
        <v>696</v>
      </c>
      <c r="E380" s="118">
        <v>5289119</v>
      </c>
      <c r="F380" s="119">
        <v>367000</v>
      </c>
      <c r="G380" s="120">
        <v>44648</v>
      </c>
      <c r="H380" s="117" t="s">
        <v>559</v>
      </c>
    </row>
    <row r="381" spans="1:8" ht="15">
      <c r="A381" s="117" t="s">
        <v>40</v>
      </c>
      <c r="B381" s="117" t="s">
        <v>792</v>
      </c>
      <c r="C381" s="117" t="s">
        <v>210</v>
      </c>
      <c r="D381" s="117" t="s">
        <v>712</v>
      </c>
      <c r="E381" s="118">
        <v>5286361</v>
      </c>
      <c r="F381" s="119">
        <v>144000</v>
      </c>
      <c r="G381" s="120">
        <v>44638</v>
      </c>
      <c r="H381" s="117" t="s">
        <v>276</v>
      </c>
    </row>
    <row r="382" spans="1:8" ht="15">
      <c r="A382" s="117" t="s">
        <v>40</v>
      </c>
      <c r="B382" s="117" t="s">
        <v>792</v>
      </c>
      <c r="C382" s="117" t="s">
        <v>372</v>
      </c>
      <c r="D382" s="117" t="s">
        <v>702</v>
      </c>
      <c r="E382" s="118">
        <v>5284454</v>
      </c>
      <c r="F382" s="119">
        <v>500000</v>
      </c>
      <c r="G382" s="120">
        <v>44631</v>
      </c>
      <c r="H382" s="117" t="s">
        <v>571</v>
      </c>
    </row>
    <row r="383" spans="1:8" ht="15">
      <c r="A383" s="117" t="s">
        <v>40</v>
      </c>
      <c r="B383" s="117" t="s">
        <v>792</v>
      </c>
      <c r="C383" s="117" t="s">
        <v>210</v>
      </c>
      <c r="D383" s="117" t="s">
        <v>749</v>
      </c>
      <c r="E383" s="118">
        <v>5289421</v>
      </c>
      <c r="F383" s="119">
        <v>268500</v>
      </c>
      <c r="G383" s="120">
        <v>44649</v>
      </c>
      <c r="H383" s="117" t="s">
        <v>220</v>
      </c>
    </row>
    <row r="384" spans="1:8" ht="15">
      <c r="A384" s="117" t="s">
        <v>40</v>
      </c>
      <c r="B384" s="117" t="s">
        <v>792</v>
      </c>
      <c r="C384" s="117" t="s">
        <v>210</v>
      </c>
      <c r="D384" s="117" t="s">
        <v>707</v>
      </c>
      <c r="E384" s="118">
        <v>5286835</v>
      </c>
      <c r="F384" s="119">
        <v>144000</v>
      </c>
      <c r="G384" s="120">
        <v>44641</v>
      </c>
      <c r="H384" s="117" t="s">
        <v>276</v>
      </c>
    </row>
    <row r="385" spans="1:8" ht="15">
      <c r="A385" s="117" t="s">
        <v>40</v>
      </c>
      <c r="B385" s="117" t="s">
        <v>792</v>
      </c>
      <c r="C385" s="117" t="s">
        <v>342</v>
      </c>
      <c r="D385" s="117" t="s">
        <v>734</v>
      </c>
      <c r="E385" s="118">
        <v>5285631</v>
      </c>
      <c r="F385" s="119">
        <v>1830000</v>
      </c>
      <c r="G385" s="120">
        <v>44636</v>
      </c>
      <c r="H385" s="117" t="s">
        <v>735</v>
      </c>
    </row>
    <row r="386" spans="1:8" ht="15">
      <c r="A386" s="117" t="s">
        <v>40</v>
      </c>
      <c r="B386" s="117" t="s">
        <v>792</v>
      </c>
      <c r="C386" s="117" t="s">
        <v>372</v>
      </c>
      <c r="D386" s="117" t="s">
        <v>742</v>
      </c>
      <c r="E386" s="118">
        <v>5289183</v>
      </c>
      <c r="F386" s="119">
        <v>249999</v>
      </c>
      <c r="G386" s="120">
        <v>44648</v>
      </c>
      <c r="H386" s="117" t="s">
        <v>743</v>
      </c>
    </row>
    <row r="387" spans="1:8" ht="15">
      <c r="A387" s="117" t="s">
        <v>40</v>
      </c>
      <c r="B387" s="117" t="s">
        <v>792</v>
      </c>
      <c r="C387" s="117" t="s">
        <v>210</v>
      </c>
      <c r="D387" s="117" t="s">
        <v>699</v>
      </c>
      <c r="E387" s="118">
        <v>5289195</v>
      </c>
      <c r="F387" s="119">
        <v>313000</v>
      </c>
      <c r="G387" s="120">
        <v>44648</v>
      </c>
      <c r="H387" s="117" t="s">
        <v>565</v>
      </c>
    </row>
    <row r="388" spans="1:8" ht="15">
      <c r="A388" s="117" t="s">
        <v>40</v>
      </c>
      <c r="B388" s="117" t="s">
        <v>792</v>
      </c>
      <c r="C388" s="117" t="s">
        <v>210</v>
      </c>
      <c r="D388" s="117" t="s">
        <v>739</v>
      </c>
      <c r="E388" s="118">
        <v>5284780</v>
      </c>
      <c r="F388" s="119">
        <v>214000</v>
      </c>
      <c r="G388" s="120">
        <v>44634</v>
      </c>
      <c r="H388" s="117" t="s">
        <v>455</v>
      </c>
    </row>
    <row r="389" spans="1:8" ht="15">
      <c r="A389" s="117" t="s">
        <v>40</v>
      </c>
      <c r="B389" s="117" t="s">
        <v>792</v>
      </c>
      <c r="C389" s="117" t="s">
        <v>210</v>
      </c>
      <c r="D389" s="117" t="s">
        <v>722</v>
      </c>
      <c r="E389" s="118">
        <v>5286214</v>
      </c>
      <c r="F389" s="119">
        <v>191360</v>
      </c>
      <c r="G389" s="120">
        <v>44638</v>
      </c>
      <c r="H389" s="117" t="s">
        <v>215</v>
      </c>
    </row>
    <row r="390" spans="1:8" ht="15">
      <c r="A390" s="117" t="s">
        <v>40</v>
      </c>
      <c r="B390" s="117" t="s">
        <v>792</v>
      </c>
      <c r="C390" s="117" t="s">
        <v>210</v>
      </c>
      <c r="D390" s="117" t="s">
        <v>724</v>
      </c>
      <c r="E390" s="118">
        <v>5282891</v>
      </c>
      <c r="F390" s="119">
        <v>344000</v>
      </c>
      <c r="G390" s="120">
        <v>44627</v>
      </c>
      <c r="H390" s="117" t="s">
        <v>215</v>
      </c>
    </row>
    <row r="391" spans="1:8" ht="15">
      <c r="A391" s="117" t="s">
        <v>40</v>
      </c>
      <c r="B391" s="117" t="s">
        <v>792</v>
      </c>
      <c r="C391" s="117" t="s">
        <v>210</v>
      </c>
      <c r="D391" s="117" t="s">
        <v>738</v>
      </c>
      <c r="E391" s="118">
        <v>5284300</v>
      </c>
      <c r="F391" s="119">
        <v>450000</v>
      </c>
      <c r="G391" s="120">
        <v>44631</v>
      </c>
      <c r="H391" s="117" t="s">
        <v>447</v>
      </c>
    </row>
    <row r="392" spans="1:8" ht="15">
      <c r="A392" s="117" t="s">
        <v>40</v>
      </c>
      <c r="B392" s="117" t="s">
        <v>792</v>
      </c>
      <c r="C392" s="117" t="s">
        <v>210</v>
      </c>
      <c r="D392" s="117" t="s">
        <v>714</v>
      </c>
      <c r="E392" s="118">
        <v>5284802</v>
      </c>
      <c r="F392" s="119">
        <v>114000</v>
      </c>
      <c r="G392" s="120">
        <v>44634</v>
      </c>
      <c r="H392" s="117" t="s">
        <v>276</v>
      </c>
    </row>
    <row r="393" spans="1:8" ht="15">
      <c r="A393" s="117" t="s">
        <v>40</v>
      </c>
      <c r="B393" s="117" t="s">
        <v>792</v>
      </c>
      <c r="C393" s="117" t="s">
        <v>210</v>
      </c>
      <c r="D393" s="117" t="s">
        <v>758</v>
      </c>
      <c r="E393" s="118">
        <v>5285598</v>
      </c>
      <c r="F393" s="119">
        <v>350000</v>
      </c>
      <c r="G393" s="120">
        <v>44636</v>
      </c>
      <c r="H393" s="117" t="s">
        <v>759</v>
      </c>
    </row>
    <row r="394" spans="1:8" ht="15">
      <c r="A394" s="117" t="s">
        <v>40</v>
      </c>
      <c r="B394" s="117" t="s">
        <v>792</v>
      </c>
      <c r="C394" s="117" t="s">
        <v>210</v>
      </c>
      <c r="D394" s="117" t="s">
        <v>754</v>
      </c>
      <c r="E394" s="118">
        <v>5283667</v>
      </c>
      <c r="F394" s="119">
        <v>3770000</v>
      </c>
      <c r="G394" s="120">
        <v>44629</v>
      </c>
      <c r="H394" s="117" t="s">
        <v>480</v>
      </c>
    </row>
    <row r="395" spans="1:8" ht="15">
      <c r="A395" s="117" t="s">
        <v>40</v>
      </c>
      <c r="B395" s="117" t="s">
        <v>792</v>
      </c>
      <c r="C395" s="117" t="s">
        <v>342</v>
      </c>
      <c r="D395" s="117" t="s">
        <v>760</v>
      </c>
      <c r="E395" s="118">
        <v>5288400</v>
      </c>
      <c r="F395" s="119">
        <v>300000</v>
      </c>
      <c r="G395" s="120">
        <v>44644</v>
      </c>
      <c r="H395" s="117" t="s">
        <v>343</v>
      </c>
    </row>
    <row r="396" spans="1:8" ht="30">
      <c r="A396" s="117" t="s">
        <v>40</v>
      </c>
      <c r="B396" s="117" t="s">
        <v>792</v>
      </c>
      <c r="C396" s="117" t="s">
        <v>210</v>
      </c>
      <c r="D396" s="117" t="s">
        <v>693</v>
      </c>
      <c r="E396" s="118">
        <v>5283106</v>
      </c>
      <c r="F396" s="119">
        <v>123000</v>
      </c>
      <c r="G396" s="120">
        <v>44627</v>
      </c>
      <c r="H396" s="117" t="s">
        <v>528</v>
      </c>
    </row>
    <row r="397" spans="1:8" ht="15">
      <c r="A397" s="117" t="s">
        <v>40</v>
      </c>
      <c r="B397" s="117" t="s">
        <v>792</v>
      </c>
      <c r="C397" s="117" t="s">
        <v>342</v>
      </c>
      <c r="D397" s="117" t="s">
        <v>764</v>
      </c>
      <c r="E397" s="118">
        <v>5288472</v>
      </c>
      <c r="F397" s="119">
        <v>1725000</v>
      </c>
      <c r="G397" s="120">
        <v>44644</v>
      </c>
      <c r="H397" s="117" t="s">
        <v>522</v>
      </c>
    </row>
    <row r="398" spans="1:8" ht="15">
      <c r="A398" s="117" t="s">
        <v>40</v>
      </c>
      <c r="B398" s="117" t="s">
        <v>792</v>
      </c>
      <c r="C398" s="117" t="s">
        <v>210</v>
      </c>
      <c r="D398" s="117" t="s">
        <v>756</v>
      </c>
      <c r="E398" s="118">
        <v>5283062</v>
      </c>
      <c r="F398" s="119">
        <v>111000</v>
      </c>
      <c r="G398" s="120">
        <v>44627</v>
      </c>
      <c r="H398" s="117" t="s">
        <v>482</v>
      </c>
    </row>
    <row r="399" spans="1:8" ht="30">
      <c r="A399" s="117" t="s">
        <v>40</v>
      </c>
      <c r="B399" s="117" t="s">
        <v>792</v>
      </c>
      <c r="C399" s="117" t="s">
        <v>441</v>
      </c>
      <c r="D399" s="117" t="s">
        <v>732</v>
      </c>
      <c r="E399" s="118">
        <v>5283031</v>
      </c>
      <c r="F399" s="119">
        <v>792000</v>
      </c>
      <c r="G399" s="120">
        <v>44627</v>
      </c>
      <c r="H399" s="117" t="s">
        <v>442</v>
      </c>
    </row>
    <row r="400" spans="1:8" ht="15">
      <c r="A400" s="117" t="s">
        <v>40</v>
      </c>
      <c r="B400" s="117" t="s">
        <v>792</v>
      </c>
      <c r="C400" s="117" t="s">
        <v>210</v>
      </c>
      <c r="D400" s="117" t="s">
        <v>716</v>
      </c>
      <c r="E400" s="118">
        <v>5289564</v>
      </c>
      <c r="F400" s="119">
        <v>350000</v>
      </c>
      <c r="G400" s="120">
        <v>44649</v>
      </c>
      <c r="H400" s="117" t="s">
        <v>276</v>
      </c>
    </row>
    <row r="401" spans="1:8" ht="15">
      <c r="A401" s="117" t="s">
        <v>40</v>
      </c>
      <c r="B401" s="117" t="s">
        <v>792</v>
      </c>
      <c r="C401" s="117" t="s">
        <v>210</v>
      </c>
      <c r="D401" s="117" t="s">
        <v>703</v>
      </c>
      <c r="E401" s="118">
        <v>5284944</v>
      </c>
      <c r="F401" s="119">
        <v>5000000</v>
      </c>
      <c r="G401" s="120">
        <v>44634</v>
      </c>
      <c r="H401" s="117" t="s">
        <v>571</v>
      </c>
    </row>
    <row r="402" spans="1:8" ht="30">
      <c r="A402" s="117" t="s">
        <v>40</v>
      </c>
      <c r="B402" s="117" t="s">
        <v>792</v>
      </c>
      <c r="C402" s="117" t="s">
        <v>441</v>
      </c>
      <c r="D402" s="117" t="s">
        <v>731</v>
      </c>
      <c r="E402" s="118">
        <v>5288338</v>
      </c>
      <c r="F402" s="119">
        <v>527000</v>
      </c>
      <c r="G402" s="120">
        <v>44644</v>
      </c>
      <c r="H402" s="117" t="s">
        <v>442</v>
      </c>
    </row>
    <row r="403" spans="1:8" ht="15">
      <c r="A403" s="117" t="s">
        <v>40</v>
      </c>
      <c r="B403" s="117" t="s">
        <v>792</v>
      </c>
      <c r="C403" s="117" t="s">
        <v>210</v>
      </c>
      <c r="D403" s="117" t="s">
        <v>725</v>
      </c>
      <c r="E403" s="118">
        <v>5286469</v>
      </c>
      <c r="F403" s="119">
        <v>280000</v>
      </c>
      <c r="G403" s="120">
        <v>44638</v>
      </c>
      <c r="H403" s="117" t="s">
        <v>405</v>
      </c>
    </row>
    <row r="404" spans="1:8" ht="15">
      <c r="A404" s="117" t="s">
        <v>40</v>
      </c>
      <c r="B404" s="117" t="s">
        <v>792</v>
      </c>
      <c r="C404" s="117" t="s">
        <v>210</v>
      </c>
      <c r="D404" s="117" t="s">
        <v>708</v>
      </c>
      <c r="E404" s="118">
        <v>5284905</v>
      </c>
      <c r="F404" s="119">
        <v>167000</v>
      </c>
      <c r="G404" s="120">
        <v>44634</v>
      </c>
      <c r="H404" s="117" t="s">
        <v>276</v>
      </c>
    </row>
    <row r="405" spans="1:8" ht="30">
      <c r="A405" s="117" t="s">
        <v>40</v>
      </c>
      <c r="B405" s="117" t="s">
        <v>792</v>
      </c>
      <c r="C405" s="117" t="s">
        <v>217</v>
      </c>
      <c r="D405" s="117" t="s">
        <v>729</v>
      </c>
      <c r="E405" s="118">
        <v>5284917</v>
      </c>
      <c r="F405" s="119">
        <v>271672</v>
      </c>
      <c r="G405" s="120">
        <v>44634</v>
      </c>
      <c r="H405" s="117" t="s">
        <v>307</v>
      </c>
    </row>
    <row r="406" spans="1:8" ht="15">
      <c r="A406" s="117" t="s">
        <v>40</v>
      </c>
      <c r="B406" s="117" t="s">
        <v>792</v>
      </c>
      <c r="C406" s="117" t="s">
        <v>210</v>
      </c>
      <c r="D406" s="117" t="s">
        <v>720</v>
      </c>
      <c r="E406" s="118">
        <v>5289019</v>
      </c>
      <c r="F406" s="119">
        <v>647200</v>
      </c>
      <c r="G406" s="120">
        <v>44648</v>
      </c>
      <c r="H406" s="117" t="s">
        <v>215</v>
      </c>
    </row>
    <row r="407" spans="1:8" ht="15">
      <c r="A407" s="117" t="s">
        <v>40</v>
      </c>
      <c r="B407" s="117" t="s">
        <v>792</v>
      </c>
      <c r="C407" s="117" t="s">
        <v>210</v>
      </c>
      <c r="D407" s="117" t="s">
        <v>741</v>
      </c>
      <c r="E407" s="118">
        <v>5282949</v>
      </c>
      <c r="F407" s="119">
        <v>361000</v>
      </c>
      <c r="G407" s="120">
        <v>44627</v>
      </c>
      <c r="H407" s="117" t="s">
        <v>455</v>
      </c>
    </row>
    <row r="408" spans="1:8" ht="15">
      <c r="A408" s="117" t="s">
        <v>40</v>
      </c>
      <c r="B408" s="117" t="s">
        <v>792</v>
      </c>
      <c r="C408" s="117" t="s">
        <v>210</v>
      </c>
      <c r="D408" s="117" t="s">
        <v>203</v>
      </c>
      <c r="E408" s="118">
        <v>5289503</v>
      </c>
      <c r="F408" s="119">
        <v>576000</v>
      </c>
      <c r="G408" s="120">
        <v>44649</v>
      </c>
      <c r="H408" s="117" t="s">
        <v>215</v>
      </c>
    </row>
    <row r="409" spans="1:8" ht="15">
      <c r="A409" s="117" t="s">
        <v>40</v>
      </c>
      <c r="B409" s="117" t="s">
        <v>792</v>
      </c>
      <c r="C409" s="117" t="s">
        <v>210</v>
      </c>
      <c r="D409" s="117" t="s">
        <v>721</v>
      </c>
      <c r="E409" s="118">
        <v>5287158</v>
      </c>
      <c r="F409" s="119">
        <v>318000</v>
      </c>
      <c r="G409" s="120">
        <v>44642</v>
      </c>
      <c r="H409" s="117" t="s">
        <v>215</v>
      </c>
    </row>
    <row r="410" spans="1:8" ht="15">
      <c r="A410" s="117" t="s">
        <v>40</v>
      </c>
      <c r="B410" s="117" t="s">
        <v>792</v>
      </c>
      <c r="C410" s="117" t="s">
        <v>210</v>
      </c>
      <c r="D410" s="117" t="s">
        <v>748</v>
      </c>
      <c r="E410" s="118">
        <v>5290337</v>
      </c>
      <c r="F410" s="119">
        <v>361000</v>
      </c>
      <c r="G410" s="120">
        <v>44650</v>
      </c>
      <c r="H410" s="117" t="s">
        <v>220</v>
      </c>
    </row>
    <row r="411" spans="1:8" ht="15">
      <c r="A411" s="117" t="s">
        <v>40</v>
      </c>
      <c r="B411" s="117" t="s">
        <v>792</v>
      </c>
      <c r="C411" s="117" t="s">
        <v>210</v>
      </c>
      <c r="D411" s="117" t="s">
        <v>753</v>
      </c>
      <c r="E411" s="118">
        <v>5281670</v>
      </c>
      <c r="F411" s="119">
        <v>1000000</v>
      </c>
      <c r="G411" s="120">
        <v>44622</v>
      </c>
      <c r="H411" s="117" t="s">
        <v>480</v>
      </c>
    </row>
    <row r="412" spans="1:8" ht="15">
      <c r="A412" s="117" t="s">
        <v>40</v>
      </c>
      <c r="B412" s="117" t="s">
        <v>792</v>
      </c>
      <c r="C412" s="117" t="s">
        <v>210</v>
      </c>
      <c r="D412" s="117" t="s">
        <v>201</v>
      </c>
      <c r="E412" s="118">
        <v>5286488</v>
      </c>
      <c r="F412" s="119">
        <v>2150000</v>
      </c>
      <c r="G412" s="120">
        <v>44638</v>
      </c>
      <c r="H412" s="117" t="s">
        <v>706</v>
      </c>
    </row>
    <row r="413" spans="1:8" ht="15">
      <c r="A413" s="117" t="s">
        <v>40</v>
      </c>
      <c r="B413" s="117" t="s">
        <v>792</v>
      </c>
      <c r="C413" s="117" t="s">
        <v>210</v>
      </c>
      <c r="D413" s="117" t="s">
        <v>751</v>
      </c>
      <c r="E413" s="118">
        <v>5285498</v>
      </c>
      <c r="F413" s="119">
        <v>225000</v>
      </c>
      <c r="G413" s="120">
        <v>44636</v>
      </c>
      <c r="H413" s="117" t="s">
        <v>752</v>
      </c>
    </row>
    <row r="414" spans="1:8" ht="15">
      <c r="A414" s="117" t="s">
        <v>40</v>
      </c>
      <c r="B414" s="117" t="s">
        <v>792</v>
      </c>
      <c r="C414" s="117" t="s">
        <v>372</v>
      </c>
      <c r="D414" s="117" t="s">
        <v>192</v>
      </c>
      <c r="E414" s="118">
        <v>5281884</v>
      </c>
      <c r="F414" s="119">
        <v>202800</v>
      </c>
      <c r="G414" s="120">
        <v>44623</v>
      </c>
      <c r="H414" s="117" t="s">
        <v>689</v>
      </c>
    </row>
    <row r="415" spans="1:8" ht="15">
      <c r="A415" s="117" t="s">
        <v>40</v>
      </c>
      <c r="B415" s="117" t="s">
        <v>792</v>
      </c>
      <c r="C415" s="117" t="s">
        <v>210</v>
      </c>
      <c r="D415" s="117" t="s">
        <v>761</v>
      </c>
      <c r="E415" s="118">
        <v>5286368</v>
      </c>
      <c r="F415" s="119">
        <v>201626</v>
      </c>
      <c r="G415" s="120">
        <v>44638</v>
      </c>
      <c r="H415" s="117" t="s">
        <v>227</v>
      </c>
    </row>
    <row r="416" spans="1:8" ht="15">
      <c r="A416" s="117" t="s">
        <v>40</v>
      </c>
      <c r="B416" s="117" t="s">
        <v>792</v>
      </c>
      <c r="C416" s="117" t="s">
        <v>239</v>
      </c>
      <c r="D416" s="117" t="s">
        <v>755</v>
      </c>
      <c r="E416" s="118">
        <v>5285179</v>
      </c>
      <c r="F416" s="119">
        <v>500000</v>
      </c>
      <c r="G416" s="120">
        <v>44635</v>
      </c>
      <c r="H416" s="117" t="s">
        <v>482</v>
      </c>
    </row>
    <row r="417" spans="1:8" ht="15">
      <c r="A417" s="117" t="s">
        <v>40</v>
      </c>
      <c r="B417" s="117" t="s">
        <v>792</v>
      </c>
      <c r="C417" s="117" t="s">
        <v>342</v>
      </c>
      <c r="D417" s="117" t="s">
        <v>746</v>
      </c>
      <c r="E417" s="118">
        <v>5290792</v>
      </c>
      <c r="F417" s="119">
        <v>1300000</v>
      </c>
      <c r="G417" s="120">
        <v>44651</v>
      </c>
      <c r="H417" s="117" t="s">
        <v>747</v>
      </c>
    </row>
    <row r="418" spans="1:8" ht="30">
      <c r="A418" s="117" t="s">
        <v>40</v>
      </c>
      <c r="B418" s="117" t="s">
        <v>792</v>
      </c>
      <c r="C418" s="117" t="s">
        <v>210</v>
      </c>
      <c r="D418" s="117" t="s">
        <v>726</v>
      </c>
      <c r="E418" s="118">
        <v>5281759</v>
      </c>
      <c r="F418" s="119">
        <v>3999999</v>
      </c>
      <c r="G418" s="120">
        <v>44622</v>
      </c>
      <c r="H418" s="117" t="s">
        <v>429</v>
      </c>
    </row>
    <row r="419" spans="1:8" ht="15">
      <c r="A419" s="117" t="s">
        <v>40</v>
      </c>
      <c r="B419" s="117" t="s">
        <v>792</v>
      </c>
      <c r="C419" s="117" t="s">
        <v>210</v>
      </c>
      <c r="D419" s="117" t="s">
        <v>697</v>
      </c>
      <c r="E419" s="118">
        <v>5281203</v>
      </c>
      <c r="F419" s="119">
        <v>627500</v>
      </c>
      <c r="G419" s="120">
        <v>44621</v>
      </c>
      <c r="H419" s="117" t="s">
        <v>565</v>
      </c>
    </row>
    <row r="420" spans="1:8" ht="15">
      <c r="A420" s="117" t="s">
        <v>40</v>
      </c>
      <c r="B420" s="117" t="s">
        <v>792</v>
      </c>
      <c r="C420" s="117" t="s">
        <v>210</v>
      </c>
      <c r="D420" s="117" t="s">
        <v>718</v>
      </c>
      <c r="E420" s="118">
        <v>5286751</v>
      </c>
      <c r="F420" s="119">
        <v>315000</v>
      </c>
      <c r="G420" s="120">
        <v>44641</v>
      </c>
      <c r="H420" s="117" t="s">
        <v>215</v>
      </c>
    </row>
    <row r="421" spans="1:8" ht="15">
      <c r="A421" s="117" t="s">
        <v>40</v>
      </c>
      <c r="B421" s="117" t="s">
        <v>792</v>
      </c>
      <c r="C421" s="117" t="s">
        <v>210</v>
      </c>
      <c r="D421" s="117" t="s">
        <v>713</v>
      </c>
      <c r="E421" s="118">
        <v>5287818</v>
      </c>
      <c r="F421" s="119">
        <v>512000</v>
      </c>
      <c r="G421" s="120">
        <v>44643</v>
      </c>
      <c r="H421" s="117" t="s">
        <v>276</v>
      </c>
    </row>
    <row r="422" spans="1:8" ht="15">
      <c r="A422" s="117" t="s">
        <v>40</v>
      </c>
      <c r="B422" s="117" t="s">
        <v>792</v>
      </c>
      <c r="C422" s="117" t="s">
        <v>210</v>
      </c>
      <c r="D422" s="117" t="s">
        <v>733</v>
      </c>
      <c r="E422" s="118">
        <v>5282495</v>
      </c>
      <c r="F422" s="119">
        <v>331200</v>
      </c>
      <c r="G422" s="120">
        <v>44624</v>
      </c>
      <c r="H422" s="117" t="s">
        <v>233</v>
      </c>
    </row>
    <row r="423" spans="1:8" ht="15">
      <c r="A423" s="117" t="s">
        <v>40</v>
      </c>
      <c r="B423" s="117" t="s">
        <v>792</v>
      </c>
      <c r="C423" s="117" t="s">
        <v>210</v>
      </c>
      <c r="D423" s="117" t="s">
        <v>691</v>
      </c>
      <c r="E423" s="118">
        <v>5289991</v>
      </c>
      <c r="F423" s="119">
        <v>396000</v>
      </c>
      <c r="G423" s="120">
        <v>44650</v>
      </c>
      <c r="H423" s="117" t="s">
        <v>211</v>
      </c>
    </row>
    <row r="424" spans="1:8" ht="15">
      <c r="A424" s="117" t="s">
        <v>40</v>
      </c>
      <c r="B424" s="117" t="s">
        <v>792</v>
      </c>
      <c r="C424" s="117" t="s">
        <v>210</v>
      </c>
      <c r="D424" s="117" t="s">
        <v>692</v>
      </c>
      <c r="E424" s="118">
        <v>5290907</v>
      </c>
      <c r="F424" s="119">
        <v>314000</v>
      </c>
      <c r="G424" s="120">
        <v>44651</v>
      </c>
      <c r="H424" s="117" t="s">
        <v>211</v>
      </c>
    </row>
    <row r="425" spans="1:8" ht="15">
      <c r="A425" s="117" t="s">
        <v>40</v>
      </c>
      <c r="B425" s="117" t="s">
        <v>792</v>
      </c>
      <c r="C425" s="117" t="s">
        <v>342</v>
      </c>
      <c r="D425" s="117" t="s">
        <v>736</v>
      </c>
      <c r="E425" s="118">
        <v>5290469</v>
      </c>
      <c r="F425" s="119">
        <v>7200000</v>
      </c>
      <c r="G425" s="120">
        <v>44651</v>
      </c>
      <c r="H425" s="117" t="s">
        <v>737</v>
      </c>
    </row>
    <row r="426" spans="1:8" ht="15">
      <c r="A426" s="117" t="s">
        <v>40</v>
      </c>
      <c r="B426" s="117" t="s">
        <v>792</v>
      </c>
      <c r="C426" s="117" t="s">
        <v>210</v>
      </c>
      <c r="D426" s="117" t="s">
        <v>723</v>
      </c>
      <c r="E426" s="118">
        <v>5287722</v>
      </c>
      <c r="F426" s="119">
        <v>270000</v>
      </c>
      <c r="G426" s="120">
        <v>44643</v>
      </c>
      <c r="H426" s="117" t="s">
        <v>215</v>
      </c>
    </row>
    <row r="427" spans="1:8" ht="15">
      <c r="A427" s="117" t="s">
        <v>40</v>
      </c>
      <c r="B427" s="117" t="s">
        <v>792</v>
      </c>
      <c r="C427" s="117" t="s">
        <v>342</v>
      </c>
      <c r="D427" s="117" t="s">
        <v>704</v>
      </c>
      <c r="E427" s="118">
        <v>5290274</v>
      </c>
      <c r="F427" s="119">
        <v>17800000</v>
      </c>
      <c r="G427" s="120">
        <v>44650</v>
      </c>
      <c r="H427" s="117" t="s">
        <v>705</v>
      </c>
    </row>
    <row r="428" spans="1:8" ht="15">
      <c r="A428" s="117" t="s">
        <v>40</v>
      </c>
      <c r="B428" s="117" t="s">
        <v>792</v>
      </c>
      <c r="C428" s="117" t="s">
        <v>210</v>
      </c>
      <c r="D428" s="117" t="s">
        <v>690</v>
      </c>
      <c r="E428" s="118">
        <v>5290526</v>
      </c>
      <c r="F428" s="119">
        <v>381000</v>
      </c>
      <c r="G428" s="120">
        <v>44651</v>
      </c>
      <c r="H428" s="117" t="s">
        <v>211</v>
      </c>
    </row>
    <row r="429" spans="1:8" ht="15">
      <c r="A429" s="117" t="s">
        <v>40</v>
      </c>
      <c r="B429" s="117" t="s">
        <v>792</v>
      </c>
      <c r="C429" s="117" t="s">
        <v>210</v>
      </c>
      <c r="D429" s="117" t="s">
        <v>717</v>
      </c>
      <c r="E429" s="118">
        <v>5284766</v>
      </c>
      <c r="F429" s="119">
        <v>240000</v>
      </c>
      <c r="G429" s="120">
        <v>44634</v>
      </c>
      <c r="H429" s="117" t="s">
        <v>215</v>
      </c>
    </row>
    <row r="430" spans="1:8" ht="30">
      <c r="A430" s="117" t="s">
        <v>40</v>
      </c>
      <c r="B430" s="117" t="s">
        <v>792</v>
      </c>
      <c r="C430" s="117" t="s">
        <v>372</v>
      </c>
      <c r="D430" s="117" t="s">
        <v>730</v>
      </c>
      <c r="E430" s="118">
        <v>5282648</v>
      </c>
      <c r="F430" s="119">
        <v>1350000</v>
      </c>
      <c r="G430" s="120">
        <v>44624</v>
      </c>
      <c r="H430" s="117" t="s">
        <v>309</v>
      </c>
    </row>
    <row r="431" spans="1:8" ht="15">
      <c r="A431" s="117" t="s">
        <v>40</v>
      </c>
      <c r="B431" s="117" t="s">
        <v>792</v>
      </c>
      <c r="C431" s="117" t="s">
        <v>210</v>
      </c>
      <c r="D431" s="117" t="s">
        <v>709</v>
      </c>
      <c r="E431" s="118">
        <v>5286371</v>
      </c>
      <c r="F431" s="119">
        <v>435000</v>
      </c>
      <c r="G431" s="120">
        <v>44638</v>
      </c>
      <c r="H431" s="117" t="s">
        <v>276</v>
      </c>
    </row>
    <row r="432" spans="1:8" ht="30">
      <c r="A432" s="117" t="s">
        <v>40</v>
      </c>
      <c r="B432" s="117" t="s">
        <v>792</v>
      </c>
      <c r="C432" s="117" t="s">
        <v>217</v>
      </c>
      <c r="D432" s="117" t="s">
        <v>727</v>
      </c>
      <c r="E432" s="118">
        <v>5284505</v>
      </c>
      <c r="F432" s="119">
        <v>297110</v>
      </c>
      <c r="G432" s="120">
        <v>44631</v>
      </c>
      <c r="H432" s="117" t="s">
        <v>307</v>
      </c>
    </row>
    <row r="433" spans="1:8" ht="30">
      <c r="A433" s="117" t="s">
        <v>40</v>
      </c>
      <c r="B433" s="117" t="s">
        <v>792</v>
      </c>
      <c r="C433" s="117" t="s">
        <v>342</v>
      </c>
      <c r="D433" s="117" t="s">
        <v>762</v>
      </c>
      <c r="E433" s="118">
        <v>5284933</v>
      </c>
      <c r="F433" s="119">
        <v>20000000</v>
      </c>
      <c r="G433" s="120">
        <v>44634</v>
      </c>
      <c r="H433" s="117" t="s">
        <v>763</v>
      </c>
    </row>
    <row r="434" spans="1:8" ht="15">
      <c r="A434" s="117" t="s">
        <v>40</v>
      </c>
      <c r="B434" s="117" t="s">
        <v>792</v>
      </c>
      <c r="C434" s="117" t="s">
        <v>312</v>
      </c>
      <c r="D434" s="117" t="s">
        <v>750</v>
      </c>
      <c r="E434" s="118">
        <v>5286763</v>
      </c>
      <c r="F434" s="119">
        <v>82000</v>
      </c>
      <c r="G434" s="120">
        <v>44641</v>
      </c>
      <c r="H434" s="117" t="s">
        <v>220</v>
      </c>
    </row>
    <row r="435" spans="1:8" ht="15">
      <c r="A435" s="117" t="s">
        <v>40</v>
      </c>
      <c r="B435" s="117" t="s">
        <v>792</v>
      </c>
      <c r="C435" s="117" t="s">
        <v>210</v>
      </c>
      <c r="D435" s="117" t="s">
        <v>700</v>
      </c>
      <c r="E435" s="118">
        <v>5287164</v>
      </c>
      <c r="F435" s="119">
        <v>376800</v>
      </c>
      <c r="G435" s="120">
        <v>44642</v>
      </c>
      <c r="H435" s="117" t="s">
        <v>701</v>
      </c>
    </row>
    <row r="436" spans="1:8" ht="15">
      <c r="A436" s="117" t="s">
        <v>40</v>
      </c>
      <c r="B436" s="117" t="s">
        <v>792</v>
      </c>
      <c r="C436" s="117" t="s">
        <v>378</v>
      </c>
      <c r="D436" s="117" t="s">
        <v>744</v>
      </c>
      <c r="E436" s="118">
        <v>5281918</v>
      </c>
      <c r="F436" s="119">
        <v>1600000</v>
      </c>
      <c r="G436" s="120">
        <v>44623</v>
      </c>
      <c r="H436" s="117" t="s">
        <v>745</v>
      </c>
    </row>
    <row r="437" spans="1:8" ht="15">
      <c r="A437" s="117" t="s">
        <v>40</v>
      </c>
      <c r="B437" s="117" t="s">
        <v>792</v>
      </c>
      <c r="C437" s="117" t="s">
        <v>210</v>
      </c>
      <c r="D437" s="117" t="s">
        <v>710</v>
      </c>
      <c r="E437" s="118">
        <v>5285180</v>
      </c>
      <c r="F437" s="119">
        <v>235000</v>
      </c>
      <c r="G437" s="120">
        <v>44635</v>
      </c>
      <c r="H437" s="117" t="s">
        <v>276</v>
      </c>
    </row>
    <row r="438" spans="1:8" ht="15">
      <c r="A438" s="117" t="s">
        <v>40</v>
      </c>
      <c r="B438" s="117" t="s">
        <v>792</v>
      </c>
      <c r="C438" s="117" t="s">
        <v>210</v>
      </c>
      <c r="D438" s="117" t="s">
        <v>740</v>
      </c>
      <c r="E438" s="118">
        <v>5282351</v>
      </c>
      <c r="F438" s="119">
        <v>107000</v>
      </c>
      <c r="G438" s="120">
        <v>44624</v>
      </c>
      <c r="H438" s="117" t="s">
        <v>455</v>
      </c>
    </row>
    <row r="439" spans="1:8" ht="15">
      <c r="A439" s="117" t="s">
        <v>40</v>
      </c>
      <c r="B439" s="117" t="s">
        <v>792</v>
      </c>
      <c r="C439" s="117" t="s">
        <v>210</v>
      </c>
      <c r="D439" s="117" t="s">
        <v>193</v>
      </c>
      <c r="E439" s="118">
        <v>5282287</v>
      </c>
      <c r="F439" s="119">
        <v>647200</v>
      </c>
      <c r="G439" s="120">
        <v>44623</v>
      </c>
      <c r="H439" s="117" t="s">
        <v>340</v>
      </c>
    </row>
    <row r="440" spans="1:8" ht="30">
      <c r="A440" s="117" t="s">
        <v>40</v>
      </c>
      <c r="B440" s="117" t="s">
        <v>792</v>
      </c>
      <c r="C440" s="117" t="s">
        <v>297</v>
      </c>
      <c r="D440" s="117" t="s">
        <v>757</v>
      </c>
      <c r="E440" s="118">
        <v>5281575</v>
      </c>
      <c r="F440" s="119">
        <v>14500000</v>
      </c>
      <c r="G440" s="120">
        <v>44622</v>
      </c>
      <c r="H440" s="117" t="s">
        <v>672</v>
      </c>
    </row>
    <row r="441" spans="1:8" ht="15">
      <c r="A441" s="117" t="s">
        <v>40</v>
      </c>
      <c r="B441" s="117" t="s">
        <v>792</v>
      </c>
      <c r="C441" s="117" t="s">
        <v>210</v>
      </c>
      <c r="D441" s="117" t="s">
        <v>715</v>
      </c>
      <c r="E441" s="118">
        <v>5290102</v>
      </c>
      <c r="F441" s="119">
        <v>210500</v>
      </c>
      <c r="G441" s="120">
        <v>44650</v>
      </c>
      <c r="H441" s="117" t="s">
        <v>276</v>
      </c>
    </row>
    <row r="442" spans="1:8" ht="15">
      <c r="A442" s="117" t="s">
        <v>40</v>
      </c>
      <c r="B442" s="117" t="s">
        <v>792</v>
      </c>
      <c r="C442" s="117" t="s">
        <v>210</v>
      </c>
      <c r="D442" s="117" t="s">
        <v>711</v>
      </c>
      <c r="E442" s="118">
        <v>5283342</v>
      </c>
      <c r="F442" s="119">
        <v>150000</v>
      </c>
      <c r="G442" s="120">
        <v>44628</v>
      </c>
      <c r="H442" s="117" t="s">
        <v>276</v>
      </c>
    </row>
    <row r="443" spans="1:8" ht="15">
      <c r="A443" s="117" t="s">
        <v>56</v>
      </c>
      <c r="B443" s="117" t="s">
        <v>793</v>
      </c>
      <c r="C443" s="117" t="s">
        <v>372</v>
      </c>
      <c r="D443" s="117" t="s">
        <v>770</v>
      </c>
      <c r="E443" s="118">
        <v>5285494</v>
      </c>
      <c r="F443" s="119">
        <v>499999</v>
      </c>
      <c r="G443" s="120">
        <v>44636</v>
      </c>
      <c r="H443" s="117" t="s">
        <v>743</v>
      </c>
    </row>
    <row r="444" spans="1:8" ht="15">
      <c r="A444" s="117" t="s">
        <v>56</v>
      </c>
      <c r="B444" s="117" t="s">
        <v>793</v>
      </c>
      <c r="C444" s="117" t="s">
        <v>210</v>
      </c>
      <c r="D444" s="117" t="s">
        <v>768</v>
      </c>
      <c r="E444" s="118">
        <v>5287191</v>
      </c>
      <c r="F444" s="119">
        <v>148000</v>
      </c>
      <c r="G444" s="120">
        <v>44642</v>
      </c>
      <c r="H444" s="117" t="s">
        <v>215</v>
      </c>
    </row>
    <row r="445" spans="1:8" ht="15">
      <c r="A445" s="117" t="s">
        <v>56</v>
      </c>
      <c r="B445" s="117" t="s">
        <v>793</v>
      </c>
      <c r="C445" s="117" t="s">
        <v>210</v>
      </c>
      <c r="D445" s="117" t="s">
        <v>769</v>
      </c>
      <c r="E445" s="118">
        <v>5283732</v>
      </c>
      <c r="F445" s="119">
        <v>301600</v>
      </c>
      <c r="G445" s="120">
        <v>44629</v>
      </c>
      <c r="H445" s="117" t="s">
        <v>233</v>
      </c>
    </row>
    <row r="446" spans="1:8" ht="15">
      <c r="A446" s="117" t="s">
        <v>56</v>
      </c>
      <c r="B446" s="117" t="s">
        <v>793</v>
      </c>
      <c r="C446" s="117" t="s">
        <v>239</v>
      </c>
      <c r="D446" s="117" t="s">
        <v>767</v>
      </c>
      <c r="E446" s="118">
        <v>5284433</v>
      </c>
      <c r="F446" s="119">
        <v>367633</v>
      </c>
      <c r="G446" s="120">
        <v>44631</v>
      </c>
      <c r="H446" s="117" t="s">
        <v>215</v>
      </c>
    </row>
    <row r="447" spans="1:8" ht="15">
      <c r="A447" s="117" t="s">
        <v>56</v>
      </c>
      <c r="B447" s="117" t="s">
        <v>793</v>
      </c>
      <c r="C447" s="117" t="s">
        <v>210</v>
      </c>
      <c r="D447" s="117" t="s">
        <v>766</v>
      </c>
      <c r="E447" s="118">
        <v>5283248</v>
      </c>
      <c r="F447" s="119">
        <v>615000</v>
      </c>
      <c r="G447" s="120">
        <v>44628</v>
      </c>
      <c r="H447" s="117" t="s">
        <v>532</v>
      </c>
    </row>
    <row r="448" spans="1:8" ht="15">
      <c r="A448" s="117" t="s">
        <v>56</v>
      </c>
      <c r="B448" s="117" t="s">
        <v>793</v>
      </c>
      <c r="C448" s="117" t="s">
        <v>210</v>
      </c>
      <c r="D448" s="117" t="s">
        <v>765</v>
      </c>
      <c r="E448" s="118">
        <v>5284033</v>
      </c>
      <c r="F448" s="119">
        <v>110000</v>
      </c>
      <c r="G448" s="120">
        <v>44630</v>
      </c>
      <c r="H448" s="117" t="s">
        <v>532</v>
      </c>
    </row>
    <row r="449" spans="1:8" ht="15">
      <c r="A449" s="117" t="s">
        <v>56</v>
      </c>
      <c r="B449" s="117" t="s">
        <v>793</v>
      </c>
      <c r="C449" s="117" t="s">
        <v>210</v>
      </c>
      <c r="D449" s="117" t="s">
        <v>771</v>
      </c>
      <c r="E449" s="118">
        <v>5286733</v>
      </c>
      <c r="F449" s="119">
        <v>243000</v>
      </c>
      <c r="G449" s="120">
        <v>44641</v>
      </c>
      <c r="H449" s="117" t="s">
        <v>340</v>
      </c>
    </row>
    <row r="450" spans="1:8" ht="15">
      <c r="A450" s="117" t="s">
        <v>205</v>
      </c>
      <c r="B450" s="117" t="s">
        <v>794</v>
      </c>
      <c r="C450" s="117" t="s">
        <v>217</v>
      </c>
      <c r="D450" s="117" t="s">
        <v>772</v>
      </c>
      <c r="E450" s="118">
        <v>5283645</v>
      </c>
      <c r="F450" s="119">
        <v>399877</v>
      </c>
      <c r="G450" s="120">
        <v>44629</v>
      </c>
      <c r="H450" s="117" t="s">
        <v>254</v>
      </c>
    </row>
    <row r="451" spans="1:8" ht="15">
      <c r="A451" s="117" t="s">
        <v>205</v>
      </c>
      <c r="B451" s="117" t="s">
        <v>794</v>
      </c>
      <c r="C451" s="117" t="s">
        <v>210</v>
      </c>
      <c r="D451" s="117" t="s">
        <v>776</v>
      </c>
      <c r="E451" s="118">
        <v>5283668</v>
      </c>
      <c r="F451" s="119">
        <v>100000</v>
      </c>
      <c r="G451" s="120">
        <v>44629</v>
      </c>
      <c r="H451" s="117" t="s">
        <v>302</v>
      </c>
    </row>
    <row r="452" spans="1:8" ht="30">
      <c r="A452" s="117" t="s">
        <v>205</v>
      </c>
      <c r="B452" s="117" t="s">
        <v>794</v>
      </c>
      <c r="C452" s="117" t="s">
        <v>210</v>
      </c>
      <c r="D452" s="117" t="s">
        <v>777</v>
      </c>
      <c r="E452" s="118">
        <v>5284872</v>
      </c>
      <c r="F452" s="119">
        <v>258000</v>
      </c>
      <c r="G452" s="120">
        <v>44634</v>
      </c>
      <c r="H452" s="117" t="s">
        <v>307</v>
      </c>
    </row>
    <row r="453" spans="1:8" ht="15">
      <c r="A453" s="117" t="s">
        <v>205</v>
      </c>
      <c r="B453" s="117" t="s">
        <v>794</v>
      </c>
      <c r="C453" s="117" t="s">
        <v>210</v>
      </c>
      <c r="D453" s="117" t="s">
        <v>773</v>
      </c>
      <c r="E453" s="118">
        <v>5282559</v>
      </c>
      <c r="F453" s="119">
        <v>95000</v>
      </c>
      <c r="G453" s="120">
        <v>44624</v>
      </c>
      <c r="H453" s="117" t="s">
        <v>774</v>
      </c>
    </row>
    <row r="454" spans="1:8" ht="30">
      <c r="A454" s="117" t="s">
        <v>205</v>
      </c>
      <c r="B454" s="117" t="s">
        <v>794</v>
      </c>
      <c r="C454" s="117" t="s">
        <v>210</v>
      </c>
      <c r="D454" s="117" t="s">
        <v>778</v>
      </c>
      <c r="E454" s="118">
        <v>5284871</v>
      </c>
      <c r="F454" s="119">
        <v>250000</v>
      </c>
      <c r="G454" s="120">
        <v>44634</v>
      </c>
      <c r="H454" s="117" t="s">
        <v>307</v>
      </c>
    </row>
    <row r="455" spans="1:8" ht="30">
      <c r="A455" s="117" t="s">
        <v>205</v>
      </c>
      <c r="B455" s="117" t="s">
        <v>794</v>
      </c>
      <c r="C455" s="117" t="s">
        <v>210</v>
      </c>
      <c r="D455" s="117" t="s">
        <v>779</v>
      </c>
      <c r="E455" s="118">
        <v>5282908</v>
      </c>
      <c r="F455" s="119">
        <v>381000</v>
      </c>
      <c r="G455" s="120">
        <v>44627</v>
      </c>
      <c r="H455" s="117" t="s">
        <v>218</v>
      </c>
    </row>
    <row r="456" spans="1:8" ht="15">
      <c r="A456" s="117" t="s">
        <v>205</v>
      </c>
      <c r="B456" s="117" t="s">
        <v>794</v>
      </c>
      <c r="C456" s="117" t="s">
        <v>210</v>
      </c>
      <c r="D456" s="117" t="s">
        <v>775</v>
      </c>
      <c r="E456" s="118">
        <v>5287603</v>
      </c>
      <c r="F456" s="119">
        <v>125000</v>
      </c>
      <c r="G456" s="120">
        <v>44642</v>
      </c>
      <c r="H456" s="117" t="s">
        <v>774</v>
      </c>
    </row>
    <row r="457" spans="1:8" ht="15">
      <c r="A457" s="117" t="s">
        <v>205</v>
      </c>
      <c r="B457" s="117" t="s">
        <v>794</v>
      </c>
      <c r="C457" s="117" t="s">
        <v>210</v>
      </c>
      <c r="D457" s="117" t="s">
        <v>780</v>
      </c>
      <c r="E457" s="118">
        <v>5281300</v>
      </c>
      <c r="F457" s="119">
        <v>195000</v>
      </c>
      <c r="G457" s="120">
        <v>44621</v>
      </c>
      <c r="H457" s="117" t="s">
        <v>781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2"/>
  <dimension ref="A1:L1484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93" t="s">
        <v>0</v>
      </c>
      <c r="B1" s="94" t="s">
        <v>42</v>
      </c>
      <c r="C1" s="94" t="s">
        <v>43</v>
      </c>
      <c r="D1" s="94" t="s">
        <v>37</v>
      </c>
      <c r="E1" s="95" t="s">
        <v>54</v>
      </c>
      <c r="L1">
        <v>1484</v>
      </c>
    </row>
    <row r="2" spans="1:12" ht="12.75" customHeight="1">
      <c r="A2" s="121" t="s">
        <v>98</v>
      </c>
      <c r="B2" s="121" t="s">
        <v>782</v>
      </c>
      <c r="C2" s="122">
        <v>245000</v>
      </c>
      <c r="D2" s="123">
        <v>44649</v>
      </c>
      <c r="E2" s="121" t="s">
        <v>103</v>
      </c>
    </row>
    <row r="3" spans="1:12" ht="12.75" customHeight="1">
      <c r="A3" s="121" t="s">
        <v>98</v>
      </c>
      <c r="B3" s="121" t="s">
        <v>782</v>
      </c>
      <c r="C3" s="122">
        <v>295000</v>
      </c>
      <c r="D3" s="123">
        <v>44627</v>
      </c>
      <c r="E3" s="121" t="s">
        <v>103</v>
      </c>
    </row>
    <row r="4" spans="1:12" ht="12.75" customHeight="1">
      <c r="A4" s="121" t="s">
        <v>98</v>
      </c>
      <c r="B4" s="121" t="s">
        <v>782</v>
      </c>
      <c r="C4" s="122">
        <v>255000</v>
      </c>
      <c r="D4" s="123">
        <v>44636</v>
      </c>
      <c r="E4" s="121" t="s">
        <v>103</v>
      </c>
    </row>
    <row r="5" spans="1:12" ht="12.75" customHeight="1">
      <c r="A5" s="121" t="s">
        <v>98</v>
      </c>
      <c r="B5" s="121" t="s">
        <v>782</v>
      </c>
      <c r="C5" s="122">
        <v>904000</v>
      </c>
      <c r="D5" s="123">
        <v>44641</v>
      </c>
      <c r="E5" s="121" t="s">
        <v>103</v>
      </c>
    </row>
    <row r="6" spans="1:12" ht="12.75" customHeight="1">
      <c r="A6" s="121" t="s">
        <v>98</v>
      </c>
      <c r="B6" s="121" t="s">
        <v>782</v>
      </c>
      <c r="C6" s="122">
        <v>100000</v>
      </c>
      <c r="D6" s="123">
        <v>44628</v>
      </c>
      <c r="E6" s="121" t="s">
        <v>103</v>
      </c>
    </row>
    <row r="7" spans="1:12" ht="12.75" customHeight="1">
      <c r="A7" s="121" t="s">
        <v>98</v>
      </c>
      <c r="B7" s="121" t="s">
        <v>782</v>
      </c>
      <c r="C7" s="122">
        <v>290000</v>
      </c>
      <c r="D7" s="123">
        <v>44623</v>
      </c>
      <c r="E7" s="121" t="s">
        <v>103</v>
      </c>
    </row>
    <row r="8" spans="1:12" ht="12.75" customHeight="1">
      <c r="A8" s="121" t="s">
        <v>98</v>
      </c>
      <c r="B8" s="121" t="s">
        <v>782</v>
      </c>
      <c r="C8" s="122">
        <v>647500</v>
      </c>
      <c r="D8" s="123">
        <v>44630</v>
      </c>
      <c r="E8" s="121" t="s">
        <v>103</v>
      </c>
    </row>
    <row r="9" spans="1:12" ht="12.75" customHeight="1">
      <c r="A9" s="121" t="s">
        <v>98</v>
      </c>
      <c r="B9" s="121" t="s">
        <v>782</v>
      </c>
      <c r="C9" s="122">
        <v>410000</v>
      </c>
      <c r="D9" s="123">
        <v>44637</v>
      </c>
      <c r="E9" s="121" t="s">
        <v>103</v>
      </c>
    </row>
    <row r="10" spans="1:12" ht="12.75" customHeight="1">
      <c r="A10" s="121" t="s">
        <v>98</v>
      </c>
      <c r="B10" s="121" t="s">
        <v>782</v>
      </c>
      <c r="C10" s="122">
        <v>60000</v>
      </c>
      <c r="D10" s="123">
        <v>44634</v>
      </c>
      <c r="E10" s="121" t="s">
        <v>103</v>
      </c>
    </row>
    <row r="11" spans="1:12" ht="12.75" customHeight="1">
      <c r="A11" s="121" t="s">
        <v>98</v>
      </c>
      <c r="B11" s="121" t="s">
        <v>782</v>
      </c>
      <c r="C11" s="122">
        <v>350000</v>
      </c>
      <c r="D11" s="123">
        <v>44630</v>
      </c>
      <c r="E11" s="121" t="s">
        <v>103</v>
      </c>
    </row>
    <row r="12" spans="1:12" ht="12.75" customHeight="1">
      <c r="A12" s="121" t="s">
        <v>98</v>
      </c>
      <c r="B12" s="121" t="s">
        <v>782</v>
      </c>
      <c r="C12" s="122">
        <v>205000</v>
      </c>
      <c r="D12" s="123">
        <v>44623</v>
      </c>
      <c r="E12" s="121" t="s">
        <v>103</v>
      </c>
    </row>
    <row r="13" spans="1:12" ht="15">
      <c r="A13" s="121" t="s">
        <v>98</v>
      </c>
      <c r="B13" s="121" t="s">
        <v>782</v>
      </c>
      <c r="C13" s="122">
        <v>450000</v>
      </c>
      <c r="D13" s="123">
        <v>44644</v>
      </c>
      <c r="E13" s="121" t="s">
        <v>103</v>
      </c>
    </row>
    <row r="14" spans="1:12" ht="15">
      <c r="A14" s="121" t="s">
        <v>98</v>
      </c>
      <c r="B14" s="121" t="s">
        <v>782</v>
      </c>
      <c r="C14" s="122">
        <v>747425</v>
      </c>
      <c r="D14" s="123">
        <v>44644</v>
      </c>
      <c r="E14" s="121" t="s">
        <v>103</v>
      </c>
    </row>
    <row r="15" spans="1:12" ht="15">
      <c r="A15" s="121" t="s">
        <v>98</v>
      </c>
      <c r="B15" s="121" t="s">
        <v>782</v>
      </c>
      <c r="C15" s="122">
        <v>665000</v>
      </c>
      <c r="D15" s="123">
        <v>44645</v>
      </c>
      <c r="E15" s="121" t="s">
        <v>103</v>
      </c>
    </row>
    <row r="16" spans="1:12" ht="15">
      <c r="A16" s="121" t="s">
        <v>98</v>
      </c>
      <c r="B16" s="121" t="s">
        <v>782</v>
      </c>
      <c r="C16" s="122">
        <v>408000</v>
      </c>
      <c r="D16" s="123">
        <v>44651</v>
      </c>
      <c r="E16" s="121" t="s">
        <v>103</v>
      </c>
    </row>
    <row r="17" spans="1:5" ht="15">
      <c r="A17" s="121" t="s">
        <v>98</v>
      </c>
      <c r="B17" s="121" t="s">
        <v>782</v>
      </c>
      <c r="C17" s="122">
        <v>520000</v>
      </c>
      <c r="D17" s="123">
        <v>44631</v>
      </c>
      <c r="E17" s="121" t="s">
        <v>103</v>
      </c>
    </row>
    <row r="18" spans="1:5" ht="15">
      <c r="A18" s="121" t="s">
        <v>98</v>
      </c>
      <c r="B18" s="121" t="s">
        <v>782</v>
      </c>
      <c r="C18" s="122">
        <v>3175000</v>
      </c>
      <c r="D18" s="123">
        <v>44631</v>
      </c>
      <c r="E18" s="121" t="s">
        <v>103</v>
      </c>
    </row>
    <row r="19" spans="1:5" ht="15">
      <c r="A19" s="121" t="s">
        <v>98</v>
      </c>
      <c r="B19" s="121" t="s">
        <v>782</v>
      </c>
      <c r="C19" s="122">
        <v>186000</v>
      </c>
      <c r="D19" s="123">
        <v>44627</v>
      </c>
      <c r="E19" s="121" t="s">
        <v>103</v>
      </c>
    </row>
    <row r="20" spans="1:5" ht="15">
      <c r="A20" s="121" t="s">
        <v>98</v>
      </c>
      <c r="B20" s="121" t="s">
        <v>782</v>
      </c>
      <c r="C20" s="122">
        <v>827000</v>
      </c>
      <c r="D20" s="123">
        <v>44629</v>
      </c>
      <c r="E20" s="121" t="s">
        <v>103</v>
      </c>
    </row>
    <row r="21" spans="1:5" ht="15">
      <c r="A21" s="121" t="s">
        <v>98</v>
      </c>
      <c r="B21" s="121" t="s">
        <v>782</v>
      </c>
      <c r="C21" s="122">
        <v>150000</v>
      </c>
      <c r="D21" s="123">
        <v>44624</v>
      </c>
      <c r="E21" s="121" t="s">
        <v>103</v>
      </c>
    </row>
    <row r="22" spans="1:5" ht="15">
      <c r="A22" s="121" t="s">
        <v>98</v>
      </c>
      <c r="B22" s="121" t="s">
        <v>782</v>
      </c>
      <c r="C22" s="122">
        <v>753000</v>
      </c>
      <c r="D22" s="123">
        <v>44650</v>
      </c>
      <c r="E22" s="121" t="s">
        <v>103</v>
      </c>
    </row>
    <row r="23" spans="1:5" ht="15">
      <c r="A23" s="121" t="s">
        <v>98</v>
      </c>
      <c r="B23" s="121" t="s">
        <v>782</v>
      </c>
      <c r="C23" s="122">
        <v>1175000</v>
      </c>
      <c r="D23" s="123">
        <v>44641</v>
      </c>
      <c r="E23" s="121" t="s">
        <v>103</v>
      </c>
    </row>
    <row r="24" spans="1:5" ht="15">
      <c r="A24" s="121" t="s">
        <v>98</v>
      </c>
      <c r="B24" s="121" t="s">
        <v>782</v>
      </c>
      <c r="C24" s="122">
        <v>339000</v>
      </c>
      <c r="D24" s="123">
        <v>44649</v>
      </c>
      <c r="E24" s="121" t="s">
        <v>796</v>
      </c>
    </row>
    <row r="25" spans="1:5" ht="15">
      <c r="A25" s="121" t="s">
        <v>98</v>
      </c>
      <c r="B25" s="121" t="s">
        <v>782</v>
      </c>
      <c r="C25" s="122">
        <v>455840</v>
      </c>
      <c r="D25" s="123">
        <v>44637</v>
      </c>
      <c r="E25" s="121" t="s">
        <v>796</v>
      </c>
    </row>
    <row r="26" spans="1:5" ht="15">
      <c r="A26" s="121" t="s">
        <v>98</v>
      </c>
      <c r="B26" s="121" t="s">
        <v>782</v>
      </c>
      <c r="C26" s="122">
        <v>573800</v>
      </c>
      <c r="D26" s="123">
        <v>44645</v>
      </c>
      <c r="E26" s="121" t="s">
        <v>796</v>
      </c>
    </row>
    <row r="27" spans="1:5" ht="15">
      <c r="A27" s="121" t="s">
        <v>98</v>
      </c>
      <c r="B27" s="121" t="s">
        <v>782</v>
      </c>
      <c r="C27" s="122">
        <v>390000</v>
      </c>
      <c r="D27" s="123">
        <v>44649</v>
      </c>
      <c r="E27" s="121" t="s">
        <v>796</v>
      </c>
    </row>
    <row r="28" spans="1:5" ht="15">
      <c r="A28" s="121" t="s">
        <v>98</v>
      </c>
      <c r="B28" s="121" t="s">
        <v>782</v>
      </c>
      <c r="C28" s="122">
        <v>157000</v>
      </c>
      <c r="D28" s="123">
        <v>44643</v>
      </c>
      <c r="E28" s="121" t="s">
        <v>796</v>
      </c>
    </row>
    <row r="29" spans="1:5" ht="15">
      <c r="A29" s="121" t="s">
        <v>98</v>
      </c>
      <c r="B29" s="121" t="s">
        <v>782</v>
      </c>
      <c r="C29" s="122">
        <v>300000</v>
      </c>
      <c r="D29" s="123">
        <v>44631</v>
      </c>
      <c r="E29" s="121" t="s">
        <v>796</v>
      </c>
    </row>
    <row r="30" spans="1:5" ht="15">
      <c r="A30" s="121" t="s">
        <v>98</v>
      </c>
      <c r="B30" s="121" t="s">
        <v>782</v>
      </c>
      <c r="C30" s="122">
        <v>185500</v>
      </c>
      <c r="D30" s="123">
        <v>44624</v>
      </c>
      <c r="E30" s="121" t="s">
        <v>796</v>
      </c>
    </row>
    <row r="31" spans="1:5" ht="15">
      <c r="A31" s="121" t="s">
        <v>98</v>
      </c>
      <c r="B31" s="121" t="s">
        <v>782</v>
      </c>
      <c r="C31" s="122">
        <v>109500</v>
      </c>
      <c r="D31" s="123">
        <v>44641</v>
      </c>
      <c r="E31" s="121" t="s">
        <v>796</v>
      </c>
    </row>
    <row r="32" spans="1:5" ht="15">
      <c r="A32" s="121" t="s">
        <v>98</v>
      </c>
      <c r="B32" s="121" t="s">
        <v>782</v>
      </c>
      <c r="C32" s="122">
        <v>280000</v>
      </c>
      <c r="D32" s="123">
        <v>44622</v>
      </c>
      <c r="E32" s="121" t="s">
        <v>796</v>
      </c>
    </row>
    <row r="33" spans="1:5" ht="15">
      <c r="A33" s="121" t="s">
        <v>98</v>
      </c>
      <c r="B33" s="121" t="s">
        <v>782</v>
      </c>
      <c r="C33" s="122">
        <v>294500</v>
      </c>
      <c r="D33" s="123">
        <v>44648</v>
      </c>
      <c r="E33" s="121" t="s">
        <v>796</v>
      </c>
    </row>
    <row r="34" spans="1:5" ht="15">
      <c r="A34" s="121" t="s">
        <v>110</v>
      </c>
      <c r="B34" s="121" t="s">
        <v>783</v>
      </c>
      <c r="C34" s="122">
        <v>562000</v>
      </c>
      <c r="D34" s="123">
        <v>44629</v>
      </c>
      <c r="E34" s="121" t="s">
        <v>103</v>
      </c>
    </row>
    <row r="35" spans="1:5" ht="15">
      <c r="A35" s="121" t="s">
        <v>110</v>
      </c>
      <c r="B35" s="121" t="s">
        <v>783</v>
      </c>
      <c r="C35" s="122">
        <v>455000</v>
      </c>
      <c r="D35" s="123">
        <v>44628</v>
      </c>
      <c r="E35" s="121" t="s">
        <v>103</v>
      </c>
    </row>
    <row r="36" spans="1:5" ht="15">
      <c r="A36" s="121" t="s">
        <v>110</v>
      </c>
      <c r="B36" s="121" t="s">
        <v>783</v>
      </c>
      <c r="C36" s="122">
        <v>499000</v>
      </c>
      <c r="D36" s="123">
        <v>44643</v>
      </c>
      <c r="E36" s="121" t="s">
        <v>103</v>
      </c>
    </row>
    <row r="37" spans="1:5" ht="15">
      <c r="A37" s="121" t="s">
        <v>110</v>
      </c>
      <c r="B37" s="121" t="s">
        <v>783</v>
      </c>
      <c r="C37" s="122">
        <v>420000</v>
      </c>
      <c r="D37" s="123">
        <v>44634</v>
      </c>
      <c r="E37" s="121" t="s">
        <v>103</v>
      </c>
    </row>
    <row r="38" spans="1:5" ht="15">
      <c r="A38" s="121" t="s">
        <v>110</v>
      </c>
      <c r="B38" s="121" t="s">
        <v>783</v>
      </c>
      <c r="C38" s="122">
        <v>446000</v>
      </c>
      <c r="D38" s="123">
        <v>44641</v>
      </c>
      <c r="E38" s="121" t="s">
        <v>103</v>
      </c>
    </row>
    <row r="39" spans="1:5" ht="15">
      <c r="A39" s="121" t="s">
        <v>110</v>
      </c>
      <c r="B39" s="121" t="s">
        <v>783</v>
      </c>
      <c r="C39" s="122">
        <v>975000</v>
      </c>
      <c r="D39" s="123">
        <v>44621</v>
      </c>
      <c r="E39" s="121" t="s">
        <v>103</v>
      </c>
    </row>
    <row r="40" spans="1:5" ht="15">
      <c r="A40" s="121" t="s">
        <v>110</v>
      </c>
      <c r="B40" s="121" t="s">
        <v>783</v>
      </c>
      <c r="C40" s="122">
        <v>186500</v>
      </c>
      <c r="D40" s="123">
        <v>44648</v>
      </c>
      <c r="E40" s="121" t="s">
        <v>796</v>
      </c>
    </row>
    <row r="41" spans="1:5" ht="15">
      <c r="A41" s="121" t="s">
        <v>110</v>
      </c>
      <c r="B41" s="121" t="s">
        <v>783</v>
      </c>
      <c r="C41" s="122">
        <v>259000</v>
      </c>
      <c r="D41" s="123">
        <v>44624</v>
      </c>
      <c r="E41" s="121" t="s">
        <v>796</v>
      </c>
    </row>
    <row r="42" spans="1:5" ht="15">
      <c r="A42" s="121" t="s">
        <v>110</v>
      </c>
      <c r="B42" s="121" t="s">
        <v>783</v>
      </c>
      <c r="C42" s="122">
        <v>314000</v>
      </c>
      <c r="D42" s="123">
        <v>44638</v>
      </c>
      <c r="E42" s="121" t="s">
        <v>796</v>
      </c>
    </row>
    <row r="43" spans="1:5" ht="15">
      <c r="A43" s="121" t="s">
        <v>110</v>
      </c>
      <c r="B43" s="121" t="s">
        <v>783</v>
      </c>
      <c r="C43" s="122">
        <v>560000</v>
      </c>
      <c r="D43" s="123">
        <v>44622</v>
      </c>
      <c r="E43" s="121" t="s">
        <v>796</v>
      </c>
    </row>
    <row r="44" spans="1:5" ht="15">
      <c r="A44" s="121" t="s">
        <v>110</v>
      </c>
      <c r="B44" s="121" t="s">
        <v>783</v>
      </c>
      <c r="C44" s="122">
        <v>168000</v>
      </c>
      <c r="D44" s="123">
        <v>44648</v>
      </c>
      <c r="E44" s="121" t="s">
        <v>796</v>
      </c>
    </row>
    <row r="45" spans="1:5" ht="15">
      <c r="A45" s="121" t="s">
        <v>110</v>
      </c>
      <c r="B45" s="121" t="s">
        <v>783</v>
      </c>
      <c r="C45" s="122">
        <v>1087500</v>
      </c>
      <c r="D45" s="123">
        <v>44623</v>
      </c>
      <c r="E45" s="121" t="s">
        <v>796</v>
      </c>
    </row>
    <row r="46" spans="1:5" ht="15">
      <c r="A46" s="121" t="s">
        <v>110</v>
      </c>
      <c r="B46" s="121" t="s">
        <v>783</v>
      </c>
      <c r="C46" s="122">
        <v>133500</v>
      </c>
      <c r="D46" s="123">
        <v>44645</v>
      </c>
      <c r="E46" s="121" t="s">
        <v>796</v>
      </c>
    </row>
    <row r="47" spans="1:5" ht="15">
      <c r="A47" s="121" t="s">
        <v>113</v>
      </c>
      <c r="B47" s="121" t="s">
        <v>784</v>
      </c>
      <c r="C47" s="122">
        <v>595434</v>
      </c>
      <c r="D47" s="123">
        <v>44649</v>
      </c>
      <c r="E47" s="121" t="s">
        <v>103</v>
      </c>
    </row>
    <row r="48" spans="1:5" ht="15">
      <c r="A48" s="121" t="s">
        <v>113</v>
      </c>
      <c r="B48" s="121" t="s">
        <v>784</v>
      </c>
      <c r="C48" s="122">
        <v>527650</v>
      </c>
      <c r="D48" s="123">
        <v>44649</v>
      </c>
      <c r="E48" s="121" t="s">
        <v>103</v>
      </c>
    </row>
    <row r="49" spans="1:5" ht="15">
      <c r="A49" s="121" t="s">
        <v>113</v>
      </c>
      <c r="B49" s="121" t="s">
        <v>784</v>
      </c>
      <c r="C49" s="122">
        <v>562031</v>
      </c>
      <c r="D49" s="123">
        <v>44649</v>
      </c>
      <c r="E49" s="121" t="s">
        <v>103</v>
      </c>
    </row>
    <row r="50" spans="1:5" ht="15">
      <c r="A50" s="121" t="s">
        <v>113</v>
      </c>
      <c r="B50" s="121" t="s">
        <v>784</v>
      </c>
      <c r="C50" s="122">
        <v>567789</v>
      </c>
      <c r="D50" s="123">
        <v>44649</v>
      </c>
      <c r="E50" s="121" t="s">
        <v>103</v>
      </c>
    </row>
    <row r="51" spans="1:5" ht="15">
      <c r="A51" s="121" t="s">
        <v>113</v>
      </c>
      <c r="B51" s="121" t="s">
        <v>784</v>
      </c>
      <c r="C51" s="122">
        <v>612522</v>
      </c>
      <c r="D51" s="123">
        <v>44651</v>
      </c>
      <c r="E51" s="121" t="s">
        <v>103</v>
      </c>
    </row>
    <row r="52" spans="1:5" ht="15">
      <c r="A52" s="121" t="s">
        <v>113</v>
      </c>
      <c r="B52" s="121" t="s">
        <v>784</v>
      </c>
      <c r="C52" s="122">
        <v>873998</v>
      </c>
      <c r="D52" s="123">
        <v>44651</v>
      </c>
      <c r="E52" s="121" t="s">
        <v>103</v>
      </c>
    </row>
    <row r="53" spans="1:5" ht="15">
      <c r="A53" s="121" t="s">
        <v>113</v>
      </c>
      <c r="B53" s="121" t="s">
        <v>784</v>
      </c>
      <c r="C53" s="122">
        <v>527562</v>
      </c>
      <c r="D53" s="123">
        <v>44638</v>
      </c>
      <c r="E53" s="121" t="s">
        <v>103</v>
      </c>
    </row>
    <row r="54" spans="1:5" ht="15">
      <c r="A54" s="121" t="s">
        <v>113</v>
      </c>
      <c r="B54" s="121" t="s">
        <v>784</v>
      </c>
      <c r="C54" s="122">
        <v>564245</v>
      </c>
      <c r="D54" s="123">
        <v>44631</v>
      </c>
      <c r="E54" s="121" t="s">
        <v>103</v>
      </c>
    </row>
    <row r="55" spans="1:5" ht="15">
      <c r="A55" s="121" t="s">
        <v>113</v>
      </c>
      <c r="B55" s="121" t="s">
        <v>784</v>
      </c>
      <c r="C55" s="122">
        <v>550000</v>
      </c>
      <c r="D55" s="123">
        <v>44651</v>
      </c>
      <c r="E55" s="121" t="s">
        <v>103</v>
      </c>
    </row>
    <row r="56" spans="1:5" ht="15">
      <c r="A56" s="121" t="s">
        <v>113</v>
      </c>
      <c r="B56" s="121" t="s">
        <v>784</v>
      </c>
      <c r="C56" s="122">
        <v>565431</v>
      </c>
      <c r="D56" s="123">
        <v>44651</v>
      </c>
      <c r="E56" s="121" t="s">
        <v>103</v>
      </c>
    </row>
    <row r="57" spans="1:5" ht="15">
      <c r="A57" s="121" t="s">
        <v>113</v>
      </c>
      <c r="B57" s="121" t="s">
        <v>784</v>
      </c>
      <c r="C57" s="122">
        <v>515182</v>
      </c>
      <c r="D57" s="123">
        <v>44650</v>
      </c>
      <c r="E57" s="121" t="s">
        <v>103</v>
      </c>
    </row>
    <row r="58" spans="1:5" ht="15">
      <c r="A58" s="121" t="s">
        <v>113</v>
      </c>
      <c r="B58" s="121" t="s">
        <v>784</v>
      </c>
      <c r="C58" s="122">
        <v>530798</v>
      </c>
      <c r="D58" s="123">
        <v>44651</v>
      </c>
      <c r="E58" s="121" t="s">
        <v>103</v>
      </c>
    </row>
    <row r="59" spans="1:5" ht="15">
      <c r="A59" s="121" t="s">
        <v>113</v>
      </c>
      <c r="B59" s="121" t="s">
        <v>784</v>
      </c>
      <c r="C59" s="122">
        <v>595387</v>
      </c>
      <c r="D59" s="123">
        <v>44622</v>
      </c>
      <c r="E59" s="121" t="s">
        <v>103</v>
      </c>
    </row>
    <row r="60" spans="1:5" ht="15">
      <c r="A60" s="121" t="s">
        <v>113</v>
      </c>
      <c r="B60" s="121" t="s">
        <v>784</v>
      </c>
      <c r="C60" s="122">
        <v>529950</v>
      </c>
      <c r="D60" s="123">
        <v>44624</v>
      </c>
      <c r="E60" s="121" t="s">
        <v>103</v>
      </c>
    </row>
    <row r="61" spans="1:5" ht="15">
      <c r="A61" s="121" t="s">
        <v>113</v>
      </c>
      <c r="B61" s="121" t="s">
        <v>784</v>
      </c>
      <c r="C61" s="122">
        <v>647000</v>
      </c>
      <c r="D61" s="123">
        <v>44650</v>
      </c>
      <c r="E61" s="121" t="s">
        <v>103</v>
      </c>
    </row>
    <row r="62" spans="1:5" ht="15">
      <c r="A62" s="121" t="s">
        <v>113</v>
      </c>
      <c r="B62" s="121" t="s">
        <v>784</v>
      </c>
      <c r="C62" s="122">
        <v>609950</v>
      </c>
      <c r="D62" s="123">
        <v>44645</v>
      </c>
      <c r="E62" s="121" t="s">
        <v>103</v>
      </c>
    </row>
    <row r="63" spans="1:5" ht="15">
      <c r="A63" s="121" t="s">
        <v>113</v>
      </c>
      <c r="B63" s="121" t="s">
        <v>784</v>
      </c>
      <c r="C63" s="122">
        <v>525000</v>
      </c>
      <c r="D63" s="123">
        <v>44636</v>
      </c>
      <c r="E63" s="121" t="s">
        <v>103</v>
      </c>
    </row>
    <row r="64" spans="1:5" ht="15">
      <c r="A64" s="121" t="s">
        <v>113</v>
      </c>
      <c r="B64" s="121" t="s">
        <v>784</v>
      </c>
      <c r="C64" s="122">
        <v>510681</v>
      </c>
      <c r="D64" s="123">
        <v>44644</v>
      </c>
      <c r="E64" s="121" t="s">
        <v>103</v>
      </c>
    </row>
    <row r="65" spans="1:5" ht="15">
      <c r="A65" s="121" t="s">
        <v>113</v>
      </c>
      <c r="B65" s="121" t="s">
        <v>784</v>
      </c>
      <c r="C65" s="122">
        <v>576797</v>
      </c>
      <c r="D65" s="123">
        <v>44643</v>
      </c>
      <c r="E65" s="121" t="s">
        <v>103</v>
      </c>
    </row>
    <row r="66" spans="1:5" ht="15">
      <c r="A66" s="121" t="s">
        <v>113</v>
      </c>
      <c r="B66" s="121" t="s">
        <v>784</v>
      </c>
      <c r="C66" s="122">
        <v>2710680</v>
      </c>
      <c r="D66" s="123">
        <v>44630</v>
      </c>
      <c r="E66" s="121" t="s">
        <v>103</v>
      </c>
    </row>
    <row r="67" spans="1:5" ht="15">
      <c r="A67" s="121" t="s">
        <v>113</v>
      </c>
      <c r="B67" s="121" t="s">
        <v>784</v>
      </c>
      <c r="C67" s="122">
        <v>572101</v>
      </c>
      <c r="D67" s="123">
        <v>44644</v>
      </c>
      <c r="E67" s="121" t="s">
        <v>103</v>
      </c>
    </row>
    <row r="68" spans="1:5" ht="15">
      <c r="A68" s="121" t="s">
        <v>113</v>
      </c>
      <c r="B68" s="121" t="s">
        <v>784</v>
      </c>
      <c r="C68" s="122">
        <v>611029</v>
      </c>
      <c r="D68" s="123">
        <v>44650</v>
      </c>
      <c r="E68" s="121" t="s">
        <v>103</v>
      </c>
    </row>
    <row r="69" spans="1:5" ht="15">
      <c r="A69" s="121" t="s">
        <v>113</v>
      </c>
      <c r="B69" s="121" t="s">
        <v>784</v>
      </c>
      <c r="C69" s="122">
        <v>534709</v>
      </c>
      <c r="D69" s="123">
        <v>44645</v>
      </c>
      <c r="E69" s="121" t="s">
        <v>103</v>
      </c>
    </row>
    <row r="70" spans="1:5" ht="15">
      <c r="A70" s="121" t="s">
        <v>113</v>
      </c>
      <c r="B70" s="121" t="s">
        <v>784</v>
      </c>
      <c r="C70" s="122">
        <v>636289</v>
      </c>
      <c r="D70" s="123">
        <v>44645</v>
      </c>
      <c r="E70" s="121" t="s">
        <v>103</v>
      </c>
    </row>
    <row r="71" spans="1:5" ht="15">
      <c r="A71" s="121" t="s">
        <v>113</v>
      </c>
      <c r="B71" s="121" t="s">
        <v>784</v>
      </c>
      <c r="C71" s="122">
        <v>494569</v>
      </c>
      <c r="D71" s="123">
        <v>44651</v>
      </c>
      <c r="E71" s="121" t="s">
        <v>103</v>
      </c>
    </row>
    <row r="72" spans="1:5" ht="15">
      <c r="A72" s="121" t="s">
        <v>113</v>
      </c>
      <c r="B72" s="121" t="s">
        <v>784</v>
      </c>
      <c r="C72" s="122">
        <v>965329</v>
      </c>
      <c r="D72" s="123">
        <v>44649</v>
      </c>
      <c r="E72" s="121" t="s">
        <v>103</v>
      </c>
    </row>
    <row r="73" spans="1:5" ht="15">
      <c r="A73" s="121" t="s">
        <v>113</v>
      </c>
      <c r="B73" s="121" t="s">
        <v>784</v>
      </c>
      <c r="C73" s="122">
        <v>526140</v>
      </c>
      <c r="D73" s="123">
        <v>44645</v>
      </c>
      <c r="E73" s="121" t="s">
        <v>103</v>
      </c>
    </row>
    <row r="74" spans="1:5" ht="15">
      <c r="A74" s="121" t="s">
        <v>113</v>
      </c>
      <c r="B74" s="121" t="s">
        <v>784</v>
      </c>
      <c r="C74" s="122">
        <v>504883</v>
      </c>
      <c r="D74" s="123">
        <v>44634</v>
      </c>
      <c r="E74" s="121" t="s">
        <v>103</v>
      </c>
    </row>
    <row r="75" spans="1:5" ht="15">
      <c r="A75" s="121" t="s">
        <v>117</v>
      </c>
      <c r="B75" s="121" t="s">
        <v>785</v>
      </c>
      <c r="C75" s="122">
        <v>450315</v>
      </c>
      <c r="D75" s="123">
        <v>44649</v>
      </c>
      <c r="E75" s="121" t="s">
        <v>103</v>
      </c>
    </row>
    <row r="76" spans="1:5" ht="15">
      <c r="A76" s="121" t="s">
        <v>117</v>
      </c>
      <c r="B76" s="121" t="s">
        <v>785</v>
      </c>
      <c r="C76" s="122">
        <v>461505</v>
      </c>
      <c r="D76" s="123">
        <v>44649</v>
      </c>
      <c r="E76" s="121" t="s">
        <v>103</v>
      </c>
    </row>
    <row r="77" spans="1:5" ht="15">
      <c r="A77" s="121" t="s">
        <v>117</v>
      </c>
      <c r="B77" s="121" t="s">
        <v>785</v>
      </c>
      <c r="C77" s="122">
        <v>679000</v>
      </c>
      <c r="D77" s="123">
        <v>44630</v>
      </c>
      <c r="E77" s="121" t="s">
        <v>103</v>
      </c>
    </row>
    <row r="78" spans="1:5" ht="15">
      <c r="A78" s="121" t="s">
        <v>117</v>
      </c>
      <c r="B78" s="121" t="s">
        <v>785</v>
      </c>
      <c r="C78" s="122">
        <v>646990</v>
      </c>
      <c r="D78" s="123">
        <v>44649</v>
      </c>
      <c r="E78" s="121" t="s">
        <v>103</v>
      </c>
    </row>
    <row r="79" spans="1:5" ht="15">
      <c r="A79" s="121" t="s">
        <v>117</v>
      </c>
      <c r="B79" s="121" t="s">
        <v>785</v>
      </c>
      <c r="C79" s="122">
        <v>650000</v>
      </c>
      <c r="D79" s="123">
        <v>44623</v>
      </c>
      <c r="E79" s="121" t="s">
        <v>103</v>
      </c>
    </row>
    <row r="80" spans="1:5" ht="15">
      <c r="A80" s="121" t="s">
        <v>117</v>
      </c>
      <c r="B80" s="121" t="s">
        <v>785</v>
      </c>
      <c r="C80" s="122">
        <v>685100</v>
      </c>
      <c r="D80" s="123">
        <v>44637</v>
      </c>
      <c r="E80" s="121" t="s">
        <v>103</v>
      </c>
    </row>
    <row r="81" spans="1:5" ht="15">
      <c r="A81" s="121" t="s">
        <v>117</v>
      </c>
      <c r="B81" s="121" t="s">
        <v>785</v>
      </c>
      <c r="C81" s="122">
        <v>431480</v>
      </c>
      <c r="D81" s="123">
        <v>44644</v>
      </c>
      <c r="E81" s="121" t="s">
        <v>103</v>
      </c>
    </row>
    <row r="82" spans="1:5" ht="15">
      <c r="A82" s="121" t="s">
        <v>117</v>
      </c>
      <c r="B82" s="121" t="s">
        <v>785</v>
      </c>
      <c r="C82" s="122">
        <v>460000</v>
      </c>
      <c r="D82" s="123">
        <v>44642</v>
      </c>
      <c r="E82" s="121" t="s">
        <v>103</v>
      </c>
    </row>
    <row r="83" spans="1:5" ht="15">
      <c r="A83" s="121" t="s">
        <v>117</v>
      </c>
      <c r="B83" s="121" t="s">
        <v>785</v>
      </c>
      <c r="C83" s="122">
        <v>451315</v>
      </c>
      <c r="D83" s="123">
        <v>44650</v>
      </c>
      <c r="E83" s="121" t="s">
        <v>103</v>
      </c>
    </row>
    <row r="84" spans="1:5" ht="15">
      <c r="A84" s="121" t="s">
        <v>117</v>
      </c>
      <c r="B84" s="121" t="s">
        <v>785</v>
      </c>
      <c r="C84" s="122">
        <v>753000</v>
      </c>
      <c r="D84" s="123">
        <v>44644</v>
      </c>
      <c r="E84" s="121" t="s">
        <v>103</v>
      </c>
    </row>
    <row r="85" spans="1:5" ht="15">
      <c r="A85" s="121" t="s">
        <v>117</v>
      </c>
      <c r="B85" s="121" t="s">
        <v>785</v>
      </c>
      <c r="C85" s="122">
        <v>695000</v>
      </c>
      <c r="D85" s="123">
        <v>44628</v>
      </c>
      <c r="E85" s="121" t="s">
        <v>103</v>
      </c>
    </row>
    <row r="86" spans="1:5" ht="15">
      <c r="A86" s="121" t="s">
        <v>117</v>
      </c>
      <c r="B86" s="121" t="s">
        <v>785</v>
      </c>
      <c r="C86" s="122">
        <v>450000</v>
      </c>
      <c r="D86" s="123">
        <v>44650</v>
      </c>
      <c r="E86" s="121" t="s">
        <v>103</v>
      </c>
    </row>
    <row r="87" spans="1:5" ht="15">
      <c r="A87" s="121" t="s">
        <v>117</v>
      </c>
      <c r="B87" s="121" t="s">
        <v>785</v>
      </c>
      <c r="C87" s="122">
        <v>725000</v>
      </c>
      <c r="D87" s="123">
        <v>44650</v>
      </c>
      <c r="E87" s="121" t="s">
        <v>103</v>
      </c>
    </row>
    <row r="88" spans="1:5" ht="15">
      <c r="A88" s="121" t="s">
        <v>117</v>
      </c>
      <c r="B88" s="121" t="s">
        <v>785</v>
      </c>
      <c r="C88" s="122">
        <v>458815</v>
      </c>
      <c r="D88" s="123">
        <v>44643</v>
      </c>
      <c r="E88" s="121" t="s">
        <v>103</v>
      </c>
    </row>
    <row r="89" spans="1:5" ht="15">
      <c r="A89" s="121" t="s">
        <v>117</v>
      </c>
      <c r="B89" s="121" t="s">
        <v>785</v>
      </c>
      <c r="C89" s="122">
        <v>727000</v>
      </c>
      <c r="D89" s="123">
        <v>44631</v>
      </c>
      <c r="E89" s="121" t="s">
        <v>103</v>
      </c>
    </row>
    <row r="90" spans="1:5" ht="15">
      <c r="A90" s="121" t="s">
        <v>117</v>
      </c>
      <c r="B90" s="121" t="s">
        <v>785</v>
      </c>
      <c r="C90" s="122">
        <v>723990</v>
      </c>
      <c r="D90" s="123">
        <v>44635</v>
      </c>
      <c r="E90" s="121" t="s">
        <v>103</v>
      </c>
    </row>
    <row r="91" spans="1:5" ht="15">
      <c r="A91" s="121" t="s">
        <v>117</v>
      </c>
      <c r="B91" s="121" t="s">
        <v>785</v>
      </c>
      <c r="C91" s="122">
        <v>467990</v>
      </c>
      <c r="D91" s="123">
        <v>44650</v>
      </c>
      <c r="E91" s="121" t="s">
        <v>103</v>
      </c>
    </row>
    <row r="92" spans="1:5" ht="15">
      <c r="A92" s="121" t="s">
        <v>117</v>
      </c>
      <c r="B92" s="121" t="s">
        <v>785</v>
      </c>
      <c r="C92" s="122">
        <v>705000</v>
      </c>
      <c r="D92" s="123">
        <v>44642</v>
      </c>
      <c r="E92" s="121" t="s">
        <v>103</v>
      </c>
    </row>
    <row r="93" spans="1:5" ht="15">
      <c r="A93" s="121" t="s">
        <v>117</v>
      </c>
      <c r="B93" s="121" t="s">
        <v>785</v>
      </c>
      <c r="C93" s="122">
        <v>717990</v>
      </c>
      <c r="D93" s="123">
        <v>44643</v>
      </c>
      <c r="E93" s="121" t="s">
        <v>103</v>
      </c>
    </row>
    <row r="94" spans="1:5" ht="15">
      <c r="A94" s="121" t="s">
        <v>41</v>
      </c>
      <c r="B94" s="121" t="s">
        <v>786</v>
      </c>
      <c r="C94" s="122">
        <v>390990</v>
      </c>
      <c r="D94" s="123">
        <v>44650</v>
      </c>
      <c r="E94" s="121" t="s">
        <v>103</v>
      </c>
    </row>
    <row r="95" spans="1:5" ht="15">
      <c r="A95" s="121" t="s">
        <v>41</v>
      </c>
      <c r="B95" s="121" t="s">
        <v>786</v>
      </c>
      <c r="C95" s="122">
        <v>145000</v>
      </c>
      <c r="D95" s="123">
        <v>44649</v>
      </c>
      <c r="E95" s="121" t="s">
        <v>103</v>
      </c>
    </row>
    <row r="96" spans="1:5" ht="15">
      <c r="A96" s="121" t="s">
        <v>41</v>
      </c>
      <c r="B96" s="121" t="s">
        <v>786</v>
      </c>
      <c r="C96" s="122">
        <v>1250000</v>
      </c>
      <c r="D96" s="123">
        <v>44628</v>
      </c>
      <c r="E96" s="121" t="s">
        <v>103</v>
      </c>
    </row>
    <row r="97" spans="1:5" ht="15">
      <c r="A97" s="121" t="s">
        <v>41</v>
      </c>
      <c r="B97" s="121" t="s">
        <v>786</v>
      </c>
      <c r="C97" s="122">
        <v>360000</v>
      </c>
      <c r="D97" s="123">
        <v>44650</v>
      </c>
      <c r="E97" s="121" t="s">
        <v>103</v>
      </c>
    </row>
    <row r="98" spans="1:5" ht="15">
      <c r="A98" s="121" t="s">
        <v>41</v>
      </c>
      <c r="B98" s="121" t="s">
        <v>786</v>
      </c>
      <c r="C98" s="122">
        <v>390990</v>
      </c>
      <c r="D98" s="123">
        <v>44650</v>
      </c>
      <c r="E98" s="121" t="s">
        <v>103</v>
      </c>
    </row>
    <row r="99" spans="1:5" ht="15">
      <c r="A99" s="121" t="s">
        <v>41</v>
      </c>
      <c r="B99" s="121" t="s">
        <v>786</v>
      </c>
      <c r="C99" s="122">
        <v>4687500</v>
      </c>
      <c r="D99" s="123">
        <v>44628</v>
      </c>
      <c r="E99" s="121" t="s">
        <v>103</v>
      </c>
    </row>
    <row r="100" spans="1:5" ht="15">
      <c r="A100" s="121" t="s">
        <v>41</v>
      </c>
      <c r="B100" s="121" t="s">
        <v>786</v>
      </c>
      <c r="C100" s="122">
        <v>463990</v>
      </c>
      <c r="D100" s="123">
        <v>44650</v>
      </c>
      <c r="E100" s="121" t="s">
        <v>103</v>
      </c>
    </row>
    <row r="101" spans="1:5" ht="15">
      <c r="A101" s="121" t="s">
        <v>41</v>
      </c>
      <c r="B101" s="121" t="s">
        <v>786</v>
      </c>
      <c r="C101" s="122">
        <v>1451419</v>
      </c>
      <c r="D101" s="123">
        <v>44624</v>
      </c>
      <c r="E101" s="121" t="s">
        <v>103</v>
      </c>
    </row>
    <row r="102" spans="1:5" ht="15">
      <c r="A102" s="121" t="s">
        <v>41</v>
      </c>
      <c r="B102" s="121" t="s">
        <v>786</v>
      </c>
      <c r="C102" s="122">
        <v>610000</v>
      </c>
      <c r="D102" s="123">
        <v>44650</v>
      </c>
      <c r="E102" s="121" t="s">
        <v>103</v>
      </c>
    </row>
    <row r="103" spans="1:5" ht="15">
      <c r="A103" s="121" t="s">
        <v>41</v>
      </c>
      <c r="B103" s="121" t="s">
        <v>786</v>
      </c>
      <c r="C103" s="122">
        <v>374450</v>
      </c>
      <c r="D103" s="123">
        <v>44650</v>
      </c>
      <c r="E103" s="121" t="s">
        <v>103</v>
      </c>
    </row>
    <row r="104" spans="1:5" ht="15">
      <c r="A104" s="121" t="s">
        <v>41</v>
      </c>
      <c r="B104" s="121" t="s">
        <v>786</v>
      </c>
      <c r="C104" s="122">
        <v>625000</v>
      </c>
      <c r="D104" s="123">
        <v>44627</v>
      </c>
      <c r="E104" s="121" t="s">
        <v>103</v>
      </c>
    </row>
    <row r="105" spans="1:5" ht="15">
      <c r="A105" s="121" t="s">
        <v>41</v>
      </c>
      <c r="B105" s="121" t="s">
        <v>786</v>
      </c>
      <c r="C105" s="122">
        <v>510990</v>
      </c>
      <c r="D105" s="123">
        <v>44650</v>
      </c>
      <c r="E105" s="121" t="s">
        <v>103</v>
      </c>
    </row>
    <row r="106" spans="1:5" ht="15">
      <c r="A106" s="121" t="s">
        <v>41</v>
      </c>
      <c r="B106" s="121" t="s">
        <v>786</v>
      </c>
      <c r="C106" s="122">
        <v>749000</v>
      </c>
      <c r="D106" s="123">
        <v>44650</v>
      </c>
      <c r="E106" s="121" t="s">
        <v>103</v>
      </c>
    </row>
    <row r="107" spans="1:5" ht="15">
      <c r="A107" s="121" t="s">
        <v>41</v>
      </c>
      <c r="B107" s="121" t="s">
        <v>786</v>
      </c>
      <c r="C107" s="122">
        <v>1500000</v>
      </c>
      <c r="D107" s="123">
        <v>44650</v>
      </c>
      <c r="E107" s="121" t="s">
        <v>103</v>
      </c>
    </row>
    <row r="108" spans="1:5" ht="15">
      <c r="A108" s="121" t="s">
        <v>41</v>
      </c>
      <c r="B108" s="121" t="s">
        <v>786</v>
      </c>
      <c r="C108" s="122">
        <v>424700</v>
      </c>
      <c r="D108" s="123">
        <v>44628</v>
      </c>
      <c r="E108" s="121" t="s">
        <v>103</v>
      </c>
    </row>
    <row r="109" spans="1:5" ht="15">
      <c r="A109" s="121" t="s">
        <v>41</v>
      </c>
      <c r="B109" s="121" t="s">
        <v>786</v>
      </c>
      <c r="C109" s="122">
        <v>393990</v>
      </c>
      <c r="D109" s="123">
        <v>44649</v>
      </c>
      <c r="E109" s="121" t="s">
        <v>103</v>
      </c>
    </row>
    <row r="110" spans="1:5" ht="15">
      <c r="A110" s="121" t="s">
        <v>41</v>
      </c>
      <c r="B110" s="121" t="s">
        <v>786</v>
      </c>
      <c r="C110" s="122">
        <v>270000</v>
      </c>
      <c r="D110" s="123">
        <v>44649</v>
      </c>
      <c r="E110" s="121" t="s">
        <v>103</v>
      </c>
    </row>
    <row r="111" spans="1:5" ht="15">
      <c r="A111" s="121" t="s">
        <v>41</v>
      </c>
      <c r="B111" s="121" t="s">
        <v>786</v>
      </c>
      <c r="C111" s="122">
        <v>720000</v>
      </c>
      <c r="D111" s="123">
        <v>44629</v>
      </c>
      <c r="E111" s="121" t="s">
        <v>103</v>
      </c>
    </row>
    <row r="112" spans="1:5" ht="15">
      <c r="A112" s="121" t="s">
        <v>41</v>
      </c>
      <c r="B112" s="121" t="s">
        <v>786</v>
      </c>
      <c r="C112" s="122">
        <v>540000</v>
      </c>
      <c r="D112" s="123">
        <v>44628</v>
      </c>
      <c r="E112" s="121" t="s">
        <v>103</v>
      </c>
    </row>
    <row r="113" spans="1:5" ht="15">
      <c r="A113" s="121" t="s">
        <v>41</v>
      </c>
      <c r="B113" s="121" t="s">
        <v>786</v>
      </c>
      <c r="C113" s="122">
        <v>401000</v>
      </c>
      <c r="D113" s="123">
        <v>44628</v>
      </c>
      <c r="E113" s="121" t="s">
        <v>103</v>
      </c>
    </row>
    <row r="114" spans="1:5" ht="15">
      <c r="A114" s="121" t="s">
        <v>41</v>
      </c>
      <c r="B114" s="121" t="s">
        <v>786</v>
      </c>
      <c r="C114" s="122">
        <v>730500</v>
      </c>
      <c r="D114" s="123">
        <v>44649</v>
      </c>
      <c r="E114" s="121" t="s">
        <v>103</v>
      </c>
    </row>
    <row r="115" spans="1:5" ht="15">
      <c r="A115" s="121" t="s">
        <v>41</v>
      </c>
      <c r="B115" s="121" t="s">
        <v>786</v>
      </c>
      <c r="C115" s="122">
        <v>765000</v>
      </c>
      <c r="D115" s="123">
        <v>44651</v>
      </c>
      <c r="E115" s="121" t="s">
        <v>103</v>
      </c>
    </row>
    <row r="116" spans="1:5" ht="15">
      <c r="A116" s="121" t="s">
        <v>41</v>
      </c>
      <c r="B116" s="121" t="s">
        <v>786</v>
      </c>
      <c r="C116" s="122">
        <v>392490</v>
      </c>
      <c r="D116" s="123">
        <v>44650</v>
      </c>
      <c r="E116" s="121" t="s">
        <v>103</v>
      </c>
    </row>
    <row r="117" spans="1:5" ht="15">
      <c r="A117" s="121" t="s">
        <v>41</v>
      </c>
      <c r="B117" s="121" t="s">
        <v>786</v>
      </c>
      <c r="C117" s="122">
        <v>2428000</v>
      </c>
      <c r="D117" s="123">
        <v>44637</v>
      </c>
      <c r="E117" s="121" t="s">
        <v>103</v>
      </c>
    </row>
    <row r="118" spans="1:5" ht="15">
      <c r="A118" s="121" t="s">
        <v>41</v>
      </c>
      <c r="B118" s="121" t="s">
        <v>786</v>
      </c>
      <c r="C118" s="122">
        <v>560000</v>
      </c>
      <c r="D118" s="123">
        <v>44644</v>
      </c>
      <c r="E118" s="121" t="s">
        <v>103</v>
      </c>
    </row>
    <row r="119" spans="1:5" ht="15">
      <c r="A119" s="121" t="s">
        <v>41</v>
      </c>
      <c r="B119" s="121" t="s">
        <v>786</v>
      </c>
      <c r="C119" s="122">
        <v>1800000</v>
      </c>
      <c r="D119" s="123">
        <v>44644</v>
      </c>
      <c r="E119" s="121" t="s">
        <v>103</v>
      </c>
    </row>
    <row r="120" spans="1:5" ht="15">
      <c r="A120" s="121" t="s">
        <v>41</v>
      </c>
      <c r="B120" s="121" t="s">
        <v>786</v>
      </c>
      <c r="C120" s="122">
        <v>890459</v>
      </c>
      <c r="D120" s="123">
        <v>44644</v>
      </c>
      <c r="E120" s="121" t="s">
        <v>103</v>
      </c>
    </row>
    <row r="121" spans="1:5" ht="15">
      <c r="A121" s="121" t="s">
        <v>41</v>
      </c>
      <c r="B121" s="121" t="s">
        <v>786</v>
      </c>
      <c r="C121" s="122">
        <v>515990</v>
      </c>
      <c r="D121" s="123">
        <v>44644</v>
      </c>
      <c r="E121" s="121" t="s">
        <v>103</v>
      </c>
    </row>
    <row r="122" spans="1:5" ht="15">
      <c r="A122" s="121" t="s">
        <v>41</v>
      </c>
      <c r="B122" s="121" t="s">
        <v>786</v>
      </c>
      <c r="C122" s="122">
        <v>533000</v>
      </c>
      <c r="D122" s="123">
        <v>44635</v>
      </c>
      <c r="E122" s="121" t="s">
        <v>103</v>
      </c>
    </row>
    <row r="123" spans="1:5" ht="15">
      <c r="A123" s="121" t="s">
        <v>41</v>
      </c>
      <c r="B123" s="121" t="s">
        <v>786</v>
      </c>
      <c r="C123" s="122">
        <v>500990</v>
      </c>
      <c r="D123" s="123">
        <v>44635</v>
      </c>
      <c r="E123" s="121" t="s">
        <v>103</v>
      </c>
    </row>
    <row r="124" spans="1:5" ht="15">
      <c r="A124" s="121" t="s">
        <v>41</v>
      </c>
      <c r="B124" s="121" t="s">
        <v>786</v>
      </c>
      <c r="C124" s="122">
        <v>698000</v>
      </c>
      <c r="D124" s="123">
        <v>44635</v>
      </c>
      <c r="E124" s="121" t="s">
        <v>103</v>
      </c>
    </row>
    <row r="125" spans="1:5" ht="15">
      <c r="A125" s="121" t="s">
        <v>41</v>
      </c>
      <c r="B125" s="121" t="s">
        <v>786</v>
      </c>
      <c r="C125" s="122">
        <v>384950</v>
      </c>
      <c r="D125" s="123">
        <v>44635</v>
      </c>
      <c r="E125" s="121" t="s">
        <v>103</v>
      </c>
    </row>
    <row r="126" spans="1:5" ht="15">
      <c r="A126" s="121" t="s">
        <v>41</v>
      </c>
      <c r="B126" s="121" t="s">
        <v>786</v>
      </c>
      <c r="C126" s="122">
        <v>449151</v>
      </c>
      <c r="D126" s="123">
        <v>44635</v>
      </c>
      <c r="E126" s="121" t="s">
        <v>103</v>
      </c>
    </row>
    <row r="127" spans="1:5" ht="15">
      <c r="A127" s="121" t="s">
        <v>41</v>
      </c>
      <c r="B127" s="121" t="s">
        <v>786</v>
      </c>
      <c r="C127" s="122">
        <v>874000</v>
      </c>
      <c r="D127" s="123">
        <v>44644</v>
      </c>
      <c r="E127" s="121" t="s">
        <v>103</v>
      </c>
    </row>
    <row r="128" spans="1:5" ht="15">
      <c r="A128" s="121" t="s">
        <v>41</v>
      </c>
      <c r="B128" s="121" t="s">
        <v>786</v>
      </c>
      <c r="C128" s="122">
        <v>655000</v>
      </c>
      <c r="D128" s="123">
        <v>44644</v>
      </c>
      <c r="E128" s="121" t="s">
        <v>103</v>
      </c>
    </row>
    <row r="129" spans="1:5" ht="15">
      <c r="A129" s="121" t="s">
        <v>41</v>
      </c>
      <c r="B129" s="121" t="s">
        <v>786</v>
      </c>
      <c r="C129" s="122">
        <v>483559</v>
      </c>
      <c r="D129" s="123">
        <v>44630</v>
      </c>
      <c r="E129" s="121" t="s">
        <v>103</v>
      </c>
    </row>
    <row r="130" spans="1:5" ht="15">
      <c r="A130" s="121" t="s">
        <v>41</v>
      </c>
      <c r="B130" s="121" t="s">
        <v>786</v>
      </c>
      <c r="C130" s="122">
        <v>6800000</v>
      </c>
      <c r="D130" s="123">
        <v>44643</v>
      </c>
      <c r="E130" s="121" t="s">
        <v>103</v>
      </c>
    </row>
    <row r="131" spans="1:5" ht="15">
      <c r="A131" s="121" t="s">
        <v>41</v>
      </c>
      <c r="B131" s="121" t="s">
        <v>786</v>
      </c>
      <c r="C131" s="122">
        <v>416368</v>
      </c>
      <c r="D131" s="123">
        <v>44634</v>
      </c>
      <c r="E131" s="121" t="s">
        <v>103</v>
      </c>
    </row>
    <row r="132" spans="1:5" ht="15">
      <c r="A132" s="121" t="s">
        <v>41</v>
      </c>
      <c r="B132" s="121" t="s">
        <v>786</v>
      </c>
      <c r="C132" s="122">
        <v>225000</v>
      </c>
      <c r="D132" s="123">
        <v>44637</v>
      </c>
      <c r="E132" s="121" t="s">
        <v>103</v>
      </c>
    </row>
    <row r="133" spans="1:5" ht="15">
      <c r="A133" s="121" t="s">
        <v>41</v>
      </c>
      <c r="B133" s="121" t="s">
        <v>786</v>
      </c>
      <c r="C133" s="122">
        <v>463000</v>
      </c>
      <c r="D133" s="123">
        <v>44637</v>
      </c>
      <c r="E133" s="121" t="s">
        <v>103</v>
      </c>
    </row>
    <row r="134" spans="1:5" ht="15">
      <c r="A134" s="121" t="s">
        <v>41</v>
      </c>
      <c r="B134" s="121" t="s">
        <v>786</v>
      </c>
      <c r="C134" s="122">
        <v>528000</v>
      </c>
      <c r="D134" s="123">
        <v>44637</v>
      </c>
      <c r="E134" s="121" t="s">
        <v>103</v>
      </c>
    </row>
    <row r="135" spans="1:5" ht="15">
      <c r="A135" s="121" t="s">
        <v>41</v>
      </c>
      <c r="B135" s="121" t="s">
        <v>786</v>
      </c>
      <c r="C135" s="122">
        <v>567000</v>
      </c>
      <c r="D135" s="123">
        <v>44637</v>
      </c>
      <c r="E135" s="121" t="s">
        <v>103</v>
      </c>
    </row>
    <row r="136" spans="1:5" ht="15">
      <c r="A136" s="121" t="s">
        <v>41</v>
      </c>
      <c r="B136" s="121" t="s">
        <v>786</v>
      </c>
      <c r="C136" s="122">
        <v>450000</v>
      </c>
      <c r="D136" s="123">
        <v>44637</v>
      </c>
      <c r="E136" s="121" t="s">
        <v>103</v>
      </c>
    </row>
    <row r="137" spans="1:5" ht="15">
      <c r="A137" s="121" t="s">
        <v>41</v>
      </c>
      <c r="B137" s="121" t="s">
        <v>786</v>
      </c>
      <c r="C137" s="122">
        <v>501000</v>
      </c>
      <c r="D137" s="123">
        <v>44642</v>
      </c>
      <c r="E137" s="121" t="s">
        <v>103</v>
      </c>
    </row>
    <row r="138" spans="1:5" ht="15">
      <c r="A138" s="121" t="s">
        <v>41</v>
      </c>
      <c r="B138" s="121" t="s">
        <v>786</v>
      </c>
      <c r="C138" s="122">
        <v>482753</v>
      </c>
      <c r="D138" s="123">
        <v>44637</v>
      </c>
      <c r="E138" s="121" t="s">
        <v>103</v>
      </c>
    </row>
    <row r="139" spans="1:5" ht="15">
      <c r="A139" s="121" t="s">
        <v>41</v>
      </c>
      <c r="B139" s="121" t="s">
        <v>786</v>
      </c>
      <c r="C139" s="122">
        <v>2400000</v>
      </c>
      <c r="D139" s="123">
        <v>44638</v>
      </c>
      <c r="E139" s="121" t="s">
        <v>103</v>
      </c>
    </row>
    <row r="140" spans="1:5" ht="15">
      <c r="A140" s="121" t="s">
        <v>41</v>
      </c>
      <c r="B140" s="121" t="s">
        <v>786</v>
      </c>
      <c r="C140" s="122">
        <v>785000</v>
      </c>
      <c r="D140" s="123">
        <v>44642</v>
      </c>
      <c r="E140" s="121" t="s">
        <v>103</v>
      </c>
    </row>
    <row r="141" spans="1:5" ht="15">
      <c r="A141" s="121" t="s">
        <v>41</v>
      </c>
      <c r="B141" s="121" t="s">
        <v>786</v>
      </c>
      <c r="C141" s="122">
        <v>925000</v>
      </c>
      <c r="D141" s="123">
        <v>44638</v>
      </c>
      <c r="E141" s="121" t="s">
        <v>103</v>
      </c>
    </row>
    <row r="142" spans="1:5" ht="15">
      <c r="A142" s="121" t="s">
        <v>41</v>
      </c>
      <c r="B142" s="121" t="s">
        <v>786</v>
      </c>
      <c r="C142" s="122">
        <v>764000</v>
      </c>
      <c r="D142" s="123">
        <v>44638</v>
      </c>
      <c r="E142" s="121" t="s">
        <v>103</v>
      </c>
    </row>
    <row r="143" spans="1:5" ht="15">
      <c r="A143" s="121" t="s">
        <v>41</v>
      </c>
      <c r="B143" s="121" t="s">
        <v>786</v>
      </c>
      <c r="C143" s="122">
        <v>4181107</v>
      </c>
      <c r="D143" s="123">
        <v>44638</v>
      </c>
      <c r="E143" s="121" t="s">
        <v>103</v>
      </c>
    </row>
    <row r="144" spans="1:5" ht="15">
      <c r="A144" s="121" t="s">
        <v>41</v>
      </c>
      <c r="B144" s="121" t="s">
        <v>786</v>
      </c>
      <c r="C144" s="122">
        <v>4400000</v>
      </c>
      <c r="D144" s="123">
        <v>44643</v>
      </c>
      <c r="E144" s="121" t="s">
        <v>103</v>
      </c>
    </row>
    <row r="145" spans="1:5" ht="15">
      <c r="A145" s="121" t="s">
        <v>41</v>
      </c>
      <c r="B145" s="121" t="s">
        <v>786</v>
      </c>
      <c r="C145" s="122">
        <v>422328</v>
      </c>
      <c r="D145" s="123">
        <v>44645</v>
      </c>
      <c r="E145" s="121" t="s">
        <v>103</v>
      </c>
    </row>
    <row r="146" spans="1:5" ht="15">
      <c r="A146" s="121" t="s">
        <v>41</v>
      </c>
      <c r="B146" s="121" t="s">
        <v>786</v>
      </c>
      <c r="C146" s="122">
        <v>373950</v>
      </c>
      <c r="D146" s="123">
        <v>44648</v>
      </c>
      <c r="E146" s="121" t="s">
        <v>103</v>
      </c>
    </row>
    <row r="147" spans="1:5" ht="15">
      <c r="A147" s="121" t="s">
        <v>41</v>
      </c>
      <c r="B147" s="121" t="s">
        <v>786</v>
      </c>
      <c r="C147" s="122">
        <v>775000</v>
      </c>
      <c r="D147" s="123">
        <v>44648</v>
      </c>
      <c r="E147" s="121" t="s">
        <v>103</v>
      </c>
    </row>
    <row r="148" spans="1:5" ht="15">
      <c r="A148" s="121" t="s">
        <v>41</v>
      </c>
      <c r="B148" s="121" t="s">
        <v>786</v>
      </c>
      <c r="C148" s="122">
        <v>312500</v>
      </c>
      <c r="D148" s="123">
        <v>44630</v>
      </c>
      <c r="E148" s="121" t="s">
        <v>103</v>
      </c>
    </row>
    <row r="149" spans="1:5" ht="15">
      <c r="A149" s="121" t="s">
        <v>41</v>
      </c>
      <c r="B149" s="121" t="s">
        <v>786</v>
      </c>
      <c r="C149" s="122">
        <v>475000</v>
      </c>
      <c r="D149" s="123">
        <v>44630</v>
      </c>
      <c r="E149" s="121" t="s">
        <v>103</v>
      </c>
    </row>
    <row r="150" spans="1:5" ht="15">
      <c r="A150" s="121" t="s">
        <v>41</v>
      </c>
      <c r="B150" s="121" t="s">
        <v>786</v>
      </c>
      <c r="C150" s="122">
        <v>462000</v>
      </c>
      <c r="D150" s="123">
        <v>44630</v>
      </c>
      <c r="E150" s="121" t="s">
        <v>103</v>
      </c>
    </row>
    <row r="151" spans="1:5" ht="15">
      <c r="A151" s="121" t="s">
        <v>41</v>
      </c>
      <c r="B151" s="121" t="s">
        <v>786</v>
      </c>
      <c r="C151" s="122">
        <v>595000</v>
      </c>
      <c r="D151" s="123">
        <v>44648</v>
      </c>
      <c r="E151" s="121" t="s">
        <v>103</v>
      </c>
    </row>
    <row r="152" spans="1:5" ht="15">
      <c r="A152" s="121" t="s">
        <v>41</v>
      </c>
      <c r="B152" s="121" t="s">
        <v>786</v>
      </c>
      <c r="C152" s="122">
        <v>196250</v>
      </c>
      <c r="D152" s="123">
        <v>44651</v>
      </c>
      <c r="E152" s="121" t="s">
        <v>103</v>
      </c>
    </row>
    <row r="153" spans="1:5" ht="15">
      <c r="A153" s="121" t="s">
        <v>41</v>
      </c>
      <c r="B153" s="121" t="s">
        <v>786</v>
      </c>
      <c r="C153" s="122">
        <v>525000</v>
      </c>
      <c r="D153" s="123">
        <v>44648</v>
      </c>
      <c r="E153" s="121" t="s">
        <v>103</v>
      </c>
    </row>
    <row r="154" spans="1:5" ht="15">
      <c r="A154" s="121" t="s">
        <v>41</v>
      </c>
      <c r="B154" s="121" t="s">
        <v>786</v>
      </c>
      <c r="C154" s="122">
        <v>726000</v>
      </c>
      <c r="D154" s="123">
        <v>44630</v>
      </c>
      <c r="E154" s="121" t="s">
        <v>103</v>
      </c>
    </row>
    <row r="155" spans="1:5" ht="15">
      <c r="A155" s="121" t="s">
        <v>41</v>
      </c>
      <c r="B155" s="121" t="s">
        <v>786</v>
      </c>
      <c r="C155" s="122">
        <v>335000</v>
      </c>
      <c r="D155" s="123">
        <v>44630</v>
      </c>
      <c r="E155" s="121" t="s">
        <v>103</v>
      </c>
    </row>
    <row r="156" spans="1:5" ht="15">
      <c r="A156" s="121" t="s">
        <v>41</v>
      </c>
      <c r="B156" s="121" t="s">
        <v>786</v>
      </c>
      <c r="C156" s="122">
        <v>395000</v>
      </c>
      <c r="D156" s="123">
        <v>44645</v>
      </c>
      <c r="E156" s="121" t="s">
        <v>103</v>
      </c>
    </row>
    <row r="157" spans="1:5" ht="15">
      <c r="A157" s="121" t="s">
        <v>41</v>
      </c>
      <c r="B157" s="121" t="s">
        <v>786</v>
      </c>
      <c r="C157" s="122">
        <v>495001</v>
      </c>
      <c r="D157" s="123">
        <v>44630</v>
      </c>
      <c r="E157" s="121" t="s">
        <v>103</v>
      </c>
    </row>
    <row r="158" spans="1:5" ht="15">
      <c r="A158" s="121" t="s">
        <v>41</v>
      </c>
      <c r="B158" s="121" t="s">
        <v>786</v>
      </c>
      <c r="C158" s="122">
        <v>330000</v>
      </c>
      <c r="D158" s="123">
        <v>44634</v>
      </c>
      <c r="E158" s="121" t="s">
        <v>103</v>
      </c>
    </row>
    <row r="159" spans="1:5" ht="15">
      <c r="A159" s="121" t="s">
        <v>41</v>
      </c>
      <c r="B159" s="121" t="s">
        <v>786</v>
      </c>
      <c r="C159" s="122">
        <v>369990</v>
      </c>
      <c r="D159" s="123">
        <v>44650</v>
      </c>
      <c r="E159" s="121" t="s">
        <v>103</v>
      </c>
    </row>
    <row r="160" spans="1:5" ht="15">
      <c r="A160" s="121" t="s">
        <v>41</v>
      </c>
      <c r="B160" s="121" t="s">
        <v>786</v>
      </c>
      <c r="C160" s="122">
        <v>420500</v>
      </c>
      <c r="D160" s="123">
        <v>44634</v>
      </c>
      <c r="E160" s="121" t="s">
        <v>103</v>
      </c>
    </row>
    <row r="161" spans="1:5" ht="15">
      <c r="A161" s="121" t="s">
        <v>41</v>
      </c>
      <c r="B161" s="121" t="s">
        <v>786</v>
      </c>
      <c r="C161" s="122">
        <v>831000</v>
      </c>
      <c r="D161" s="123">
        <v>44645</v>
      </c>
      <c r="E161" s="121" t="s">
        <v>103</v>
      </c>
    </row>
    <row r="162" spans="1:5" ht="15">
      <c r="A162" s="121" t="s">
        <v>41</v>
      </c>
      <c r="B162" s="121" t="s">
        <v>786</v>
      </c>
      <c r="C162" s="122">
        <v>554000</v>
      </c>
      <c r="D162" s="123">
        <v>44631</v>
      </c>
      <c r="E162" s="121" t="s">
        <v>103</v>
      </c>
    </row>
    <row r="163" spans="1:5" ht="15">
      <c r="A163" s="121" t="s">
        <v>41</v>
      </c>
      <c r="B163" s="121" t="s">
        <v>786</v>
      </c>
      <c r="C163" s="122">
        <v>462000</v>
      </c>
      <c r="D163" s="123">
        <v>44631</v>
      </c>
      <c r="E163" s="121" t="s">
        <v>103</v>
      </c>
    </row>
    <row r="164" spans="1:5" ht="15">
      <c r="A164" s="121" t="s">
        <v>41</v>
      </c>
      <c r="B164" s="121" t="s">
        <v>786</v>
      </c>
      <c r="C164" s="122">
        <v>570000</v>
      </c>
      <c r="D164" s="123">
        <v>44651</v>
      </c>
      <c r="E164" s="121" t="s">
        <v>103</v>
      </c>
    </row>
    <row r="165" spans="1:5" ht="15">
      <c r="A165" s="121" t="s">
        <v>41</v>
      </c>
      <c r="B165" s="121" t="s">
        <v>786</v>
      </c>
      <c r="C165" s="122">
        <v>2540000</v>
      </c>
      <c r="D165" s="123">
        <v>44631</v>
      </c>
      <c r="E165" s="121" t="s">
        <v>103</v>
      </c>
    </row>
    <row r="166" spans="1:5" ht="15">
      <c r="A166" s="121" t="s">
        <v>41</v>
      </c>
      <c r="B166" s="121" t="s">
        <v>786</v>
      </c>
      <c r="C166" s="122">
        <v>465990</v>
      </c>
      <c r="D166" s="123">
        <v>44645</v>
      </c>
      <c r="E166" s="121" t="s">
        <v>103</v>
      </c>
    </row>
    <row r="167" spans="1:5" ht="15">
      <c r="A167" s="121" t="s">
        <v>41</v>
      </c>
      <c r="B167" s="121" t="s">
        <v>786</v>
      </c>
      <c r="C167" s="122">
        <v>745000</v>
      </c>
      <c r="D167" s="123">
        <v>44645</v>
      </c>
      <c r="E167" s="121" t="s">
        <v>103</v>
      </c>
    </row>
    <row r="168" spans="1:5" ht="15">
      <c r="A168" s="121" t="s">
        <v>41</v>
      </c>
      <c r="B168" s="121" t="s">
        <v>786</v>
      </c>
      <c r="C168" s="122">
        <v>680000</v>
      </c>
      <c r="D168" s="123">
        <v>44645</v>
      </c>
      <c r="E168" s="121" t="s">
        <v>103</v>
      </c>
    </row>
    <row r="169" spans="1:5" ht="15">
      <c r="A169" s="121" t="s">
        <v>41</v>
      </c>
      <c r="B169" s="121" t="s">
        <v>786</v>
      </c>
      <c r="C169" s="122">
        <v>457400</v>
      </c>
      <c r="D169" s="123">
        <v>44631</v>
      </c>
      <c r="E169" s="121" t="s">
        <v>103</v>
      </c>
    </row>
    <row r="170" spans="1:5" ht="15">
      <c r="A170" s="121" t="s">
        <v>41</v>
      </c>
      <c r="B170" s="121" t="s">
        <v>786</v>
      </c>
      <c r="C170" s="122">
        <v>425000</v>
      </c>
      <c r="D170" s="123">
        <v>44631</v>
      </c>
      <c r="E170" s="121" t="s">
        <v>103</v>
      </c>
    </row>
    <row r="171" spans="1:5" ht="15">
      <c r="A171" s="121" t="s">
        <v>41</v>
      </c>
      <c r="B171" s="121" t="s">
        <v>786</v>
      </c>
      <c r="C171" s="122">
        <v>189000</v>
      </c>
      <c r="D171" s="123">
        <v>44645</v>
      </c>
      <c r="E171" s="121" t="s">
        <v>103</v>
      </c>
    </row>
    <row r="172" spans="1:5" ht="15">
      <c r="A172" s="121" t="s">
        <v>41</v>
      </c>
      <c r="B172" s="121" t="s">
        <v>786</v>
      </c>
      <c r="C172" s="122">
        <v>645000</v>
      </c>
      <c r="D172" s="123">
        <v>44629</v>
      </c>
      <c r="E172" s="121" t="s">
        <v>103</v>
      </c>
    </row>
    <row r="173" spans="1:5" ht="15">
      <c r="A173" s="121" t="s">
        <v>41</v>
      </c>
      <c r="B173" s="121" t="s">
        <v>786</v>
      </c>
      <c r="C173" s="122">
        <v>125000</v>
      </c>
      <c r="D173" s="123">
        <v>44645</v>
      </c>
      <c r="E173" s="121" t="s">
        <v>103</v>
      </c>
    </row>
    <row r="174" spans="1:5" ht="15">
      <c r="A174" s="121" t="s">
        <v>41</v>
      </c>
      <c r="B174" s="121" t="s">
        <v>786</v>
      </c>
      <c r="C174" s="122">
        <v>480000</v>
      </c>
      <c r="D174" s="123">
        <v>44651</v>
      </c>
      <c r="E174" s="121" t="s">
        <v>103</v>
      </c>
    </row>
    <row r="175" spans="1:5" ht="15">
      <c r="A175" s="121" t="s">
        <v>41</v>
      </c>
      <c r="B175" s="121" t="s">
        <v>786</v>
      </c>
      <c r="C175" s="122">
        <v>775000</v>
      </c>
      <c r="D175" s="123">
        <v>44651</v>
      </c>
      <c r="E175" s="121" t="s">
        <v>103</v>
      </c>
    </row>
    <row r="176" spans="1:5" ht="15">
      <c r="A176" s="121" t="s">
        <v>41</v>
      </c>
      <c r="B176" s="121" t="s">
        <v>786</v>
      </c>
      <c r="C176" s="122">
        <v>432000</v>
      </c>
      <c r="D176" s="123">
        <v>44622</v>
      </c>
      <c r="E176" s="121" t="s">
        <v>103</v>
      </c>
    </row>
    <row r="177" spans="1:5" ht="15">
      <c r="A177" s="121" t="s">
        <v>41</v>
      </c>
      <c r="B177" s="121" t="s">
        <v>786</v>
      </c>
      <c r="C177" s="122">
        <v>597000</v>
      </c>
      <c r="D177" s="123">
        <v>44622</v>
      </c>
      <c r="E177" s="121" t="s">
        <v>103</v>
      </c>
    </row>
    <row r="178" spans="1:5" ht="15">
      <c r="A178" s="121" t="s">
        <v>41</v>
      </c>
      <c r="B178" s="121" t="s">
        <v>786</v>
      </c>
      <c r="C178" s="122">
        <v>516874.77</v>
      </c>
      <c r="D178" s="123">
        <v>44651</v>
      </c>
      <c r="E178" s="121" t="s">
        <v>103</v>
      </c>
    </row>
    <row r="179" spans="1:5" ht="15">
      <c r="A179" s="121" t="s">
        <v>41</v>
      </c>
      <c r="B179" s="121" t="s">
        <v>786</v>
      </c>
      <c r="C179" s="122">
        <v>446000</v>
      </c>
      <c r="D179" s="123">
        <v>44651</v>
      </c>
      <c r="E179" s="121" t="s">
        <v>103</v>
      </c>
    </row>
    <row r="180" spans="1:5" ht="15">
      <c r="A180" s="121" t="s">
        <v>41</v>
      </c>
      <c r="B180" s="121" t="s">
        <v>786</v>
      </c>
      <c r="C180" s="122">
        <v>95742</v>
      </c>
      <c r="D180" s="123">
        <v>44622</v>
      </c>
      <c r="E180" s="121" t="s">
        <v>103</v>
      </c>
    </row>
    <row r="181" spans="1:5" ht="15">
      <c r="A181" s="121" t="s">
        <v>41</v>
      </c>
      <c r="B181" s="121" t="s">
        <v>786</v>
      </c>
      <c r="C181" s="122">
        <v>425000</v>
      </c>
      <c r="D181" s="123">
        <v>44622</v>
      </c>
      <c r="E181" s="121" t="s">
        <v>103</v>
      </c>
    </row>
    <row r="182" spans="1:5" ht="15">
      <c r="A182" s="121" t="s">
        <v>41</v>
      </c>
      <c r="B182" s="121" t="s">
        <v>786</v>
      </c>
      <c r="C182" s="122">
        <v>1150000</v>
      </c>
      <c r="D182" s="123">
        <v>44622</v>
      </c>
      <c r="E182" s="121" t="s">
        <v>103</v>
      </c>
    </row>
    <row r="183" spans="1:5" ht="15">
      <c r="A183" s="121" t="s">
        <v>41</v>
      </c>
      <c r="B183" s="121" t="s">
        <v>786</v>
      </c>
      <c r="C183" s="122">
        <v>950000</v>
      </c>
      <c r="D183" s="123">
        <v>44622</v>
      </c>
      <c r="E183" s="121" t="s">
        <v>103</v>
      </c>
    </row>
    <row r="184" spans="1:5" ht="15">
      <c r="A184" s="121" t="s">
        <v>41</v>
      </c>
      <c r="B184" s="121" t="s">
        <v>786</v>
      </c>
      <c r="C184" s="122">
        <v>194000</v>
      </c>
      <c r="D184" s="123">
        <v>44623</v>
      </c>
      <c r="E184" s="121" t="s">
        <v>103</v>
      </c>
    </row>
    <row r="185" spans="1:5" ht="15">
      <c r="A185" s="121" t="s">
        <v>41</v>
      </c>
      <c r="B185" s="121" t="s">
        <v>786</v>
      </c>
      <c r="C185" s="122">
        <v>285000</v>
      </c>
      <c r="D185" s="123">
        <v>44621</v>
      </c>
      <c r="E185" s="121" t="s">
        <v>103</v>
      </c>
    </row>
    <row r="186" spans="1:5" ht="15">
      <c r="A186" s="121" t="s">
        <v>41</v>
      </c>
      <c r="B186" s="121" t="s">
        <v>786</v>
      </c>
      <c r="C186" s="122">
        <v>401850</v>
      </c>
      <c r="D186" s="123">
        <v>44650</v>
      </c>
      <c r="E186" s="121" t="s">
        <v>103</v>
      </c>
    </row>
    <row r="187" spans="1:5" ht="15">
      <c r="A187" s="121" t="s">
        <v>41</v>
      </c>
      <c r="B187" s="121" t="s">
        <v>786</v>
      </c>
      <c r="C187" s="122">
        <v>117000</v>
      </c>
      <c r="D187" s="123">
        <v>44651</v>
      </c>
      <c r="E187" s="121" t="s">
        <v>103</v>
      </c>
    </row>
    <row r="188" spans="1:5" ht="15">
      <c r="A188" s="121" t="s">
        <v>41</v>
      </c>
      <c r="B188" s="121" t="s">
        <v>786</v>
      </c>
      <c r="C188" s="122">
        <v>462992</v>
      </c>
      <c r="D188" s="123">
        <v>44651</v>
      </c>
      <c r="E188" s="121" t="s">
        <v>103</v>
      </c>
    </row>
    <row r="189" spans="1:5" ht="15">
      <c r="A189" s="121" t="s">
        <v>41</v>
      </c>
      <c r="B189" s="121" t="s">
        <v>786</v>
      </c>
      <c r="C189" s="122">
        <v>469990</v>
      </c>
      <c r="D189" s="123">
        <v>44623</v>
      </c>
      <c r="E189" s="121" t="s">
        <v>103</v>
      </c>
    </row>
    <row r="190" spans="1:5" ht="15">
      <c r="A190" s="121" t="s">
        <v>41</v>
      </c>
      <c r="B190" s="121" t="s">
        <v>786</v>
      </c>
      <c r="C190" s="122">
        <v>498900</v>
      </c>
      <c r="D190" s="123">
        <v>44649</v>
      </c>
      <c r="E190" s="121" t="s">
        <v>103</v>
      </c>
    </row>
    <row r="191" spans="1:5" ht="15">
      <c r="A191" s="121" t="s">
        <v>41</v>
      </c>
      <c r="B191" s="121" t="s">
        <v>786</v>
      </c>
      <c r="C191" s="122">
        <v>1255000</v>
      </c>
      <c r="D191" s="123">
        <v>44642</v>
      </c>
      <c r="E191" s="121" t="s">
        <v>103</v>
      </c>
    </row>
    <row r="192" spans="1:5" ht="15">
      <c r="A192" s="121" t="s">
        <v>41</v>
      </c>
      <c r="B192" s="121" t="s">
        <v>786</v>
      </c>
      <c r="C192" s="122">
        <v>58000</v>
      </c>
      <c r="D192" s="123">
        <v>44621</v>
      </c>
      <c r="E192" s="121" t="s">
        <v>103</v>
      </c>
    </row>
    <row r="193" spans="1:5" ht="15">
      <c r="A193" s="121" t="s">
        <v>41</v>
      </c>
      <c r="B193" s="121" t="s">
        <v>786</v>
      </c>
      <c r="C193" s="122">
        <v>725000</v>
      </c>
      <c r="D193" s="123">
        <v>44622</v>
      </c>
      <c r="E193" s="121" t="s">
        <v>103</v>
      </c>
    </row>
    <row r="194" spans="1:5" ht="15">
      <c r="A194" s="121" t="s">
        <v>41</v>
      </c>
      <c r="B194" s="121" t="s">
        <v>786</v>
      </c>
      <c r="C194" s="122">
        <v>1500000</v>
      </c>
      <c r="D194" s="123">
        <v>44651</v>
      </c>
      <c r="E194" s="121" t="s">
        <v>103</v>
      </c>
    </row>
    <row r="195" spans="1:5" ht="15">
      <c r="A195" s="121" t="s">
        <v>41</v>
      </c>
      <c r="B195" s="121" t="s">
        <v>786</v>
      </c>
      <c r="C195" s="122">
        <v>16166250</v>
      </c>
      <c r="D195" s="123">
        <v>44623</v>
      </c>
      <c r="E195" s="121" t="s">
        <v>103</v>
      </c>
    </row>
    <row r="196" spans="1:5" ht="15">
      <c r="A196" s="121" t="s">
        <v>41</v>
      </c>
      <c r="B196" s="121" t="s">
        <v>786</v>
      </c>
      <c r="C196" s="122">
        <v>226000</v>
      </c>
      <c r="D196" s="123">
        <v>44651</v>
      </c>
      <c r="E196" s="121" t="s">
        <v>103</v>
      </c>
    </row>
    <row r="197" spans="1:5" ht="15">
      <c r="A197" s="121" t="s">
        <v>41</v>
      </c>
      <c r="B197" s="121" t="s">
        <v>786</v>
      </c>
      <c r="C197" s="122">
        <v>850000</v>
      </c>
      <c r="D197" s="123">
        <v>44623</v>
      </c>
      <c r="E197" s="121" t="s">
        <v>103</v>
      </c>
    </row>
    <row r="198" spans="1:5" ht="15">
      <c r="A198" s="121" t="s">
        <v>41</v>
      </c>
      <c r="B198" s="121" t="s">
        <v>786</v>
      </c>
      <c r="C198" s="122">
        <v>1150000</v>
      </c>
      <c r="D198" s="123">
        <v>44650</v>
      </c>
      <c r="E198" s="121" t="s">
        <v>103</v>
      </c>
    </row>
    <row r="199" spans="1:5" ht="15">
      <c r="A199" s="121" t="s">
        <v>41</v>
      </c>
      <c r="B199" s="121" t="s">
        <v>786</v>
      </c>
      <c r="C199" s="122">
        <v>535000</v>
      </c>
      <c r="D199" s="123">
        <v>44621</v>
      </c>
      <c r="E199" s="121" t="s">
        <v>103</v>
      </c>
    </row>
    <row r="200" spans="1:5" ht="15">
      <c r="A200" s="121" t="s">
        <v>41</v>
      </c>
      <c r="B200" s="121" t="s">
        <v>786</v>
      </c>
      <c r="C200" s="122">
        <v>555000</v>
      </c>
      <c r="D200" s="123">
        <v>44624</v>
      </c>
      <c r="E200" s="121" t="s">
        <v>103</v>
      </c>
    </row>
    <row r="201" spans="1:5" ht="15">
      <c r="A201" s="121" t="s">
        <v>41</v>
      </c>
      <c r="B201" s="121" t="s">
        <v>786</v>
      </c>
      <c r="C201" s="122">
        <v>1600000</v>
      </c>
      <c r="D201" s="123">
        <v>44651</v>
      </c>
      <c r="E201" s="121" t="s">
        <v>103</v>
      </c>
    </row>
    <row r="202" spans="1:5" ht="15">
      <c r="A202" s="121" t="s">
        <v>41</v>
      </c>
      <c r="B202" s="121" t="s">
        <v>786</v>
      </c>
      <c r="C202" s="122">
        <v>296000</v>
      </c>
      <c r="D202" s="123">
        <v>44650</v>
      </c>
      <c r="E202" s="121" t="s">
        <v>796</v>
      </c>
    </row>
    <row r="203" spans="1:5" ht="15">
      <c r="A203" s="121" t="s">
        <v>41</v>
      </c>
      <c r="B203" s="121" t="s">
        <v>786</v>
      </c>
      <c r="C203" s="122">
        <v>150000</v>
      </c>
      <c r="D203" s="123">
        <v>44642</v>
      </c>
      <c r="E203" s="121" t="s">
        <v>796</v>
      </c>
    </row>
    <row r="204" spans="1:5" ht="15">
      <c r="A204" s="121" t="s">
        <v>41</v>
      </c>
      <c r="B204" s="121" t="s">
        <v>786</v>
      </c>
      <c r="C204" s="122">
        <v>13000000</v>
      </c>
      <c r="D204" s="123">
        <v>44642</v>
      </c>
      <c r="E204" s="121" t="s">
        <v>796</v>
      </c>
    </row>
    <row r="205" spans="1:5" ht="15">
      <c r="A205" s="121" t="s">
        <v>41</v>
      </c>
      <c r="B205" s="121" t="s">
        <v>786</v>
      </c>
      <c r="C205" s="122">
        <v>322000</v>
      </c>
      <c r="D205" s="123">
        <v>44630</v>
      </c>
      <c r="E205" s="121" t="s">
        <v>796</v>
      </c>
    </row>
    <row r="206" spans="1:5" ht="15">
      <c r="A206" s="121" t="s">
        <v>41</v>
      </c>
      <c r="B206" s="121" t="s">
        <v>786</v>
      </c>
      <c r="C206" s="122">
        <v>261120</v>
      </c>
      <c r="D206" s="123">
        <v>44645</v>
      </c>
      <c r="E206" s="121" t="s">
        <v>796</v>
      </c>
    </row>
    <row r="207" spans="1:5" ht="15">
      <c r="A207" s="121" t="s">
        <v>41</v>
      </c>
      <c r="B207" s="121" t="s">
        <v>786</v>
      </c>
      <c r="C207" s="122">
        <v>750000</v>
      </c>
      <c r="D207" s="123">
        <v>44634</v>
      </c>
      <c r="E207" s="121" t="s">
        <v>796</v>
      </c>
    </row>
    <row r="208" spans="1:5" ht="15">
      <c r="A208" s="121" t="s">
        <v>41</v>
      </c>
      <c r="B208" s="121" t="s">
        <v>786</v>
      </c>
      <c r="C208" s="122">
        <v>429285</v>
      </c>
      <c r="D208" s="123">
        <v>44645</v>
      </c>
      <c r="E208" s="121" t="s">
        <v>796</v>
      </c>
    </row>
    <row r="209" spans="1:5" ht="15">
      <c r="A209" s="121" t="s">
        <v>41</v>
      </c>
      <c r="B209" s="121" t="s">
        <v>786</v>
      </c>
      <c r="C209" s="122">
        <v>500000</v>
      </c>
      <c r="D209" s="123">
        <v>44645</v>
      </c>
      <c r="E209" s="121" t="s">
        <v>796</v>
      </c>
    </row>
    <row r="210" spans="1:5" ht="15">
      <c r="A210" s="121" t="s">
        <v>41</v>
      </c>
      <c r="B210" s="121" t="s">
        <v>786</v>
      </c>
      <c r="C210" s="122">
        <v>496700</v>
      </c>
      <c r="D210" s="123">
        <v>44645</v>
      </c>
      <c r="E210" s="121" t="s">
        <v>796</v>
      </c>
    </row>
    <row r="211" spans="1:5" ht="15">
      <c r="A211" s="121" t="s">
        <v>41</v>
      </c>
      <c r="B211" s="121" t="s">
        <v>786</v>
      </c>
      <c r="C211" s="122">
        <v>282000</v>
      </c>
      <c r="D211" s="123">
        <v>44622</v>
      </c>
      <c r="E211" s="121" t="s">
        <v>796</v>
      </c>
    </row>
    <row r="212" spans="1:5" ht="15">
      <c r="A212" s="121" t="s">
        <v>41</v>
      </c>
      <c r="B212" s="121" t="s">
        <v>786</v>
      </c>
      <c r="C212" s="122">
        <v>420000</v>
      </c>
      <c r="D212" s="123">
        <v>44648</v>
      </c>
      <c r="E212" s="121" t="s">
        <v>796</v>
      </c>
    </row>
    <row r="213" spans="1:5" ht="15">
      <c r="A213" s="121" t="s">
        <v>41</v>
      </c>
      <c r="B213" s="121" t="s">
        <v>786</v>
      </c>
      <c r="C213" s="122">
        <v>272000</v>
      </c>
      <c r="D213" s="123">
        <v>44627</v>
      </c>
      <c r="E213" s="121" t="s">
        <v>796</v>
      </c>
    </row>
    <row r="214" spans="1:5" ht="15">
      <c r="A214" s="121" t="s">
        <v>41</v>
      </c>
      <c r="B214" s="121" t="s">
        <v>786</v>
      </c>
      <c r="C214" s="122">
        <v>2000000</v>
      </c>
      <c r="D214" s="123">
        <v>44635</v>
      </c>
      <c r="E214" s="121" t="s">
        <v>796</v>
      </c>
    </row>
    <row r="215" spans="1:5" ht="15">
      <c r="A215" s="121" t="s">
        <v>41</v>
      </c>
      <c r="B215" s="121" t="s">
        <v>786</v>
      </c>
      <c r="C215" s="122">
        <v>612750</v>
      </c>
      <c r="D215" s="123">
        <v>44641</v>
      </c>
      <c r="E215" s="121" t="s">
        <v>796</v>
      </c>
    </row>
    <row r="216" spans="1:5" ht="15">
      <c r="A216" s="121" t="s">
        <v>41</v>
      </c>
      <c r="B216" s="121" t="s">
        <v>786</v>
      </c>
      <c r="C216" s="122">
        <v>70000</v>
      </c>
      <c r="D216" s="123">
        <v>44631</v>
      </c>
      <c r="E216" s="121" t="s">
        <v>796</v>
      </c>
    </row>
    <row r="217" spans="1:5" ht="15">
      <c r="A217" s="121" t="s">
        <v>41</v>
      </c>
      <c r="B217" s="121" t="s">
        <v>786</v>
      </c>
      <c r="C217" s="122">
        <v>185000</v>
      </c>
      <c r="D217" s="123">
        <v>44627</v>
      </c>
      <c r="E217" s="121" t="s">
        <v>796</v>
      </c>
    </row>
    <row r="218" spans="1:5" ht="15">
      <c r="A218" s="121" t="s">
        <v>41</v>
      </c>
      <c r="B218" s="121" t="s">
        <v>786</v>
      </c>
      <c r="C218" s="122">
        <v>285000</v>
      </c>
      <c r="D218" s="123">
        <v>44627</v>
      </c>
      <c r="E218" s="121" t="s">
        <v>796</v>
      </c>
    </row>
    <row r="219" spans="1:5" ht="15">
      <c r="A219" s="121" t="s">
        <v>41</v>
      </c>
      <c r="B219" s="121" t="s">
        <v>786</v>
      </c>
      <c r="C219" s="122">
        <v>200000</v>
      </c>
      <c r="D219" s="123">
        <v>44650</v>
      </c>
      <c r="E219" s="121" t="s">
        <v>796</v>
      </c>
    </row>
    <row r="220" spans="1:5" ht="15">
      <c r="A220" s="121" t="s">
        <v>41</v>
      </c>
      <c r="B220" s="121" t="s">
        <v>786</v>
      </c>
      <c r="C220" s="122">
        <v>336000</v>
      </c>
      <c r="D220" s="123">
        <v>44650</v>
      </c>
      <c r="E220" s="121" t="s">
        <v>796</v>
      </c>
    </row>
    <row r="221" spans="1:5" ht="15">
      <c r="A221" s="121" t="s">
        <v>41</v>
      </c>
      <c r="B221" s="121" t="s">
        <v>786</v>
      </c>
      <c r="C221" s="122">
        <v>2206200</v>
      </c>
      <c r="D221" s="123">
        <v>44649</v>
      </c>
      <c r="E221" s="121" t="s">
        <v>796</v>
      </c>
    </row>
    <row r="222" spans="1:5" ht="15">
      <c r="A222" s="121" t="s">
        <v>41</v>
      </c>
      <c r="B222" s="121" t="s">
        <v>786</v>
      </c>
      <c r="C222" s="122">
        <v>327400</v>
      </c>
      <c r="D222" s="123">
        <v>44628</v>
      </c>
      <c r="E222" s="121" t="s">
        <v>796</v>
      </c>
    </row>
    <row r="223" spans="1:5" ht="15">
      <c r="A223" s="121" t="s">
        <v>41</v>
      </c>
      <c r="B223" s="121" t="s">
        <v>786</v>
      </c>
      <c r="C223" s="122">
        <v>174500</v>
      </c>
      <c r="D223" s="123">
        <v>44628</v>
      </c>
      <c r="E223" s="121" t="s">
        <v>796</v>
      </c>
    </row>
    <row r="224" spans="1:5" ht="15">
      <c r="A224" s="121" t="s">
        <v>41</v>
      </c>
      <c r="B224" s="121" t="s">
        <v>786</v>
      </c>
      <c r="C224" s="122">
        <v>440000</v>
      </c>
      <c r="D224" s="123">
        <v>44650</v>
      </c>
      <c r="E224" s="121" t="s">
        <v>796</v>
      </c>
    </row>
    <row r="225" spans="1:5" ht="15">
      <c r="A225" s="121" t="s">
        <v>41</v>
      </c>
      <c r="B225" s="121" t="s">
        <v>786</v>
      </c>
      <c r="C225" s="122">
        <v>243000</v>
      </c>
      <c r="D225" s="123">
        <v>44650</v>
      </c>
      <c r="E225" s="121" t="s">
        <v>796</v>
      </c>
    </row>
    <row r="226" spans="1:5" ht="15">
      <c r="A226" s="121" t="s">
        <v>41</v>
      </c>
      <c r="B226" s="121" t="s">
        <v>786</v>
      </c>
      <c r="C226" s="122">
        <v>259462</v>
      </c>
      <c r="D226" s="123">
        <v>44627</v>
      </c>
      <c r="E226" s="121" t="s">
        <v>796</v>
      </c>
    </row>
    <row r="227" spans="1:5" ht="15">
      <c r="A227" s="121" t="s">
        <v>41</v>
      </c>
      <c r="B227" s="121" t="s">
        <v>786</v>
      </c>
      <c r="C227" s="122">
        <v>360000</v>
      </c>
      <c r="D227" s="123">
        <v>44629</v>
      </c>
      <c r="E227" s="121" t="s">
        <v>796</v>
      </c>
    </row>
    <row r="228" spans="1:5" ht="15">
      <c r="A228" s="121" t="s">
        <v>41</v>
      </c>
      <c r="B228" s="121" t="s">
        <v>786</v>
      </c>
      <c r="C228" s="122">
        <v>346230</v>
      </c>
      <c r="D228" s="123">
        <v>44628</v>
      </c>
      <c r="E228" s="121" t="s">
        <v>796</v>
      </c>
    </row>
    <row r="229" spans="1:5" ht="15">
      <c r="A229" s="121" t="s">
        <v>41</v>
      </c>
      <c r="B229" s="121" t="s">
        <v>786</v>
      </c>
      <c r="C229" s="122">
        <v>350000</v>
      </c>
      <c r="D229" s="123">
        <v>44643</v>
      </c>
      <c r="E229" s="121" t="s">
        <v>796</v>
      </c>
    </row>
    <row r="230" spans="1:5" ht="15">
      <c r="A230" s="121" t="s">
        <v>41</v>
      </c>
      <c r="B230" s="121" t="s">
        <v>786</v>
      </c>
      <c r="C230" s="122">
        <v>606400</v>
      </c>
      <c r="D230" s="123">
        <v>44634</v>
      </c>
      <c r="E230" s="121" t="s">
        <v>796</v>
      </c>
    </row>
    <row r="231" spans="1:5" ht="15">
      <c r="A231" s="121" t="s">
        <v>41</v>
      </c>
      <c r="B231" s="121" t="s">
        <v>786</v>
      </c>
      <c r="C231" s="122">
        <v>182200</v>
      </c>
      <c r="D231" s="123">
        <v>44634</v>
      </c>
      <c r="E231" s="121" t="s">
        <v>796</v>
      </c>
    </row>
    <row r="232" spans="1:5" ht="15">
      <c r="A232" s="121" t="s">
        <v>41</v>
      </c>
      <c r="B232" s="121" t="s">
        <v>786</v>
      </c>
      <c r="C232" s="122">
        <v>389092</v>
      </c>
      <c r="D232" s="123">
        <v>44628</v>
      </c>
      <c r="E232" s="121" t="s">
        <v>796</v>
      </c>
    </row>
    <row r="233" spans="1:5" ht="15">
      <c r="A233" s="121" t="s">
        <v>41</v>
      </c>
      <c r="B233" s="121" t="s">
        <v>786</v>
      </c>
      <c r="C233" s="122">
        <v>127000</v>
      </c>
      <c r="D233" s="123">
        <v>44621</v>
      </c>
      <c r="E233" s="121" t="s">
        <v>796</v>
      </c>
    </row>
    <row r="234" spans="1:5" ht="15">
      <c r="A234" s="121" t="s">
        <v>41</v>
      </c>
      <c r="B234" s="121" t="s">
        <v>786</v>
      </c>
      <c r="C234" s="122">
        <v>150000</v>
      </c>
      <c r="D234" s="123">
        <v>44649</v>
      </c>
      <c r="E234" s="121" t="s">
        <v>796</v>
      </c>
    </row>
    <row r="235" spans="1:5" ht="15">
      <c r="A235" s="121" t="s">
        <v>41</v>
      </c>
      <c r="B235" s="121" t="s">
        <v>786</v>
      </c>
      <c r="C235" s="122">
        <v>1369998</v>
      </c>
      <c r="D235" s="123">
        <v>44649</v>
      </c>
      <c r="E235" s="121" t="s">
        <v>796</v>
      </c>
    </row>
    <row r="236" spans="1:5" ht="15">
      <c r="A236" s="121" t="s">
        <v>41</v>
      </c>
      <c r="B236" s="121" t="s">
        <v>786</v>
      </c>
      <c r="C236" s="122">
        <v>300440</v>
      </c>
      <c r="D236" s="123">
        <v>44627</v>
      </c>
      <c r="E236" s="121" t="s">
        <v>796</v>
      </c>
    </row>
    <row r="237" spans="1:5" ht="15">
      <c r="A237" s="121" t="s">
        <v>41</v>
      </c>
      <c r="B237" s="121" t="s">
        <v>786</v>
      </c>
      <c r="C237" s="122">
        <v>215000</v>
      </c>
      <c r="D237" s="123">
        <v>44648</v>
      </c>
      <c r="E237" s="121" t="s">
        <v>796</v>
      </c>
    </row>
    <row r="238" spans="1:5" ht="15">
      <c r="A238" s="121" t="s">
        <v>41</v>
      </c>
      <c r="B238" s="121" t="s">
        <v>786</v>
      </c>
      <c r="C238" s="122">
        <v>538720</v>
      </c>
      <c r="D238" s="123">
        <v>44634</v>
      </c>
      <c r="E238" s="121" t="s">
        <v>796</v>
      </c>
    </row>
    <row r="239" spans="1:5" ht="15">
      <c r="A239" s="121" t="s">
        <v>41</v>
      </c>
      <c r="B239" s="121" t="s">
        <v>786</v>
      </c>
      <c r="C239" s="122">
        <v>363600</v>
      </c>
      <c r="D239" s="123">
        <v>44650</v>
      </c>
      <c r="E239" s="121" t="s">
        <v>796</v>
      </c>
    </row>
    <row r="240" spans="1:5" ht="15">
      <c r="A240" s="121" t="s">
        <v>41</v>
      </c>
      <c r="B240" s="121" t="s">
        <v>786</v>
      </c>
      <c r="C240" s="122">
        <v>200000</v>
      </c>
      <c r="D240" s="123">
        <v>44627</v>
      </c>
      <c r="E240" s="121" t="s">
        <v>796</v>
      </c>
    </row>
    <row r="241" spans="1:5" ht="15">
      <c r="A241" s="121" t="s">
        <v>41</v>
      </c>
      <c r="B241" s="121" t="s">
        <v>786</v>
      </c>
      <c r="C241" s="122">
        <v>201448</v>
      </c>
      <c r="D241" s="123">
        <v>44628</v>
      </c>
      <c r="E241" s="121" t="s">
        <v>796</v>
      </c>
    </row>
    <row r="242" spans="1:5" ht="15">
      <c r="A242" s="121" t="s">
        <v>41</v>
      </c>
      <c r="B242" s="121" t="s">
        <v>786</v>
      </c>
      <c r="C242" s="122">
        <v>241150</v>
      </c>
      <c r="D242" s="123">
        <v>44641</v>
      </c>
      <c r="E242" s="121" t="s">
        <v>796</v>
      </c>
    </row>
    <row r="243" spans="1:5" ht="15">
      <c r="A243" s="121" t="s">
        <v>41</v>
      </c>
      <c r="B243" s="121" t="s">
        <v>786</v>
      </c>
      <c r="C243" s="122">
        <v>87000</v>
      </c>
      <c r="D243" s="123">
        <v>44648</v>
      </c>
      <c r="E243" s="121" t="s">
        <v>796</v>
      </c>
    </row>
    <row r="244" spans="1:5" ht="15">
      <c r="A244" s="121" t="s">
        <v>41</v>
      </c>
      <c r="B244" s="121" t="s">
        <v>786</v>
      </c>
      <c r="C244" s="122">
        <v>383000</v>
      </c>
      <c r="D244" s="123">
        <v>44627</v>
      </c>
      <c r="E244" s="121" t="s">
        <v>796</v>
      </c>
    </row>
    <row r="245" spans="1:5" ht="15">
      <c r="A245" s="121" t="s">
        <v>41</v>
      </c>
      <c r="B245" s="121" t="s">
        <v>786</v>
      </c>
      <c r="C245" s="122">
        <v>265000</v>
      </c>
      <c r="D245" s="123">
        <v>44648</v>
      </c>
      <c r="E245" s="121" t="s">
        <v>796</v>
      </c>
    </row>
    <row r="246" spans="1:5" ht="15">
      <c r="A246" s="121" t="s">
        <v>41</v>
      </c>
      <c r="B246" s="121" t="s">
        <v>786</v>
      </c>
      <c r="C246" s="122">
        <v>410000</v>
      </c>
      <c r="D246" s="123">
        <v>44628</v>
      </c>
      <c r="E246" s="121" t="s">
        <v>796</v>
      </c>
    </row>
    <row r="247" spans="1:5" ht="15">
      <c r="A247" s="121" t="s">
        <v>41</v>
      </c>
      <c r="B247" s="121" t="s">
        <v>786</v>
      </c>
      <c r="C247" s="122">
        <v>212657</v>
      </c>
      <c r="D247" s="123">
        <v>44643</v>
      </c>
      <c r="E247" s="121" t="s">
        <v>796</v>
      </c>
    </row>
    <row r="248" spans="1:5" ht="15">
      <c r="A248" s="121" t="s">
        <v>41</v>
      </c>
      <c r="B248" s="121" t="s">
        <v>786</v>
      </c>
      <c r="C248" s="122">
        <v>180000</v>
      </c>
      <c r="D248" s="123">
        <v>44634</v>
      </c>
      <c r="E248" s="121" t="s">
        <v>796</v>
      </c>
    </row>
    <row r="249" spans="1:5" ht="15">
      <c r="A249" s="121" t="s">
        <v>41</v>
      </c>
      <c r="B249" s="121" t="s">
        <v>786</v>
      </c>
      <c r="C249" s="122">
        <v>298000</v>
      </c>
      <c r="D249" s="123">
        <v>44648</v>
      </c>
      <c r="E249" s="121" t="s">
        <v>796</v>
      </c>
    </row>
    <row r="250" spans="1:5" ht="15">
      <c r="A250" s="121" t="s">
        <v>41</v>
      </c>
      <c r="B250" s="121" t="s">
        <v>786</v>
      </c>
      <c r="C250" s="122">
        <v>285000</v>
      </c>
      <c r="D250" s="123">
        <v>44650</v>
      </c>
      <c r="E250" s="121" t="s">
        <v>796</v>
      </c>
    </row>
    <row r="251" spans="1:5" ht="15">
      <c r="A251" s="121" t="s">
        <v>41</v>
      </c>
      <c r="B251" s="121" t="s">
        <v>786</v>
      </c>
      <c r="C251" s="122">
        <v>414000</v>
      </c>
      <c r="D251" s="123">
        <v>44634</v>
      </c>
      <c r="E251" s="121" t="s">
        <v>796</v>
      </c>
    </row>
    <row r="252" spans="1:5" ht="15">
      <c r="A252" s="121" t="s">
        <v>41</v>
      </c>
      <c r="B252" s="121" t="s">
        <v>786</v>
      </c>
      <c r="C252" s="122">
        <v>350000</v>
      </c>
      <c r="D252" s="123">
        <v>44645</v>
      </c>
      <c r="E252" s="121" t="s">
        <v>796</v>
      </c>
    </row>
    <row r="253" spans="1:5" ht="15">
      <c r="A253" s="121" t="s">
        <v>41</v>
      </c>
      <c r="B253" s="121" t="s">
        <v>786</v>
      </c>
      <c r="C253" s="122">
        <v>300000</v>
      </c>
      <c r="D253" s="123">
        <v>44650</v>
      </c>
      <c r="E253" s="121" t="s">
        <v>796</v>
      </c>
    </row>
    <row r="254" spans="1:5" ht="15">
      <c r="A254" s="121" t="s">
        <v>41</v>
      </c>
      <c r="B254" s="121" t="s">
        <v>786</v>
      </c>
      <c r="C254" s="122">
        <v>309800</v>
      </c>
      <c r="D254" s="123">
        <v>44638</v>
      </c>
      <c r="E254" s="121" t="s">
        <v>796</v>
      </c>
    </row>
    <row r="255" spans="1:5" ht="15">
      <c r="A255" s="121" t="s">
        <v>41</v>
      </c>
      <c r="B255" s="121" t="s">
        <v>786</v>
      </c>
      <c r="C255" s="122">
        <v>475000</v>
      </c>
      <c r="D255" s="123">
        <v>44638</v>
      </c>
      <c r="E255" s="121" t="s">
        <v>796</v>
      </c>
    </row>
    <row r="256" spans="1:5" ht="15">
      <c r="A256" s="121" t="s">
        <v>41</v>
      </c>
      <c r="B256" s="121" t="s">
        <v>786</v>
      </c>
      <c r="C256" s="122">
        <v>2000000</v>
      </c>
      <c r="D256" s="123">
        <v>44624</v>
      </c>
      <c r="E256" s="121" t="s">
        <v>796</v>
      </c>
    </row>
    <row r="257" spans="1:5" ht="15">
      <c r="A257" s="121" t="s">
        <v>41</v>
      </c>
      <c r="B257" s="121" t="s">
        <v>786</v>
      </c>
      <c r="C257" s="122">
        <v>463980</v>
      </c>
      <c r="D257" s="123">
        <v>44651</v>
      </c>
      <c r="E257" s="121" t="s">
        <v>796</v>
      </c>
    </row>
    <row r="258" spans="1:5" ht="15">
      <c r="A258" s="121" t="s">
        <v>41</v>
      </c>
      <c r="B258" s="121" t="s">
        <v>786</v>
      </c>
      <c r="C258" s="122">
        <v>439850</v>
      </c>
      <c r="D258" s="123">
        <v>44637</v>
      </c>
      <c r="E258" s="121" t="s">
        <v>796</v>
      </c>
    </row>
    <row r="259" spans="1:5" ht="15">
      <c r="A259" s="121" t="s">
        <v>41</v>
      </c>
      <c r="B259" s="121" t="s">
        <v>786</v>
      </c>
      <c r="C259" s="122">
        <v>300000</v>
      </c>
      <c r="D259" s="123">
        <v>44631</v>
      </c>
      <c r="E259" s="121" t="s">
        <v>796</v>
      </c>
    </row>
    <row r="260" spans="1:5" ht="15">
      <c r="A260" s="121" t="s">
        <v>41</v>
      </c>
      <c r="B260" s="121" t="s">
        <v>786</v>
      </c>
      <c r="C260" s="122">
        <v>350400</v>
      </c>
      <c r="D260" s="123">
        <v>44636</v>
      </c>
      <c r="E260" s="121" t="s">
        <v>796</v>
      </c>
    </row>
    <row r="261" spans="1:5" ht="15">
      <c r="A261" s="121" t="s">
        <v>41</v>
      </c>
      <c r="B261" s="121" t="s">
        <v>786</v>
      </c>
      <c r="C261" s="122">
        <v>346000</v>
      </c>
      <c r="D261" s="123">
        <v>44638</v>
      </c>
      <c r="E261" s="121" t="s">
        <v>796</v>
      </c>
    </row>
    <row r="262" spans="1:5" ht="15">
      <c r="A262" s="121" t="s">
        <v>41</v>
      </c>
      <c r="B262" s="121" t="s">
        <v>786</v>
      </c>
      <c r="C262" s="122">
        <v>18810</v>
      </c>
      <c r="D262" s="123">
        <v>44630</v>
      </c>
      <c r="E262" s="121" t="s">
        <v>796</v>
      </c>
    </row>
    <row r="263" spans="1:5" ht="15">
      <c r="A263" s="121" t="s">
        <v>41</v>
      </c>
      <c r="B263" s="121" t="s">
        <v>786</v>
      </c>
      <c r="C263" s="122">
        <v>297000</v>
      </c>
      <c r="D263" s="123">
        <v>44635</v>
      </c>
      <c r="E263" s="121" t="s">
        <v>796</v>
      </c>
    </row>
    <row r="264" spans="1:5" ht="15">
      <c r="A264" s="121" t="s">
        <v>41</v>
      </c>
      <c r="B264" s="121" t="s">
        <v>786</v>
      </c>
      <c r="C264" s="122">
        <v>532000</v>
      </c>
      <c r="D264" s="123">
        <v>44635</v>
      </c>
      <c r="E264" s="121" t="s">
        <v>796</v>
      </c>
    </row>
    <row r="265" spans="1:5" ht="15">
      <c r="A265" s="121" t="s">
        <v>41</v>
      </c>
      <c r="B265" s="121" t="s">
        <v>786</v>
      </c>
      <c r="C265" s="122">
        <v>627250</v>
      </c>
      <c r="D265" s="123">
        <v>44637</v>
      </c>
      <c r="E265" s="121" t="s">
        <v>796</v>
      </c>
    </row>
    <row r="266" spans="1:5" ht="15">
      <c r="A266" s="121" t="s">
        <v>41</v>
      </c>
      <c r="B266" s="121" t="s">
        <v>786</v>
      </c>
      <c r="C266" s="122">
        <v>413000</v>
      </c>
      <c r="D266" s="123">
        <v>44631</v>
      </c>
      <c r="E266" s="121" t="s">
        <v>796</v>
      </c>
    </row>
    <row r="267" spans="1:5" ht="15">
      <c r="A267" s="121" t="s">
        <v>41</v>
      </c>
      <c r="B267" s="121" t="s">
        <v>786</v>
      </c>
      <c r="C267" s="122">
        <v>200000</v>
      </c>
      <c r="D267" s="123">
        <v>44651</v>
      </c>
      <c r="E267" s="121" t="s">
        <v>796</v>
      </c>
    </row>
    <row r="268" spans="1:5" ht="15">
      <c r="A268" s="121" t="s">
        <v>41</v>
      </c>
      <c r="B268" s="121" t="s">
        <v>786</v>
      </c>
      <c r="C268" s="122">
        <v>191000</v>
      </c>
      <c r="D268" s="123">
        <v>44636</v>
      </c>
      <c r="E268" s="121" t="s">
        <v>796</v>
      </c>
    </row>
    <row r="269" spans="1:5" ht="15">
      <c r="A269" s="121" t="s">
        <v>41</v>
      </c>
      <c r="B269" s="121" t="s">
        <v>786</v>
      </c>
      <c r="C269" s="122">
        <v>637500</v>
      </c>
      <c r="D269" s="123">
        <v>44623</v>
      </c>
      <c r="E269" s="121" t="s">
        <v>796</v>
      </c>
    </row>
    <row r="270" spans="1:5" ht="15">
      <c r="A270" s="121" t="s">
        <v>41</v>
      </c>
      <c r="B270" s="121" t="s">
        <v>786</v>
      </c>
      <c r="C270" s="122">
        <v>299500</v>
      </c>
      <c r="D270" s="123">
        <v>44631</v>
      </c>
      <c r="E270" s="121" t="s">
        <v>796</v>
      </c>
    </row>
    <row r="271" spans="1:5" ht="15">
      <c r="A271" s="121" t="s">
        <v>41</v>
      </c>
      <c r="B271" s="121" t="s">
        <v>786</v>
      </c>
      <c r="C271" s="122">
        <v>370000</v>
      </c>
      <c r="D271" s="123">
        <v>44651</v>
      </c>
      <c r="E271" s="121" t="s">
        <v>796</v>
      </c>
    </row>
    <row r="272" spans="1:5" ht="15">
      <c r="A272" s="121" t="s">
        <v>41</v>
      </c>
      <c r="B272" s="121" t="s">
        <v>786</v>
      </c>
      <c r="C272" s="122">
        <v>404252</v>
      </c>
      <c r="D272" s="123">
        <v>44641</v>
      </c>
      <c r="E272" s="121" t="s">
        <v>796</v>
      </c>
    </row>
    <row r="273" spans="1:5" ht="15">
      <c r="A273" s="121" t="s">
        <v>41</v>
      </c>
      <c r="B273" s="121" t="s">
        <v>786</v>
      </c>
      <c r="C273" s="122">
        <v>260000</v>
      </c>
      <c r="D273" s="123">
        <v>44627</v>
      </c>
      <c r="E273" s="121" t="s">
        <v>796</v>
      </c>
    </row>
    <row r="274" spans="1:5" ht="15">
      <c r="A274" s="121" t="s">
        <v>41</v>
      </c>
      <c r="B274" s="121" t="s">
        <v>786</v>
      </c>
      <c r="C274" s="122">
        <v>284900</v>
      </c>
      <c r="D274" s="123">
        <v>44651</v>
      </c>
      <c r="E274" s="121" t="s">
        <v>796</v>
      </c>
    </row>
    <row r="275" spans="1:5" ht="15">
      <c r="A275" s="121" t="s">
        <v>41</v>
      </c>
      <c r="B275" s="121" t="s">
        <v>786</v>
      </c>
      <c r="C275" s="122">
        <v>125000</v>
      </c>
      <c r="D275" s="123">
        <v>44631</v>
      </c>
      <c r="E275" s="121" t="s">
        <v>796</v>
      </c>
    </row>
    <row r="276" spans="1:5" ht="15">
      <c r="A276" s="121" t="s">
        <v>41</v>
      </c>
      <c r="B276" s="121" t="s">
        <v>786</v>
      </c>
      <c r="C276" s="122">
        <v>767250</v>
      </c>
      <c r="D276" s="123">
        <v>44631</v>
      </c>
      <c r="E276" s="121" t="s">
        <v>796</v>
      </c>
    </row>
    <row r="277" spans="1:5" ht="15">
      <c r="A277" s="121" t="s">
        <v>41</v>
      </c>
      <c r="B277" s="121" t="s">
        <v>786</v>
      </c>
      <c r="C277" s="122">
        <v>615500</v>
      </c>
      <c r="D277" s="123">
        <v>44651</v>
      </c>
      <c r="E277" s="121" t="s">
        <v>796</v>
      </c>
    </row>
    <row r="278" spans="1:5" ht="15">
      <c r="A278" s="121" t="s">
        <v>41</v>
      </c>
      <c r="B278" s="121" t="s">
        <v>786</v>
      </c>
      <c r="C278" s="122">
        <v>175097</v>
      </c>
      <c r="D278" s="123">
        <v>44651</v>
      </c>
      <c r="E278" s="121" t="s">
        <v>796</v>
      </c>
    </row>
    <row r="279" spans="1:5" ht="15">
      <c r="A279" s="121" t="s">
        <v>41</v>
      </c>
      <c r="B279" s="121" t="s">
        <v>786</v>
      </c>
      <c r="C279" s="122">
        <v>285000</v>
      </c>
      <c r="D279" s="123">
        <v>44635</v>
      </c>
      <c r="E279" s="121" t="s">
        <v>796</v>
      </c>
    </row>
    <row r="280" spans="1:5" ht="15">
      <c r="A280" s="121" t="s">
        <v>41</v>
      </c>
      <c r="B280" s="121" t="s">
        <v>786</v>
      </c>
      <c r="C280" s="122">
        <v>527000</v>
      </c>
      <c r="D280" s="123">
        <v>44650</v>
      </c>
      <c r="E280" s="121" t="s">
        <v>796</v>
      </c>
    </row>
    <row r="281" spans="1:5" ht="15">
      <c r="A281" s="121" t="s">
        <v>41</v>
      </c>
      <c r="B281" s="121" t="s">
        <v>786</v>
      </c>
      <c r="C281" s="122">
        <v>425000</v>
      </c>
      <c r="D281" s="123">
        <v>44624</v>
      </c>
      <c r="E281" s="121" t="s">
        <v>796</v>
      </c>
    </row>
    <row r="282" spans="1:5" ht="15">
      <c r="A282" s="121" t="s">
        <v>39</v>
      </c>
      <c r="B282" s="121" t="s">
        <v>787</v>
      </c>
      <c r="C282" s="122">
        <v>594629</v>
      </c>
      <c r="D282" s="123">
        <v>44635</v>
      </c>
      <c r="E282" s="121" t="s">
        <v>103</v>
      </c>
    </row>
    <row r="283" spans="1:5" ht="15">
      <c r="A283" s="121" t="s">
        <v>39</v>
      </c>
      <c r="B283" s="121" t="s">
        <v>787</v>
      </c>
      <c r="C283" s="122">
        <v>683755</v>
      </c>
      <c r="D283" s="123">
        <v>44638</v>
      </c>
      <c r="E283" s="121" t="s">
        <v>103</v>
      </c>
    </row>
    <row r="284" spans="1:5" ht="15">
      <c r="A284" s="121" t="s">
        <v>39</v>
      </c>
      <c r="B284" s="121" t="s">
        <v>787</v>
      </c>
      <c r="C284" s="122">
        <v>568425</v>
      </c>
      <c r="D284" s="123">
        <v>44642</v>
      </c>
      <c r="E284" s="121" t="s">
        <v>103</v>
      </c>
    </row>
    <row r="285" spans="1:5" ht="15">
      <c r="A285" s="121" t="s">
        <v>39</v>
      </c>
      <c r="B285" s="121" t="s">
        <v>787</v>
      </c>
      <c r="C285" s="122">
        <v>211000</v>
      </c>
      <c r="D285" s="123">
        <v>44641</v>
      </c>
      <c r="E285" s="121" t="s">
        <v>103</v>
      </c>
    </row>
    <row r="286" spans="1:5" ht="15">
      <c r="A286" s="121" t="s">
        <v>39</v>
      </c>
      <c r="B286" s="121" t="s">
        <v>787</v>
      </c>
      <c r="C286" s="122">
        <v>621000</v>
      </c>
      <c r="D286" s="123">
        <v>44638</v>
      </c>
      <c r="E286" s="121" t="s">
        <v>103</v>
      </c>
    </row>
    <row r="287" spans="1:5" ht="15">
      <c r="A287" s="121" t="s">
        <v>39</v>
      </c>
      <c r="B287" s="121" t="s">
        <v>787</v>
      </c>
      <c r="C287" s="122">
        <v>528440</v>
      </c>
      <c r="D287" s="123">
        <v>44638</v>
      </c>
      <c r="E287" s="121" t="s">
        <v>103</v>
      </c>
    </row>
    <row r="288" spans="1:5" ht="15">
      <c r="A288" s="121" t="s">
        <v>39</v>
      </c>
      <c r="B288" s="121" t="s">
        <v>787</v>
      </c>
      <c r="C288" s="122">
        <v>699000</v>
      </c>
      <c r="D288" s="123">
        <v>44641</v>
      </c>
      <c r="E288" s="121" t="s">
        <v>103</v>
      </c>
    </row>
    <row r="289" spans="1:5" ht="15">
      <c r="A289" s="121" t="s">
        <v>39</v>
      </c>
      <c r="B289" s="121" t="s">
        <v>787</v>
      </c>
      <c r="C289" s="122">
        <v>50000</v>
      </c>
      <c r="D289" s="123">
        <v>44638</v>
      </c>
      <c r="E289" s="121" t="s">
        <v>103</v>
      </c>
    </row>
    <row r="290" spans="1:5" ht="15">
      <c r="A290" s="121" t="s">
        <v>39</v>
      </c>
      <c r="B290" s="121" t="s">
        <v>787</v>
      </c>
      <c r="C290" s="122">
        <v>500000</v>
      </c>
      <c r="D290" s="123">
        <v>44638</v>
      </c>
      <c r="E290" s="121" t="s">
        <v>103</v>
      </c>
    </row>
    <row r="291" spans="1:5" ht="15">
      <c r="A291" s="121" t="s">
        <v>39</v>
      </c>
      <c r="B291" s="121" t="s">
        <v>787</v>
      </c>
      <c r="C291" s="122">
        <v>50000</v>
      </c>
      <c r="D291" s="123">
        <v>44635</v>
      </c>
      <c r="E291" s="121" t="s">
        <v>103</v>
      </c>
    </row>
    <row r="292" spans="1:5" ht="15">
      <c r="A292" s="121" t="s">
        <v>39</v>
      </c>
      <c r="B292" s="121" t="s">
        <v>787</v>
      </c>
      <c r="C292" s="122">
        <v>190000</v>
      </c>
      <c r="D292" s="123">
        <v>44635</v>
      </c>
      <c r="E292" s="121" t="s">
        <v>103</v>
      </c>
    </row>
    <row r="293" spans="1:5" ht="15">
      <c r="A293" s="121" t="s">
        <v>39</v>
      </c>
      <c r="B293" s="121" t="s">
        <v>787</v>
      </c>
      <c r="C293" s="122">
        <v>540000</v>
      </c>
      <c r="D293" s="123">
        <v>44634</v>
      </c>
      <c r="E293" s="121" t="s">
        <v>103</v>
      </c>
    </row>
    <row r="294" spans="1:5" ht="15">
      <c r="A294" s="121" t="s">
        <v>39</v>
      </c>
      <c r="B294" s="121" t="s">
        <v>787</v>
      </c>
      <c r="C294" s="122">
        <v>2250000</v>
      </c>
      <c r="D294" s="123">
        <v>44634</v>
      </c>
      <c r="E294" s="121" t="s">
        <v>103</v>
      </c>
    </row>
    <row r="295" spans="1:5" ht="15">
      <c r="A295" s="121" t="s">
        <v>39</v>
      </c>
      <c r="B295" s="121" t="s">
        <v>787</v>
      </c>
      <c r="C295" s="122">
        <v>186500</v>
      </c>
      <c r="D295" s="123">
        <v>44621</v>
      </c>
      <c r="E295" s="121" t="s">
        <v>103</v>
      </c>
    </row>
    <row r="296" spans="1:5" ht="15">
      <c r="A296" s="121" t="s">
        <v>39</v>
      </c>
      <c r="B296" s="121" t="s">
        <v>787</v>
      </c>
      <c r="C296" s="122">
        <v>337000</v>
      </c>
      <c r="D296" s="123">
        <v>44638</v>
      </c>
      <c r="E296" s="121" t="s">
        <v>103</v>
      </c>
    </row>
    <row r="297" spans="1:5" ht="15">
      <c r="A297" s="121" t="s">
        <v>39</v>
      </c>
      <c r="B297" s="121" t="s">
        <v>787</v>
      </c>
      <c r="C297" s="122">
        <v>549227</v>
      </c>
      <c r="D297" s="123">
        <v>44638</v>
      </c>
      <c r="E297" s="121" t="s">
        <v>103</v>
      </c>
    </row>
    <row r="298" spans="1:5" ht="15">
      <c r="A298" s="121" t="s">
        <v>39</v>
      </c>
      <c r="B298" s="121" t="s">
        <v>787</v>
      </c>
      <c r="C298" s="122">
        <v>660000</v>
      </c>
      <c r="D298" s="123">
        <v>44638</v>
      </c>
      <c r="E298" s="121" t="s">
        <v>103</v>
      </c>
    </row>
    <row r="299" spans="1:5" ht="15">
      <c r="A299" s="121" t="s">
        <v>39</v>
      </c>
      <c r="B299" s="121" t="s">
        <v>787</v>
      </c>
      <c r="C299" s="122">
        <v>493000</v>
      </c>
      <c r="D299" s="123">
        <v>44638</v>
      </c>
      <c r="E299" s="121" t="s">
        <v>103</v>
      </c>
    </row>
    <row r="300" spans="1:5" ht="15">
      <c r="A300" s="121" t="s">
        <v>39</v>
      </c>
      <c r="B300" s="121" t="s">
        <v>787</v>
      </c>
      <c r="C300" s="122">
        <v>722000</v>
      </c>
      <c r="D300" s="123">
        <v>44621</v>
      </c>
      <c r="E300" s="121" t="s">
        <v>103</v>
      </c>
    </row>
    <row r="301" spans="1:5" ht="15">
      <c r="A301" s="121" t="s">
        <v>39</v>
      </c>
      <c r="B301" s="121" t="s">
        <v>787</v>
      </c>
      <c r="C301" s="122">
        <v>35000</v>
      </c>
      <c r="D301" s="123">
        <v>44634</v>
      </c>
      <c r="E301" s="121" t="s">
        <v>103</v>
      </c>
    </row>
    <row r="302" spans="1:5" ht="15">
      <c r="A302" s="121" t="s">
        <v>39</v>
      </c>
      <c r="B302" s="121" t="s">
        <v>787</v>
      </c>
      <c r="C302" s="122">
        <v>400000</v>
      </c>
      <c r="D302" s="123">
        <v>44638</v>
      </c>
      <c r="E302" s="121" t="s">
        <v>103</v>
      </c>
    </row>
    <row r="303" spans="1:5" ht="15">
      <c r="A303" s="121" t="s">
        <v>39</v>
      </c>
      <c r="B303" s="121" t="s">
        <v>787</v>
      </c>
      <c r="C303" s="122">
        <v>479000</v>
      </c>
      <c r="D303" s="123">
        <v>44638</v>
      </c>
      <c r="E303" s="121" t="s">
        <v>103</v>
      </c>
    </row>
    <row r="304" spans="1:5" ht="15">
      <c r="A304" s="121" t="s">
        <v>39</v>
      </c>
      <c r="B304" s="121" t="s">
        <v>787</v>
      </c>
      <c r="C304" s="122">
        <v>1850000</v>
      </c>
      <c r="D304" s="123">
        <v>44638</v>
      </c>
      <c r="E304" s="121" t="s">
        <v>103</v>
      </c>
    </row>
    <row r="305" spans="1:5" ht="15">
      <c r="A305" s="121" t="s">
        <v>39</v>
      </c>
      <c r="B305" s="121" t="s">
        <v>787</v>
      </c>
      <c r="C305" s="122">
        <v>690000</v>
      </c>
      <c r="D305" s="123">
        <v>44621</v>
      </c>
      <c r="E305" s="121" t="s">
        <v>103</v>
      </c>
    </row>
    <row r="306" spans="1:5" ht="15">
      <c r="A306" s="121" t="s">
        <v>39</v>
      </c>
      <c r="B306" s="121" t="s">
        <v>787</v>
      </c>
      <c r="C306" s="122">
        <v>451000</v>
      </c>
      <c r="D306" s="123">
        <v>44635</v>
      </c>
      <c r="E306" s="121" t="s">
        <v>103</v>
      </c>
    </row>
    <row r="307" spans="1:5" ht="15">
      <c r="A307" s="121" t="s">
        <v>39</v>
      </c>
      <c r="B307" s="121" t="s">
        <v>787</v>
      </c>
      <c r="C307" s="122">
        <v>558804</v>
      </c>
      <c r="D307" s="123">
        <v>44634</v>
      </c>
      <c r="E307" s="121" t="s">
        <v>103</v>
      </c>
    </row>
    <row r="308" spans="1:5" ht="15">
      <c r="A308" s="121" t="s">
        <v>39</v>
      </c>
      <c r="B308" s="121" t="s">
        <v>787</v>
      </c>
      <c r="C308" s="122">
        <v>556664</v>
      </c>
      <c r="D308" s="123">
        <v>44638</v>
      </c>
      <c r="E308" s="121" t="s">
        <v>103</v>
      </c>
    </row>
    <row r="309" spans="1:5" ht="15">
      <c r="A309" s="121" t="s">
        <v>39</v>
      </c>
      <c r="B309" s="121" t="s">
        <v>787</v>
      </c>
      <c r="C309" s="122">
        <v>550000</v>
      </c>
      <c r="D309" s="123">
        <v>44634</v>
      </c>
      <c r="E309" s="121" t="s">
        <v>103</v>
      </c>
    </row>
    <row r="310" spans="1:5" ht="15">
      <c r="A310" s="121" t="s">
        <v>39</v>
      </c>
      <c r="B310" s="121" t="s">
        <v>787</v>
      </c>
      <c r="C310" s="122">
        <v>262000</v>
      </c>
      <c r="D310" s="123">
        <v>44634</v>
      </c>
      <c r="E310" s="121" t="s">
        <v>103</v>
      </c>
    </row>
    <row r="311" spans="1:5" ht="15">
      <c r="A311" s="121" t="s">
        <v>39</v>
      </c>
      <c r="B311" s="121" t="s">
        <v>787</v>
      </c>
      <c r="C311" s="122">
        <v>339000</v>
      </c>
      <c r="D311" s="123">
        <v>44635</v>
      </c>
      <c r="E311" s="121" t="s">
        <v>103</v>
      </c>
    </row>
    <row r="312" spans="1:5" ht="15">
      <c r="A312" s="121" t="s">
        <v>39</v>
      </c>
      <c r="B312" s="121" t="s">
        <v>787</v>
      </c>
      <c r="C312" s="122">
        <v>433000</v>
      </c>
      <c r="D312" s="123">
        <v>44642</v>
      </c>
      <c r="E312" s="121" t="s">
        <v>103</v>
      </c>
    </row>
    <row r="313" spans="1:5" ht="15">
      <c r="A313" s="121" t="s">
        <v>39</v>
      </c>
      <c r="B313" s="121" t="s">
        <v>787</v>
      </c>
      <c r="C313" s="122">
        <v>420000</v>
      </c>
      <c r="D313" s="123">
        <v>44642</v>
      </c>
      <c r="E313" s="121" t="s">
        <v>103</v>
      </c>
    </row>
    <row r="314" spans="1:5" ht="15">
      <c r="A314" s="121" t="s">
        <v>39</v>
      </c>
      <c r="B314" s="121" t="s">
        <v>787</v>
      </c>
      <c r="C314" s="122">
        <v>765000</v>
      </c>
      <c r="D314" s="123">
        <v>44638</v>
      </c>
      <c r="E314" s="121" t="s">
        <v>103</v>
      </c>
    </row>
    <row r="315" spans="1:5" ht="15">
      <c r="A315" s="121" t="s">
        <v>39</v>
      </c>
      <c r="B315" s="121" t="s">
        <v>787</v>
      </c>
      <c r="C315" s="122">
        <v>279000</v>
      </c>
      <c r="D315" s="123">
        <v>44638</v>
      </c>
      <c r="E315" s="121" t="s">
        <v>103</v>
      </c>
    </row>
    <row r="316" spans="1:5" ht="15">
      <c r="A316" s="121" t="s">
        <v>39</v>
      </c>
      <c r="B316" s="121" t="s">
        <v>787</v>
      </c>
      <c r="C316" s="122">
        <v>387750</v>
      </c>
      <c r="D316" s="123">
        <v>44635</v>
      </c>
      <c r="E316" s="121" t="s">
        <v>103</v>
      </c>
    </row>
    <row r="317" spans="1:5" ht="15">
      <c r="A317" s="121" t="s">
        <v>39</v>
      </c>
      <c r="B317" s="121" t="s">
        <v>787</v>
      </c>
      <c r="C317" s="122">
        <v>173000</v>
      </c>
      <c r="D317" s="123">
        <v>44634</v>
      </c>
      <c r="E317" s="121" t="s">
        <v>103</v>
      </c>
    </row>
    <row r="318" spans="1:5" ht="15">
      <c r="A318" s="121" t="s">
        <v>39</v>
      </c>
      <c r="B318" s="121" t="s">
        <v>787</v>
      </c>
      <c r="C318" s="122">
        <v>700000</v>
      </c>
      <c r="D318" s="123">
        <v>44637</v>
      </c>
      <c r="E318" s="121" t="s">
        <v>103</v>
      </c>
    </row>
    <row r="319" spans="1:5" ht="15">
      <c r="A319" s="121" t="s">
        <v>39</v>
      </c>
      <c r="B319" s="121" t="s">
        <v>787</v>
      </c>
      <c r="C319" s="122">
        <v>140000</v>
      </c>
      <c r="D319" s="123">
        <v>44638</v>
      </c>
      <c r="E319" s="121" t="s">
        <v>103</v>
      </c>
    </row>
    <row r="320" spans="1:5" ht="15">
      <c r="A320" s="121" t="s">
        <v>39</v>
      </c>
      <c r="B320" s="121" t="s">
        <v>787</v>
      </c>
      <c r="C320" s="122">
        <v>635000</v>
      </c>
      <c r="D320" s="123">
        <v>44638</v>
      </c>
      <c r="E320" s="121" t="s">
        <v>103</v>
      </c>
    </row>
    <row r="321" spans="1:5" ht="15">
      <c r="A321" s="121" t="s">
        <v>39</v>
      </c>
      <c r="B321" s="121" t="s">
        <v>787</v>
      </c>
      <c r="C321" s="122">
        <v>448000</v>
      </c>
      <c r="D321" s="123">
        <v>44636</v>
      </c>
      <c r="E321" s="121" t="s">
        <v>103</v>
      </c>
    </row>
    <row r="322" spans="1:5" ht="15">
      <c r="A322" s="121" t="s">
        <v>39</v>
      </c>
      <c r="B322" s="121" t="s">
        <v>787</v>
      </c>
      <c r="C322" s="122">
        <v>559000</v>
      </c>
      <c r="D322" s="123">
        <v>44638</v>
      </c>
      <c r="E322" s="121" t="s">
        <v>103</v>
      </c>
    </row>
    <row r="323" spans="1:5" ht="15">
      <c r="A323" s="121" t="s">
        <v>39</v>
      </c>
      <c r="B323" s="121" t="s">
        <v>787</v>
      </c>
      <c r="C323" s="122">
        <v>410017</v>
      </c>
      <c r="D323" s="123">
        <v>44637</v>
      </c>
      <c r="E323" s="121" t="s">
        <v>103</v>
      </c>
    </row>
    <row r="324" spans="1:5" ht="15">
      <c r="A324" s="121" t="s">
        <v>39</v>
      </c>
      <c r="B324" s="121" t="s">
        <v>787</v>
      </c>
      <c r="C324" s="122">
        <v>911000</v>
      </c>
      <c r="D324" s="123">
        <v>44636</v>
      </c>
      <c r="E324" s="121" t="s">
        <v>103</v>
      </c>
    </row>
    <row r="325" spans="1:5" ht="15">
      <c r="A325" s="121" t="s">
        <v>39</v>
      </c>
      <c r="B325" s="121" t="s">
        <v>787</v>
      </c>
      <c r="C325" s="122">
        <v>556000</v>
      </c>
      <c r="D325" s="123">
        <v>44637</v>
      </c>
      <c r="E325" s="121" t="s">
        <v>103</v>
      </c>
    </row>
    <row r="326" spans="1:5" ht="15">
      <c r="A326" s="121" t="s">
        <v>39</v>
      </c>
      <c r="B326" s="121" t="s">
        <v>787</v>
      </c>
      <c r="C326" s="122">
        <v>525000</v>
      </c>
      <c r="D326" s="123">
        <v>44636</v>
      </c>
      <c r="E326" s="121" t="s">
        <v>103</v>
      </c>
    </row>
    <row r="327" spans="1:5" ht="15">
      <c r="A327" s="121" t="s">
        <v>39</v>
      </c>
      <c r="B327" s="121" t="s">
        <v>787</v>
      </c>
      <c r="C327" s="122">
        <v>29000</v>
      </c>
      <c r="D327" s="123">
        <v>44636</v>
      </c>
      <c r="E327" s="121" t="s">
        <v>103</v>
      </c>
    </row>
    <row r="328" spans="1:5" ht="15">
      <c r="A328" s="121" t="s">
        <v>39</v>
      </c>
      <c r="B328" s="121" t="s">
        <v>787</v>
      </c>
      <c r="C328" s="122">
        <v>50000</v>
      </c>
      <c r="D328" s="123">
        <v>44636</v>
      </c>
      <c r="E328" s="121" t="s">
        <v>103</v>
      </c>
    </row>
    <row r="329" spans="1:5" ht="15">
      <c r="A329" s="121" t="s">
        <v>39</v>
      </c>
      <c r="B329" s="121" t="s">
        <v>787</v>
      </c>
      <c r="C329" s="122">
        <v>380000</v>
      </c>
      <c r="D329" s="123">
        <v>44621</v>
      </c>
      <c r="E329" s="121" t="s">
        <v>103</v>
      </c>
    </row>
    <row r="330" spans="1:5" ht="15">
      <c r="A330" s="121" t="s">
        <v>39</v>
      </c>
      <c r="B330" s="121" t="s">
        <v>787</v>
      </c>
      <c r="C330" s="122">
        <v>315941</v>
      </c>
      <c r="D330" s="123">
        <v>44636</v>
      </c>
      <c r="E330" s="121" t="s">
        <v>103</v>
      </c>
    </row>
    <row r="331" spans="1:5" ht="15">
      <c r="A331" s="121" t="s">
        <v>39</v>
      </c>
      <c r="B331" s="121" t="s">
        <v>787</v>
      </c>
      <c r="C331" s="122">
        <v>220000</v>
      </c>
      <c r="D331" s="123">
        <v>44637</v>
      </c>
      <c r="E331" s="121" t="s">
        <v>103</v>
      </c>
    </row>
    <row r="332" spans="1:5" ht="15">
      <c r="A332" s="121" t="s">
        <v>39</v>
      </c>
      <c r="B332" s="121" t="s">
        <v>787</v>
      </c>
      <c r="C332" s="122">
        <v>595000</v>
      </c>
      <c r="D332" s="123">
        <v>44636</v>
      </c>
      <c r="E332" s="121" t="s">
        <v>103</v>
      </c>
    </row>
    <row r="333" spans="1:5" ht="15">
      <c r="A333" s="121" t="s">
        <v>39</v>
      </c>
      <c r="B333" s="121" t="s">
        <v>787</v>
      </c>
      <c r="C333" s="122">
        <v>761000</v>
      </c>
      <c r="D333" s="123">
        <v>44637</v>
      </c>
      <c r="E333" s="121" t="s">
        <v>103</v>
      </c>
    </row>
    <row r="334" spans="1:5" ht="15">
      <c r="A334" s="121" t="s">
        <v>39</v>
      </c>
      <c r="B334" s="121" t="s">
        <v>787</v>
      </c>
      <c r="C334" s="122">
        <v>605000</v>
      </c>
      <c r="D334" s="123">
        <v>44637</v>
      </c>
      <c r="E334" s="121" t="s">
        <v>103</v>
      </c>
    </row>
    <row r="335" spans="1:5" ht="15">
      <c r="A335" s="121" t="s">
        <v>39</v>
      </c>
      <c r="B335" s="121" t="s">
        <v>787</v>
      </c>
      <c r="C335" s="122">
        <v>334900</v>
      </c>
      <c r="D335" s="123">
        <v>44637</v>
      </c>
      <c r="E335" s="121" t="s">
        <v>103</v>
      </c>
    </row>
    <row r="336" spans="1:5" ht="15">
      <c r="A336" s="121" t="s">
        <v>39</v>
      </c>
      <c r="B336" s="121" t="s">
        <v>787</v>
      </c>
      <c r="C336" s="122">
        <v>3000000</v>
      </c>
      <c r="D336" s="123">
        <v>44637</v>
      </c>
      <c r="E336" s="121" t="s">
        <v>103</v>
      </c>
    </row>
    <row r="337" spans="1:5" ht="15">
      <c r="A337" s="121" t="s">
        <v>39</v>
      </c>
      <c r="B337" s="121" t="s">
        <v>787</v>
      </c>
      <c r="C337" s="122">
        <v>430000</v>
      </c>
      <c r="D337" s="123">
        <v>44637</v>
      </c>
      <c r="E337" s="121" t="s">
        <v>103</v>
      </c>
    </row>
    <row r="338" spans="1:5" ht="15">
      <c r="A338" s="121" t="s">
        <v>39</v>
      </c>
      <c r="B338" s="121" t="s">
        <v>787</v>
      </c>
      <c r="C338" s="122">
        <v>860000</v>
      </c>
      <c r="D338" s="123">
        <v>44637</v>
      </c>
      <c r="E338" s="121" t="s">
        <v>103</v>
      </c>
    </row>
    <row r="339" spans="1:5" ht="15">
      <c r="A339" s="121" t="s">
        <v>39</v>
      </c>
      <c r="B339" s="121" t="s">
        <v>787</v>
      </c>
      <c r="C339" s="122">
        <v>245000</v>
      </c>
      <c r="D339" s="123">
        <v>44637</v>
      </c>
      <c r="E339" s="121" t="s">
        <v>103</v>
      </c>
    </row>
    <row r="340" spans="1:5" ht="15">
      <c r="A340" s="121" t="s">
        <v>39</v>
      </c>
      <c r="B340" s="121" t="s">
        <v>787</v>
      </c>
      <c r="C340" s="122">
        <v>800000</v>
      </c>
      <c r="D340" s="123">
        <v>44634</v>
      </c>
      <c r="E340" s="121" t="s">
        <v>103</v>
      </c>
    </row>
    <row r="341" spans="1:5" ht="15">
      <c r="A341" s="121" t="s">
        <v>39</v>
      </c>
      <c r="B341" s="121" t="s">
        <v>787</v>
      </c>
      <c r="C341" s="122">
        <v>980000</v>
      </c>
      <c r="D341" s="123">
        <v>44635</v>
      </c>
      <c r="E341" s="121" t="s">
        <v>103</v>
      </c>
    </row>
    <row r="342" spans="1:5" ht="15">
      <c r="A342" s="121" t="s">
        <v>39</v>
      </c>
      <c r="B342" s="121" t="s">
        <v>787</v>
      </c>
      <c r="C342" s="122">
        <v>2850000</v>
      </c>
      <c r="D342" s="123">
        <v>44635</v>
      </c>
      <c r="E342" s="121" t="s">
        <v>103</v>
      </c>
    </row>
    <row r="343" spans="1:5" ht="15">
      <c r="A343" s="121" t="s">
        <v>39</v>
      </c>
      <c r="B343" s="121" t="s">
        <v>787</v>
      </c>
      <c r="C343" s="122">
        <v>555000</v>
      </c>
      <c r="D343" s="123">
        <v>44638</v>
      </c>
      <c r="E343" s="121" t="s">
        <v>103</v>
      </c>
    </row>
    <row r="344" spans="1:5" ht="15">
      <c r="A344" s="121" t="s">
        <v>39</v>
      </c>
      <c r="B344" s="121" t="s">
        <v>787</v>
      </c>
      <c r="C344" s="122">
        <v>1630000</v>
      </c>
      <c r="D344" s="123">
        <v>44638</v>
      </c>
      <c r="E344" s="121" t="s">
        <v>103</v>
      </c>
    </row>
    <row r="345" spans="1:5" ht="15">
      <c r="A345" s="121" t="s">
        <v>39</v>
      </c>
      <c r="B345" s="121" t="s">
        <v>787</v>
      </c>
      <c r="C345" s="122">
        <v>654000</v>
      </c>
      <c r="D345" s="123">
        <v>44635</v>
      </c>
      <c r="E345" s="121" t="s">
        <v>103</v>
      </c>
    </row>
    <row r="346" spans="1:5" ht="15">
      <c r="A346" s="121" t="s">
        <v>39</v>
      </c>
      <c r="B346" s="121" t="s">
        <v>787</v>
      </c>
      <c r="C346" s="122">
        <v>761480</v>
      </c>
      <c r="D346" s="123">
        <v>44638</v>
      </c>
      <c r="E346" s="121" t="s">
        <v>103</v>
      </c>
    </row>
    <row r="347" spans="1:5" ht="15">
      <c r="A347" s="121" t="s">
        <v>39</v>
      </c>
      <c r="B347" s="121" t="s">
        <v>787</v>
      </c>
      <c r="C347" s="122">
        <v>408997</v>
      </c>
      <c r="D347" s="123">
        <v>44638</v>
      </c>
      <c r="E347" s="121" t="s">
        <v>103</v>
      </c>
    </row>
    <row r="348" spans="1:5" ht="15">
      <c r="A348" s="121" t="s">
        <v>39</v>
      </c>
      <c r="B348" s="121" t="s">
        <v>787</v>
      </c>
      <c r="C348" s="122">
        <v>600000</v>
      </c>
      <c r="D348" s="123">
        <v>44636</v>
      </c>
      <c r="E348" s="121" t="s">
        <v>103</v>
      </c>
    </row>
    <row r="349" spans="1:5" ht="15">
      <c r="A349" s="121" t="s">
        <v>39</v>
      </c>
      <c r="B349" s="121" t="s">
        <v>787</v>
      </c>
      <c r="C349" s="122">
        <v>370000</v>
      </c>
      <c r="D349" s="123">
        <v>44635</v>
      </c>
      <c r="E349" s="121" t="s">
        <v>103</v>
      </c>
    </row>
    <row r="350" spans="1:5" ht="15">
      <c r="A350" s="121" t="s">
        <v>39</v>
      </c>
      <c r="B350" s="121" t="s">
        <v>787</v>
      </c>
      <c r="C350" s="122">
        <v>830000</v>
      </c>
      <c r="D350" s="123">
        <v>44638</v>
      </c>
      <c r="E350" s="121" t="s">
        <v>103</v>
      </c>
    </row>
    <row r="351" spans="1:5" ht="15">
      <c r="A351" s="121" t="s">
        <v>39</v>
      </c>
      <c r="B351" s="121" t="s">
        <v>787</v>
      </c>
      <c r="C351" s="122">
        <v>1151000</v>
      </c>
      <c r="D351" s="123">
        <v>44638</v>
      </c>
      <c r="E351" s="121" t="s">
        <v>103</v>
      </c>
    </row>
    <row r="352" spans="1:5" ht="15">
      <c r="A352" s="121" t="s">
        <v>39</v>
      </c>
      <c r="B352" s="121" t="s">
        <v>787</v>
      </c>
      <c r="C352" s="122">
        <v>310000</v>
      </c>
      <c r="D352" s="123">
        <v>44635</v>
      </c>
      <c r="E352" s="121" t="s">
        <v>103</v>
      </c>
    </row>
    <row r="353" spans="1:5" ht="15">
      <c r="A353" s="121" t="s">
        <v>39</v>
      </c>
      <c r="B353" s="121" t="s">
        <v>787</v>
      </c>
      <c r="C353" s="122">
        <v>3800000</v>
      </c>
      <c r="D353" s="123">
        <v>44638</v>
      </c>
      <c r="E353" s="121" t="s">
        <v>103</v>
      </c>
    </row>
    <row r="354" spans="1:5" ht="15">
      <c r="A354" s="121" t="s">
        <v>39</v>
      </c>
      <c r="B354" s="121" t="s">
        <v>787</v>
      </c>
      <c r="C354" s="122">
        <v>515000</v>
      </c>
      <c r="D354" s="123">
        <v>44635</v>
      </c>
      <c r="E354" s="121" t="s">
        <v>103</v>
      </c>
    </row>
    <row r="355" spans="1:5" ht="15">
      <c r="A355" s="121" t="s">
        <v>39</v>
      </c>
      <c r="B355" s="121" t="s">
        <v>787</v>
      </c>
      <c r="C355" s="122">
        <v>800000</v>
      </c>
      <c r="D355" s="123">
        <v>44636</v>
      </c>
      <c r="E355" s="121" t="s">
        <v>103</v>
      </c>
    </row>
    <row r="356" spans="1:5" ht="15">
      <c r="A356" s="121" t="s">
        <v>39</v>
      </c>
      <c r="B356" s="121" t="s">
        <v>787</v>
      </c>
      <c r="C356" s="122">
        <v>350000</v>
      </c>
      <c r="D356" s="123">
        <v>44638</v>
      </c>
      <c r="E356" s="121" t="s">
        <v>103</v>
      </c>
    </row>
    <row r="357" spans="1:5" ht="15">
      <c r="A357" s="121" t="s">
        <v>39</v>
      </c>
      <c r="B357" s="121" t="s">
        <v>787</v>
      </c>
      <c r="C357" s="122">
        <v>550000</v>
      </c>
      <c r="D357" s="123">
        <v>44636</v>
      </c>
      <c r="E357" s="121" t="s">
        <v>103</v>
      </c>
    </row>
    <row r="358" spans="1:5" ht="15">
      <c r="A358" s="121" t="s">
        <v>39</v>
      </c>
      <c r="B358" s="121" t="s">
        <v>787</v>
      </c>
      <c r="C358" s="122">
        <v>360000</v>
      </c>
      <c r="D358" s="123">
        <v>44638</v>
      </c>
      <c r="E358" s="121" t="s">
        <v>103</v>
      </c>
    </row>
    <row r="359" spans="1:5" ht="15">
      <c r="A359" s="121" t="s">
        <v>39</v>
      </c>
      <c r="B359" s="121" t="s">
        <v>787</v>
      </c>
      <c r="C359" s="122">
        <v>578950</v>
      </c>
      <c r="D359" s="123">
        <v>44638</v>
      </c>
      <c r="E359" s="121" t="s">
        <v>103</v>
      </c>
    </row>
    <row r="360" spans="1:5" ht="15">
      <c r="A360" s="121" t="s">
        <v>39</v>
      </c>
      <c r="B360" s="121" t="s">
        <v>787</v>
      </c>
      <c r="C360" s="122">
        <v>730000</v>
      </c>
      <c r="D360" s="123">
        <v>44636</v>
      </c>
      <c r="E360" s="121" t="s">
        <v>103</v>
      </c>
    </row>
    <row r="361" spans="1:5" ht="15">
      <c r="A361" s="121" t="s">
        <v>39</v>
      </c>
      <c r="B361" s="121" t="s">
        <v>787</v>
      </c>
      <c r="C361" s="122">
        <v>382000</v>
      </c>
      <c r="D361" s="123">
        <v>44638</v>
      </c>
      <c r="E361" s="121" t="s">
        <v>103</v>
      </c>
    </row>
    <row r="362" spans="1:5" ht="15">
      <c r="A362" s="121" t="s">
        <v>39</v>
      </c>
      <c r="B362" s="121" t="s">
        <v>787</v>
      </c>
      <c r="C362" s="122">
        <v>1500000</v>
      </c>
      <c r="D362" s="123">
        <v>44638</v>
      </c>
      <c r="E362" s="121" t="s">
        <v>103</v>
      </c>
    </row>
    <row r="363" spans="1:5" ht="15">
      <c r="A363" s="121" t="s">
        <v>39</v>
      </c>
      <c r="B363" s="121" t="s">
        <v>787</v>
      </c>
      <c r="C363" s="122">
        <v>352000</v>
      </c>
      <c r="D363" s="123">
        <v>44635</v>
      </c>
      <c r="E363" s="121" t="s">
        <v>103</v>
      </c>
    </row>
    <row r="364" spans="1:5" ht="15">
      <c r="A364" s="121" t="s">
        <v>39</v>
      </c>
      <c r="B364" s="121" t="s">
        <v>787</v>
      </c>
      <c r="C364" s="122">
        <v>725000</v>
      </c>
      <c r="D364" s="123">
        <v>44628</v>
      </c>
      <c r="E364" s="121" t="s">
        <v>103</v>
      </c>
    </row>
    <row r="365" spans="1:5" ht="15">
      <c r="A365" s="121" t="s">
        <v>39</v>
      </c>
      <c r="B365" s="121" t="s">
        <v>787</v>
      </c>
      <c r="C365" s="122">
        <v>300000</v>
      </c>
      <c r="D365" s="123">
        <v>44624</v>
      </c>
      <c r="E365" s="121" t="s">
        <v>103</v>
      </c>
    </row>
    <row r="366" spans="1:5" ht="15">
      <c r="A366" s="121" t="s">
        <v>39</v>
      </c>
      <c r="B366" s="121" t="s">
        <v>787</v>
      </c>
      <c r="C366" s="122">
        <v>212000</v>
      </c>
      <c r="D366" s="123">
        <v>44623</v>
      </c>
      <c r="E366" s="121" t="s">
        <v>103</v>
      </c>
    </row>
    <row r="367" spans="1:5" ht="15">
      <c r="A367" s="121" t="s">
        <v>39</v>
      </c>
      <c r="B367" s="121" t="s">
        <v>787</v>
      </c>
      <c r="C367" s="122">
        <v>425000</v>
      </c>
      <c r="D367" s="123">
        <v>44624</v>
      </c>
      <c r="E367" s="121" t="s">
        <v>103</v>
      </c>
    </row>
    <row r="368" spans="1:5" ht="15">
      <c r="A368" s="121" t="s">
        <v>39</v>
      </c>
      <c r="B368" s="121" t="s">
        <v>787</v>
      </c>
      <c r="C368" s="122">
        <v>1465000</v>
      </c>
      <c r="D368" s="123">
        <v>44628</v>
      </c>
      <c r="E368" s="121" t="s">
        <v>103</v>
      </c>
    </row>
    <row r="369" spans="1:5" ht="15">
      <c r="A369" s="121" t="s">
        <v>39</v>
      </c>
      <c r="B369" s="121" t="s">
        <v>787</v>
      </c>
      <c r="C369" s="122">
        <v>637500</v>
      </c>
      <c r="D369" s="123">
        <v>44628</v>
      </c>
      <c r="E369" s="121" t="s">
        <v>103</v>
      </c>
    </row>
    <row r="370" spans="1:5" ht="15">
      <c r="A370" s="121" t="s">
        <v>39</v>
      </c>
      <c r="B370" s="121" t="s">
        <v>787</v>
      </c>
      <c r="C370" s="122">
        <v>610000</v>
      </c>
      <c r="D370" s="123">
        <v>44628</v>
      </c>
      <c r="E370" s="121" t="s">
        <v>103</v>
      </c>
    </row>
    <row r="371" spans="1:5" ht="15">
      <c r="A371" s="121" t="s">
        <v>39</v>
      </c>
      <c r="B371" s="121" t="s">
        <v>787</v>
      </c>
      <c r="C371" s="122">
        <v>450000</v>
      </c>
      <c r="D371" s="123">
        <v>44628</v>
      </c>
      <c r="E371" s="121" t="s">
        <v>103</v>
      </c>
    </row>
    <row r="372" spans="1:5" ht="15">
      <c r="A372" s="121" t="s">
        <v>39</v>
      </c>
      <c r="B372" s="121" t="s">
        <v>787</v>
      </c>
      <c r="C372" s="122">
        <v>555000</v>
      </c>
      <c r="D372" s="123">
        <v>44628</v>
      </c>
      <c r="E372" s="121" t="s">
        <v>103</v>
      </c>
    </row>
    <row r="373" spans="1:5" ht="15">
      <c r="A373" s="121" t="s">
        <v>39</v>
      </c>
      <c r="B373" s="121" t="s">
        <v>787</v>
      </c>
      <c r="C373" s="122">
        <v>340000</v>
      </c>
      <c r="D373" s="123">
        <v>44628</v>
      </c>
      <c r="E373" s="121" t="s">
        <v>103</v>
      </c>
    </row>
    <row r="374" spans="1:5" ht="15">
      <c r="A374" s="121" t="s">
        <v>39</v>
      </c>
      <c r="B374" s="121" t="s">
        <v>787</v>
      </c>
      <c r="C374" s="122">
        <v>1807500</v>
      </c>
      <c r="D374" s="123">
        <v>44624</v>
      </c>
      <c r="E374" s="121" t="s">
        <v>103</v>
      </c>
    </row>
    <row r="375" spans="1:5" ht="15">
      <c r="A375" s="121" t="s">
        <v>39</v>
      </c>
      <c r="B375" s="121" t="s">
        <v>787</v>
      </c>
      <c r="C375" s="122">
        <v>1445000</v>
      </c>
      <c r="D375" s="123">
        <v>44628</v>
      </c>
      <c r="E375" s="121" t="s">
        <v>103</v>
      </c>
    </row>
    <row r="376" spans="1:5" ht="15">
      <c r="A376" s="121" t="s">
        <v>39</v>
      </c>
      <c r="B376" s="121" t="s">
        <v>787</v>
      </c>
      <c r="C376" s="122">
        <v>598000</v>
      </c>
      <c r="D376" s="123">
        <v>44628</v>
      </c>
      <c r="E376" s="121" t="s">
        <v>103</v>
      </c>
    </row>
    <row r="377" spans="1:5" ht="15">
      <c r="A377" s="121" t="s">
        <v>39</v>
      </c>
      <c r="B377" s="121" t="s">
        <v>787</v>
      </c>
      <c r="C377" s="122">
        <v>553000</v>
      </c>
      <c r="D377" s="123">
        <v>44624</v>
      </c>
      <c r="E377" s="121" t="s">
        <v>103</v>
      </c>
    </row>
    <row r="378" spans="1:5" ht="15">
      <c r="A378" s="121" t="s">
        <v>39</v>
      </c>
      <c r="B378" s="121" t="s">
        <v>787</v>
      </c>
      <c r="C378" s="122">
        <v>428000</v>
      </c>
      <c r="D378" s="123">
        <v>44628</v>
      </c>
      <c r="E378" s="121" t="s">
        <v>103</v>
      </c>
    </row>
    <row r="379" spans="1:5" ht="15">
      <c r="A379" s="121" t="s">
        <v>39</v>
      </c>
      <c r="B379" s="121" t="s">
        <v>787</v>
      </c>
      <c r="C379" s="122">
        <v>710000</v>
      </c>
      <c r="D379" s="123">
        <v>44629</v>
      </c>
      <c r="E379" s="121" t="s">
        <v>103</v>
      </c>
    </row>
    <row r="380" spans="1:5" ht="15">
      <c r="A380" s="121" t="s">
        <v>39</v>
      </c>
      <c r="B380" s="121" t="s">
        <v>787</v>
      </c>
      <c r="C380" s="122">
        <v>535121</v>
      </c>
      <c r="D380" s="123">
        <v>44628</v>
      </c>
      <c r="E380" s="121" t="s">
        <v>103</v>
      </c>
    </row>
    <row r="381" spans="1:5" ht="15">
      <c r="A381" s="121" t="s">
        <v>39</v>
      </c>
      <c r="B381" s="121" t="s">
        <v>787</v>
      </c>
      <c r="C381" s="122">
        <v>458300</v>
      </c>
      <c r="D381" s="123">
        <v>44623</v>
      </c>
      <c r="E381" s="121" t="s">
        <v>103</v>
      </c>
    </row>
    <row r="382" spans="1:5" ht="15">
      <c r="A382" s="121" t="s">
        <v>39</v>
      </c>
      <c r="B382" s="121" t="s">
        <v>787</v>
      </c>
      <c r="C382" s="122">
        <v>587000</v>
      </c>
      <c r="D382" s="123">
        <v>44631</v>
      </c>
      <c r="E382" s="121" t="s">
        <v>103</v>
      </c>
    </row>
    <row r="383" spans="1:5" ht="15">
      <c r="A383" s="121" t="s">
        <v>39</v>
      </c>
      <c r="B383" s="121" t="s">
        <v>787</v>
      </c>
      <c r="C383" s="122">
        <v>295000</v>
      </c>
      <c r="D383" s="123">
        <v>44628</v>
      </c>
      <c r="E383" s="121" t="s">
        <v>103</v>
      </c>
    </row>
    <row r="384" spans="1:5" ht="15">
      <c r="A384" s="121" t="s">
        <v>39</v>
      </c>
      <c r="B384" s="121" t="s">
        <v>787</v>
      </c>
      <c r="C384" s="122">
        <v>575000</v>
      </c>
      <c r="D384" s="123">
        <v>44623</v>
      </c>
      <c r="E384" s="121" t="s">
        <v>103</v>
      </c>
    </row>
    <row r="385" spans="1:5" ht="15">
      <c r="A385" s="121" t="s">
        <v>39</v>
      </c>
      <c r="B385" s="121" t="s">
        <v>787</v>
      </c>
      <c r="C385" s="122">
        <v>190000</v>
      </c>
      <c r="D385" s="123">
        <v>44623</v>
      </c>
      <c r="E385" s="121" t="s">
        <v>103</v>
      </c>
    </row>
    <row r="386" spans="1:5" ht="15">
      <c r="A386" s="121" t="s">
        <v>39</v>
      </c>
      <c r="B386" s="121" t="s">
        <v>787</v>
      </c>
      <c r="C386" s="122">
        <v>690000</v>
      </c>
      <c r="D386" s="123">
        <v>44623</v>
      </c>
      <c r="E386" s="121" t="s">
        <v>103</v>
      </c>
    </row>
    <row r="387" spans="1:5" ht="15">
      <c r="A387" s="121" t="s">
        <v>39</v>
      </c>
      <c r="B387" s="121" t="s">
        <v>787</v>
      </c>
      <c r="C387" s="122">
        <v>1235000</v>
      </c>
      <c r="D387" s="123">
        <v>44623</v>
      </c>
      <c r="E387" s="121" t="s">
        <v>103</v>
      </c>
    </row>
    <row r="388" spans="1:5" ht="15">
      <c r="A388" s="121" t="s">
        <v>39</v>
      </c>
      <c r="B388" s="121" t="s">
        <v>787</v>
      </c>
      <c r="C388" s="122">
        <v>465000</v>
      </c>
      <c r="D388" s="123">
        <v>44628</v>
      </c>
      <c r="E388" s="121" t="s">
        <v>103</v>
      </c>
    </row>
    <row r="389" spans="1:5" ht="15">
      <c r="A389" s="121" t="s">
        <v>39</v>
      </c>
      <c r="B389" s="121" t="s">
        <v>787</v>
      </c>
      <c r="C389" s="122">
        <v>564825</v>
      </c>
      <c r="D389" s="123">
        <v>44623</v>
      </c>
      <c r="E389" s="121" t="s">
        <v>103</v>
      </c>
    </row>
    <row r="390" spans="1:5" ht="15">
      <c r="A390" s="121" t="s">
        <v>39</v>
      </c>
      <c r="B390" s="121" t="s">
        <v>787</v>
      </c>
      <c r="C390" s="122">
        <v>119500</v>
      </c>
      <c r="D390" s="123">
        <v>44624</v>
      </c>
      <c r="E390" s="121" t="s">
        <v>103</v>
      </c>
    </row>
    <row r="391" spans="1:5" ht="15">
      <c r="A391" s="121" t="s">
        <v>39</v>
      </c>
      <c r="B391" s="121" t="s">
        <v>787</v>
      </c>
      <c r="C391" s="122">
        <v>420000</v>
      </c>
      <c r="D391" s="123">
        <v>44623</v>
      </c>
      <c r="E391" s="121" t="s">
        <v>103</v>
      </c>
    </row>
    <row r="392" spans="1:5" ht="15">
      <c r="A392" s="121" t="s">
        <v>39</v>
      </c>
      <c r="B392" s="121" t="s">
        <v>787</v>
      </c>
      <c r="C392" s="122">
        <v>407500</v>
      </c>
      <c r="D392" s="123">
        <v>44628</v>
      </c>
      <c r="E392" s="121" t="s">
        <v>103</v>
      </c>
    </row>
    <row r="393" spans="1:5" ht="15">
      <c r="A393" s="121" t="s">
        <v>39</v>
      </c>
      <c r="B393" s="121" t="s">
        <v>787</v>
      </c>
      <c r="C393" s="122">
        <v>339950</v>
      </c>
      <c r="D393" s="123">
        <v>44628</v>
      </c>
      <c r="E393" s="121" t="s">
        <v>103</v>
      </c>
    </row>
    <row r="394" spans="1:5" ht="15">
      <c r="A394" s="121" t="s">
        <v>39</v>
      </c>
      <c r="B394" s="121" t="s">
        <v>787</v>
      </c>
      <c r="C394" s="122">
        <v>245000</v>
      </c>
      <c r="D394" s="123">
        <v>44628</v>
      </c>
      <c r="E394" s="121" t="s">
        <v>103</v>
      </c>
    </row>
    <row r="395" spans="1:5" ht="15">
      <c r="A395" s="121" t="s">
        <v>39</v>
      </c>
      <c r="B395" s="121" t="s">
        <v>787</v>
      </c>
      <c r="C395" s="122">
        <v>760000</v>
      </c>
      <c r="D395" s="123">
        <v>44628</v>
      </c>
      <c r="E395" s="121" t="s">
        <v>103</v>
      </c>
    </row>
    <row r="396" spans="1:5" ht="15">
      <c r="A396" s="121" t="s">
        <v>39</v>
      </c>
      <c r="B396" s="121" t="s">
        <v>787</v>
      </c>
      <c r="C396" s="122">
        <v>390000</v>
      </c>
      <c r="D396" s="123">
        <v>44628</v>
      </c>
      <c r="E396" s="121" t="s">
        <v>103</v>
      </c>
    </row>
    <row r="397" spans="1:5" ht="15">
      <c r="A397" s="121" t="s">
        <v>39</v>
      </c>
      <c r="B397" s="121" t="s">
        <v>787</v>
      </c>
      <c r="C397" s="122">
        <v>680000</v>
      </c>
      <c r="D397" s="123">
        <v>44638</v>
      </c>
      <c r="E397" s="121" t="s">
        <v>103</v>
      </c>
    </row>
    <row r="398" spans="1:5" ht="15">
      <c r="A398" s="121" t="s">
        <v>39</v>
      </c>
      <c r="B398" s="121" t="s">
        <v>787</v>
      </c>
      <c r="C398" s="122">
        <v>158000</v>
      </c>
      <c r="D398" s="123">
        <v>44624</v>
      </c>
      <c r="E398" s="121" t="s">
        <v>103</v>
      </c>
    </row>
    <row r="399" spans="1:5" ht="15">
      <c r="A399" s="121" t="s">
        <v>39</v>
      </c>
      <c r="B399" s="121" t="s">
        <v>787</v>
      </c>
      <c r="C399" s="122">
        <v>900000</v>
      </c>
      <c r="D399" s="123">
        <v>44624</v>
      </c>
      <c r="E399" s="121" t="s">
        <v>103</v>
      </c>
    </row>
    <row r="400" spans="1:5" ht="15">
      <c r="A400" s="121" t="s">
        <v>39</v>
      </c>
      <c r="B400" s="121" t="s">
        <v>787</v>
      </c>
      <c r="C400" s="122">
        <v>75000</v>
      </c>
      <c r="D400" s="123">
        <v>44627</v>
      </c>
      <c r="E400" s="121" t="s">
        <v>103</v>
      </c>
    </row>
    <row r="401" spans="1:5" ht="15">
      <c r="A401" s="121" t="s">
        <v>39</v>
      </c>
      <c r="B401" s="121" t="s">
        <v>787</v>
      </c>
      <c r="C401" s="122">
        <v>270000</v>
      </c>
      <c r="D401" s="123">
        <v>44627</v>
      </c>
      <c r="E401" s="121" t="s">
        <v>103</v>
      </c>
    </row>
    <row r="402" spans="1:5" ht="15">
      <c r="A402" s="121" t="s">
        <v>39</v>
      </c>
      <c r="B402" s="121" t="s">
        <v>787</v>
      </c>
      <c r="C402" s="122">
        <v>402000</v>
      </c>
      <c r="D402" s="123">
        <v>44627</v>
      </c>
      <c r="E402" s="121" t="s">
        <v>103</v>
      </c>
    </row>
    <row r="403" spans="1:5" ht="15">
      <c r="A403" s="121" t="s">
        <v>39</v>
      </c>
      <c r="B403" s="121" t="s">
        <v>787</v>
      </c>
      <c r="C403" s="122">
        <v>440000</v>
      </c>
      <c r="D403" s="123">
        <v>44624</v>
      </c>
      <c r="E403" s="121" t="s">
        <v>103</v>
      </c>
    </row>
    <row r="404" spans="1:5" ht="15">
      <c r="A404" s="121" t="s">
        <v>39</v>
      </c>
      <c r="B404" s="121" t="s">
        <v>787</v>
      </c>
      <c r="C404" s="122">
        <v>400000</v>
      </c>
      <c r="D404" s="123">
        <v>44624</v>
      </c>
      <c r="E404" s="121" t="s">
        <v>103</v>
      </c>
    </row>
    <row r="405" spans="1:5" ht="15">
      <c r="A405" s="121" t="s">
        <v>39</v>
      </c>
      <c r="B405" s="121" t="s">
        <v>787</v>
      </c>
      <c r="C405" s="122">
        <v>811019</v>
      </c>
      <c r="D405" s="123">
        <v>44624</v>
      </c>
      <c r="E405" s="121" t="s">
        <v>103</v>
      </c>
    </row>
    <row r="406" spans="1:5" ht="15">
      <c r="A406" s="121" t="s">
        <v>39</v>
      </c>
      <c r="B406" s="121" t="s">
        <v>787</v>
      </c>
      <c r="C406" s="122">
        <v>412923</v>
      </c>
      <c r="D406" s="123">
        <v>44624</v>
      </c>
      <c r="E406" s="121" t="s">
        <v>103</v>
      </c>
    </row>
    <row r="407" spans="1:5" ht="15">
      <c r="A407" s="121" t="s">
        <v>39</v>
      </c>
      <c r="B407" s="121" t="s">
        <v>787</v>
      </c>
      <c r="C407" s="122">
        <v>625000</v>
      </c>
      <c r="D407" s="123">
        <v>44627</v>
      </c>
      <c r="E407" s="121" t="s">
        <v>103</v>
      </c>
    </row>
    <row r="408" spans="1:5" ht="15">
      <c r="A408" s="121" t="s">
        <v>39</v>
      </c>
      <c r="B408" s="121" t="s">
        <v>787</v>
      </c>
      <c r="C408" s="122">
        <v>950000</v>
      </c>
      <c r="D408" s="123">
        <v>44624</v>
      </c>
      <c r="E408" s="121" t="s">
        <v>103</v>
      </c>
    </row>
    <row r="409" spans="1:5" ht="15">
      <c r="A409" s="121" t="s">
        <v>39</v>
      </c>
      <c r="B409" s="121" t="s">
        <v>787</v>
      </c>
      <c r="C409" s="122">
        <v>219000</v>
      </c>
      <c r="D409" s="123">
        <v>44624</v>
      </c>
      <c r="E409" s="121" t="s">
        <v>103</v>
      </c>
    </row>
    <row r="410" spans="1:5" ht="15">
      <c r="A410" s="121" t="s">
        <v>39</v>
      </c>
      <c r="B410" s="121" t="s">
        <v>787</v>
      </c>
      <c r="C410" s="122">
        <v>470000</v>
      </c>
      <c r="D410" s="123">
        <v>44624</v>
      </c>
      <c r="E410" s="121" t="s">
        <v>103</v>
      </c>
    </row>
    <row r="411" spans="1:5" ht="15">
      <c r="A411" s="121" t="s">
        <v>39</v>
      </c>
      <c r="B411" s="121" t="s">
        <v>787</v>
      </c>
      <c r="C411" s="122">
        <v>240000</v>
      </c>
      <c r="D411" s="123">
        <v>44624</v>
      </c>
      <c r="E411" s="121" t="s">
        <v>103</v>
      </c>
    </row>
    <row r="412" spans="1:5" ht="15">
      <c r="A412" s="121" t="s">
        <v>39</v>
      </c>
      <c r="B412" s="121" t="s">
        <v>787</v>
      </c>
      <c r="C412" s="122">
        <v>580000</v>
      </c>
      <c r="D412" s="123">
        <v>44624</v>
      </c>
      <c r="E412" s="121" t="s">
        <v>103</v>
      </c>
    </row>
    <row r="413" spans="1:5" ht="15">
      <c r="A413" s="121" t="s">
        <v>39</v>
      </c>
      <c r="B413" s="121" t="s">
        <v>787</v>
      </c>
      <c r="C413" s="122">
        <v>621500</v>
      </c>
      <c r="D413" s="123">
        <v>44624</v>
      </c>
      <c r="E413" s="121" t="s">
        <v>103</v>
      </c>
    </row>
    <row r="414" spans="1:5" ht="15">
      <c r="A414" s="121" t="s">
        <v>39</v>
      </c>
      <c r="B414" s="121" t="s">
        <v>787</v>
      </c>
      <c r="C414" s="122">
        <v>100000</v>
      </c>
      <c r="D414" s="123">
        <v>44624</v>
      </c>
      <c r="E414" s="121" t="s">
        <v>103</v>
      </c>
    </row>
    <row r="415" spans="1:5" ht="15">
      <c r="A415" s="121" t="s">
        <v>39</v>
      </c>
      <c r="B415" s="121" t="s">
        <v>787</v>
      </c>
      <c r="C415" s="122">
        <v>415000</v>
      </c>
      <c r="D415" s="123">
        <v>44627</v>
      </c>
      <c r="E415" s="121" t="s">
        <v>103</v>
      </c>
    </row>
    <row r="416" spans="1:5" ht="15">
      <c r="A416" s="121" t="s">
        <v>39</v>
      </c>
      <c r="B416" s="121" t="s">
        <v>787</v>
      </c>
      <c r="C416" s="122">
        <v>630000</v>
      </c>
      <c r="D416" s="123">
        <v>44627</v>
      </c>
      <c r="E416" s="121" t="s">
        <v>103</v>
      </c>
    </row>
    <row r="417" spans="1:5" ht="15">
      <c r="A417" s="121" t="s">
        <v>39</v>
      </c>
      <c r="B417" s="121" t="s">
        <v>787</v>
      </c>
      <c r="C417" s="122">
        <v>250000</v>
      </c>
      <c r="D417" s="123">
        <v>44624</v>
      </c>
      <c r="E417" s="121" t="s">
        <v>103</v>
      </c>
    </row>
    <row r="418" spans="1:5" ht="15">
      <c r="A418" s="121" t="s">
        <v>39</v>
      </c>
      <c r="B418" s="121" t="s">
        <v>787</v>
      </c>
      <c r="C418" s="122">
        <v>410000</v>
      </c>
      <c r="D418" s="123">
        <v>44624</v>
      </c>
      <c r="E418" s="121" t="s">
        <v>103</v>
      </c>
    </row>
    <row r="419" spans="1:5" ht="15">
      <c r="A419" s="121" t="s">
        <v>39</v>
      </c>
      <c r="B419" s="121" t="s">
        <v>787</v>
      </c>
      <c r="C419" s="122">
        <v>80000</v>
      </c>
      <c r="D419" s="123">
        <v>44627</v>
      </c>
      <c r="E419" s="121" t="s">
        <v>103</v>
      </c>
    </row>
    <row r="420" spans="1:5" ht="15">
      <c r="A420" s="121" t="s">
        <v>39</v>
      </c>
      <c r="B420" s="121" t="s">
        <v>787</v>
      </c>
      <c r="C420" s="122">
        <v>365000</v>
      </c>
      <c r="D420" s="123">
        <v>44627</v>
      </c>
      <c r="E420" s="121" t="s">
        <v>103</v>
      </c>
    </row>
    <row r="421" spans="1:5" ht="15">
      <c r="A421" s="121" t="s">
        <v>39</v>
      </c>
      <c r="B421" s="121" t="s">
        <v>787</v>
      </c>
      <c r="C421" s="122">
        <v>2250000</v>
      </c>
      <c r="D421" s="123">
        <v>44624</v>
      </c>
      <c r="E421" s="121" t="s">
        <v>103</v>
      </c>
    </row>
    <row r="422" spans="1:5" ht="15">
      <c r="A422" s="121" t="s">
        <v>39</v>
      </c>
      <c r="B422" s="121" t="s">
        <v>787</v>
      </c>
      <c r="C422" s="122">
        <v>185000</v>
      </c>
      <c r="D422" s="123">
        <v>44624</v>
      </c>
      <c r="E422" s="121" t="s">
        <v>103</v>
      </c>
    </row>
    <row r="423" spans="1:5" ht="15">
      <c r="A423" s="121" t="s">
        <v>39</v>
      </c>
      <c r="B423" s="121" t="s">
        <v>787</v>
      </c>
      <c r="C423" s="122">
        <v>495000</v>
      </c>
      <c r="D423" s="123">
        <v>44627</v>
      </c>
      <c r="E423" s="121" t="s">
        <v>103</v>
      </c>
    </row>
    <row r="424" spans="1:5" ht="15">
      <c r="A424" s="121" t="s">
        <v>39</v>
      </c>
      <c r="B424" s="121" t="s">
        <v>787</v>
      </c>
      <c r="C424" s="122">
        <v>393000</v>
      </c>
      <c r="D424" s="123">
        <v>44629</v>
      </c>
      <c r="E424" s="121" t="s">
        <v>103</v>
      </c>
    </row>
    <row r="425" spans="1:5" ht="15">
      <c r="A425" s="121" t="s">
        <v>39</v>
      </c>
      <c r="B425" s="121" t="s">
        <v>787</v>
      </c>
      <c r="C425" s="122">
        <v>400000</v>
      </c>
      <c r="D425" s="123">
        <v>44627</v>
      </c>
      <c r="E425" s="121" t="s">
        <v>103</v>
      </c>
    </row>
    <row r="426" spans="1:5" ht="15">
      <c r="A426" s="121" t="s">
        <v>39</v>
      </c>
      <c r="B426" s="121" t="s">
        <v>787</v>
      </c>
      <c r="C426" s="122">
        <v>800000</v>
      </c>
      <c r="D426" s="123">
        <v>44627</v>
      </c>
      <c r="E426" s="121" t="s">
        <v>103</v>
      </c>
    </row>
    <row r="427" spans="1:5" ht="15">
      <c r="A427" s="121" t="s">
        <v>39</v>
      </c>
      <c r="B427" s="121" t="s">
        <v>787</v>
      </c>
      <c r="C427" s="122">
        <v>265000</v>
      </c>
      <c r="D427" s="123">
        <v>44624</v>
      </c>
      <c r="E427" s="121" t="s">
        <v>103</v>
      </c>
    </row>
    <row r="428" spans="1:5" ht="15">
      <c r="A428" s="121" t="s">
        <v>39</v>
      </c>
      <c r="B428" s="121" t="s">
        <v>787</v>
      </c>
      <c r="C428" s="122">
        <v>635000</v>
      </c>
      <c r="D428" s="123">
        <v>44624</v>
      </c>
      <c r="E428" s="121" t="s">
        <v>103</v>
      </c>
    </row>
    <row r="429" spans="1:5" ht="15">
      <c r="A429" s="121" t="s">
        <v>39</v>
      </c>
      <c r="B429" s="121" t="s">
        <v>787</v>
      </c>
      <c r="C429" s="122">
        <v>275000</v>
      </c>
      <c r="D429" s="123">
        <v>44627</v>
      </c>
      <c r="E429" s="121" t="s">
        <v>103</v>
      </c>
    </row>
    <row r="430" spans="1:5" ht="15">
      <c r="A430" s="121" t="s">
        <v>39</v>
      </c>
      <c r="B430" s="121" t="s">
        <v>787</v>
      </c>
      <c r="C430" s="122">
        <v>536250</v>
      </c>
      <c r="D430" s="123">
        <v>44627</v>
      </c>
      <c r="E430" s="121" t="s">
        <v>103</v>
      </c>
    </row>
    <row r="431" spans="1:5" ht="15">
      <c r="A431" s="121" t="s">
        <v>39</v>
      </c>
      <c r="B431" s="121" t="s">
        <v>787</v>
      </c>
      <c r="C431" s="122">
        <v>605000</v>
      </c>
      <c r="D431" s="123">
        <v>44627</v>
      </c>
      <c r="E431" s="121" t="s">
        <v>103</v>
      </c>
    </row>
    <row r="432" spans="1:5" ht="15">
      <c r="A432" s="121" t="s">
        <v>39</v>
      </c>
      <c r="B432" s="121" t="s">
        <v>787</v>
      </c>
      <c r="C432" s="122">
        <v>295000</v>
      </c>
      <c r="D432" s="123">
        <v>44621</v>
      </c>
      <c r="E432" s="121" t="s">
        <v>103</v>
      </c>
    </row>
    <row r="433" spans="1:5" ht="15">
      <c r="A433" s="121" t="s">
        <v>39</v>
      </c>
      <c r="B433" s="121" t="s">
        <v>787</v>
      </c>
      <c r="C433" s="122">
        <v>665000</v>
      </c>
      <c r="D433" s="123">
        <v>44631</v>
      </c>
      <c r="E433" s="121" t="s">
        <v>103</v>
      </c>
    </row>
    <row r="434" spans="1:5" ht="15">
      <c r="A434" s="121" t="s">
        <v>39</v>
      </c>
      <c r="B434" s="121" t="s">
        <v>787</v>
      </c>
      <c r="C434" s="122">
        <v>3900000</v>
      </c>
      <c r="D434" s="123">
        <v>44621</v>
      </c>
      <c r="E434" s="121" t="s">
        <v>103</v>
      </c>
    </row>
    <row r="435" spans="1:5" ht="15">
      <c r="A435" s="121" t="s">
        <v>39</v>
      </c>
      <c r="B435" s="121" t="s">
        <v>787</v>
      </c>
      <c r="C435" s="122">
        <v>1750000</v>
      </c>
      <c r="D435" s="123">
        <v>44631</v>
      </c>
      <c r="E435" s="121" t="s">
        <v>103</v>
      </c>
    </row>
    <row r="436" spans="1:5" ht="15">
      <c r="A436" s="121" t="s">
        <v>39</v>
      </c>
      <c r="B436" s="121" t="s">
        <v>787</v>
      </c>
      <c r="C436" s="122">
        <v>1290000</v>
      </c>
      <c r="D436" s="123">
        <v>44624</v>
      </c>
      <c r="E436" s="121" t="s">
        <v>103</v>
      </c>
    </row>
    <row r="437" spans="1:5" ht="15">
      <c r="A437" s="121" t="s">
        <v>39</v>
      </c>
      <c r="B437" s="121" t="s">
        <v>787</v>
      </c>
      <c r="C437" s="122">
        <v>725000</v>
      </c>
      <c r="D437" s="123">
        <v>44631</v>
      </c>
      <c r="E437" s="121" t="s">
        <v>103</v>
      </c>
    </row>
    <row r="438" spans="1:5" ht="15">
      <c r="A438" s="121" t="s">
        <v>39</v>
      </c>
      <c r="B438" s="121" t="s">
        <v>787</v>
      </c>
      <c r="C438" s="122">
        <v>412025</v>
      </c>
      <c r="D438" s="123">
        <v>44631</v>
      </c>
      <c r="E438" s="121" t="s">
        <v>103</v>
      </c>
    </row>
    <row r="439" spans="1:5" ht="15">
      <c r="A439" s="121" t="s">
        <v>39</v>
      </c>
      <c r="B439" s="121" t="s">
        <v>787</v>
      </c>
      <c r="C439" s="122">
        <v>165000</v>
      </c>
      <c r="D439" s="123">
        <v>44631</v>
      </c>
      <c r="E439" s="121" t="s">
        <v>103</v>
      </c>
    </row>
    <row r="440" spans="1:5" ht="15">
      <c r="A440" s="121" t="s">
        <v>39</v>
      </c>
      <c r="B440" s="121" t="s">
        <v>787</v>
      </c>
      <c r="C440" s="122">
        <v>540000</v>
      </c>
      <c r="D440" s="123">
        <v>44631</v>
      </c>
      <c r="E440" s="121" t="s">
        <v>103</v>
      </c>
    </row>
    <row r="441" spans="1:5" ht="15">
      <c r="A441" s="121" t="s">
        <v>39</v>
      </c>
      <c r="B441" s="121" t="s">
        <v>787</v>
      </c>
      <c r="C441" s="122">
        <v>333000</v>
      </c>
      <c r="D441" s="123">
        <v>44631</v>
      </c>
      <c r="E441" s="121" t="s">
        <v>103</v>
      </c>
    </row>
    <row r="442" spans="1:5" ht="15">
      <c r="A442" s="121" t="s">
        <v>39</v>
      </c>
      <c r="B442" s="121" t="s">
        <v>787</v>
      </c>
      <c r="C442" s="122">
        <v>207500</v>
      </c>
      <c r="D442" s="123">
        <v>44621</v>
      </c>
      <c r="E442" s="121" t="s">
        <v>103</v>
      </c>
    </row>
    <row r="443" spans="1:5" ht="15">
      <c r="A443" s="121" t="s">
        <v>39</v>
      </c>
      <c r="B443" s="121" t="s">
        <v>787</v>
      </c>
      <c r="C443" s="122">
        <v>554259</v>
      </c>
      <c r="D443" s="123">
        <v>44621</v>
      </c>
      <c r="E443" s="121" t="s">
        <v>103</v>
      </c>
    </row>
    <row r="444" spans="1:5" ht="15">
      <c r="A444" s="121" t="s">
        <v>39</v>
      </c>
      <c r="B444" s="121" t="s">
        <v>787</v>
      </c>
      <c r="C444" s="122">
        <v>707669</v>
      </c>
      <c r="D444" s="123">
        <v>44631</v>
      </c>
      <c r="E444" s="121" t="s">
        <v>103</v>
      </c>
    </row>
    <row r="445" spans="1:5" ht="15">
      <c r="A445" s="121" t="s">
        <v>39</v>
      </c>
      <c r="B445" s="121" t="s">
        <v>787</v>
      </c>
      <c r="C445" s="122">
        <v>700000</v>
      </c>
      <c r="D445" s="123">
        <v>44631</v>
      </c>
      <c r="E445" s="121" t="s">
        <v>103</v>
      </c>
    </row>
    <row r="446" spans="1:5" ht="15">
      <c r="A446" s="121" t="s">
        <v>39</v>
      </c>
      <c r="B446" s="121" t="s">
        <v>787</v>
      </c>
      <c r="C446" s="122">
        <v>530000</v>
      </c>
      <c r="D446" s="123">
        <v>44621</v>
      </c>
      <c r="E446" s="121" t="s">
        <v>103</v>
      </c>
    </row>
    <row r="447" spans="1:5" ht="15">
      <c r="A447" s="121" t="s">
        <v>39</v>
      </c>
      <c r="B447" s="121" t="s">
        <v>787</v>
      </c>
      <c r="C447" s="122">
        <v>785000</v>
      </c>
      <c r="D447" s="123">
        <v>44623</v>
      </c>
      <c r="E447" s="121" t="s">
        <v>103</v>
      </c>
    </row>
    <row r="448" spans="1:5" ht="15">
      <c r="A448" s="121" t="s">
        <v>39</v>
      </c>
      <c r="B448" s="121" t="s">
        <v>787</v>
      </c>
      <c r="C448" s="122">
        <v>575000</v>
      </c>
      <c r="D448" s="123">
        <v>44631</v>
      </c>
      <c r="E448" s="121" t="s">
        <v>103</v>
      </c>
    </row>
    <row r="449" spans="1:5" ht="15">
      <c r="A449" s="121" t="s">
        <v>39</v>
      </c>
      <c r="B449" s="121" t="s">
        <v>787</v>
      </c>
      <c r="C449" s="122">
        <v>2500000</v>
      </c>
      <c r="D449" s="123">
        <v>44621</v>
      </c>
      <c r="E449" s="121" t="s">
        <v>103</v>
      </c>
    </row>
    <row r="450" spans="1:5" ht="15">
      <c r="A450" s="121" t="s">
        <v>39</v>
      </c>
      <c r="B450" s="121" t="s">
        <v>787</v>
      </c>
      <c r="C450" s="122">
        <v>262000</v>
      </c>
      <c r="D450" s="123">
        <v>44621</v>
      </c>
      <c r="E450" s="121" t="s">
        <v>103</v>
      </c>
    </row>
    <row r="451" spans="1:5" ht="15">
      <c r="A451" s="121" t="s">
        <v>39</v>
      </c>
      <c r="B451" s="121" t="s">
        <v>787</v>
      </c>
      <c r="C451" s="122">
        <v>435000</v>
      </c>
      <c r="D451" s="123">
        <v>44621</v>
      </c>
      <c r="E451" s="121" t="s">
        <v>103</v>
      </c>
    </row>
    <row r="452" spans="1:5" ht="15">
      <c r="A452" s="121" t="s">
        <v>39</v>
      </c>
      <c r="B452" s="121" t="s">
        <v>787</v>
      </c>
      <c r="C452" s="122">
        <v>500000</v>
      </c>
      <c r="D452" s="123">
        <v>44621</v>
      </c>
      <c r="E452" s="121" t="s">
        <v>103</v>
      </c>
    </row>
    <row r="453" spans="1:5" ht="15">
      <c r="A453" s="121" t="s">
        <v>39</v>
      </c>
      <c r="B453" s="121" t="s">
        <v>787</v>
      </c>
      <c r="C453" s="122">
        <v>470000</v>
      </c>
      <c r="D453" s="123">
        <v>44634</v>
      </c>
      <c r="E453" s="121" t="s">
        <v>103</v>
      </c>
    </row>
    <row r="454" spans="1:5" ht="15">
      <c r="A454" s="121" t="s">
        <v>39</v>
      </c>
      <c r="B454" s="121" t="s">
        <v>787</v>
      </c>
      <c r="C454" s="122">
        <v>437903</v>
      </c>
      <c r="D454" s="123">
        <v>44621</v>
      </c>
      <c r="E454" s="121" t="s">
        <v>103</v>
      </c>
    </row>
    <row r="455" spans="1:5" ht="15">
      <c r="A455" s="121" t="s">
        <v>39</v>
      </c>
      <c r="B455" s="121" t="s">
        <v>787</v>
      </c>
      <c r="C455" s="122">
        <v>399227</v>
      </c>
      <c r="D455" s="123">
        <v>44634</v>
      </c>
      <c r="E455" s="121" t="s">
        <v>103</v>
      </c>
    </row>
    <row r="456" spans="1:5" ht="15">
      <c r="A456" s="121" t="s">
        <v>39</v>
      </c>
      <c r="B456" s="121" t="s">
        <v>787</v>
      </c>
      <c r="C456" s="122">
        <v>485000</v>
      </c>
      <c r="D456" s="123">
        <v>44621</v>
      </c>
      <c r="E456" s="121" t="s">
        <v>103</v>
      </c>
    </row>
    <row r="457" spans="1:5" ht="15">
      <c r="A457" s="121" t="s">
        <v>39</v>
      </c>
      <c r="B457" s="121" t="s">
        <v>787</v>
      </c>
      <c r="C457" s="122">
        <v>536000</v>
      </c>
      <c r="D457" s="123">
        <v>44634</v>
      </c>
      <c r="E457" s="121" t="s">
        <v>103</v>
      </c>
    </row>
    <row r="458" spans="1:5" ht="15">
      <c r="A458" s="121" t="s">
        <v>39</v>
      </c>
      <c r="B458" s="121" t="s">
        <v>787</v>
      </c>
      <c r="C458" s="122">
        <v>386000</v>
      </c>
      <c r="D458" s="123">
        <v>44631</v>
      </c>
      <c r="E458" s="121" t="s">
        <v>103</v>
      </c>
    </row>
    <row r="459" spans="1:5" ht="15">
      <c r="A459" s="121" t="s">
        <v>39</v>
      </c>
      <c r="B459" s="121" t="s">
        <v>787</v>
      </c>
      <c r="C459" s="122">
        <v>875000</v>
      </c>
      <c r="D459" s="123">
        <v>44631</v>
      </c>
      <c r="E459" s="121" t="s">
        <v>103</v>
      </c>
    </row>
    <row r="460" spans="1:5" ht="15">
      <c r="A460" s="121" t="s">
        <v>39</v>
      </c>
      <c r="B460" s="121" t="s">
        <v>787</v>
      </c>
      <c r="C460" s="122">
        <v>295000</v>
      </c>
      <c r="D460" s="123">
        <v>44631</v>
      </c>
      <c r="E460" s="121" t="s">
        <v>103</v>
      </c>
    </row>
    <row r="461" spans="1:5" ht="15">
      <c r="A461" s="121" t="s">
        <v>39</v>
      </c>
      <c r="B461" s="121" t="s">
        <v>787</v>
      </c>
      <c r="C461" s="122">
        <v>207000</v>
      </c>
      <c r="D461" s="123">
        <v>44621</v>
      </c>
      <c r="E461" s="121" t="s">
        <v>103</v>
      </c>
    </row>
    <row r="462" spans="1:5" ht="15">
      <c r="A462" s="121" t="s">
        <v>39</v>
      </c>
      <c r="B462" s="121" t="s">
        <v>787</v>
      </c>
      <c r="C462" s="122">
        <v>409000</v>
      </c>
      <c r="D462" s="123">
        <v>44621</v>
      </c>
      <c r="E462" s="121" t="s">
        <v>103</v>
      </c>
    </row>
    <row r="463" spans="1:5" ht="15">
      <c r="A463" s="121" t="s">
        <v>39</v>
      </c>
      <c r="B463" s="121" t="s">
        <v>787</v>
      </c>
      <c r="C463" s="122">
        <v>285000</v>
      </c>
      <c r="D463" s="123">
        <v>44631</v>
      </c>
      <c r="E463" s="121" t="s">
        <v>103</v>
      </c>
    </row>
    <row r="464" spans="1:5" ht="15">
      <c r="A464" s="121" t="s">
        <v>39</v>
      </c>
      <c r="B464" s="121" t="s">
        <v>787</v>
      </c>
      <c r="C464" s="122">
        <v>420000</v>
      </c>
      <c r="D464" s="123">
        <v>44631</v>
      </c>
      <c r="E464" s="121" t="s">
        <v>103</v>
      </c>
    </row>
    <row r="465" spans="1:5" ht="15">
      <c r="A465" s="121" t="s">
        <v>39</v>
      </c>
      <c r="B465" s="121" t="s">
        <v>787</v>
      </c>
      <c r="C465" s="122">
        <v>655000</v>
      </c>
      <c r="D465" s="123">
        <v>44634</v>
      </c>
      <c r="E465" s="121" t="s">
        <v>103</v>
      </c>
    </row>
    <row r="466" spans="1:5" ht="15">
      <c r="A466" s="121" t="s">
        <v>39</v>
      </c>
      <c r="B466" s="121" t="s">
        <v>787</v>
      </c>
      <c r="C466" s="122">
        <v>861850</v>
      </c>
      <c r="D466" s="123">
        <v>44629</v>
      </c>
      <c r="E466" s="121" t="s">
        <v>103</v>
      </c>
    </row>
    <row r="467" spans="1:5" ht="15">
      <c r="A467" s="121" t="s">
        <v>39</v>
      </c>
      <c r="B467" s="121" t="s">
        <v>787</v>
      </c>
      <c r="C467" s="122">
        <v>681000</v>
      </c>
      <c r="D467" s="123">
        <v>44631</v>
      </c>
      <c r="E467" s="121" t="s">
        <v>103</v>
      </c>
    </row>
    <row r="468" spans="1:5" ht="15">
      <c r="A468" s="121" t="s">
        <v>39</v>
      </c>
      <c r="B468" s="121" t="s">
        <v>787</v>
      </c>
      <c r="C468" s="122">
        <v>700000</v>
      </c>
      <c r="D468" s="123">
        <v>44630</v>
      </c>
      <c r="E468" s="121" t="s">
        <v>103</v>
      </c>
    </row>
    <row r="469" spans="1:5" ht="15">
      <c r="A469" s="121" t="s">
        <v>39</v>
      </c>
      <c r="B469" s="121" t="s">
        <v>787</v>
      </c>
      <c r="C469" s="122">
        <v>785000</v>
      </c>
      <c r="D469" s="123">
        <v>44622</v>
      </c>
      <c r="E469" s="121" t="s">
        <v>103</v>
      </c>
    </row>
    <row r="470" spans="1:5" ht="15">
      <c r="A470" s="121" t="s">
        <v>39</v>
      </c>
      <c r="B470" s="121" t="s">
        <v>787</v>
      </c>
      <c r="C470" s="122">
        <v>1200000</v>
      </c>
      <c r="D470" s="123">
        <v>44630</v>
      </c>
      <c r="E470" s="121" t="s">
        <v>103</v>
      </c>
    </row>
    <row r="471" spans="1:5" ht="15">
      <c r="A471" s="121" t="s">
        <v>39</v>
      </c>
      <c r="B471" s="121" t="s">
        <v>787</v>
      </c>
      <c r="C471" s="122">
        <v>1520000</v>
      </c>
      <c r="D471" s="123">
        <v>44622</v>
      </c>
      <c r="E471" s="121" t="s">
        <v>103</v>
      </c>
    </row>
    <row r="472" spans="1:5" ht="15">
      <c r="A472" s="121" t="s">
        <v>39</v>
      </c>
      <c r="B472" s="121" t="s">
        <v>787</v>
      </c>
      <c r="C472" s="122">
        <v>400000</v>
      </c>
      <c r="D472" s="123">
        <v>44629</v>
      </c>
      <c r="E472" s="121" t="s">
        <v>103</v>
      </c>
    </row>
    <row r="473" spans="1:5" ht="15">
      <c r="A473" s="121" t="s">
        <v>39</v>
      </c>
      <c r="B473" s="121" t="s">
        <v>787</v>
      </c>
      <c r="C473" s="122">
        <v>445000</v>
      </c>
      <c r="D473" s="123">
        <v>44630</v>
      </c>
      <c r="E473" s="121" t="s">
        <v>103</v>
      </c>
    </row>
    <row r="474" spans="1:5" ht="15">
      <c r="A474" s="121" t="s">
        <v>39</v>
      </c>
      <c r="B474" s="121" t="s">
        <v>787</v>
      </c>
      <c r="C474" s="122">
        <v>580000</v>
      </c>
      <c r="D474" s="123">
        <v>44629</v>
      </c>
      <c r="E474" s="121" t="s">
        <v>103</v>
      </c>
    </row>
    <row r="475" spans="1:5" ht="15">
      <c r="A475" s="121" t="s">
        <v>39</v>
      </c>
      <c r="B475" s="121" t="s">
        <v>787</v>
      </c>
      <c r="C475" s="122">
        <v>305000</v>
      </c>
      <c r="D475" s="123">
        <v>44630</v>
      </c>
      <c r="E475" s="121" t="s">
        <v>103</v>
      </c>
    </row>
    <row r="476" spans="1:5" ht="15">
      <c r="A476" s="121" t="s">
        <v>39</v>
      </c>
      <c r="B476" s="121" t="s">
        <v>787</v>
      </c>
      <c r="C476" s="122">
        <v>3600000</v>
      </c>
      <c r="D476" s="123">
        <v>44629</v>
      </c>
      <c r="E476" s="121" t="s">
        <v>103</v>
      </c>
    </row>
    <row r="477" spans="1:5" ht="15">
      <c r="A477" s="121" t="s">
        <v>39</v>
      </c>
      <c r="B477" s="121" t="s">
        <v>787</v>
      </c>
      <c r="C477" s="122">
        <v>470000</v>
      </c>
      <c r="D477" s="123">
        <v>44629</v>
      </c>
      <c r="E477" s="121" t="s">
        <v>103</v>
      </c>
    </row>
    <row r="478" spans="1:5" ht="15">
      <c r="A478" s="121" t="s">
        <v>39</v>
      </c>
      <c r="B478" s="121" t="s">
        <v>787</v>
      </c>
      <c r="C478" s="122">
        <v>150000</v>
      </c>
      <c r="D478" s="123">
        <v>44629</v>
      </c>
      <c r="E478" s="121" t="s">
        <v>103</v>
      </c>
    </row>
    <row r="479" spans="1:5" ht="15">
      <c r="A479" s="121" t="s">
        <v>39</v>
      </c>
      <c r="B479" s="121" t="s">
        <v>787</v>
      </c>
      <c r="C479" s="122">
        <v>2977030</v>
      </c>
      <c r="D479" s="123">
        <v>44629</v>
      </c>
      <c r="E479" s="121" t="s">
        <v>103</v>
      </c>
    </row>
    <row r="480" spans="1:5" ht="15">
      <c r="A480" s="121" t="s">
        <v>39</v>
      </c>
      <c r="B480" s="121" t="s">
        <v>787</v>
      </c>
      <c r="C480" s="122">
        <v>411327.79</v>
      </c>
      <c r="D480" s="123">
        <v>44622</v>
      </c>
      <c r="E480" s="121" t="s">
        <v>103</v>
      </c>
    </row>
    <row r="481" spans="1:5" ht="15">
      <c r="A481" s="121" t="s">
        <v>39</v>
      </c>
      <c r="B481" s="121" t="s">
        <v>787</v>
      </c>
      <c r="C481" s="122">
        <v>750000</v>
      </c>
      <c r="D481" s="123">
        <v>44623</v>
      </c>
      <c r="E481" s="121" t="s">
        <v>103</v>
      </c>
    </row>
    <row r="482" spans="1:5" ht="15">
      <c r="A482" s="121" t="s">
        <v>39</v>
      </c>
      <c r="B482" s="121" t="s">
        <v>787</v>
      </c>
      <c r="C482" s="122">
        <v>198000</v>
      </c>
      <c r="D482" s="123">
        <v>44622</v>
      </c>
      <c r="E482" s="121" t="s">
        <v>103</v>
      </c>
    </row>
    <row r="483" spans="1:5" ht="15">
      <c r="A483" s="121" t="s">
        <v>39</v>
      </c>
      <c r="B483" s="121" t="s">
        <v>787</v>
      </c>
      <c r="C483" s="122">
        <v>576000</v>
      </c>
      <c r="D483" s="123">
        <v>44622</v>
      </c>
      <c r="E483" s="121" t="s">
        <v>103</v>
      </c>
    </row>
    <row r="484" spans="1:5" ht="15">
      <c r="A484" s="121" t="s">
        <v>39</v>
      </c>
      <c r="B484" s="121" t="s">
        <v>787</v>
      </c>
      <c r="C484" s="122">
        <v>660000</v>
      </c>
      <c r="D484" s="123">
        <v>44631</v>
      </c>
      <c r="E484" s="121" t="s">
        <v>103</v>
      </c>
    </row>
    <row r="485" spans="1:5" ht="15">
      <c r="A485" s="121" t="s">
        <v>39</v>
      </c>
      <c r="B485" s="121" t="s">
        <v>787</v>
      </c>
      <c r="C485" s="122">
        <v>541071</v>
      </c>
      <c r="D485" s="123">
        <v>44621</v>
      </c>
      <c r="E485" s="121" t="s">
        <v>103</v>
      </c>
    </row>
    <row r="486" spans="1:5" ht="15">
      <c r="A486" s="121" t="s">
        <v>39</v>
      </c>
      <c r="B486" s="121" t="s">
        <v>787</v>
      </c>
      <c r="C486" s="122">
        <v>740000</v>
      </c>
      <c r="D486" s="123">
        <v>44631</v>
      </c>
      <c r="E486" s="121" t="s">
        <v>103</v>
      </c>
    </row>
    <row r="487" spans="1:5" ht="15">
      <c r="A487" s="121" t="s">
        <v>39</v>
      </c>
      <c r="B487" s="121" t="s">
        <v>787</v>
      </c>
      <c r="C487" s="122">
        <v>767803</v>
      </c>
      <c r="D487" s="123">
        <v>44631</v>
      </c>
      <c r="E487" s="121" t="s">
        <v>103</v>
      </c>
    </row>
    <row r="488" spans="1:5" ht="15">
      <c r="A488" s="121" t="s">
        <v>39</v>
      </c>
      <c r="B488" s="121" t="s">
        <v>787</v>
      </c>
      <c r="C488" s="122">
        <v>355000</v>
      </c>
      <c r="D488" s="123">
        <v>44622</v>
      </c>
      <c r="E488" s="121" t="s">
        <v>103</v>
      </c>
    </row>
    <row r="489" spans="1:5" ht="15">
      <c r="A489" s="121" t="s">
        <v>39</v>
      </c>
      <c r="B489" s="121" t="s">
        <v>787</v>
      </c>
      <c r="C489" s="122">
        <v>300000</v>
      </c>
      <c r="D489" s="123">
        <v>44630</v>
      </c>
      <c r="E489" s="121" t="s">
        <v>103</v>
      </c>
    </row>
    <row r="490" spans="1:5" ht="15">
      <c r="A490" s="121" t="s">
        <v>39</v>
      </c>
      <c r="B490" s="121" t="s">
        <v>787</v>
      </c>
      <c r="C490" s="122">
        <v>745000</v>
      </c>
      <c r="D490" s="123">
        <v>44630</v>
      </c>
      <c r="E490" s="121" t="s">
        <v>103</v>
      </c>
    </row>
    <row r="491" spans="1:5" ht="15">
      <c r="A491" s="121" t="s">
        <v>39</v>
      </c>
      <c r="B491" s="121" t="s">
        <v>787</v>
      </c>
      <c r="C491" s="122">
        <v>920000</v>
      </c>
      <c r="D491" s="123">
        <v>44630</v>
      </c>
      <c r="E491" s="121" t="s">
        <v>103</v>
      </c>
    </row>
    <row r="492" spans="1:5" ht="15">
      <c r="A492" s="121" t="s">
        <v>39</v>
      </c>
      <c r="B492" s="121" t="s">
        <v>787</v>
      </c>
      <c r="C492" s="122">
        <v>2245000</v>
      </c>
      <c r="D492" s="123">
        <v>44634</v>
      </c>
      <c r="E492" s="121" t="s">
        <v>103</v>
      </c>
    </row>
    <row r="493" spans="1:5" ht="15">
      <c r="A493" s="121" t="s">
        <v>39</v>
      </c>
      <c r="B493" s="121" t="s">
        <v>787</v>
      </c>
      <c r="C493" s="122">
        <v>395000</v>
      </c>
      <c r="D493" s="123">
        <v>44630</v>
      </c>
      <c r="E493" s="121" t="s">
        <v>103</v>
      </c>
    </row>
    <row r="494" spans="1:5" ht="15">
      <c r="A494" s="121" t="s">
        <v>39</v>
      </c>
      <c r="B494" s="121" t="s">
        <v>787</v>
      </c>
      <c r="C494" s="122">
        <v>340000</v>
      </c>
      <c r="D494" s="123">
        <v>44630</v>
      </c>
      <c r="E494" s="121" t="s">
        <v>103</v>
      </c>
    </row>
    <row r="495" spans="1:5" ht="15">
      <c r="A495" s="121" t="s">
        <v>39</v>
      </c>
      <c r="B495" s="121" t="s">
        <v>787</v>
      </c>
      <c r="C495" s="122">
        <v>565000</v>
      </c>
      <c r="D495" s="123">
        <v>44622</v>
      </c>
      <c r="E495" s="121" t="s">
        <v>103</v>
      </c>
    </row>
    <row r="496" spans="1:5" ht="15">
      <c r="A496" s="121" t="s">
        <v>39</v>
      </c>
      <c r="B496" s="121" t="s">
        <v>787</v>
      </c>
      <c r="C496" s="122">
        <v>779800</v>
      </c>
      <c r="D496" s="123">
        <v>44630</v>
      </c>
      <c r="E496" s="121" t="s">
        <v>103</v>
      </c>
    </row>
    <row r="497" spans="1:5" ht="15">
      <c r="A497" s="121" t="s">
        <v>39</v>
      </c>
      <c r="B497" s="121" t="s">
        <v>787</v>
      </c>
      <c r="C497" s="122">
        <v>240000</v>
      </c>
      <c r="D497" s="123">
        <v>44622</v>
      </c>
      <c r="E497" s="121" t="s">
        <v>103</v>
      </c>
    </row>
    <row r="498" spans="1:5" ht="15">
      <c r="A498" s="121" t="s">
        <v>39</v>
      </c>
      <c r="B498" s="121" t="s">
        <v>787</v>
      </c>
      <c r="C498" s="122">
        <v>605000</v>
      </c>
      <c r="D498" s="123">
        <v>44622</v>
      </c>
      <c r="E498" s="121" t="s">
        <v>103</v>
      </c>
    </row>
    <row r="499" spans="1:5" ht="15">
      <c r="A499" s="121" t="s">
        <v>39</v>
      </c>
      <c r="B499" s="121" t="s">
        <v>787</v>
      </c>
      <c r="C499" s="122">
        <v>415000</v>
      </c>
      <c r="D499" s="123">
        <v>44622</v>
      </c>
      <c r="E499" s="121" t="s">
        <v>103</v>
      </c>
    </row>
    <row r="500" spans="1:5" ht="15">
      <c r="A500" s="121" t="s">
        <v>39</v>
      </c>
      <c r="B500" s="121" t="s">
        <v>787</v>
      </c>
      <c r="C500" s="122">
        <v>658000</v>
      </c>
      <c r="D500" s="123">
        <v>44645</v>
      </c>
      <c r="E500" s="121" t="s">
        <v>103</v>
      </c>
    </row>
    <row r="501" spans="1:5" ht="15">
      <c r="A501" s="121" t="s">
        <v>39</v>
      </c>
      <c r="B501" s="121" t="s">
        <v>787</v>
      </c>
      <c r="C501" s="122">
        <v>290000</v>
      </c>
      <c r="D501" s="123">
        <v>44645</v>
      </c>
      <c r="E501" s="121" t="s">
        <v>103</v>
      </c>
    </row>
    <row r="502" spans="1:5" ht="15">
      <c r="A502" s="121" t="s">
        <v>39</v>
      </c>
      <c r="B502" s="121" t="s">
        <v>787</v>
      </c>
      <c r="C502" s="122">
        <v>975026</v>
      </c>
      <c r="D502" s="123">
        <v>44645</v>
      </c>
      <c r="E502" s="121" t="s">
        <v>103</v>
      </c>
    </row>
    <row r="503" spans="1:5" ht="15">
      <c r="A503" s="121" t="s">
        <v>39</v>
      </c>
      <c r="B503" s="121" t="s">
        <v>787</v>
      </c>
      <c r="C503" s="122">
        <v>170000</v>
      </c>
      <c r="D503" s="123">
        <v>44645</v>
      </c>
      <c r="E503" s="121" t="s">
        <v>103</v>
      </c>
    </row>
    <row r="504" spans="1:5" ht="15">
      <c r="A504" s="121" t="s">
        <v>39</v>
      </c>
      <c r="B504" s="121" t="s">
        <v>787</v>
      </c>
      <c r="C504" s="122">
        <v>1902000</v>
      </c>
      <c r="D504" s="123">
        <v>44645</v>
      </c>
      <c r="E504" s="121" t="s">
        <v>103</v>
      </c>
    </row>
    <row r="505" spans="1:5" ht="15">
      <c r="A505" s="121" t="s">
        <v>39</v>
      </c>
      <c r="B505" s="121" t="s">
        <v>787</v>
      </c>
      <c r="C505" s="122">
        <v>505083</v>
      </c>
      <c r="D505" s="123">
        <v>44651</v>
      </c>
      <c r="E505" s="121" t="s">
        <v>103</v>
      </c>
    </row>
    <row r="506" spans="1:5" ht="15">
      <c r="A506" s="121" t="s">
        <v>39</v>
      </c>
      <c r="B506" s="121" t="s">
        <v>787</v>
      </c>
      <c r="C506" s="122">
        <v>2800000</v>
      </c>
      <c r="D506" s="123">
        <v>44645</v>
      </c>
      <c r="E506" s="121" t="s">
        <v>103</v>
      </c>
    </row>
    <row r="507" spans="1:5" ht="15">
      <c r="A507" s="121" t="s">
        <v>39</v>
      </c>
      <c r="B507" s="121" t="s">
        <v>787</v>
      </c>
      <c r="C507" s="122">
        <v>220000</v>
      </c>
      <c r="D507" s="123">
        <v>44645</v>
      </c>
      <c r="E507" s="121" t="s">
        <v>103</v>
      </c>
    </row>
    <row r="508" spans="1:5" ht="15">
      <c r="A508" s="121" t="s">
        <v>39</v>
      </c>
      <c r="B508" s="121" t="s">
        <v>787</v>
      </c>
      <c r="C508" s="122">
        <v>339500</v>
      </c>
      <c r="D508" s="123">
        <v>44645</v>
      </c>
      <c r="E508" s="121" t="s">
        <v>103</v>
      </c>
    </row>
    <row r="509" spans="1:5" ht="15">
      <c r="A509" s="121" t="s">
        <v>39</v>
      </c>
      <c r="B509" s="121" t="s">
        <v>787</v>
      </c>
      <c r="C509" s="122">
        <v>526941</v>
      </c>
      <c r="D509" s="123">
        <v>44645</v>
      </c>
      <c r="E509" s="121" t="s">
        <v>103</v>
      </c>
    </row>
    <row r="510" spans="1:5" ht="15">
      <c r="A510" s="121" t="s">
        <v>39</v>
      </c>
      <c r="B510" s="121" t="s">
        <v>787</v>
      </c>
      <c r="C510" s="122">
        <v>535000</v>
      </c>
      <c r="D510" s="123">
        <v>44645</v>
      </c>
      <c r="E510" s="121" t="s">
        <v>103</v>
      </c>
    </row>
    <row r="511" spans="1:5" ht="15">
      <c r="A511" s="121" t="s">
        <v>39</v>
      </c>
      <c r="B511" s="121" t="s">
        <v>787</v>
      </c>
      <c r="C511" s="122">
        <v>270000</v>
      </c>
      <c r="D511" s="123">
        <v>44645</v>
      </c>
      <c r="E511" s="121" t="s">
        <v>103</v>
      </c>
    </row>
    <row r="512" spans="1:5" ht="15">
      <c r="A512" s="121" t="s">
        <v>39</v>
      </c>
      <c r="B512" s="121" t="s">
        <v>787</v>
      </c>
      <c r="C512" s="122">
        <v>425000</v>
      </c>
      <c r="D512" s="123">
        <v>44645</v>
      </c>
      <c r="E512" s="121" t="s">
        <v>103</v>
      </c>
    </row>
    <row r="513" spans="1:5" ht="15">
      <c r="A513" s="121" t="s">
        <v>39</v>
      </c>
      <c r="B513" s="121" t="s">
        <v>787</v>
      </c>
      <c r="C513" s="122">
        <v>3000000</v>
      </c>
      <c r="D513" s="123">
        <v>44648</v>
      </c>
      <c r="E513" s="121" t="s">
        <v>103</v>
      </c>
    </row>
    <row r="514" spans="1:5" ht="15">
      <c r="A514" s="121" t="s">
        <v>39</v>
      </c>
      <c r="B514" s="121" t="s">
        <v>787</v>
      </c>
      <c r="C514" s="122">
        <v>760000</v>
      </c>
      <c r="D514" s="123">
        <v>44645</v>
      </c>
      <c r="E514" s="121" t="s">
        <v>103</v>
      </c>
    </row>
    <row r="515" spans="1:5" ht="15">
      <c r="A515" s="121" t="s">
        <v>39</v>
      </c>
      <c r="B515" s="121" t="s">
        <v>787</v>
      </c>
      <c r="C515" s="122">
        <v>150000</v>
      </c>
      <c r="D515" s="123">
        <v>44651</v>
      </c>
      <c r="E515" s="121" t="s">
        <v>103</v>
      </c>
    </row>
    <row r="516" spans="1:5" ht="15">
      <c r="A516" s="121" t="s">
        <v>39</v>
      </c>
      <c r="B516" s="121" t="s">
        <v>787</v>
      </c>
      <c r="C516" s="122">
        <v>640000</v>
      </c>
      <c r="D516" s="123">
        <v>44648</v>
      </c>
      <c r="E516" s="121" t="s">
        <v>103</v>
      </c>
    </row>
    <row r="517" spans="1:5" ht="15">
      <c r="A517" s="121" t="s">
        <v>39</v>
      </c>
      <c r="B517" s="121" t="s">
        <v>787</v>
      </c>
      <c r="C517" s="122">
        <v>155000</v>
      </c>
      <c r="D517" s="123">
        <v>44648</v>
      </c>
      <c r="E517" s="121" t="s">
        <v>103</v>
      </c>
    </row>
    <row r="518" spans="1:5" ht="15">
      <c r="A518" s="121" t="s">
        <v>39</v>
      </c>
      <c r="B518" s="121" t="s">
        <v>787</v>
      </c>
      <c r="C518" s="122">
        <v>1100000</v>
      </c>
      <c r="D518" s="123">
        <v>44651</v>
      </c>
      <c r="E518" s="121" t="s">
        <v>103</v>
      </c>
    </row>
    <row r="519" spans="1:5" ht="15">
      <c r="A519" s="121" t="s">
        <v>39</v>
      </c>
      <c r="B519" s="121" t="s">
        <v>787</v>
      </c>
      <c r="C519" s="122">
        <v>800000</v>
      </c>
      <c r="D519" s="123">
        <v>44651</v>
      </c>
      <c r="E519" s="121" t="s">
        <v>103</v>
      </c>
    </row>
    <row r="520" spans="1:5" ht="15">
      <c r="A520" s="121" t="s">
        <v>39</v>
      </c>
      <c r="B520" s="121" t="s">
        <v>787</v>
      </c>
      <c r="C520" s="122">
        <v>550000</v>
      </c>
      <c r="D520" s="123">
        <v>44648</v>
      </c>
      <c r="E520" s="121" t="s">
        <v>103</v>
      </c>
    </row>
    <row r="521" spans="1:5" ht="15">
      <c r="A521" s="121" t="s">
        <v>39</v>
      </c>
      <c r="B521" s="121" t="s">
        <v>787</v>
      </c>
      <c r="C521" s="122">
        <v>550000</v>
      </c>
      <c r="D521" s="123">
        <v>44648</v>
      </c>
      <c r="E521" s="121" t="s">
        <v>103</v>
      </c>
    </row>
    <row r="522" spans="1:5" ht="15">
      <c r="A522" s="121" t="s">
        <v>39</v>
      </c>
      <c r="B522" s="121" t="s">
        <v>787</v>
      </c>
      <c r="C522" s="122">
        <v>385007</v>
      </c>
      <c r="D522" s="123">
        <v>44648</v>
      </c>
      <c r="E522" s="121" t="s">
        <v>103</v>
      </c>
    </row>
    <row r="523" spans="1:5" ht="15">
      <c r="A523" s="121" t="s">
        <v>39</v>
      </c>
      <c r="B523" s="121" t="s">
        <v>787</v>
      </c>
      <c r="C523" s="122">
        <v>790000</v>
      </c>
      <c r="D523" s="123">
        <v>44648</v>
      </c>
      <c r="E523" s="121" t="s">
        <v>103</v>
      </c>
    </row>
    <row r="524" spans="1:5" ht="15">
      <c r="A524" s="121" t="s">
        <v>39</v>
      </c>
      <c r="B524" s="121" t="s">
        <v>787</v>
      </c>
      <c r="C524" s="122">
        <v>900000</v>
      </c>
      <c r="D524" s="123">
        <v>44651</v>
      </c>
      <c r="E524" s="121" t="s">
        <v>103</v>
      </c>
    </row>
    <row r="525" spans="1:5" ht="15">
      <c r="A525" s="121" t="s">
        <v>39</v>
      </c>
      <c r="B525" s="121" t="s">
        <v>787</v>
      </c>
      <c r="C525" s="122">
        <v>1370000</v>
      </c>
      <c r="D525" s="123">
        <v>44651</v>
      </c>
      <c r="E525" s="121" t="s">
        <v>103</v>
      </c>
    </row>
    <row r="526" spans="1:5" ht="15">
      <c r="A526" s="121" t="s">
        <v>39</v>
      </c>
      <c r="B526" s="121" t="s">
        <v>787</v>
      </c>
      <c r="C526" s="122">
        <v>650000</v>
      </c>
      <c r="D526" s="123">
        <v>44648</v>
      </c>
      <c r="E526" s="121" t="s">
        <v>103</v>
      </c>
    </row>
    <row r="527" spans="1:5" ht="15">
      <c r="A527" s="121" t="s">
        <v>39</v>
      </c>
      <c r="B527" s="121" t="s">
        <v>787</v>
      </c>
      <c r="C527" s="122">
        <v>490000</v>
      </c>
      <c r="D527" s="123">
        <v>44648</v>
      </c>
      <c r="E527" s="121" t="s">
        <v>103</v>
      </c>
    </row>
    <row r="528" spans="1:5" ht="15">
      <c r="A528" s="121" t="s">
        <v>39</v>
      </c>
      <c r="B528" s="121" t="s">
        <v>787</v>
      </c>
      <c r="C528" s="122">
        <v>695000</v>
      </c>
      <c r="D528" s="123">
        <v>44643</v>
      </c>
      <c r="E528" s="121" t="s">
        <v>103</v>
      </c>
    </row>
    <row r="529" spans="1:5" ht="15">
      <c r="A529" s="121" t="s">
        <v>39</v>
      </c>
      <c r="B529" s="121" t="s">
        <v>787</v>
      </c>
      <c r="C529" s="122">
        <v>210000</v>
      </c>
      <c r="D529" s="123">
        <v>44651</v>
      </c>
      <c r="E529" s="121" t="s">
        <v>103</v>
      </c>
    </row>
    <row r="530" spans="1:5" ht="15">
      <c r="A530" s="121" t="s">
        <v>39</v>
      </c>
      <c r="B530" s="121" t="s">
        <v>787</v>
      </c>
      <c r="C530" s="122">
        <v>460000</v>
      </c>
      <c r="D530" s="123">
        <v>44644</v>
      </c>
      <c r="E530" s="121" t="s">
        <v>103</v>
      </c>
    </row>
    <row r="531" spans="1:5" ht="15">
      <c r="A531" s="121" t="s">
        <v>39</v>
      </c>
      <c r="B531" s="121" t="s">
        <v>787</v>
      </c>
      <c r="C531" s="122">
        <v>2275000</v>
      </c>
      <c r="D531" s="123">
        <v>44643</v>
      </c>
      <c r="E531" s="121" t="s">
        <v>103</v>
      </c>
    </row>
    <row r="532" spans="1:5" ht="15">
      <c r="A532" s="121" t="s">
        <v>39</v>
      </c>
      <c r="B532" s="121" t="s">
        <v>787</v>
      </c>
      <c r="C532" s="122">
        <v>350000</v>
      </c>
      <c r="D532" s="123">
        <v>44643</v>
      </c>
      <c r="E532" s="121" t="s">
        <v>103</v>
      </c>
    </row>
    <row r="533" spans="1:5" ht="15">
      <c r="A533" s="121" t="s">
        <v>39</v>
      </c>
      <c r="B533" s="121" t="s">
        <v>787</v>
      </c>
      <c r="C533" s="122">
        <v>2500000</v>
      </c>
      <c r="D533" s="123">
        <v>44644</v>
      </c>
      <c r="E533" s="121" t="s">
        <v>103</v>
      </c>
    </row>
    <row r="534" spans="1:5" ht="15">
      <c r="A534" s="121" t="s">
        <v>39</v>
      </c>
      <c r="B534" s="121" t="s">
        <v>787</v>
      </c>
      <c r="C534" s="122">
        <v>595000</v>
      </c>
      <c r="D534" s="123">
        <v>44644</v>
      </c>
      <c r="E534" s="121" t="s">
        <v>103</v>
      </c>
    </row>
    <row r="535" spans="1:5" ht="15">
      <c r="A535" s="121" t="s">
        <v>39</v>
      </c>
      <c r="B535" s="121" t="s">
        <v>787</v>
      </c>
      <c r="C535" s="122">
        <v>775000</v>
      </c>
      <c r="D535" s="123">
        <v>44644</v>
      </c>
      <c r="E535" s="121" t="s">
        <v>103</v>
      </c>
    </row>
    <row r="536" spans="1:5" ht="15">
      <c r="A536" s="121" t="s">
        <v>39</v>
      </c>
      <c r="B536" s="121" t="s">
        <v>787</v>
      </c>
      <c r="C536" s="122">
        <v>965000</v>
      </c>
      <c r="D536" s="123">
        <v>44644</v>
      </c>
      <c r="E536" s="121" t="s">
        <v>103</v>
      </c>
    </row>
    <row r="537" spans="1:5" ht="15">
      <c r="A537" s="121" t="s">
        <v>39</v>
      </c>
      <c r="B537" s="121" t="s">
        <v>787</v>
      </c>
      <c r="C537" s="122">
        <v>435000</v>
      </c>
      <c r="D537" s="123">
        <v>44644</v>
      </c>
      <c r="E537" s="121" t="s">
        <v>103</v>
      </c>
    </row>
    <row r="538" spans="1:5" ht="15">
      <c r="A538" s="121" t="s">
        <v>39</v>
      </c>
      <c r="B538" s="121" t="s">
        <v>787</v>
      </c>
      <c r="C538" s="122">
        <v>472000</v>
      </c>
      <c r="D538" s="123">
        <v>44644</v>
      </c>
      <c r="E538" s="121" t="s">
        <v>103</v>
      </c>
    </row>
    <row r="539" spans="1:5" ht="15">
      <c r="A539" s="121" t="s">
        <v>39</v>
      </c>
      <c r="B539" s="121" t="s">
        <v>787</v>
      </c>
      <c r="C539" s="122">
        <v>435648</v>
      </c>
      <c r="D539" s="123">
        <v>44644</v>
      </c>
      <c r="E539" s="121" t="s">
        <v>103</v>
      </c>
    </row>
    <row r="540" spans="1:5" ht="15">
      <c r="A540" s="121" t="s">
        <v>39</v>
      </c>
      <c r="B540" s="121" t="s">
        <v>787</v>
      </c>
      <c r="C540" s="122">
        <v>550000</v>
      </c>
      <c r="D540" s="123">
        <v>44644</v>
      </c>
      <c r="E540" s="121" t="s">
        <v>103</v>
      </c>
    </row>
    <row r="541" spans="1:5" ht="15">
      <c r="A541" s="121" t="s">
        <v>39</v>
      </c>
      <c r="B541" s="121" t="s">
        <v>787</v>
      </c>
      <c r="C541" s="122">
        <v>75000</v>
      </c>
      <c r="D541" s="123">
        <v>44644</v>
      </c>
      <c r="E541" s="121" t="s">
        <v>103</v>
      </c>
    </row>
    <row r="542" spans="1:5" ht="15">
      <c r="A542" s="121" t="s">
        <v>39</v>
      </c>
      <c r="B542" s="121" t="s">
        <v>787</v>
      </c>
      <c r="C542" s="122">
        <v>570000</v>
      </c>
      <c r="D542" s="123">
        <v>44644</v>
      </c>
      <c r="E542" s="121" t="s">
        <v>103</v>
      </c>
    </row>
    <row r="543" spans="1:5" ht="15">
      <c r="A543" s="121" t="s">
        <v>39</v>
      </c>
      <c r="B543" s="121" t="s">
        <v>787</v>
      </c>
      <c r="C543" s="122">
        <v>390000</v>
      </c>
      <c r="D543" s="123">
        <v>44644</v>
      </c>
      <c r="E543" s="121" t="s">
        <v>103</v>
      </c>
    </row>
    <row r="544" spans="1:5" ht="15">
      <c r="A544" s="121" t="s">
        <v>39</v>
      </c>
      <c r="B544" s="121" t="s">
        <v>787</v>
      </c>
      <c r="C544" s="122">
        <v>995000</v>
      </c>
      <c r="D544" s="123">
        <v>44651</v>
      </c>
      <c r="E544" s="121" t="s">
        <v>103</v>
      </c>
    </row>
    <row r="545" spans="1:5" ht="15">
      <c r="A545" s="121" t="s">
        <v>39</v>
      </c>
      <c r="B545" s="121" t="s">
        <v>787</v>
      </c>
      <c r="C545" s="122">
        <v>315000</v>
      </c>
      <c r="D545" s="123">
        <v>44645</v>
      </c>
      <c r="E545" s="121" t="s">
        <v>103</v>
      </c>
    </row>
    <row r="546" spans="1:5" ht="15">
      <c r="A546" s="121" t="s">
        <v>39</v>
      </c>
      <c r="B546" s="121" t="s">
        <v>787</v>
      </c>
      <c r="C546" s="122">
        <v>120000</v>
      </c>
      <c r="D546" s="123">
        <v>44648</v>
      </c>
      <c r="E546" s="121" t="s">
        <v>103</v>
      </c>
    </row>
    <row r="547" spans="1:5" ht="15">
      <c r="A547" s="121" t="s">
        <v>39</v>
      </c>
      <c r="B547" s="121" t="s">
        <v>787</v>
      </c>
      <c r="C547" s="122">
        <v>650000</v>
      </c>
      <c r="D547" s="123">
        <v>44645</v>
      </c>
      <c r="E547" s="121" t="s">
        <v>103</v>
      </c>
    </row>
    <row r="548" spans="1:5" ht="15">
      <c r="A548" s="121" t="s">
        <v>39</v>
      </c>
      <c r="B548" s="121" t="s">
        <v>787</v>
      </c>
      <c r="C548" s="122">
        <v>1480000</v>
      </c>
      <c r="D548" s="123">
        <v>44645</v>
      </c>
      <c r="E548" s="121" t="s">
        <v>103</v>
      </c>
    </row>
    <row r="549" spans="1:5" ht="15">
      <c r="A549" s="121" t="s">
        <v>39</v>
      </c>
      <c r="B549" s="121" t="s">
        <v>787</v>
      </c>
      <c r="C549" s="122">
        <v>550000</v>
      </c>
      <c r="D549" s="123">
        <v>44645</v>
      </c>
      <c r="E549" s="121" t="s">
        <v>103</v>
      </c>
    </row>
    <row r="550" spans="1:5" ht="15">
      <c r="A550" s="121" t="s">
        <v>39</v>
      </c>
      <c r="B550" s="121" t="s">
        <v>787</v>
      </c>
      <c r="C550" s="122">
        <v>485000</v>
      </c>
      <c r="D550" s="123">
        <v>44645</v>
      </c>
      <c r="E550" s="121" t="s">
        <v>103</v>
      </c>
    </row>
    <row r="551" spans="1:5" ht="15">
      <c r="A551" s="121" t="s">
        <v>39</v>
      </c>
      <c r="B551" s="121" t="s">
        <v>787</v>
      </c>
      <c r="C551" s="122">
        <v>985000</v>
      </c>
      <c r="D551" s="123">
        <v>44644</v>
      </c>
      <c r="E551" s="121" t="s">
        <v>103</v>
      </c>
    </row>
    <row r="552" spans="1:5" ht="15">
      <c r="A552" s="121" t="s">
        <v>39</v>
      </c>
      <c r="B552" s="121" t="s">
        <v>787</v>
      </c>
      <c r="C552" s="122">
        <v>465000</v>
      </c>
      <c r="D552" s="123">
        <v>44651</v>
      </c>
      <c r="E552" s="121" t="s">
        <v>103</v>
      </c>
    </row>
    <row r="553" spans="1:5" ht="15">
      <c r="A553" s="121" t="s">
        <v>39</v>
      </c>
      <c r="B553" s="121" t="s">
        <v>787</v>
      </c>
      <c r="C553" s="122">
        <v>500806</v>
      </c>
      <c r="D553" s="123">
        <v>44644</v>
      </c>
      <c r="E553" s="121" t="s">
        <v>103</v>
      </c>
    </row>
    <row r="554" spans="1:5" ht="15">
      <c r="A554" s="121" t="s">
        <v>39</v>
      </c>
      <c r="B554" s="121" t="s">
        <v>787</v>
      </c>
      <c r="C554" s="122">
        <v>701000</v>
      </c>
      <c r="D554" s="123">
        <v>44644</v>
      </c>
      <c r="E554" s="121" t="s">
        <v>103</v>
      </c>
    </row>
    <row r="555" spans="1:5" ht="15">
      <c r="A555" s="121" t="s">
        <v>39</v>
      </c>
      <c r="B555" s="121" t="s">
        <v>787</v>
      </c>
      <c r="C555" s="122">
        <v>532725</v>
      </c>
      <c r="D555" s="123">
        <v>44644</v>
      </c>
      <c r="E555" s="121" t="s">
        <v>103</v>
      </c>
    </row>
    <row r="556" spans="1:5" ht="15">
      <c r="A556" s="121" t="s">
        <v>39</v>
      </c>
      <c r="B556" s="121" t="s">
        <v>787</v>
      </c>
      <c r="C556" s="122">
        <v>600000</v>
      </c>
      <c r="D556" s="123">
        <v>44644</v>
      </c>
      <c r="E556" s="121" t="s">
        <v>103</v>
      </c>
    </row>
    <row r="557" spans="1:5" ht="15">
      <c r="A557" s="121" t="s">
        <v>39</v>
      </c>
      <c r="B557" s="121" t="s">
        <v>787</v>
      </c>
      <c r="C557" s="122">
        <v>545000</v>
      </c>
      <c r="D557" s="123">
        <v>44644</v>
      </c>
      <c r="E557" s="121" t="s">
        <v>103</v>
      </c>
    </row>
    <row r="558" spans="1:5" ht="15">
      <c r="A558" s="121" t="s">
        <v>39</v>
      </c>
      <c r="B558" s="121" t="s">
        <v>787</v>
      </c>
      <c r="C558" s="122">
        <v>465458</v>
      </c>
      <c r="D558" s="123">
        <v>44644</v>
      </c>
      <c r="E558" s="121" t="s">
        <v>103</v>
      </c>
    </row>
    <row r="559" spans="1:5" ht="15">
      <c r="A559" s="121" t="s">
        <v>39</v>
      </c>
      <c r="B559" s="121" t="s">
        <v>787</v>
      </c>
      <c r="C559" s="122">
        <v>437292</v>
      </c>
      <c r="D559" s="123">
        <v>44651</v>
      </c>
      <c r="E559" s="121" t="s">
        <v>103</v>
      </c>
    </row>
    <row r="560" spans="1:5" ht="15">
      <c r="A560" s="121" t="s">
        <v>39</v>
      </c>
      <c r="B560" s="121" t="s">
        <v>787</v>
      </c>
      <c r="C560" s="122">
        <v>491378</v>
      </c>
      <c r="D560" s="123">
        <v>44651</v>
      </c>
      <c r="E560" s="121" t="s">
        <v>103</v>
      </c>
    </row>
    <row r="561" spans="1:5" ht="15">
      <c r="A561" s="121" t="s">
        <v>39</v>
      </c>
      <c r="B561" s="121" t="s">
        <v>787</v>
      </c>
      <c r="C561" s="122">
        <v>450000</v>
      </c>
      <c r="D561" s="123">
        <v>44651</v>
      </c>
      <c r="E561" s="121" t="s">
        <v>103</v>
      </c>
    </row>
    <row r="562" spans="1:5" ht="15">
      <c r="A562" s="121" t="s">
        <v>39</v>
      </c>
      <c r="B562" s="121" t="s">
        <v>787</v>
      </c>
      <c r="C562" s="122">
        <v>450000</v>
      </c>
      <c r="D562" s="123">
        <v>44650</v>
      </c>
      <c r="E562" s="121" t="s">
        <v>103</v>
      </c>
    </row>
    <row r="563" spans="1:5" ht="15">
      <c r="A563" s="121" t="s">
        <v>39</v>
      </c>
      <c r="B563" s="121" t="s">
        <v>787</v>
      </c>
      <c r="C563" s="122">
        <v>810000</v>
      </c>
      <c r="D563" s="123">
        <v>44650</v>
      </c>
      <c r="E563" s="121" t="s">
        <v>103</v>
      </c>
    </row>
    <row r="564" spans="1:5" ht="15">
      <c r="A564" s="121" t="s">
        <v>39</v>
      </c>
      <c r="B564" s="121" t="s">
        <v>787</v>
      </c>
      <c r="C564" s="122">
        <v>819000</v>
      </c>
      <c r="D564" s="123">
        <v>44650</v>
      </c>
      <c r="E564" s="121" t="s">
        <v>103</v>
      </c>
    </row>
    <row r="565" spans="1:5" ht="15">
      <c r="A565" s="121" t="s">
        <v>39</v>
      </c>
      <c r="B565" s="121" t="s">
        <v>787</v>
      </c>
      <c r="C565" s="122">
        <v>565443</v>
      </c>
      <c r="D565" s="123">
        <v>44651</v>
      </c>
      <c r="E565" s="121" t="s">
        <v>103</v>
      </c>
    </row>
    <row r="566" spans="1:5" ht="15">
      <c r="A566" s="121" t="s">
        <v>39</v>
      </c>
      <c r="B566" s="121" t="s">
        <v>787</v>
      </c>
      <c r="C566" s="122">
        <v>200000</v>
      </c>
      <c r="D566" s="123">
        <v>44650</v>
      </c>
      <c r="E566" s="121" t="s">
        <v>103</v>
      </c>
    </row>
    <row r="567" spans="1:5" ht="15">
      <c r="A567" s="121" t="s">
        <v>39</v>
      </c>
      <c r="B567" s="121" t="s">
        <v>787</v>
      </c>
      <c r="C567" s="122">
        <v>1395000</v>
      </c>
      <c r="D567" s="123">
        <v>44651</v>
      </c>
      <c r="E567" s="121" t="s">
        <v>103</v>
      </c>
    </row>
    <row r="568" spans="1:5" ht="15">
      <c r="A568" s="121" t="s">
        <v>39</v>
      </c>
      <c r="B568" s="121" t="s">
        <v>787</v>
      </c>
      <c r="C568" s="122">
        <v>1800000</v>
      </c>
      <c r="D568" s="123">
        <v>44650</v>
      </c>
      <c r="E568" s="121" t="s">
        <v>103</v>
      </c>
    </row>
    <row r="569" spans="1:5" ht="15">
      <c r="A569" s="121" t="s">
        <v>39</v>
      </c>
      <c r="B569" s="121" t="s">
        <v>787</v>
      </c>
      <c r="C569" s="122">
        <v>500000</v>
      </c>
      <c r="D569" s="123">
        <v>44650</v>
      </c>
      <c r="E569" s="121" t="s">
        <v>103</v>
      </c>
    </row>
    <row r="570" spans="1:5" ht="15">
      <c r="A570" s="121" t="s">
        <v>39</v>
      </c>
      <c r="B570" s="121" t="s">
        <v>787</v>
      </c>
      <c r="C570" s="122">
        <v>900000</v>
      </c>
      <c r="D570" s="123">
        <v>44650</v>
      </c>
      <c r="E570" s="121" t="s">
        <v>103</v>
      </c>
    </row>
    <row r="571" spans="1:5" ht="15">
      <c r="A571" s="121" t="s">
        <v>39</v>
      </c>
      <c r="B571" s="121" t="s">
        <v>787</v>
      </c>
      <c r="C571" s="122">
        <v>310000</v>
      </c>
      <c r="D571" s="123">
        <v>44650</v>
      </c>
      <c r="E571" s="121" t="s">
        <v>103</v>
      </c>
    </row>
    <row r="572" spans="1:5" ht="15">
      <c r="A572" s="121" t="s">
        <v>39</v>
      </c>
      <c r="B572" s="121" t="s">
        <v>787</v>
      </c>
      <c r="C572" s="122">
        <v>422955</v>
      </c>
      <c r="D572" s="123">
        <v>44651</v>
      </c>
      <c r="E572" s="121" t="s">
        <v>103</v>
      </c>
    </row>
    <row r="573" spans="1:5" ht="15">
      <c r="A573" s="121" t="s">
        <v>39</v>
      </c>
      <c r="B573" s="121" t="s">
        <v>787</v>
      </c>
      <c r="C573" s="122">
        <v>505000</v>
      </c>
      <c r="D573" s="123">
        <v>44651</v>
      </c>
      <c r="E573" s="121" t="s">
        <v>103</v>
      </c>
    </row>
    <row r="574" spans="1:5" ht="15">
      <c r="A574" s="121" t="s">
        <v>39</v>
      </c>
      <c r="B574" s="121" t="s">
        <v>787</v>
      </c>
      <c r="C574" s="122">
        <v>480000</v>
      </c>
      <c r="D574" s="123">
        <v>44648</v>
      </c>
      <c r="E574" s="121" t="s">
        <v>103</v>
      </c>
    </row>
    <row r="575" spans="1:5" ht="15">
      <c r="A575" s="121" t="s">
        <v>39</v>
      </c>
      <c r="B575" s="121" t="s">
        <v>787</v>
      </c>
      <c r="C575" s="122">
        <v>375000</v>
      </c>
      <c r="D575" s="123">
        <v>44651</v>
      </c>
      <c r="E575" s="121" t="s">
        <v>103</v>
      </c>
    </row>
    <row r="576" spans="1:5" ht="15">
      <c r="A576" s="121" t="s">
        <v>39</v>
      </c>
      <c r="B576" s="121" t="s">
        <v>787</v>
      </c>
      <c r="C576" s="122">
        <v>255000</v>
      </c>
      <c r="D576" s="123">
        <v>44651</v>
      </c>
      <c r="E576" s="121" t="s">
        <v>103</v>
      </c>
    </row>
    <row r="577" spans="1:5" ht="15">
      <c r="A577" s="121" t="s">
        <v>39</v>
      </c>
      <c r="B577" s="121" t="s">
        <v>787</v>
      </c>
      <c r="C577" s="122">
        <v>540000</v>
      </c>
      <c r="D577" s="123">
        <v>44651</v>
      </c>
      <c r="E577" s="121" t="s">
        <v>103</v>
      </c>
    </row>
    <row r="578" spans="1:5" ht="15">
      <c r="A578" s="121" t="s">
        <v>39</v>
      </c>
      <c r="B578" s="121" t="s">
        <v>787</v>
      </c>
      <c r="C578" s="122">
        <v>565000</v>
      </c>
      <c r="D578" s="123">
        <v>44651</v>
      </c>
      <c r="E578" s="121" t="s">
        <v>103</v>
      </c>
    </row>
    <row r="579" spans="1:5" ht="15">
      <c r="A579" s="121" t="s">
        <v>39</v>
      </c>
      <c r="B579" s="121" t="s">
        <v>787</v>
      </c>
      <c r="C579" s="122">
        <v>625000</v>
      </c>
      <c r="D579" s="123">
        <v>44651</v>
      </c>
      <c r="E579" s="121" t="s">
        <v>103</v>
      </c>
    </row>
    <row r="580" spans="1:5" ht="15">
      <c r="A580" s="121" t="s">
        <v>39</v>
      </c>
      <c r="B580" s="121" t="s">
        <v>787</v>
      </c>
      <c r="C580" s="122">
        <v>580000</v>
      </c>
      <c r="D580" s="123">
        <v>44651</v>
      </c>
      <c r="E580" s="121" t="s">
        <v>103</v>
      </c>
    </row>
    <row r="581" spans="1:5" ht="15">
      <c r="A581" s="121" t="s">
        <v>39</v>
      </c>
      <c r="B581" s="121" t="s">
        <v>787</v>
      </c>
      <c r="C581" s="122">
        <v>2050000</v>
      </c>
      <c r="D581" s="123">
        <v>44651</v>
      </c>
      <c r="E581" s="121" t="s">
        <v>103</v>
      </c>
    </row>
    <row r="582" spans="1:5" ht="15">
      <c r="A582" s="121" t="s">
        <v>39</v>
      </c>
      <c r="B582" s="121" t="s">
        <v>787</v>
      </c>
      <c r="C582" s="122">
        <v>395000</v>
      </c>
      <c r="D582" s="123">
        <v>44651</v>
      </c>
      <c r="E582" s="121" t="s">
        <v>103</v>
      </c>
    </row>
    <row r="583" spans="1:5" ht="15">
      <c r="A583" s="121" t="s">
        <v>39</v>
      </c>
      <c r="B583" s="121" t="s">
        <v>787</v>
      </c>
      <c r="C583" s="122">
        <v>555000</v>
      </c>
      <c r="D583" s="123">
        <v>44651</v>
      </c>
      <c r="E583" s="121" t="s">
        <v>103</v>
      </c>
    </row>
    <row r="584" spans="1:5" ht="15">
      <c r="A584" s="121" t="s">
        <v>39</v>
      </c>
      <c r="B584" s="121" t="s">
        <v>787</v>
      </c>
      <c r="C584" s="122">
        <v>665000</v>
      </c>
      <c r="D584" s="123">
        <v>44651</v>
      </c>
      <c r="E584" s="121" t="s">
        <v>103</v>
      </c>
    </row>
    <row r="585" spans="1:5" ht="15">
      <c r="A585" s="121" t="s">
        <v>39</v>
      </c>
      <c r="B585" s="121" t="s">
        <v>787</v>
      </c>
      <c r="C585" s="122">
        <v>625000</v>
      </c>
      <c r="D585" s="123">
        <v>44651</v>
      </c>
      <c r="E585" s="121" t="s">
        <v>103</v>
      </c>
    </row>
    <row r="586" spans="1:5" ht="15">
      <c r="A586" s="121" t="s">
        <v>39</v>
      </c>
      <c r="B586" s="121" t="s">
        <v>787</v>
      </c>
      <c r="C586" s="122">
        <v>370000</v>
      </c>
      <c r="D586" s="123">
        <v>44651</v>
      </c>
      <c r="E586" s="121" t="s">
        <v>103</v>
      </c>
    </row>
    <row r="587" spans="1:5" ht="15">
      <c r="A587" s="121" t="s">
        <v>39</v>
      </c>
      <c r="B587" s="121" t="s">
        <v>787</v>
      </c>
      <c r="C587" s="122">
        <v>564500</v>
      </c>
      <c r="D587" s="123">
        <v>44651</v>
      </c>
      <c r="E587" s="121" t="s">
        <v>103</v>
      </c>
    </row>
    <row r="588" spans="1:5" ht="15">
      <c r="A588" s="121" t="s">
        <v>39</v>
      </c>
      <c r="B588" s="121" t="s">
        <v>787</v>
      </c>
      <c r="C588" s="122">
        <v>300000</v>
      </c>
      <c r="D588" s="123">
        <v>44651</v>
      </c>
      <c r="E588" s="121" t="s">
        <v>103</v>
      </c>
    </row>
    <row r="589" spans="1:5" ht="15">
      <c r="A589" s="121" t="s">
        <v>39</v>
      </c>
      <c r="B589" s="121" t="s">
        <v>787</v>
      </c>
      <c r="C589" s="122">
        <v>623910</v>
      </c>
      <c r="D589" s="123">
        <v>44651</v>
      </c>
      <c r="E589" s="121" t="s">
        <v>103</v>
      </c>
    </row>
    <row r="590" spans="1:5" ht="15">
      <c r="A590" s="121" t="s">
        <v>39</v>
      </c>
      <c r="B590" s="121" t="s">
        <v>787</v>
      </c>
      <c r="C590" s="122">
        <v>525000</v>
      </c>
      <c r="D590" s="123">
        <v>44651</v>
      </c>
      <c r="E590" s="121" t="s">
        <v>103</v>
      </c>
    </row>
    <row r="591" spans="1:5" ht="15">
      <c r="A591" s="121" t="s">
        <v>39</v>
      </c>
      <c r="B591" s="121" t="s">
        <v>787</v>
      </c>
      <c r="C591" s="122">
        <v>640000</v>
      </c>
      <c r="D591" s="123">
        <v>44650</v>
      </c>
      <c r="E591" s="121" t="s">
        <v>103</v>
      </c>
    </row>
    <row r="592" spans="1:5" ht="15">
      <c r="A592" s="121" t="s">
        <v>39</v>
      </c>
      <c r="B592" s="121" t="s">
        <v>787</v>
      </c>
      <c r="C592" s="122">
        <v>789112</v>
      </c>
      <c r="D592" s="123">
        <v>44649</v>
      </c>
      <c r="E592" s="121" t="s">
        <v>103</v>
      </c>
    </row>
    <row r="593" spans="1:5" ht="15">
      <c r="A593" s="121" t="s">
        <v>39</v>
      </c>
      <c r="B593" s="121" t="s">
        <v>787</v>
      </c>
      <c r="C593" s="122">
        <v>550000</v>
      </c>
      <c r="D593" s="123">
        <v>44649</v>
      </c>
      <c r="E593" s="121" t="s">
        <v>103</v>
      </c>
    </row>
    <row r="594" spans="1:5" ht="15">
      <c r="A594" s="121" t="s">
        <v>39</v>
      </c>
      <c r="B594" s="121" t="s">
        <v>787</v>
      </c>
      <c r="C594" s="122">
        <v>397384</v>
      </c>
      <c r="D594" s="123">
        <v>44651</v>
      </c>
      <c r="E594" s="121" t="s">
        <v>103</v>
      </c>
    </row>
    <row r="595" spans="1:5" ht="15">
      <c r="A595" s="121" t="s">
        <v>39</v>
      </c>
      <c r="B595" s="121" t="s">
        <v>787</v>
      </c>
      <c r="C595" s="122">
        <v>315000</v>
      </c>
      <c r="D595" s="123">
        <v>44649</v>
      </c>
      <c r="E595" s="121" t="s">
        <v>103</v>
      </c>
    </row>
    <row r="596" spans="1:5" ht="15">
      <c r="A596" s="121" t="s">
        <v>39</v>
      </c>
      <c r="B596" s="121" t="s">
        <v>787</v>
      </c>
      <c r="C596" s="122">
        <v>420561</v>
      </c>
      <c r="D596" s="123">
        <v>44649</v>
      </c>
      <c r="E596" s="121" t="s">
        <v>103</v>
      </c>
    </row>
    <row r="597" spans="1:5" ht="15">
      <c r="A597" s="121" t="s">
        <v>39</v>
      </c>
      <c r="B597" s="121" t="s">
        <v>787</v>
      </c>
      <c r="C597" s="122">
        <v>1400000</v>
      </c>
      <c r="D597" s="123">
        <v>44649</v>
      </c>
      <c r="E597" s="121" t="s">
        <v>103</v>
      </c>
    </row>
    <row r="598" spans="1:5" ht="15">
      <c r="A598" s="121" t="s">
        <v>39</v>
      </c>
      <c r="B598" s="121" t="s">
        <v>787</v>
      </c>
      <c r="C598" s="122">
        <v>99900</v>
      </c>
      <c r="D598" s="123">
        <v>44649</v>
      </c>
      <c r="E598" s="121" t="s">
        <v>103</v>
      </c>
    </row>
    <row r="599" spans="1:5" ht="15">
      <c r="A599" s="121" t="s">
        <v>39</v>
      </c>
      <c r="B599" s="121" t="s">
        <v>787</v>
      </c>
      <c r="C599" s="122">
        <v>250000</v>
      </c>
      <c r="D599" s="123">
        <v>44649</v>
      </c>
      <c r="E599" s="121" t="s">
        <v>103</v>
      </c>
    </row>
    <row r="600" spans="1:5" ht="15">
      <c r="A600" s="121" t="s">
        <v>39</v>
      </c>
      <c r="B600" s="121" t="s">
        <v>787</v>
      </c>
      <c r="C600" s="122">
        <v>735209</v>
      </c>
      <c r="D600" s="123">
        <v>44649</v>
      </c>
      <c r="E600" s="121" t="s">
        <v>103</v>
      </c>
    </row>
    <row r="601" spans="1:5" ht="15">
      <c r="A601" s="121" t="s">
        <v>39</v>
      </c>
      <c r="B601" s="121" t="s">
        <v>787</v>
      </c>
      <c r="C601" s="122">
        <v>299900</v>
      </c>
      <c r="D601" s="123">
        <v>44649</v>
      </c>
      <c r="E601" s="121" t="s">
        <v>103</v>
      </c>
    </row>
    <row r="602" spans="1:5" ht="15">
      <c r="A602" s="121" t="s">
        <v>39</v>
      </c>
      <c r="B602" s="121" t="s">
        <v>787</v>
      </c>
      <c r="C602" s="122">
        <v>720000</v>
      </c>
      <c r="D602" s="123">
        <v>44649</v>
      </c>
      <c r="E602" s="121" t="s">
        <v>103</v>
      </c>
    </row>
    <row r="603" spans="1:5" ht="15">
      <c r="A603" s="121" t="s">
        <v>39</v>
      </c>
      <c r="B603" s="121" t="s">
        <v>787</v>
      </c>
      <c r="C603" s="122">
        <v>547500</v>
      </c>
      <c r="D603" s="123">
        <v>44649</v>
      </c>
      <c r="E603" s="121" t="s">
        <v>103</v>
      </c>
    </row>
    <row r="604" spans="1:5" ht="15">
      <c r="A604" s="121" t="s">
        <v>39</v>
      </c>
      <c r="B604" s="121" t="s">
        <v>787</v>
      </c>
      <c r="C604" s="122">
        <v>580000</v>
      </c>
      <c r="D604" s="123">
        <v>44649</v>
      </c>
      <c r="E604" s="121" t="s">
        <v>103</v>
      </c>
    </row>
    <row r="605" spans="1:5" ht="15">
      <c r="A605" s="121" t="s">
        <v>39</v>
      </c>
      <c r="B605" s="121" t="s">
        <v>787</v>
      </c>
      <c r="C605" s="122">
        <v>850000</v>
      </c>
      <c r="D605" s="123">
        <v>44650</v>
      </c>
      <c r="E605" s="121" t="s">
        <v>103</v>
      </c>
    </row>
    <row r="606" spans="1:5" ht="15">
      <c r="A606" s="121" t="s">
        <v>39</v>
      </c>
      <c r="B606" s="121" t="s">
        <v>787</v>
      </c>
      <c r="C606" s="122">
        <v>2125000</v>
      </c>
      <c r="D606" s="123">
        <v>44650</v>
      </c>
      <c r="E606" s="121" t="s">
        <v>103</v>
      </c>
    </row>
    <row r="607" spans="1:5" ht="15">
      <c r="A607" s="121" t="s">
        <v>39</v>
      </c>
      <c r="B607" s="121" t="s">
        <v>787</v>
      </c>
      <c r="C607" s="122">
        <v>640000</v>
      </c>
      <c r="D607" s="123">
        <v>44649</v>
      </c>
      <c r="E607" s="121" t="s">
        <v>103</v>
      </c>
    </row>
    <row r="608" spans="1:5" ht="15">
      <c r="A608" s="121" t="s">
        <v>39</v>
      </c>
      <c r="B608" s="121" t="s">
        <v>787</v>
      </c>
      <c r="C608" s="122">
        <v>420000</v>
      </c>
      <c r="D608" s="123">
        <v>44650</v>
      </c>
      <c r="E608" s="121" t="s">
        <v>103</v>
      </c>
    </row>
    <row r="609" spans="1:5" ht="15">
      <c r="A609" s="121" t="s">
        <v>39</v>
      </c>
      <c r="B609" s="121" t="s">
        <v>787</v>
      </c>
      <c r="C609" s="122">
        <v>453000</v>
      </c>
      <c r="D609" s="123">
        <v>44650</v>
      </c>
      <c r="E609" s="121" t="s">
        <v>103</v>
      </c>
    </row>
    <row r="610" spans="1:5" ht="15">
      <c r="A610" s="121" t="s">
        <v>39</v>
      </c>
      <c r="B610" s="121" t="s">
        <v>787</v>
      </c>
      <c r="C610" s="122">
        <v>775000</v>
      </c>
      <c r="D610" s="123">
        <v>44650</v>
      </c>
      <c r="E610" s="121" t="s">
        <v>103</v>
      </c>
    </row>
    <row r="611" spans="1:5" ht="15">
      <c r="A611" s="121" t="s">
        <v>39</v>
      </c>
      <c r="B611" s="121" t="s">
        <v>787</v>
      </c>
      <c r="C611" s="122">
        <v>300000</v>
      </c>
      <c r="D611" s="123">
        <v>44650</v>
      </c>
      <c r="E611" s="121" t="s">
        <v>103</v>
      </c>
    </row>
    <row r="612" spans="1:5" ht="15">
      <c r="A612" s="121" t="s">
        <v>39</v>
      </c>
      <c r="B612" s="121" t="s">
        <v>787</v>
      </c>
      <c r="C612" s="122">
        <v>520000</v>
      </c>
      <c r="D612" s="123">
        <v>44649</v>
      </c>
      <c r="E612" s="121" t="s">
        <v>103</v>
      </c>
    </row>
    <row r="613" spans="1:5" ht="15">
      <c r="A613" s="121" t="s">
        <v>39</v>
      </c>
      <c r="B613" s="121" t="s">
        <v>787</v>
      </c>
      <c r="C613" s="122">
        <v>290000</v>
      </c>
      <c r="D613" s="123">
        <v>44650</v>
      </c>
      <c r="E613" s="121" t="s">
        <v>103</v>
      </c>
    </row>
    <row r="614" spans="1:5" ht="15">
      <c r="A614" s="121" t="s">
        <v>39</v>
      </c>
      <c r="B614" s="121" t="s">
        <v>787</v>
      </c>
      <c r="C614" s="122">
        <v>85471</v>
      </c>
      <c r="D614" s="123">
        <v>44650</v>
      </c>
      <c r="E614" s="121" t="s">
        <v>103</v>
      </c>
    </row>
    <row r="615" spans="1:5" ht="15">
      <c r="A615" s="121" t="s">
        <v>39</v>
      </c>
      <c r="B615" s="121" t="s">
        <v>787</v>
      </c>
      <c r="C615" s="122">
        <v>625000</v>
      </c>
      <c r="D615" s="123">
        <v>44650</v>
      </c>
      <c r="E615" s="121" t="s">
        <v>103</v>
      </c>
    </row>
    <row r="616" spans="1:5" ht="15">
      <c r="A616" s="121" t="s">
        <v>39</v>
      </c>
      <c r="B616" s="121" t="s">
        <v>787</v>
      </c>
      <c r="C616" s="122">
        <v>435000</v>
      </c>
      <c r="D616" s="123">
        <v>44651</v>
      </c>
      <c r="E616" s="121" t="s">
        <v>103</v>
      </c>
    </row>
    <row r="617" spans="1:5" ht="15">
      <c r="A617" s="121" t="s">
        <v>39</v>
      </c>
      <c r="B617" s="121" t="s">
        <v>787</v>
      </c>
      <c r="C617" s="122">
        <v>325000</v>
      </c>
      <c r="D617" s="123">
        <v>44650</v>
      </c>
      <c r="E617" s="121" t="s">
        <v>103</v>
      </c>
    </row>
    <row r="618" spans="1:5" ht="15">
      <c r="A618" s="121" t="s">
        <v>39</v>
      </c>
      <c r="B618" s="121" t="s">
        <v>787</v>
      </c>
      <c r="C618" s="122">
        <v>545000</v>
      </c>
      <c r="D618" s="123">
        <v>44651</v>
      </c>
      <c r="E618" s="121" t="s">
        <v>103</v>
      </c>
    </row>
    <row r="619" spans="1:5" ht="15">
      <c r="A619" s="121" t="s">
        <v>39</v>
      </c>
      <c r="B619" s="121" t="s">
        <v>787</v>
      </c>
      <c r="C619" s="122">
        <v>400000</v>
      </c>
      <c r="D619" s="123">
        <v>44651</v>
      </c>
      <c r="E619" s="121" t="s">
        <v>103</v>
      </c>
    </row>
    <row r="620" spans="1:5" ht="15">
      <c r="A620" s="121" t="s">
        <v>39</v>
      </c>
      <c r="B620" s="121" t="s">
        <v>787</v>
      </c>
      <c r="C620" s="122">
        <v>494700</v>
      </c>
      <c r="D620" s="123">
        <v>44650</v>
      </c>
      <c r="E620" s="121" t="s">
        <v>103</v>
      </c>
    </row>
    <row r="621" spans="1:5" ht="15">
      <c r="A621" s="121" t="s">
        <v>39</v>
      </c>
      <c r="B621" s="121" t="s">
        <v>787</v>
      </c>
      <c r="C621" s="122">
        <v>600000</v>
      </c>
      <c r="D621" s="123">
        <v>44650</v>
      </c>
      <c r="E621" s="121" t="s">
        <v>103</v>
      </c>
    </row>
    <row r="622" spans="1:5" ht="15">
      <c r="A622" s="121" t="s">
        <v>39</v>
      </c>
      <c r="B622" s="121" t="s">
        <v>787</v>
      </c>
      <c r="C622" s="122">
        <v>195000</v>
      </c>
      <c r="D622" s="123">
        <v>44643</v>
      </c>
      <c r="E622" s="121" t="s">
        <v>103</v>
      </c>
    </row>
    <row r="623" spans="1:5" ht="15">
      <c r="A623" s="121" t="s">
        <v>39</v>
      </c>
      <c r="B623" s="121" t="s">
        <v>787</v>
      </c>
      <c r="C623" s="122">
        <v>251000</v>
      </c>
      <c r="D623" s="123">
        <v>44643</v>
      </c>
      <c r="E623" s="121" t="s">
        <v>103</v>
      </c>
    </row>
    <row r="624" spans="1:5" ht="15">
      <c r="A624" s="121" t="s">
        <v>39</v>
      </c>
      <c r="B624" s="121" t="s">
        <v>787</v>
      </c>
      <c r="C624" s="122">
        <v>1880000</v>
      </c>
      <c r="D624" s="123">
        <v>44638</v>
      </c>
      <c r="E624" s="121" t="s">
        <v>103</v>
      </c>
    </row>
    <row r="625" spans="1:5" ht="15">
      <c r="A625" s="121" t="s">
        <v>39</v>
      </c>
      <c r="B625" s="121" t="s">
        <v>787</v>
      </c>
      <c r="C625" s="122">
        <v>350000</v>
      </c>
      <c r="D625" s="123">
        <v>44643</v>
      </c>
      <c r="E625" s="121" t="s">
        <v>103</v>
      </c>
    </row>
    <row r="626" spans="1:5" ht="15">
      <c r="A626" s="121" t="s">
        <v>39</v>
      </c>
      <c r="B626" s="121" t="s">
        <v>787</v>
      </c>
      <c r="C626" s="122">
        <v>640000</v>
      </c>
      <c r="D626" s="123">
        <v>44643</v>
      </c>
      <c r="E626" s="121" t="s">
        <v>103</v>
      </c>
    </row>
    <row r="627" spans="1:5" ht="15">
      <c r="A627" s="121" t="s">
        <v>39</v>
      </c>
      <c r="B627" s="121" t="s">
        <v>787</v>
      </c>
      <c r="C627" s="122">
        <v>510000</v>
      </c>
      <c r="D627" s="123">
        <v>44642</v>
      </c>
      <c r="E627" s="121" t="s">
        <v>103</v>
      </c>
    </row>
    <row r="628" spans="1:5" ht="15">
      <c r="A628" s="121" t="s">
        <v>39</v>
      </c>
      <c r="B628" s="121" t="s">
        <v>787</v>
      </c>
      <c r="C628" s="122">
        <v>820000</v>
      </c>
      <c r="D628" s="123">
        <v>44643</v>
      </c>
      <c r="E628" s="121" t="s">
        <v>103</v>
      </c>
    </row>
    <row r="629" spans="1:5" ht="15">
      <c r="A629" s="121" t="s">
        <v>39</v>
      </c>
      <c r="B629" s="121" t="s">
        <v>787</v>
      </c>
      <c r="C629" s="122">
        <v>290000</v>
      </c>
      <c r="D629" s="123">
        <v>44642</v>
      </c>
      <c r="E629" s="121" t="s">
        <v>103</v>
      </c>
    </row>
    <row r="630" spans="1:5" ht="15">
      <c r="A630" s="121" t="s">
        <v>39</v>
      </c>
      <c r="B630" s="121" t="s">
        <v>787</v>
      </c>
      <c r="C630" s="122">
        <v>515000</v>
      </c>
      <c r="D630" s="123">
        <v>44638</v>
      </c>
      <c r="E630" s="121" t="s">
        <v>103</v>
      </c>
    </row>
    <row r="631" spans="1:5" ht="15">
      <c r="A631" s="121" t="s">
        <v>39</v>
      </c>
      <c r="B631" s="121" t="s">
        <v>787</v>
      </c>
      <c r="C631" s="122">
        <v>290000</v>
      </c>
      <c r="D631" s="123">
        <v>44642</v>
      </c>
      <c r="E631" s="121" t="s">
        <v>103</v>
      </c>
    </row>
    <row r="632" spans="1:5" ht="15">
      <c r="A632" s="121" t="s">
        <v>39</v>
      </c>
      <c r="B632" s="121" t="s">
        <v>787</v>
      </c>
      <c r="C632" s="122">
        <v>710000</v>
      </c>
      <c r="D632" s="123">
        <v>44642</v>
      </c>
      <c r="E632" s="121" t="s">
        <v>103</v>
      </c>
    </row>
    <row r="633" spans="1:5" ht="15">
      <c r="A633" s="121" t="s">
        <v>39</v>
      </c>
      <c r="B633" s="121" t="s">
        <v>787</v>
      </c>
      <c r="C633" s="122">
        <v>915000</v>
      </c>
      <c r="D633" s="123">
        <v>44642</v>
      </c>
      <c r="E633" s="121" t="s">
        <v>103</v>
      </c>
    </row>
    <row r="634" spans="1:5" ht="15">
      <c r="A634" s="121" t="s">
        <v>39</v>
      </c>
      <c r="B634" s="121" t="s">
        <v>787</v>
      </c>
      <c r="C634" s="122">
        <v>575000</v>
      </c>
      <c r="D634" s="123">
        <v>44641</v>
      </c>
      <c r="E634" s="121" t="s">
        <v>103</v>
      </c>
    </row>
    <row r="635" spans="1:5" ht="15">
      <c r="A635" s="121" t="s">
        <v>39</v>
      </c>
      <c r="B635" s="121" t="s">
        <v>787</v>
      </c>
      <c r="C635" s="122">
        <v>277400</v>
      </c>
      <c r="D635" s="123">
        <v>44641</v>
      </c>
      <c r="E635" s="121" t="s">
        <v>103</v>
      </c>
    </row>
    <row r="636" spans="1:5" ht="15">
      <c r="A636" s="121" t="s">
        <v>39</v>
      </c>
      <c r="B636" s="121" t="s">
        <v>787</v>
      </c>
      <c r="C636" s="122">
        <v>405000</v>
      </c>
      <c r="D636" s="123">
        <v>44641</v>
      </c>
      <c r="E636" s="121" t="s">
        <v>103</v>
      </c>
    </row>
    <row r="637" spans="1:5" ht="15">
      <c r="A637" s="121" t="s">
        <v>39</v>
      </c>
      <c r="B637" s="121" t="s">
        <v>787</v>
      </c>
      <c r="C637" s="122">
        <v>315000</v>
      </c>
      <c r="D637" s="123">
        <v>44641</v>
      </c>
      <c r="E637" s="121" t="s">
        <v>103</v>
      </c>
    </row>
    <row r="638" spans="1:5" ht="15">
      <c r="A638" s="121" t="s">
        <v>39</v>
      </c>
      <c r="B638" s="121" t="s">
        <v>787</v>
      </c>
      <c r="C638" s="122">
        <v>647000</v>
      </c>
      <c r="D638" s="123">
        <v>44641</v>
      </c>
      <c r="E638" s="121" t="s">
        <v>103</v>
      </c>
    </row>
    <row r="639" spans="1:5" ht="15">
      <c r="A639" s="121" t="s">
        <v>39</v>
      </c>
      <c r="B639" s="121" t="s">
        <v>787</v>
      </c>
      <c r="C639" s="122">
        <v>405000</v>
      </c>
      <c r="D639" s="123">
        <v>44643</v>
      </c>
      <c r="E639" s="121" t="s">
        <v>103</v>
      </c>
    </row>
    <row r="640" spans="1:5" ht="15">
      <c r="A640" s="121" t="s">
        <v>39</v>
      </c>
      <c r="B640" s="121" t="s">
        <v>787</v>
      </c>
      <c r="C640" s="122">
        <v>701941</v>
      </c>
      <c r="D640" s="123">
        <v>44643</v>
      </c>
      <c r="E640" s="121" t="s">
        <v>103</v>
      </c>
    </row>
    <row r="641" spans="1:5" ht="15">
      <c r="A641" s="121" t="s">
        <v>39</v>
      </c>
      <c r="B641" s="121" t="s">
        <v>787</v>
      </c>
      <c r="C641" s="122">
        <v>705000</v>
      </c>
      <c r="D641" s="123">
        <v>44641</v>
      </c>
      <c r="E641" s="121" t="s">
        <v>103</v>
      </c>
    </row>
    <row r="642" spans="1:5" ht="15">
      <c r="A642" s="121" t="s">
        <v>39</v>
      </c>
      <c r="B642" s="121" t="s">
        <v>787</v>
      </c>
      <c r="C642" s="122">
        <v>1275000</v>
      </c>
      <c r="D642" s="123">
        <v>44643</v>
      </c>
      <c r="E642" s="121" t="s">
        <v>103</v>
      </c>
    </row>
    <row r="643" spans="1:5" ht="15">
      <c r="A643" s="121" t="s">
        <v>39</v>
      </c>
      <c r="B643" s="121" t="s">
        <v>787</v>
      </c>
      <c r="C643" s="122">
        <v>431000</v>
      </c>
      <c r="D643" s="123">
        <v>44631</v>
      </c>
      <c r="E643" s="121" t="s">
        <v>796</v>
      </c>
    </row>
    <row r="644" spans="1:5" ht="15">
      <c r="A644" s="121" t="s">
        <v>39</v>
      </c>
      <c r="B644" s="121" t="s">
        <v>787</v>
      </c>
      <c r="C644" s="122">
        <v>279400</v>
      </c>
      <c r="D644" s="123">
        <v>44648</v>
      </c>
      <c r="E644" s="121" t="s">
        <v>796</v>
      </c>
    </row>
    <row r="645" spans="1:5" ht="15">
      <c r="A645" s="121" t="s">
        <v>39</v>
      </c>
      <c r="B645" s="121" t="s">
        <v>787</v>
      </c>
      <c r="C645" s="122">
        <v>250000</v>
      </c>
      <c r="D645" s="123">
        <v>44648</v>
      </c>
      <c r="E645" s="121" t="s">
        <v>796</v>
      </c>
    </row>
    <row r="646" spans="1:5" ht="15">
      <c r="A646" s="121" t="s">
        <v>39</v>
      </c>
      <c r="B646" s="121" t="s">
        <v>787</v>
      </c>
      <c r="C646" s="122">
        <v>647200</v>
      </c>
      <c r="D646" s="123">
        <v>44631</v>
      </c>
      <c r="E646" s="121" t="s">
        <v>796</v>
      </c>
    </row>
    <row r="647" spans="1:5" ht="15">
      <c r="A647" s="121" t="s">
        <v>39</v>
      </c>
      <c r="B647" s="121" t="s">
        <v>787</v>
      </c>
      <c r="C647" s="122">
        <v>253000</v>
      </c>
      <c r="D647" s="123">
        <v>44648</v>
      </c>
      <c r="E647" s="121" t="s">
        <v>796</v>
      </c>
    </row>
    <row r="648" spans="1:5" ht="15">
      <c r="A648" s="121" t="s">
        <v>39</v>
      </c>
      <c r="B648" s="121" t="s">
        <v>787</v>
      </c>
      <c r="C648" s="122">
        <v>215000</v>
      </c>
      <c r="D648" s="123">
        <v>44648</v>
      </c>
      <c r="E648" s="121" t="s">
        <v>796</v>
      </c>
    </row>
    <row r="649" spans="1:5" ht="15">
      <c r="A649" s="121" t="s">
        <v>39</v>
      </c>
      <c r="B649" s="121" t="s">
        <v>787</v>
      </c>
      <c r="C649" s="122">
        <v>48247</v>
      </c>
      <c r="D649" s="123">
        <v>44645</v>
      </c>
      <c r="E649" s="121" t="s">
        <v>796</v>
      </c>
    </row>
    <row r="650" spans="1:5" ht="15">
      <c r="A650" s="121" t="s">
        <v>39</v>
      </c>
      <c r="B650" s="121" t="s">
        <v>787</v>
      </c>
      <c r="C650" s="122">
        <v>138500</v>
      </c>
      <c r="D650" s="123">
        <v>44634</v>
      </c>
      <c r="E650" s="121" t="s">
        <v>796</v>
      </c>
    </row>
    <row r="651" spans="1:5" ht="15">
      <c r="A651" s="121" t="s">
        <v>39</v>
      </c>
      <c r="B651" s="121" t="s">
        <v>787</v>
      </c>
      <c r="C651" s="122">
        <v>625000</v>
      </c>
      <c r="D651" s="123">
        <v>44645</v>
      </c>
      <c r="E651" s="121" t="s">
        <v>796</v>
      </c>
    </row>
    <row r="652" spans="1:5" ht="15">
      <c r="A652" s="121" t="s">
        <v>39</v>
      </c>
      <c r="B652" s="121" t="s">
        <v>787</v>
      </c>
      <c r="C652" s="122">
        <v>355000</v>
      </c>
      <c r="D652" s="123">
        <v>44649</v>
      </c>
      <c r="E652" s="121" t="s">
        <v>796</v>
      </c>
    </row>
    <row r="653" spans="1:5" ht="15">
      <c r="A653" s="121" t="s">
        <v>39</v>
      </c>
      <c r="B653" s="121" t="s">
        <v>787</v>
      </c>
      <c r="C653" s="122">
        <v>570000</v>
      </c>
      <c r="D653" s="123">
        <v>44634</v>
      </c>
      <c r="E653" s="121" t="s">
        <v>796</v>
      </c>
    </row>
    <row r="654" spans="1:5" ht="15">
      <c r="A654" s="121" t="s">
        <v>39</v>
      </c>
      <c r="B654" s="121" t="s">
        <v>787</v>
      </c>
      <c r="C654" s="122">
        <v>307000</v>
      </c>
      <c r="D654" s="123">
        <v>44648</v>
      </c>
      <c r="E654" s="121" t="s">
        <v>796</v>
      </c>
    </row>
    <row r="655" spans="1:5" ht="15">
      <c r="A655" s="121" t="s">
        <v>39</v>
      </c>
      <c r="B655" s="121" t="s">
        <v>787</v>
      </c>
      <c r="C655" s="122">
        <v>156000</v>
      </c>
      <c r="D655" s="123">
        <v>44645</v>
      </c>
      <c r="E655" s="121" t="s">
        <v>796</v>
      </c>
    </row>
    <row r="656" spans="1:5" ht="15">
      <c r="A656" s="121" t="s">
        <v>39</v>
      </c>
      <c r="B656" s="121" t="s">
        <v>787</v>
      </c>
      <c r="C656" s="122">
        <v>188237</v>
      </c>
      <c r="D656" s="123">
        <v>44648</v>
      </c>
      <c r="E656" s="121" t="s">
        <v>796</v>
      </c>
    </row>
    <row r="657" spans="1:5" ht="15">
      <c r="A657" s="121" t="s">
        <v>39</v>
      </c>
      <c r="B657" s="121" t="s">
        <v>787</v>
      </c>
      <c r="C657" s="122">
        <v>289500</v>
      </c>
      <c r="D657" s="123">
        <v>44631</v>
      </c>
      <c r="E657" s="121" t="s">
        <v>796</v>
      </c>
    </row>
    <row r="658" spans="1:5" ht="15">
      <c r="A658" s="121" t="s">
        <v>39</v>
      </c>
      <c r="B658" s="121" t="s">
        <v>787</v>
      </c>
      <c r="C658" s="122">
        <v>386000</v>
      </c>
      <c r="D658" s="123">
        <v>44622</v>
      </c>
      <c r="E658" s="121" t="s">
        <v>796</v>
      </c>
    </row>
    <row r="659" spans="1:5" ht="15">
      <c r="A659" s="121" t="s">
        <v>39</v>
      </c>
      <c r="B659" s="121" t="s">
        <v>787</v>
      </c>
      <c r="C659" s="122">
        <v>417000</v>
      </c>
      <c r="D659" s="123">
        <v>44650</v>
      </c>
      <c r="E659" s="121" t="s">
        <v>796</v>
      </c>
    </row>
    <row r="660" spans="1:5" ht="15">
      <c r="A660" s="121" t="s">
        <v>39</v>
      </c>
      <c r="B660" s="121" t="s">
        <v>787</v>
      </c>
      <c r="C660" s="122">
        <v>50000</v>
      </c>
      <c r="D660" s="123">
        <v>44649</v>
      </c>
      <c r="E660" s="121" t="s">
        <v>796</v>
      </c>
    </row>
    <row r="661" spans="1:5" ht="15">
      <c r="A661" s="121" t="s">
        <v>39</v>
      </c>
      <c r="B661" s="121" t="s">
        <v>787</v>
      </c>
      <c r="C661" s="122">
        <v>622000</v>
      </c>
      <c r="D661" s="123">
        <v>44649</v>
      </c>
      <c r="E661" s="121" t="s">
        <v>796</v>
      </c>
    </row>
    <row r="662" spans="1:5" ht="15">
      <c r="A662" s="121" t="s">
        <v>39</v>
      </c>
      <c r="B662" s="121" t="s">
        <v>787</v>
      </c>
      <c r="C662" s="122">
        <v>115500</v>
      </c>
      <c r="D662" s="123">
        <v>44649</v>
      </c>
      <c r="E662" s="121" t="s">
        <v>796</v>
      </c>
    </row>
    <row r="663" spans="1:5" ht="15">
      <c r="A663" s="121" t="s">
        <v>39</v>
      </c>
      <c r="B663" s="121" t="s">
        <v>787</v>
      </c>
      <c r="C663" s="122">
        <v>4000000</v>
      </c>
      <c r="D663" s="123">
        <v>44649</v>
      </c>
      <c r="E663" s="121" t="s">
        <v>796</v>
      </c>
    </row>
    <row r="664" spans="1:5" ht="15">
      <c r="A664" s="121" t="s">
        <v>39</v>
      </c>
      <c r="B664" s="121" t="s">
        <v>787</v>
      </c>
      <c r="C664" s="122">
        <v>497300</v>
      </c>
      <c r="D664" s="123">
        <v>44622</v>
      </c>
      <c r="E664" s="121" t="s">
        <v>796</v>
      </c>
    </row>
    <row r="665" spans="1:5" ht="15">
      <c r="A665" s="121" t="s">
        <v>39</v>
      </c>
      <c r="B665" s="121" t="s">
        <v>787</v>
      </c>
      <c r="C665" s="122">
        <v>827000</v>
      </c>
      <c r="D665" s="123">
        <v>44649</v>
      </c>
      <c r="E665" s="121" t="s">
        <v>796</v>
      </c>
    </row>
    <row r="666" spans="1:5" ht="15">
      <c r="A666" s="121" t="s">
        <v>39</v>
      </c>
      <c r="B666" s="121" t="s">
        <v>787</v>
      </c>
      <c r="C666" s="122">
        <v>150000</v>
      </c>
      <c r="D666" s="123">
        <v>44648</v>
      </c>
      <c r="E666" s="121" t="s">
        <v>796</v>
      </c>
    </row>
    <row r="667" spans="1:5" ht="15">
      <c r="A667" s="121" t="s">
        <v>39</v>
      </c>
      <c r="B667" s="121" t="s">
        <v>787</v>
      </c>
      <c r="C667" s="122">
        <v>170000</v>
      </c>
      <c r="D667" s="123">
        <v>44649</v>
      </c>
      <c r="E667" s="121" t="s">
        <v>796</v>
      </c>
    </row>
    <row r="668" spans="1:5" ht="15">
      <c r="A668" s="121" t="s">
        <v>39</v>
      </c>
      <c r="B668" s="121" t="s">
        <v>787</v>
      </c>
      <c r="C668" s="122">
        <v>250000</v>
      </c>
      <c r="D668" s="123">
        <v>44623</v>
      </c>
      <c r="E668" s="121" t="s">
        <v>796</v>
      </c>
    </row>
    <row r="669" spans="1:5" ht="15">
      <c r="A669" s="121" t="s">
        <v>39</v>
      </c>
      <c r="B669" s="121" t="s">
        <v>787</v>
      </c>
      <c r="C669" s="122">
        <v>185000</v>
      </c>
      <c r="D669" s="123">
        <v>44649</v>
      </c>
      <c r="E669" s="121" t="s">
        <v>796</v>
      </c>
    </row>
    <row r="670" spans="1:5" ht="15">
      <c r="A670" s="121" t="s">
        <v>39</v>
      </c>
      <c r="B670" s="121" t="s">
        <v>787</v>
      </c>
      <c r="C670" s="122">
        <v>219500</v>
      </c>
      <c r="D670" s="123">
        <v>44634</v>
      </c>
      <c r="E670" s="121" t="s">
        <v>796</v>
      </c>
    </row>
    <row r="671" spans="1:5" ht="15">
      <c r="A671" s="121" t="s">
        <v>39</v>
      </c>
      <c r="B671" s="121" t="s">
        <v>787</v>
      </c>
      <c r="C671" s="122">
        <v>403000</v>
      </c>
      <c r="D671" s="123">
        <v>44634</v>
      </c>
      <c r="E671" s="121" t="s">
        <v>796</v>
      </c>
    </row>
    <row r="672" spans="1:5" ht="15">
      <c r="A672" s="121" t="s">
        <v>39</v>
      </c>
      <c r="B672" s="121" t="s">
        <v>787</v>
      </c>
      <c r="C672" s="122">
        <v>1250000</v>
      </c>
      <c r="D672" s="123">
        <v>44649</v>
      </c>
      <c r="E672" s="121" t="s">
        <v>796</v>
      </c>
    </row>
    <row r="673" spans="1:5" ht="15">
      <c r="A673" s="121" t="s">
        <v>39</v>
      </c>
      <c r="B673" s="121" t="s">
        <v>787</v>
      </c>
      <c r="C673" s="122">
        <v>1000000</v>
      </c>
      <c r="D673" s="123">
        <v>44645</v>
      </c>
      <c r="E673" s="121" t="s">
        <v>796</v>
      </c>
    </row>
    <row r="674" spans="1:5" ht="15">
      <c r="A674" s="121" t="s">
        <v>39</v>
      </c>
      <c r="B674" s="121" t="s">
        <v>787</v>
      </c>
      <c r="C674" s="122">
        <v>500000</v>
      </c>
      <c r="D674" s="123">
        <v>44622</v>
      </c>
      <c r="E674" s="121" t="s">
        <v>796</v>
      </c>
    </row>
    <row r="675" spans="1:5" ht="15">
      <c r="A675" s="121" t="s">
        <v>39</v>
      </c>
      <c r="B675" s="121" t="s">
        <v>787</v>
      </c>
      <c r="C675" s="122">
        <v>420000</v>
      </c>
      <c r="D675" s="123">
        <v>44631</v>
      </c>
      <c r="E675" s="121" t="s">
        <v>796</v>
      </c>
    </row>
    <row r="676" spans="1:5" ht="15">
      <c r="A676" s="121" t="s">
        <v>39</v>
      </c>
      <c r="B676" s="121" t="s">
        <v>787</v>
      </c>
      <c r="C676" s="122">
        <v>75000</v>
      </c>
      <c r="D676" s="123">
        <v>44645</v>
      </c>
      <c r="E676" s="121" t="s">
        <v>796</v>
      </c>
    </row>
    <row r="677" spans="1:5" ht="15">
      <c r="A677" s="121" t="s">
        <v>39</v>
      </c>
      <c r="B677" s="121" t="s">
        <v>787</v>
      </c>
      <c r="C677" s="122">
        <v>2888069</v>
      </c>
      <c r="D677" s="123">
        <v>44631</v>
      </c>
      <c r="E677" s="121" t="s">
        <v>796</v>
      </c>
    </row>
    <row r="678" spans="1:5" ht="15">
      <c r="A678" s="121" t="s">
        <v>39</v>
      </c>
      <c r="B678" s="121" t="s">
        <v>787</v>
      </c>
      <c r="C678" s="122">
        <v>230000</v>
      </c>
      <c r="D678" s="123">
        <v>44624</v>
      </c>
      <c r="E678" s="121" t="s">
        <v>796</v>
      </c>
    </row>
    <row r="679" spans="1:5" ht="15">
      <c r="A679" s="121" t="s">
        <v>39</v>
      </c>
      <c r="B679" s="121" t="s">
        <v>787</v>
      </c>
      <c r="C679" s="122">
        <v>412392</v>
      </c>
      <c r="D679" s="123">
        <v>44623</v>
      </c>
      <c r="E679" s="121" t="s">
        <v>796</v>
      </c>
    </row>
    <row r="680" spans="1:5" ht="15">
      <c r="A680" s="121" t="s">
        <v>39</v>
      </c>
      <c r="B680" s="121" t="s">
        <v>787</v>
      </c>
      <c r="C680" s="122">
        <v>537000</v>
      </c>
      <c r="D680" s="123">
        <v>44622</v>
      </c>
      <c r="E680" s="121" t="s">
        <v>796</v>
      </c>
    </row>
    <row r="681" spans="1:5" ht="15">
      <c r="A681" s="121" t="s">
        <v>39</v>
      </c>
      <c r="B681" s="121" t="s">
        <v>787</v>
      </c>
      <c r="C681" s="122">
        <v>370000</v>
      </c>
      <c r="D681" s="123">
        <v>44629</v>
      </c>
      <c r="E681" s="121" t="s">
        <v>796</v>
      </c>
    </row>
    <row r="682" spans="1:5" ht="15">
      <c r="A682" s="121" t="s">
        <v>39</v>
      </c>
      <c r="B682" s="121" t="s">
        <v>787</v>
      </c>
      <c r="C682" s="122">
        <v>181500</v>
      </c>
      <c r="D682" s="123">
        <v>44644</v>
      </c>
      <c r="E682" s="121" t="s">
        <v>796</v>
      </c>
    </row>
    <row r="683" spans="1:5" ht="15">
      <c r="A683" s="121" t="s">
        <v>39</v>
      </c>
      <c r="B683" s="121" t="s">
        <v>787</v>
      </c>
      <c r="C683" s="122">
        <v>325600</v>
      </c>
      <c r="D683" s="123">
        <v>44624</v>
      </c>
      <c r="E683" s="121" t="s">
        <v>796</v>
      </c>
    </row>
    <row r="684" spans="1:5" ht="15">
      <c r="A684" s="121" t="s">
        <v>39</v>
      </c>
      <c r="B684" s="121" t="s">
        <v>787</v>
      </c>
      <c r="C684" s="122">
        <v>178000</v>
      </c>
      <c r="D684" s="123">
        <v>44631</v>
      </c>
      <c r="E684" s="121" t="s">
        <v>796</v>
      </c>
    </row>
    <row r="685" spans="1:5" ht="15">
      <c r="A685" s="121" t="s">
        <v>39</v>
      </c>
      <c r="B685" s="121" t="s">
        <v>787</v>
      </c>
      <c r="C685" s="122">
        <v>266000</v>
      </c>
      <c r="D685" s="123">
        <v>44623</v>
      </c>
      <c r="E685" s="121" t="s">
        <v>796</v>
      </c>
    </row>
    <row r="686" spans="1:5" ht="15">
      <c r="A686" s="121" t="s">
        <v>39</v>
      </c>
      <c r="B686" s="121" t="s">
        <v>787</v>
      </c>
      <c r="C686" s="122">
        <v>598500</v>
      </c>
      <c r="D686" s="123">
        <v>44624</v>
      </c>
      <c r="E686" s="121" t="s">
        <v>796</v>
      </c>
    </row>
    <row r="687" spans="1:5" ht="15">
      <c r="A687" s="121" t="s">
        <v>39</v>
      </c>
      <c r="B687" s="121" t="s">
        <v>787</v>
      </c>
      <c r="C687" s="122">
        <v>15000</v>
      </c>
      <c r="D687" s="123">
        <v>44624</v>
      </c>
      <c r="E687" s="121" t="s">
        <v>796</v>
      </c>
    </row>
    <row r="688" spans="1:5" ht="15">
      <c r="A688" s="121" t="s">
        <v>39</v>
      </c>
      <c r="B688" s="121" t="s">
        <v>787</v>
      </c>
      <c r="C688" s="122">
        <v>360000</v>
      </c>
      <c r="D688" s="123">
        <v>44631</v>
      </c>
      <c r="E688" s="121" t="s">
        <v>796</v>
      </c>
    </row>
    <row r="689" spans="1:5" ht="15">
      <c r="A689" s="121" t="s">
        <v>39</v>
      </c>
      <c r="B689" s="121" t="s">
        <v>787</v>
      </c>
      <c r="C689" s="122">
        <v>329061</v>
      </c>
      <c r="D689" s="123">
        <v>44622</v>
      </c>
      <c r="E689" s="121" t="s">
        <v>796</v>
      </c>
    </row>
    <row r="690" spans="1:5" ht="15">
      <c r="A690" s="121" t="s">
        <v>39</v>
      </c>
      <c r="B690" s="121" t="s">
        <v>787</v>
      </c>
      <c r="C690" s="122">
        <v>355600</v>
      </c>
      <c r="D690" s="123">
        <v>44631</v>
      </c>
      <c r="E690" s="121" t="s">
        <v>796</v>
      </c>
    </row>
    <row r="691" spans="1:5" ht="15">
      <c r="A691" s="121" t="s">
        <v>39</v>
      </c>
      <c r="B691" s="121" t="s">
        <v>787</v>
      </c>
      <c r="C691" s="122">
        <v>1078000</v>
      </c>
      <c r="D691" s="123">
        <v>44631</v>
      </c>
      <c r="E691" s="121" t="s">
        <v>796</v>
      </c>
    </row>
    <row r="692" spans="1:5" ht="15">
      <c r="A692" s="121" t="s">
        <v>39</v>
      </c>
      <c r="B692" s="121" t="s">
        <v>787</v>
      </c>
      <c r="C692" s="122">
        <v>1155000</v>
      </c>
      <c r="D692" s="123">
        <v>44634</v>
      </c>
      <c r="E692" s="121" t="s">
        <v>796</v>
      </c>
    </row>
    <row r="693" spans="1:5" ht="15">
      <c r="A693" s="121" t="s">
        <v>39</v>
      </c>
      <c r="B693" s="121" t="s">
        <v>787</v>
      </c>
      <c r="C693" s="122">
        <v>260000</v>
      </c>
      <c r="D693" s="123">
        <v>44634</v>
      </c>
      <c r="E693" s="121" t="s">
        <v>796</v>
      </c>
    </row>
    <row r="694" spans="1:5" ht="15">
      <c r="A694" s="121" t="s">
        <v>39</v>
      </c>
      <c r="B694" s="121" t="s">
        <v>787</v>
      </c>
      <c r="C694" s="122">
        <v>3000000</v>
      </c>
      <c r="D694" s="123">
        <v>44645</v>
      </c>
      <c r="E694" s="121" t="s">
        <v>796</v>
      </c>
    </row>
    <row r="695" spans="1:5" ht="15">
      <c r="A695" s="121" t="s">
        <v>39</v>
      </c>
      <c r="B695" s="121" t="s">
        <v>787</v>
      </c>
      <c r="C695" s="122">
        <v>150000</v>
      </c>
      <c r="D695" s="123">
        <v>44634</v>
      </c>
      <c r="E695" s="121" t="s">
        <v>796</v>
      </c>
    </row>
    <row r="696" spans="1:5" ht="15">
      <c r="A696" s="121" t="s">
        <v>39</v>
      </c>
      <c r="B696" s="121" t="s">
        <v>787</v>
      </c>
      <c r="C696" s="122">
        <v>1200000</v>
      </c>
      <c r="D696" s="123">
        <v>44645</v>
      </c>
      <c r="E696" s="121" t="s">
        <v>796</v>
      </c>
    </row>
    <row r="697" spans="1:5" ht="15">
      <c r="A697" s="121" t="s">
        <v>39</v>
      </c>
      <c r="B697" s="121" t="s">
        <v>787</v>
      </c>
      <c r="C697" s="122">
        <v>477500</v>
      </c>
      <c r="D697" s="123">
        <v>44634</v>
      </c>
      <c r="E697" s="121" t="s">
        <v>796</v>
      </c>
    </row>
    <row r="698" spans="1:5" ht="15">
      <c r="A698" s="121" t="s">
        <v>39</v>
      </c>
      <c r="B698" s="121" t="s">
        <v>787</v>
      </c>
      <c r="C698" s="122">
        <v>208374</v>
      </c>
      <c r="D698" s="123">
        <v>44634</v>
      </c>
      <c r="E698" s="121" t="s">
        <v>796</v>
      </c>
    </row>
    <row r="699" spans="1:5" ht="15">
      <c r="A699" s="121" t="s">
        <v>39</v>
      </c>
      <c r="B699" s="121" t="s">
        <v>787</v>
      </c>
      <c r="C699" s="122">
        <v>109500</v>
      </c>
      <c r="D699" s="123">
        <v>44629</v>
      </c>
      <c r="E699" s="121" t="s">
        <v>796</v>
      </c>
    </row>
    <row r="700" spans="1:5" ht="15">
      <c r="A700" s="121" t="s">
        <v>39</v>
      </c>
      <c r="B700" s="121" t="s">
        <v>787</v>
      </c>
      <c r="C700" s="122">
        <v>540000</v>
      </c>
      <c r="D700" s="123">
        <v>44648</v>
      </c>
      <c r="E700" s="121" t="s">
        <v>796</v>
      </c>
    </row>
    <row r="701" spans="1:5" ht="15">
      <c r="A701" s="121" t="s">
        <v>39</v>
      </c>
      <c r="B701" s="121" t="s">
        <v>787</v>
      </c>
      <c r="C701" s="122">
        <v>150000</v>
      </c>
      <c r="D701" s="123">
        <v>44645</v>
      </c>
      <c r="E701" s="121" t="s">
        <v>796</v>
      </c>
    </row>
    <row r="702" spans="1:5" ht="15">
      <c r="A702" s="121" t="s">
        <v>39</v>
      </c>
      <c r="B702" s="121" t="s">
        <v>787</v>
      </c>
      <c r="C702" s="122">
        <v>3909882</v>
      </c>
      <c r="D702" s="123">
        <v>44631</v>
      </c>
      <c r="E702" s="121" t="s">
        <v>796</v>
      </c>
    </row>
    <row r="703" spans="1:5" ht="15">
      <c r="A703" s="121" t="s">
        <v>39</v>
      </c>
      <c r="B703" s="121" t="s">
        <v>787</v>
      </c>
      <c r="C703" s="122">
        <v>396150</v>
      </c>
      <c r="D703" s="123">
        <v>44631</v>
      </c>
      <c r="E703" s="121" t="s">
        <v>796</v>
      </c>
    </row>
    <row r="704" spans="1:5" ht="15">
      <c r="A704" s="121" t="s">
        <v>39</v>
      </c>
      <c r="B704" s="121" t="s">
        <v>787</v>
      </c>
      <c r="C704" s="122">
        <v>222400</v>
      </c>
      <c r="D704" s="123">
        <v>44631</v>
      </c>
      <c r="E704" s="121" t="s">
        <v>796</v>
      </c>
    </row>
    <row r="705" spans="1:5" ht="15">
      <c r="A705" s="121" t="s">
        <v>39</v>
      </c>
      <c r="B705" s="121" t="s">
        <v>787</v>
      </c>
      <c r="C705" s="122">
        <v>4700000</v>
      </c>
      <c r="D705" s="123">
        <v>44631</v>
      </c>
      <c r="E705" s="121" t="s">
        <v>796</v>
      </c>
    </row>
    <row r="706" spans="1:5" ht="15">
      <c r="A706" s="121" t="s">
        <v>39</v>
      </c>
      <c r="B706" s="121" t="s">
        <v>787</v>
      </c>
      <c r="C706" s="122">
        <v>290500</v>
      </c>
      <c r="D706" s="123">
        <v>44627</v>
      </c>
      <c r="E706" s="121" t="s">
        <v>796</v>
      </c>
    </row>
    <row r="707" spans="1:5" ht="15">
      <c r="A707" s="121" t="s">
        <v>39</v>
      </c>
      <c r="B707" s="121" t="s">
        <v>787</v>
      </c>
      <c r="C707" s="122">
        <v>562000</v>
      </c>
      <c r="D707" s="123">
        <v>44644</v>
      </c>
      <c r="E707" s="121" t="s">
        <v>796</v>
      </c>
    </row>
    <row r="708" spans="1:5" ht="15">
      <c r="A708" s="121" t="s">
        <v>39</v>
      </c>
      <c r="B708" s="121" t="s">
        <v>787</v>
      </c>
      <c r="C708" s="122">
        <v>127790</v>
      </c>
      <c r="D708" s="123">
        <v>44634</v>
      </c>
      <c r="E708" s="121" t="s">
        <v>796</v>
      </c>
    </row>
    <row r="709" spans="1:5" ht="15">
      <c r="A709" s="121" t="s">
        <v>39</v>
      </c>
      <c r="B709" s="121" t="s">
        <v>787</v>
      </c>
      <c r="C709" s="122">
        <v>387200</v>
      </c>
      <c r="D709" s="123">
        <v>44650</v>
      </c>
      <c r="E709" s="121" t="s">
        <v>796</v>
      </c>
    </row>
    <row r="710" spans="1:5" ht="15">
      <c r="A710" s="121" t="s">
        <v>39</v>
      </c>
      <c r="B710" s="121" t="s">
        <v>787</v>
      </c>
      <c r="C710" s="122">
        <v>199500</v>
      </c>
      <c r="D710" s="123">
        <v>44641</v>
      </c>
      <c r="E710" s="121" t="s">
        <v>796</v>
      </c>
    </row>
    <row r="711" spans="1:5" ht="15">
      <c r="A711" s="121" t="s">
        <v>39</v>
      </c>
      <c r="B711" s="121" t="s">
        <v>787</v>
      </c>
      <c r="C711" s="122">
        <v>293300</v>
      </c>
      <c r="D711" s="123">
        <v>44635</v>
      </c>
      <c r="E711" s="121" t="s">
        <v>796</v>
      </c>
    </row>
    <row r="712" spans="1:5" ht="15">
      <c r="A712" s="121" t="s">
        <v>39</v>
      </c>
      <c r="B712" s="121" t="s">
        <v>787</v>
      </c>
      <c r="C712" s="122">
        <v>540000</v>
      </c>
      <c r="D712" s="123">
        <v>44638</v>
      </c>
      <c r="E712" s="121" t="s">
        <v>796</v>
      </c>
    </row>
    <row r="713" spans="1:5" ht="15">
      <c r="A713" s="121" t="s">
        <v>39</v>
      </c>
      <c r="B713" s="121" t="s">
        <v>787</v>
      </c>
      <c r="C713" s="122">
        <v>600000</v>
      </c>
      <c r="D713" s="123">
        <v>44651</v>
      </c>
      <c r="E713" s="121" t="s">
        <v>796</v>
      </c>
    </row>
    <row r="714" spans="1:5" ht="15">
      <c r="A714" s="121" t="s">
        <v>39</v>
      </c>
      <c r="B714" s="121" t="s">
        <v>787</v>
      </c>
      <c r="C714" s="122">
        <v>448000</v>
      </c>
      <c r="D714" s="123">
        <v>44635</v>
      </c>
      <c r="E714" s="121" t="s">
        <v>796</v>
      </c>
    </row>
    <row r="715" spans="1:5" ht="15">
      <c r="A715" s="121" t="s">
        <v>39</v>
      </c>
      <c r="B715" s="121" t="s">
        <v>787</v>
      </c>
      <c r="C715" s="122">
        <v>472769</v>
      </c>
      <c r="D715" s="123">
        <v>44638</v>
      </c>
      <c r="E715" s="121" t="s">
        <v>796</v>
      </c>
    </row>
    <row r="716" spans="1:5" ht="15">
      <c r="A716" s="121" t="s">
        <v>39</v>
      </c>
      <c r="B716" s="121" t="s">
        <v>787</v>
      </c>
      <c r="C716" s="122">
        <v>2765000</v>
      </c>
      <c r="D716" s="123">
        <v>44638</v>
      </c>
      <c r="E716" s="121" t="s">
        <v>796</v>
      </c>
    </row>
    <row r="717" spans="1:5" ht="15">
      <c r="A717" s="121" t="s">
        <v>39</v>
      </c>
      <c r="B717" s="121" t="s">
        <v>787</v>
      </c>
      <c r="C717" s="122">
        <v>2730000</v>
      </c>
      <c r="D717" s="123">
        <v>44641</v>
      </c>
      <c r="E717" s="121" t="s">
        <v>796</v>
      </c>
    </row>
    <row r="718" spans="1:5" ht="15">
      <c r="A718" s="121" t="s">
        <v>39</v>
      </c>
      <c r="B718" s="121" t="s">
        <v>787</v>
      </c>
      <c r="C718" s="122">
        <v>300000</v>
      </c>
      <c r="D718" s="123">
        <v>44635</v>
      </c>
      <c r="E718" s="121" t="s">
        <v>796</v>
      </c>
    </row>
    <row r="719" spans="1:5" ht="15">
      <c r="A719" s="121" t="s">
        <v>39</v>
      </c>
      <c r="B719" s="121" t="s">
        <v>787</v>
      </c>
      <c r="C719" s="122">
        <v>364000</v>
      </c>
      <c r="D719" s="123">
        <v>44641</v>
      </c>
      <c r="E719" s="121" t="s">
        <v>796</v>
      </c>
    </row>
    <row r="720" spans="1:5" ht="15">
      <c r="A720" s="121" t="s">
        <v>39</v>
      </c>
      <c r="B720" s="121" t="s">
        <v>787</v>
      </c>
      <c r="C720" s="122">
        <v>317000</v>
      </c>
      <c r="D720" s="123">
        <v>44636</v>
      </c>
      <c r="E720" s="121" t="s">
        <v>796</v>
      </c>
    </row>
    <row r="721" spans="1:5" ht="15">
      <c r="A721" s="121" t="s">
        <v>39</v>
      </c>
      <c r="B721" s="121" t="s">
        <v>787</v>
      </c>
      <c r="C721" s="122">
        <v>252500</v>
      </c>
      <c r="D721" s="123">
        <v>44641</v>
      </c>
      <c r="E721" s="121" t="s">
        <v>796</v>
      </c>
    </row>
    <row r="722" spans="1:5" ht="15">
      <c r="A722" s="121" t="s">
        <v>39</v>
      </c>
      <c r="B722" s="121" t="s">
        <v>787</v>
      </c>
      <c r="C722" s="122">
        <v>306000</v>
      </c>
      <c r="D722" s="123">
        <v>44651</v>
      </c>
      <c r="E722" s="121" t="s">
        <v>796</v>
      </c>
    </row>
    <row r="723" spans="1:5" ht="15">
      <c r="A723" s="121" t="s">
        <v>39</v>
      </c>
      <c r="B723" s="121" t="s">
        <v>787</v>
      </c>
      <c r="C723" s="122">
        <v>500000</v>
      </c>
      <c r="D723" s="123">
        <v>44634</v>
      </c>
      <c r="E723" s="121" t="s">
        <v>796</v>
      </c>
    </row>
    <row r="724" spans="1:5" ht="15">
      <c r="A724" s="121" t="s">
        <v>39</v>
      </c>
      <c r="B724" s="121" t="s">
        <v>787</v>
      </c>
      <c r="C724" s="122">
        <v>317500</v>
      </c>
      <c r="D724" s="123">
        <v>44641</v>
      </c>
      <c r="E724" s="121" t="s">
        <v>796</v>
      </c>
    </row>
    <row r="725" spans="1:5" ht="15">
      <c r="A725" s="121" t="s">
        <v>39</v>
      </c>
      <c r="B725" s="121" t="s">
        <v>787</v>
      </c>
      <c r="C725" s="122">
        <v>64000</v>
      </c>
      <c r="D725" s="123">
        <v>44627</v>
      </c>
      <c r="E725" s="121" t="s">
        <v>796</v>
      </c>
    </row>
    <row r="726" spans="1:5" ht="15">
      <c r="A726" s="121" t="s">
        <v>39</v>
      </c>
      <c r="B726" s="121" t="s">
        <v>787</v>
      </c>
      <c r="C726" s="122">
        <v>450000</v>
      </c>
      <c r="D726" s="123">
        <v>44636</v>
      </c>
      <c r="E726" s="121" t="s">
        <v>796</v>
      </c>
    </row>
    <row r="727" spans="1:5" ht="15">
      <c r="A727" s="121" t="s">
        <v>39</v>
      </c>
      <c r="B727" s="121" t="s">
        <v>787</v>
      </c>
      <c r="C727" s="122">
        <v>600000</v>
      </c>
      <c r="D727" s="123">
        <v>44641</v>
      </c>
      <c r="E727" s="121" t="s">
        <v>796</v>
      </c>
    </row>
    <row r="728" spans="1:5" ht="15">
      <c r="A728" s="121" t="s">
        <v>39</v>
      </c>
      <c r="B728" s="121" t="s">
        <v>787</v>
      </c>
      <c r="C728" s="122">
        <v>344800</v>
      </c>
      <c r="D728" s="123">
        <v>44650</v>
      </c>
      <c r="E728" s="121" t="s">
        <v>796</v>
      </c>
    </row>
    <row r="729" spans="1:5" ht="15">
      <c r="A729" s="121" t="s">
        <v>39</v>
      </c>
      <c r="B729" s="121" t="s">
        <v>787</v>
      </c>
      <c r="C729" s="122">
        <v>561000</v>
      </c>
      <c r="D729" s="123">
        <v>44650</v>
      </c>
      <c r="E729" s="121" t="s">
        <v>796</v>
      </c>
    </row>
    <row r="730" spans="1:5" ht="15">
      <c r="A730" s="121" t="s">
        <v>39</v>
      </c>
      <c r="B730" s="121" t="s">
        <v>787</v>
      </c>
      <c r="C730" s="122">
        <v>226500</v>
      </c>
      <c r="D730" s="123">
        <v>44635</v>
      </c>
      <c r="E730" s="121" t="s">
        <v>796</v>
      </c>
    </row>
    <row r="731" spans="1:5" ht="15">
      <c r="A731" s="121" t="s">
        <v>39</v>
      </c>
      <c r="B731" s="121" t="s">
        <v>787</v>
      </c>
      <c r="C731" s="122">
        <v>160000</v>
      </c>
      <c r="D731" s="123">
        <v>44621</v>
      </c>
      <c r="E731" s="121" t="s">
        <v>796</v>
      </c>
    </row>
    <row r="732" spans="1:5" ht="15">
      <c r="A732" s="121" t="s">
        <v>39</v>
      </c>
      <c r="B732" s="121" t="s">
        <v>787</v>
      </c>
      <c r="C732" s="122">
        <v>142500</v>
      </c>
      <c r="D732" s="123">
        <v>44637</v>
      </c>
      <c r="E732" s="121" t="s">
        <v>796</v>
      </c>
    </row>
    <row r="733" spans="1:5" ht="15">
      <c r="A733" s="121" t="s">
        <v>39</v>
      </c>
      <c r="B733" s="121" t="s">
        <v>787</v>
      </c>
      <c r="C733" s="122">
        <v>1000000</v>
      </c>
      <c r="D733" s="123">
        <v>44651</v>
      </c>
      <c r="E733" s="121" t="s">
        <v>796</v>
      </c>
    </row>
    <row r="734" spans="1:5" ht="15">
      <c r="A734" s="121" t="s">
        <v>39</v>
      </c>
      <c r="B734" s="121" t="s">
        <v>787</v>
      </c>
      <c r="C734" s="122">
        <v>340000</v>
      </c>
      <c r="D734" s="123">
        <v>44636</v>
      </c>
      <c r="E734" s="121" t="s">
        <v>796</v>
      </c>
    </row>
    <row r="735" spans="1:5" ht="15">
      <c r="A735" s="121" t="s">
        <v>39</v>
      </c>
      <c r="B735" s="121" t="s">
        <v>787</v>
      </c>
      <c r="C735" s="122">
        <v>211900</v>
      </c>
      <c r="D735" s="123">
        <v>44627</v>
      </c>
      <c r="E735" s="121" t="s">
        <v>796</v>
      </c>
    </row>
    <row r="736" spans="1:5" ht="15">
      <c r="A736" s="121" t="s">
        <v>39</v>
      </c>
      <c r="B736" s="121" t="s">
        <v>787</v>
      </c>
      <c r="C736" s="122">
        <v>350000</v>
      </c>
      <c r="D736" s="123">
        <v>44637</v>
      </c>
      <c r="E736" s="121" t="s">
        <v>796</v>
      </c>
    </row>
    <row r="737" spans="1:5" ht="15">
      <c r="A737" s="121" t="s">
        <v>39</v>
      </c>
      <c r="B737" s="121" t="s">
        <v>787</v>
      </c>
      <c r="C737" s="122">
        <v>137000</v>
      </c>
      <c r="D737" s="123">
        <v>44635</v>
      </c>
      <c r="E737" s="121" t="s">
        <v>796</v>
      </c>
    </row>
    <row r="738" spans="1:5" ht="15">
      <c r="A738" s="121" t="s">
        <v>39</v>
      </c>
      <c r="B738" s="121" t="s">
        <v>787</v>
      </c>
      <c r="C738" s="122">
        <v>1000000</v>
      </c>
      <c r="D738" s="123">
        <v>44651</v>
      </c>
      <c r="E738" s="121" t="s">
        <v>796</v>
      </c>
    </row>
    <row r="739" spans="1:5" ht="15">
      <c r="A739" s="121" t="s">
        <v>39</v>
      </c>
      <c r="B739" s="121" t="s">
        <v>787</v>
      </c>
      <c r="C739" s="122">
        <v>620000</v>
      </c>
      <c r="D739" s="123">
        <v>44635</v>
      </c>
      <c r="E739" s="121" t="s">
        <v>796</v>
      </c>
    </row>
    <row r="740" spans="1:5" ht="15">
      <c r="A740" s="121" t="s">
        <v>39</v>
      </c>
      <c r="B740" s="121" t="s">
        <v>787</v>
      </c>
      <c r="C740" s="122">
        <v>249287</v>
      </c>
      <c r="D740" s="123">
        <v>44638</v>
      </c>
      <c r="E740" s="121" t="s">
        <v>796</v>
      </c>
    </row>
    <row r="741" spans="1:5" ht="15">
      <c r="A741" s="121" t="s">
        <v>39</v>
      </c>
      <c r="B741" s="121" t="s">
        <v>787</v>
      </c>
      <c r="C741" s="122">
        <v>490000</v>
      </c>
      <c r="D741" s="123">
        <v>44641</v>
      </c>
      <c r="E741" s="121" t="s">
        <v>796</v>
      </c>
    </row>
    <row r="742" spans="1:5" ht="15">
      <c r="A742" s="121" t="s">
        <v>39</v>
      </c>
      <c r="B742" s="121" t="s">
        <v>787</v>
      </c>
      <c r="C742" s="122">
        <v>109000</v>
      </c>
      <c r="D742" s="123">
        <v>44636</v>
      </c>
      <c r="E742" s="121" t="s">
        <v>796</v>
      </c>
    </row>
    <row r="743" spans="1:5" ht="15">
      <c r="A743" s="121" t="s">
        <v>39</v>
      </c>
      <c r="B743" s="121" t="s">
        <v>787</v>
      </c>
      <c r="C743" s="122">
        <v>248000</v>
      </c>
      <c r="D743" s="123">
        <v>44635</v>
      </c>
      <c r="E743" s="121" t="s">
        <v>796</v>
      </c>
    </row>
    <row r="744" spans="1:5" ht="15">
      <c r="A744" s="121" t="s">
        <v>39</v>
      </c>
      <c r="B744" s="121" t="s">
        <v>787</v>
      </c>
      <c r="C744" s="122">
        <v>244800</v>
      </c>
      <c r="D744" s="123">
        <v>44638</v>
      </c>
      <c r="E744" s="121" t="s">
        <v>796</v>
      </c>
    </row>
    <row r="745" spans="1:5" ht="15">
      <c r="A745" s="121" t="s">
        <v>39</v>
      </c>
      <c r="B745" s="121" t="s">
        <v>787</v>
      </c>
      <c r="C745" s="122">
        <v>255000</v>
      </c>
      <c r="D745" s="123">
        <v>44638</v>
      </c>
      <c r="E745" s="121" t="s">
        <v>796</v>
      </c>
    </row>
    <row r="746" spans="1:5" ht="15">
      <c r="A746" s="121" t="s">
        <v>39</v>
      </c>
      <c r="B746" s="121" t="s">
        <v>787</v>
      </c>
      <c r="C746" s="122">
        <v>1537500</v>
      </c>
      <c r="D746" s="123">
        <v>44651</v>
      </c>
      <c r="E746" s="121" t="s">
        <v>796</v>
      </c>
    </row>
    <row r="747" spans="1:5" ht="15">
      <c r="A747" s="121" t="s">
        <v>39</v>
      </c>
      <c r="B747" s="121" t="s">
        <v>787</v>
      </c>
      <c r="C747" s="122">
        <v>115000</v>
      </c>
      <c r="D747" s="123">
        <v>44638</v>
      </c>
      <c r="E747" s="121" t="s">
        <v>796</v>
      </c>
    </row>
    <row r="748" spans="1:5" ht="15">
      <c r="A748" s="121" t="s">
        <v>39</v>
      </c>
      <c r="B748" s="121" t="s">
        <v>787</v>
      </c>
      <c r="C748" s="122">
        <v>157000</v>
      </c>
      <c r="D748" s="123">
        <v>44636</v>
      </c>
      <c r="E748" s="121" t="s">
        <v>796</v>
      </c>
    </row>
    <row r="749" spans="1:5" ht="15">
      <c r="A749" s="121" t="s">
        <v>39</v>
      </c>
      <c r="B749" s="121" t="s">
        <v>787</v>
      </c>
      <c r="C749" s="122">
        <v>120000</v>
      </c>
      <c r="D749" s="123">
        <v>44638</v>
      </c>
      <c r="E749" s="121" t="s">
        <v>796</v>
      </c>
    </row>
    <row r="750" spans="1:5" ht="15">
      <c r="A750" s="121" t="s">
        <v>39</v>
      </c>
      <c r="B750" s="121" t="s">
        <v>787</v>
      </c>
      <c r="C750" s="122">
        <v>460000</v>
      </c>
      <c r="D750" s="123">
        <v>44638</v>
      </c>
      <c r="E750" s="121" t="s">
        <v>796</v>
      </c>
    </row>
    <row r="751" spans="1:5" ht="15">
      <c r="A751" s="121" t="s">
        <v>39</v>
      </c>
      <c r="B751" s="121" t="s">
        <v>787</v>
      </c>
      <c r="C751" s="122">
        <v>100000</v>
      </c>
      <c r="D751" s="123">
        <v>44628</v>
      </c>
      <c r="E751" s="121" t="s">
        <v>796</v>
      </c>
    </row>
    <row r="752" spans="1:5" ht="15">
      <c r="A752" s="121" t="s">
        <v>39</v>
      </c>
      <c r="B752" s="121" t="s">
        <v>787</v>
      </c>
      <c r="C752" s="122">
        <v>363500</v>
      </c>
      <c r="D752" s="123">
        <v>44643</v>
      </c>
      <c r="E752" s="121" t="s">
        <v>796</v>
      </c>
    </row>
    <row r="753" spans="1:5" ht="15">
      <c r="A753" s="121" t="s">
        <v>39</v>
      </c>
      <c r="B753" s="121" t="s">
        <v>787</v>
      </c>
      <c r="C753" s="122">
        <v>1148000</v>
      </c>
      <c r="D753" s="123">
        <v>44635</v>
      </c>
      <c r="E753" s="121" t="s">
        <v>796</v>
      </c>
    </row>
    <row r="754" spans="1:5" ht="15">
      <c r="A754" s="121" t="s">
        <v>39</v>
      </c>
      <c r="B754" s="121" t="s">
        <v>787</v>
      </c>
      <c r="C754" s="122">
        <v>361600</v>
      </c>
      <c r="D754" s="123">
        <v>44643</v>
      </c>
      <c r="E754" s="121" t="s">
        <v>796</v>
      </c>
    </row>
    <row r="755" spans="1:5" ht="15">
      <c r="A755" s="121" t="s">
        <v>39</v>
      </c>
      <c r="B755" s="121" t="s">
        <v>787</v>
      </c>
      <c r="C755" s="122">
        <v>350000</v>
      </c>
      <c r="D755" s="123">
        <v>44643</v>
      </c>
      <c r="E755" s="121" t="s">
        <v>796</v>
      </c>
    </row>
    <row r="756" spans="1:5" ht="15">
      <c r="A756" s="121" t="s">
        <v>39</v>
      </c>
      <c r="B756" s="121" t="s">
        <v>787</v>
      </c>
      <c r="C756" s="122">
        <v>50000</v>
      </c>
      <c r="D756" s="123">
        <v>44635</v>
      </c>
      <c r="E756" s="121" t="s">
        <v>796</v>
      </c>
    </row>
    <row r="757" spans="1:5" ht="15">
      <c r="A757" s="121" t="s">
        <v>39</v>
      </c>
      <c r="B757" s="121" t="s">
        <v>787</v>
      </c>
      <c r="C757" s="122">
        <v>226000</v>
      </c>
      <c r="D757" s="123">
        <v>44635</v>
      </c>
      <c r="E757" s="121" t="s">
        <v>796</v>
      </c>
    </row>
    <row r="758" spans="1:5" ht="15">
      <c r="A758" s="121" t="s">
        <v>39</v>
      </c>
      <c r="B758" s="121" t="s">
        <v>787</v>
      </c>
      <c r="C758" s="122">
        <v>222000</v>
      </c>
      <c r="D758" s="123">
        <v>44643</v>
      </c>
      <c r="E758" s="121" t="s">
        <v>796</v>
      </c>
    </row>
    <row r="759" spans="1:5" ht="15">
      <c r="A759" s="121" t="s">
        <v>39</v>
      </c>
      <c r="B759" s="121" t="s">
        <v>787</v>
      </c>
      <c r="C759" s="122">
        <v>386500</v>
      </c>
      <c r="D759" s="123">
        <v>44627</v>
      </c>
      <c r="E759" s="121" t="s">
        <v>796</v>
      </c>
    </row>
    <row r="760" spans="1:5" ht="15">
      <c r="A760" s="121" t="s">
        <v>39</v>
      </c>
      <c r="B760" s="121" t="s">
        <v>787</v>
      </c>
      <c r="C760" s="122">
        <v>647200</v>
      </c>
      <c r="D760" s="123">
        <v>44627</v>
      </c>
      <c r="E760" s="121" t="s">
        <v>796</v>
      </c>
    </row>
    <row r="761" spans="1:5" ht="15">
      <c r="A761" s="121" t="s">
        <v>39</v>
      </c>
      <c r="B761" s="121" t="s">
        <v>787</v>
      </c>
      <c r="C761" s="122">
        <v>200000</v>
      </c>
      <c r="D761" s="123">
        <v>44621</v>
      </c>
      <c r="E761" s="121" t="s">
        <v>796</v>
      </c>
    </row>
    <row r="762" spans="1:5" ht="15">
      <c r="A762" s="121" t="s">
        <v>39</v>
      </c>
      <c r="B762" s="121" t="s">
        <v>787</v>
      </c>
      <c r="C762" s="122">
        <v>245000</v>
      </c>
      <c r="D762" s="123">
        <v>44621</v>
      </c>
      <c r="E762" s="121" t="s">
        <v>796</v>
      </c>
    </row>
    <row r="763" spans="1:5" ht="15">
      <c r="A763" s="121" t="s">
        <v>39</v>
      </c>
      <c r="B763" s="121" t="s">
        <v>787</v>
      </c>
      <c r="C763" s="122">
        <v>410000</v>
      </c>
      <c r="D763" s="123">
        <v>44634</v>
      </c>
      <c r="E763" s="121" t="s">
        <v>796</v>
      </c>
    </row>
    <row r="764" spans="1:5" ht="15">
      <c r="A764" s="121" t="s">
        <v>39</v>
      </c>
      <c r="B764" s="121" t="s">
        <v>787</v>
      </c>
      <c r="C764" s="122">
        <v>512000</v>
      </c>
      <c r="D764" s="123">
        <v>44621</v>
      </c>
      <c r="E764" s="121" t="s">
        <v>796</v>
      </c>
    </row>
    <row r="765" spans="1:5" ht="15">
      <c r="A765" s="121" t="s">
        <v>39</v>
      </c>
      <c r="B765" s="121" t="s">
        <v>787</v>
      </c>
      <c r="C765" s="122">
        <v>233500</v>
      </c>
      <c r="D765" s="123">
        <v>44650</v>
      </c>
      <c r="E765" s="121" t="s">
        <v>796</v>
      </c>
    </row>
    <row r="766" spans="1:5" ht="15">
      <c r="A766" s="121" t="s">
        <v>39</v>
      </c>
      <c r="B766" s="121" t="s">
        <v>787</v>
      </c>
      <c r="C766" s="122">
        <v>303000</v>
      </c>
      <c r="D766" s="123">
        <v>44650</v>
      </c>
      <c r="E766" s="121" t="s">
        <v>796</v>
      </c>
    </row>
    <row r="767" spans="1:5" ht="15">
      <c r="A767" s="121" t="s">
        <v>39</v>
      </c>
      <c r="B767" s="121" t="s">
        <v>787</v>
      </c>
      <c r="C767" s="122">
        <v>126500</v>
      </c>
      <c r="D767" s="123">
        <v>44642</v>
      </c>
      <c r="E767" s="121" t="s">
        <v>796</v>
      </c>
    </row>
    <row r="768" spans="1:5" ht="15">
      <c r="A768" s="121" t="s">
        <v>39</v>
      </c>
      <c r="B768" s="121" t="s">
        <v>787</v>
      </c>
      <c r="C768" s="122">
        <v>310300</v>
      </c>
      <c r="D768" s="123">
        <v>44642</v>
      </c>
      <c r="E768" s="121" t="s">
        <v>796</v>
      </c>
    </row>
    <row r="769" spans="1:5" ht="15">
      <c r="A769" s="121" t="s">
        <v>39</v>
      </c>
      <c r="B769" s="121" t="s">
        <v>787</v>
      </c>
      <c r="C769" s="122">
        <v>185000</v>
      </c>
      <c r="D769" s="123">
        <v>44650</v>
      </c>
      <c r="E769" s="121" t="s">
        <v>796</v>
      </c>
    </row>
    <row r="770" spans="1:5" ht="15">
      <c r="A770" s="121" t="s">
        <v>39</v>
      </c>
      <c r="B770" s="121" t="s">
        <v>787</v>
      </c>
      <c r="C770" s="122">
        <v>346700</v>
      </c>
      <c r="D770" s="123">
        <v>44642</v>
      </c>
      <c r="E770" s="121" t="s">
        <v>796</v>
      </c>
    </row>
    <row r="771" spans="1:5" ht="15">
      <c r="A771" s="121" t="s">
        <v>39</v>
      </c>
      <c r="B771" s="121" t="s">
        <v>787</v>
      </c>
      <c r="C771" s="122">
        <v>285000</v>
      </c>
      <c r="D771" s="123">
        <v>44636</v>
      </c>
      <c r="E771" s="121" t="s">
        <v>796</v>
      </c>
    </row>
    <row r="772" spans="1:5" ht="15">
      <c r="A772" s="121" t="s">
        <v>39</v>
      </c>
      <c r="B772" s="121" t="s">
        <v>787</v>
      </c>
      <c r="C772" s="122">
        <v>990000</v>
      </c>
      <c r="D772" s="123">
        <v>44642</v>
      </c>
      <c r="E772" s="121" t="s">
        <v>796</v>
      </c>
    </row>
    <row r="773" spans="1:5" ht="15">
      <c r="A773" s="121" t="s">
        <v>160</v>
      </c>
      <c r="B773" s="121" t="s">
        <v>788</v>
      </c>
      <c r="C773" s="122">
        <v>436000</v>
      </c>
      <c r="D773" s="123">
        <v>44651</v>
      </c>
      <c r="E773" s="121" t="s">
        <v>103</v>
      </c>
    </row>
    <row r="774" spans="1:5" ht="15">
      <c r="A774" s="121" t="s">
        <v>163</v>
      </c>
      <c r="B774" s="121" t="s">
        <v>789</v>
      </c>
      <c r="C774" s="122">
        <v>570000</v>
      </c>
      <c r="D774" s="123">
        <v>44631</v>
      </c>
      <c r="E774" s="121" t="s">
        <v>103</v>
      </c>
    </row>
    <row r="775" spans="1:5" ht="15">
      <c r="A775" s="121" t="s">
        <v>163</v>
      </c>
      <c r="B775" s="121" t="s">
        <v>789</v>
      </c>
      <c r="C775" s="122">
        <v>372000</v>
      </c>
      <c r="D775" s="123">
        <v>44649</v>
      </c>
      <c r="E775" s="121" t="s">
        <v>103</v>
      </c>
    </row>
    <row r="776" spans="1:5" ht="15">
      <c r="A776" s="121" t="s">
        <v>163</v>
      </c>
      <c r="B776" s="121" t="s">
        <v>789</v>
      </c>
      <c r="C776" s="122">
        <v>620000</v>
      </c>
      <c r="D776" s="123">
        <v>44635</v>
      </c>
      <c r="E776" s="121" t="s">
        <v>103</v>
      </c>
    </row>
    <row r="777" spans="1:5" ht="15">
      <c r="A777" s="121" t="s">
        <v>163</v>
      </c>
      <c r="B777" s="121" t="s">
        <v>789</v>
      </c>
      <c r="C777" s="122">
        <v>315000</v>
      </c>
      <c r="D777" s="123">
        <v>44650</v>
      </c>
      <c r="E777" s="121" t="s">
        <v>103</v>
      </c>
    </row>
    <row r="778" spans="1:5" ht="15">
      <c r="A778" s="121" t="s">
        <v>163</v>
      </c>
      <c r="B778" s="121" t="s">
        <v>789</v>
      </c>
      <c r="C778" s="122">
        <v>825000</v>
      </c>
      <c r="D778" s="123">
        <v>44631</v>
      </c>
      <c r="E778" s="121" t="s">
        <v>103</v>
      </c>
    </row>
    <row r="779" spans="1:5" ht="15">
      <c r="A779" s="121" t="s">
        <v>163</v>
      </c>
      <c r="B779" s="121" t="s">
        <v>789</v>
      </c>
      <c r="C779" s="122">
        <v>285000</v>
      </c>
      <c r="D779" s="123">
        <v>44641</v>
      </c>
      <c r="E779" s="121" t="s">
        <v>796</v>
      </c>
    </row>
    <row r="780" spans="1:5" ht="15">
      <c r="A780" s="121" t="s">
        <v>163</v>
      </c>
      <c r="B780" s="121" t="s">
        <v>789</v>
      </c>
      <c r="C780" s="122">
        <v>430000</v>
      </c>
      <c r="D780" s="123">
        <v>44627</v>
      </c>
      <c r="E780" s="121" t="s">
        <v>796</v>
      </c>
    </row>
    <row r="781" spans="1:5" ht="15">
      <c r="A781" s="121" t="s">
        <v>163</v>
      </c>
      <c r="B781" s="121" t="s">
        <v>789</v>
      </c>
      <c r="C781" s="122">
        <v>393000</v>
      </c>
      <c r="D781" s="123">
        <v>44636</v>
      </c>
      <c r="E781" s="121" t="s">
        <v>796</v>
      </c>
    </row>
    <row r="782" spans="1:5" ht="15">
      <c r="A782" s="121" t="s">
        <v>163</v>
      </c>
      <c r="B782" s="121" t="s">
        <v>789</v>
      </c>
      <c r="C782" s="122">
        <v>216500</v>
      </c>
      <c r="D782" s="123">
        <v>44627</v>
      </c>
      <c r="E782" s="121" t="s">
        <v>796</v>
      </c>
    </row>
    <row r="783" spans="1:5" ht="15">
      <c r="A783" s="121" t="s">
        <v>163</v>
      </c>
      <c r="B783" s="121" t="s">
        <v>789</v>
      </c>
      <c r="C783" s="122">
        <v>189255</v>
      </c>
      <c r="D783" s="123">
        <v>44623</v>
      </c>
      <c r="E783" s="121" t="s">
        <v>796</v>
      </c>
    </row>
    <row r="784" spans="1:5" ht="15">
      <c r="A784" s="121" t="s">
        <v>163</v>
      </c>
      <c r="B784" s="121" t="s">
        <v>789</v>
      </c>
      <c r="C784" s="122">
        <v>412000</v>
      </c>
      <c r="D784" s="123">
        <v>44650</v>
      </c>
      <c r="E784" s="121" t="s">
        <v>796</v>
      </c>
    </row>
    <row r="785" spans="1:5" ht="15">
      <c r="A785" s="121" t="s">
        <v>166</v>
      </c>
      <c r="B785" s="121" t="s">
        <v>790</v>
      </c>
      <c r="C785" s="122">
        <v>480000</v>
      </c>
      <c r="D785" s="123">
        <v>44624</v>
      </c>
      <c r="E785" s="121" t="s">
        <v>103</v>
      </c>
    </row>
    <row r="786" spans="1:5" ht="15">
      <c r="A786" s="121" t="s">
        <v>166</v>
      </c>
      <c r="B786" s="121" t="s">
        <v>790</v>
      </c>
      <c r="C786" s="122">
        <v>140000</v>
      </c>
      <c r="D786" s="123">
        <v>44624</v>
      </c>
      <c r="E786" s="121" t="s">
        <v>103</v>
      </c>
    </row>
    <row r="787" spans="1:5" ht="15">
      <c r="A787" s="121" t="s">
        <v>166</v>
      </c>
      <c r="B787" s="121" t="s">
        <v>790</v>
      </c>
      <c r="C787" s="122">
        <v>1150000</v>
      </c>
      <c r="D787" s="123">
        <v>44635</v>
      </c>
      <c r="E787" s="121" t="s">
        <v>103</v>
      </c>
    </row>
    <row r="788" spans="1:5" ht="15">
      <c r="A788" s="121" t="s">
        <v>166</v>
      </c>
      <c r="B788" s="121" t="s">
        <v>790</v>
      </c>
      <c r="C788" s="122">
        <v>1050000</v>
      </c>
      <c r="D788" s="123">
        <v>44642</v>
      </c>
      <c r="E788" s="121" t="s">
        <v>103</v>
      </c>
    </row>
    <row r="789" spans="1:5" ht="15">
      <c r="A789" s="121" t="s">
        <v>166</v>
      </c>
      <c r="B789" s="121" t="s">
        <v>790</v>
      </c>
      <c r="C789" s="122">
        <v>450000</v>
      </c>
      <c r="D789" s="123">
        <v>44651</v>
      </c>
      <c r="E789" s="121" t="s">
        <v>103</v>
      </c>
    </row>
    <row r="790" spans="1:5" ht="15">
      <c r="A790" s="121" t="s">
        <v>166</v>
      </c>
      <c r="B790" s="121" t="s">
        <v>790</v>
      </c>
      <c r="C790" s="122">
        <v>275000</v>
      </c>
      <c r="D790" s="123">
        <v>44624</v>
      </c>
      <c r="E790" s="121" t="s">
        <v>103</v>
      </c>
    </row>
    <row r="791" spans="1:5" ht="15">
      <c r="A791" s="121" t="s">
        <v>166</v>
      </c>
      <c r="B791" s="121" t="s">
        <v>790</v>
      </c>
      <c r="C791" s="122">
        <v>830000</v>
      </c>
      <c r="D791" s="123">
        <v>44651</v>
      </c>
      <c r="E791" s="121" t="s">
        <v>103</v>
      </c>
    </row>
    <row r="792" spans="1:5" ht="15">
      <c r="A792" s="121" t="s">
        <v>166</v>
      </c>
      <c r="B792" s="121" t="s">
        <v>790</v>
      </c>
      <c r="C792" s="122">
        <v>510000</v>
      </c>
      <c r="D792" s="123">
        <v>44624</v>
      </c>
      <c r="E792" s="121" t="s">
        <v>103</v>
      </c>
    </row>
    <row r="793" spans="1:5" ht="15">
      <c r="A793" s="121" t="s">
        <v>166</v>
      </c>
      <c r="B793" s="121" t="s">
        <v>790</v>
      </c>
      <c r="C793" s="122">
        <v>560000</v>
      </c>
      <c r="D793" s="123">
        <v>44631</v>
      </c>
      <c r="E793" s="121" t="s">
        <v>103</v>
      </c>
    </row>
    <row r="794" spans="1:5" ht="15">
      <c r="A794" s="121" t="s">
        <v>166</v>
      </c>
      <c r="B794" s="121" t="s">
        <v>790</v>
      </c>
      <c r="C794" s="122">
        <v>480000</v>
      </c>
      <c r="D794" s="123">
        <v>44648</v>
      </c>
      <c r="E794" s="121" t="s">
        <v>103</v>
      </c>
    </row>
    <row r="795" spans="1:5" ht="15">
      <c r="A795" s="121" t="s">
        <v>166</v>
      </c>
      <c r="B795" s="121" t="s">
        <v>790</v>
      </c>
      <c r="C795" s="122">
        <v>3500000</v>
      </c>
      <c r="D795" s="123">
        <v>44638</v>
      </c>
      <c r="E795" s="121" t="s">
        <v>103</v>
      </c>
    </row>
    <row r="796" spans="1:5" ht="15">
      <c r="A796" s="121" t="s">
        <v>166</v>
      </c>
      <c r="B796" s="121" t="s">
        <v>790</v>
      </c>
      <c r="C796" s="122">
        <v>760000</v>
      </c>
      <c r="D796" s="123">
        <v>44649</v>
      </c>
      <c r="E796" s="121" t="s">
        <v>103</v>
      </c>
    </row>
    <row r="797" spans="1:5" ht="15">
      <c r="A797" s="121" t="s">
        <v>166</v>
      </c>
      <c r="B797" s="121" t="s">
        <v>790</v>
      </c>
      <c r="C797" s="122">
        <v>749000</v>
      </c>
      <c r="D797" s="123">
        <v>44651</v>
      </c>
      <c r="E797" s="121" t="s">
        <v>103</v>
      </c>
    </row>
    <row r="798" spans="1:5" ht="15">
      <c r="A798" s="121" t="s">
        <v>166</v>
      </c>
      <c r="B798" s="121" t="s">
        <v>790</v>
      </c>
      <c r="C798" s="122">
        <v>430000</v>
      </c>
      <c r="D798" s="123">
        <v>44622</v>
      </c>
      <c r="E798" s="121" t="s">
        <v>103</v>
      </c>
    </row>
    <row r="799" spans="1:5" ht="15">
      <c r="A799" s="121" t="s">
        <v>166</v>
      </c>
      <c r="B799" s="121" t="s">
        <v>790</v>
      </c>
      <c r="C799" s="122">
        <v>500000</v>
      </c>
      <c r="D799" s="123">
        <v>44641</v>
      </c>
      <c r="E799" s="121" t="s">
        <v>103</v>
      </c>
    </row>
    <row r="800" spans="1:5" ht="15">
      <c r="A800" s="121" t="s">
        <v>166</v>
      </c>
      <c r="B800" s="121" t="s">
        <v>790</v>
      </c>
      <c r="C800" s="122">
        <v>2875000</v>
      </c>
      <c r="D800" s="123">
        <v>44650</v>
      </c>
      <c r="E800" s="121" t="s">
        <v>103</v>
      </c>
    </row>
    <row r="801" spans="1:5" ht="15">
      <c r="A801" s="121" t="s">
        <v>166</v>
      </c>
      <c r="B801" s="121" t="s">
        <v>790</v>
      </c>
      <c r="C801" s="122">
        <v>830000</v>
      </c>
      <c r="D801" s="123">
        <v>44630</v>
      </c>
      <c r="E801" s="121" t="s">
        <v>103</v>
      </c>
    </row>
    <row r="802" spans="1:5" ht="15">
      <c r="A802" s="121" t="s">
        <v>166</v>
      </c>
      <c r="B802" s="121" t="s">
        <v>790</v>
      </c>
      <c r="C802" s="122">
        <v>591000</v>
      </c>
      <c r="D802" s="123">
        <v>44634</v>
      </c>
      <c r="E802" s="121" t="s">
        <v>103</v>
      </c>
    </row>
    <row r="803" spans="1:5" ht="15">
      <c r="A803" s="121" t="s">
        <v>166</v>
      </c>
      <c r="B803" s="121" t="s">
        <v>790</v>
      </c>
      <c r="C803" s="122">
        <v>365000</v>
      </c>
      <c r="D803" s="123">
        <v>44630</v>
      </c>
      <c r="E803" s="121" t="s">
        <v>103</v>
      </c>
    </row>
    <row r="804" spans="1:5" ht="15">
      <c r="A804" s="121" t="s">
        <v>166</v>
      </c>
      <c r="B804" s="121" t="s">
        <v>790</v>
      </c>
      <c r="C804" s="122">
        <v>500000</v>
      </c>
      <c r="D804" s="123">
        <v>44641</v>
      </c>
      <c r="E804" s="121" t="s">
        <v>103</v>
      </c>
    </row>
    <row r="805" spans="1:5" ht="15">
      <c r="A805" s="121" t="s">
        <v>166</v>
      </c>
      <c r="B805" s="121" t="s">
        <v>790</v>
      </c>
      <c r="C805" s="122">
        <v>1730000</v>
      </c>
      <c r="D805" s="123">
        <v>44635</v>
      </c>
      <c r="E805" s="121" t="s">
        <v>103</v>
      </c>
    </row>
    <row r="806" spans="1:5" ht="15">
      <c r="A806" s="121" t="s">
        <v>166</v>
      </c>
      <c r="B806" s="121" t="s">
        <v>790</v>
      </c>
      <c r="C806" s="122">
        <v>650000</v>
      </c>
      <c r="D806" s="123">
        <v>44641</v>
      </c>
      <c r="E806" s="121" t="s">
        <v>103</v>
      </c>
    </row>
    <row r="807" spans="1:5" ht="15">
      <c r="A807" s="121" t="s">
        <v>166</v>
      </c>
      <c r="B807" s="121" t="s">
        <v>790</v>
      </c>
      <c r="C807" s="122">
        <v>585300</v>
      </c>
      <c r="D807" s="123">
        <v>44627</v>
      </c>
      <c r="E807" s="121" t="s">
        <v>103</v>
      </c>
    </row>
    <row r="808" spans="1:5" ht="15">
      <c r="A808" s="121" t="s">
        <v>166</v>
      </c>
      <c r="B808" s="121" t="s">
        <v>790</v>
      </c>
      <c r="C808" s="122">
        <v>2200000</v>
      </c>
      <c r="D808" s="123">
        <v>44622</v>
      </c>
      <c r="E808" s="121" t="s">
        <v>103</v>
      </c>
    </row>
    <row r="809" spans="1:5" ht="15">
      <c r="A809" s="121" t="s">
        <v>166</v>
      </c>
      <c r="B809" s="121" t="s">
        <v>790</v>
      </c>
      <c r="C809" s="122">
        <v>1400000</v>
      </c>
      <c r="D809" s="123">
        <v>44630</v>
      </c>
      <c r="E809" s="121" t="s">
        <v>103</v>
      </c>
    </row>
    <row r="810" spans="1:5" ht="15">
      <c r="A810" s="121" t="s">
        <v>166</v>
      </c>
      <c r="B810" s="121" t="s">
        <v>790</v>
      </c>
      <c r="C810" s="122">
        <v>495000</v>
      </c>
      <c r="D810" s="123">
        <v>44643</v>
      </c>
      <c r="E810" s="121" t="s">
        <v>103</v>
      </c>
    </row>
    <row r="811" spans="1:5" ht="15">
      <c r="A811" s="121" t="s">
        <v>166</v>
      </c>
      <c r="B811" s="121" t="s">
        <v>790</v>
      </c>
      <c r="C811" s="122">
        <v>1815000</v>
      </c>
      <c r="D811" s="123">
        <v>44623</v>
      </c>
      <c r="E811" s="121" t="s">
        <v>103</v>
      </c>
    </row>
    <row r="812" spans="1:5" ht="15">
      <c r="A812" s="121" t="s">
        <v>166</v>
      </c>
      <c r="B812" s="121" t="s">
        <v>790</v>
      </c>
      <c r="C812" s="122">
        <v>595000</v>
      </c>
      <c r="D812" s="123">
        <v>44631</v>
      </c>
      <c r="E812" s="121" t="s">
        <v>103</v>
      </c>
    </row>
    <row r="813" spans="1:5" ht="15">
      <c r="A813" s="121" t="s">
        <v>166</v>
      </c>
      <c r="B813" s="121" t="s">
        <v>790</v>
      </c>
      <c r="C813" s="122">
        <v>455000</v>
      </c>
      <c r="D813" s="123">
        <v>44622</v>
      </c>
      <c r="E813" s="121" t="s">
        <v>103</v>
      </c>
    </row>
    <row r="814" spans="1:5" ht="15">
      <c r="A814" s="121" t="s">
        <v>166</v>
      </c>
      <c r="B814" s="121" t="s">
        <v>790</v>
      </c>
      <c r="C814" s="122">
        <v>610000</v>
      </c>
      <c r="D814" s="123">
        <v>44650</v>
      </c>
      <c r="E814" s="121" t="s">
        <v>103</v>
      </c>
    </row>
    <row r="815" spans="1:5" ht="15">
      <c r="A815" s="121" t="s">
        <v>166</v>
      </c>
      <c r="B815" s="121" t="s">
        <v>790</v>
      </c>
      <c r="C815" s="122">
        <v>530000</v>
      </c>
      <c r="D815" s="123">
        <v>44627</v>
      </c>
      <c r="E815" s="121" t="s">
        <v>103</v>
      </c>
    </row>
    <row r="816" spans="1:5" ht="15">
      <c r="A816" s="121" t="s">
        <v>166</v>
      </c>
      <c r="B816" s="121" t="s">
        <v>790</v>
      </c>
      <c r="C816" s="122">
        <v>589000</v>
      </c>
      <c r="D816" s="123">
        <v>44623</v>
      </c>
      <c r="E816" s="121" t="s">
        <v>103</v>
      </c>
    </row>
    <row r="817" spans="1:5" ht="15">
      <c r="A817" s="121" t="s">
        <v>166</v>
      </c>
      <c r="B817" s="121" t="s">
        <v>790</v>
      </c>
      <c r="C817" s="122">
        <v>502500</v>
      </c>
      <c r="D817" s="123">
        <v>44648</v>
      </c>
      <c r="E817" s="121" t="s">
        <v>103</v>
      </c>
    </row>
    <row r="818" spans="1:5" ht="15">
      <c r="A818" s="121" t="s">
        <v>166</v>
      </c>
      <c r="B818" s="121" t="s">
        <v>790</v>
      </c>
      <c r="C818" s="122">
        <v>669000</v>
      </c>
      <c r="D818" s="123">
        <v>44627</v>
      </c>
      <c r="E818" s="121" t="s">
        <v>103</v>
      </c>
    </row>
    <row r="819" spans="1:5" ht="15">
      <c r="A819" s="121" t="s">
        <v>166</v>
      </c>
      <c r="B819" s="121" t="s">
        <v>790</v>
      </c>
      <c r="C819" s="122">
        <v>435000</v>
      </c>
      <c r="D819" s="123">
        <v>44651</v>
      </c>
      <c r="E819" s="121" t="s">
        <v>103</v>
      </c>
    </row>
    <row r="820" spans="1:5" ht="15">
      <c r="A820" s="121" t="s">
        <v>166</v>
      </c>
      <c r="B820" s="121" t="s">
        <v>790</v>
      </c>
      <c r="C820" s="122">
        <v>266325</v>
      </c>
      <c r="D820" s="123">
        <v>44648</v>
      </c>
      <c r="E820" s="121" t="s">
        <v>796</v>
      </c>
    </row>
    <row r="821" spans="1:5" ht="15">
      <c r="A821" s="121" t="s">
        <v>171</v>
      </c>
      <c r="B821" s="121" t="s">
        <v>791</v>
      </c>
      <c r="C821" s="122">
        <v>475500</v>
      </c>
      <c r="D821" s="123">
        <v>44650</v>
      </c>
      <c r="E821" s="121" t="s">
        <v>103</v>
      </c>
    </row>
    <row r="822" spans="1:5" ht="15">
      <c r="A822" s="121" t="s">
        <v>171</v>
      </c>
      <c r="B822" s="121" t="s">
        <v>791</v>
      </c>
      <c r="C822" s="122">
        <v>640000</v>
      </c>
      <c r="D822" s="123">
        <v>44650</v>
      </c>
      <c r="E822" s="121" t="s">
        <v>103</v>
      </c>
    </row>
    <row r="823" spans="1:5" ht="15">
      <c r="A823" s="121" t="s">
        <v>171</v>
      </c>
      <c r="B823" s="121" t="s">
        <v>791</v>
      </c>
      <c r="C823" s="122">
        <v>475000</v>
      </c>
      <c r="D823" s="123">
        <v>44627</v>
      </c>
      <c r="E823" s="121" t="s">
        <v>103</v>
      </c>
    </row>
    <row r="824" spans="1:5" ht="15">
      <c r="A824" s="121" t="s">
        <v>171</v>
      </c>
      <c r="B824" s="121" t="s">
        <v>791</v>
      </c>
      <c r="C824" s="122">
        <v>447000</v>
      </c>
      <c r="D824" s="123">
        <v>44641</v>
      </c>
      <c r="E824" s="121" t="s">
        <v>103</v>
      </c>
    </row>
    <row r="825" spans="1:5" ht="15">
      <c r="A825" s="121" t="s">
        <v>171</v>
      </c>
      <c r="B825" s="121" t="s">
        <v>791</v>
      </c>
      <c r="C825" s="122">
        <v>443000</v>
      </c>
      <c r="D825" s="123">
        <v>44641</v>
      </c>
      <c r="E825" s="121" t="s">
        <v>103</v>
      </c>
    </row>
    <row r="826" spans="1:5" ht="15">
      <c r="A826" s="121" t="s">
        <v>171</v>
      </c>
      <c r="B826" s="121" t="s">
        <v>791</v>
      </c>
      <c r="C826" s="122">
        <v>764419</v>
      </c>
      <c r="D826" s="123">
        <v>44641</v>
      </c>
      <c r="E826" s="121" t="s">
        <v>103</v>
      </c>
    </row>
    <row r="827" spans="1:5" ht="15">
      <c r="A827" s="121" t="s">
        <v>171</v>
      </c>
      <c r="B827" s="121" t="s">
        <v>791</v>
      </c>
      <c r="C827" s="122">
        <v>270000</v>
      </c>
      <c r="D827" s="123">
        <v>44627</v>
      </c>
      <c r="E827" s="121" t="s">
        <v>103</v>
      </c>
    </row>
    <row r="828" spans="1:5" ht="15">
      <c r="A828" s="121" t="s">
        <v>171</v>
      </c>
      <c r="B828" s="121" t="s">
        <v>791</v>
      </c>
      <c r="C828" s="122">
        <v>509000</v>
      </c>
      <c r="D828" s="123">
        <v>44638</v>
      </c>
      <c r="E828" s="121" t="s">
        <v>103</v>
      </c>
    </row>
    <row r="829" spans="1:5" ht="15">
      <c r="A829" s="121" t="s">
        <v>171</v>
      </c>
      <c r="B829" s="121" t="s">
        <v>791</v>
      </c>
      <c r="C829" s="122">
        <v>624900</v>
      </c>
      <c r="D829" s="123">
        <v>44624</v>
      </c>
      <c r="E829" s="121" t="s">
        <v>103</v>
      </c>
    </row>
    <row r="830" spans="1:5" ht="15">
      <c r="A830" s="121" t="s">
        <v>171</v>
      </c>
      <c r="B830" s="121" t="s">
        <v>791</v>
      </c>
      <c r="C830" s="122">
        <v>680000</v>
      </c>
      <c r="D830" s="123">
        <v>44624</v>
      </c>
      <c r="E830" s="121" t="s">
        <v>103</v>
      </c>
    </row>
    <row r="831" spans="1:5" ht="15">
      <c r="A831" s="121" t="s">
        <v>171</v>
      </c>
      <c r="B831" s="121" t="s">
        <v>791</v>
      </c>
      <c r="C831" s="122">
        <v>1150000</v>
      </c>
      <c r="D831" s="123">
        <v>44650</v>
      </c>
      <c r="E831" s="121" t="s">
        <v>103</v>
      </c>
    </row>
    <row r="832" spans="1:5" ht="15">
      <c r="A832" s="121" t="s">
        <v>171</v>
      </c>
      <c r="B832" s="121" t="s">
        <v>791</v>
      </c>
      <c r="C832" s="122">
        <v>810000</v>
      </c>
      <c r="D832" s="123">
        <v>44651</v>
      </c>
      <c r="E832" s="121" t="s">
        <v>103</v>
      </c>
    </row>
    <row r="833" spans="1:5" ht="15">
      <c r="A833" s="121" t="s">
        <v>171</v>
      </c>
      <c r="B833" s="121" t="s">
        <v>791</v>
      </c>
      <c r="C833" s="122">
        <v>1425000</v>
      </c>
      <c r="D833" s="123">
        <v>44624</v>
      </c>
      <c r="E833" s="121" t="s">
        <v>103</v>
      </c>
    </row>
    <row r="834" spans="1:5" ht="15">
      <c r="A834" s="121" t="s">
        <v>171</v>
      </c>
      <c r="B834" s="121" t="s">
        <v>791</v>
      </c>
      <c r="C834" s="122">
        <v>1079000</v>
      </c>
      <c r="D834" s="123">
        <v>44638</v>
      </c>
      <c r="E834" s="121" t="s">
        <v>103</v>
      </c>
    </row>
    <row r="835" spans="1:5" ht="15">
      <c r="A835" s="121" t="s">
        <v>171</v>
      </c>
      <c r="B835" s="121" t="s">
        <v>791</v>
      </c>
      <c r="C835" s="122">
        <v>540000</v>
      </c>
      <c r="D835" s="123">
        <v>44650</v>
      </c>
      <c r="E835" s="121" t="s">
        <v>103</v>
      </c>
    </row>
    <row r="836" spans="1:5" ht="15">
      <c r="A836" s="121" t="s">
        <v>171</v>
      </c>
      <c r="B836" s="121" t="s">
        <v>791</v>
      </c>
      <c r="C836" s="122">
        <v>490000</v>
      </c>
      <c r="D836" s="123">
        <v>44641</v>
      </c>
      <c r="E836" s="121" t="s">
        <v>103</v>
      </c>
    </row>
    <row r="837" spans="1:5" ht="15">
      <c r="A837" s="121" t="s">
        <v>171</v>
      </c>
      <c r="B837" s="121" t="s">
        <v>791</v>
      </c>
      <c r="C837" s="122">
        <v>165000</v>
      </c>
      <c r="D837" s="123">
        <v>44649</v>
      </c>
      <c r="E837" s="121" t="s">
        <v>103</v>
      </c>
    </row>
    <row r="838" spans="1:5" ht="15">
      <c r="A838" s="121" t="s">
        <v>171</v>
      </c>
      <c r="B838" s="121" t="s">
        <v>791</v>
      </c>
      <c r="C838" s="122">
        <v>290000</v>
      </c>
      <c r="D838" s="123">
        <v>44624</v>
      </c>
      <c r="E838" s="121" t="s">
        <v>103</v>
      </c>
    </row>
    <row r="839" spans="1:5" ht="15">
      <c r="A839" s="121" t="s">
        <v>171</v>
      </c>
      <c r="B839" s="121" t="s">
        <v>791</v>
      </c>
      <c r="C839" s="122">
        <v>490000</v>
      </c>
      <c r="D839" s="123">
        <v>44638</v>
      </c>
      <c r="E839" s="121" t="s">
        <v>103</v>
      </c>
    </row>
    <row r="840" spans="1:5" ht="15">
      <c r="A840" s="121" t="s">
        <v>171</v>
      </c>
      <c r="B840" s="121" t="s">
        <v>791</v>
      </c>
      <c r="C840" s="122">
        <v>400000</v>
      </c>
      <c r="D840" s="123">
        <v>44623</v>
      </c>
      <c r="E840" s="121" t="s">
        <v>103</v>
      </c>
    </row>
    <row r="841" spans="1:5" ht="15">
      <c r="A841" s="121" t="s">
        <v>171</v>
      </c>
      <c r="B841" s="121" t="s">
        <v>791</v>
      </c>
      <c r="C841" s="122">
        <v>725000</v>
      </c>
      <c r="D841" s="123">
        <v>44651</v>
      </c>
      <c r="E841" s="121" t="s">
        <v>103</v>
      </c>
    </row>
    <row r="842" spans="1:5" ht="15">
      <c r="A842" s="121" t="s">
        <v>171</v>
      </c>
      <c r="B842" s="121" t="s">
        <v>791</v>
      </c>
      <c r="C842" s="122">
        <v>365000</v>
      </c>
      <c r="D842" s="123">
        <v>44622</v>
      </c>
      <c r="E842" s="121" t="s">
        <v>103</v>
      </c>
    </row>
    <row r="843" spans="1:5" ht="15">
      <c r="A843" s="121" t="s">
        <v>171</v>
      </c>
      <c r="B843" s="121" t="s">
        <v>791</v>
      </c>
      <c r="C843" s="122">
        <v>366000</v>
      </c>
      <c r="D843" s="123">
        <v>44622</v>
      </c>
      <c r="E843" s="121" t="s">
        <v>103</v>
      </c>
    </row>
    <row r="844" spans="1:5" ht="15">
      <c r="A844" s="121" t="s">
        <v>171</v>
      </c>
      <c r="B844" s="121" t="s">
        <v>791</v>
      </c>
      <c r="C844" s="122">
        <v>400000</v>
      </c>
      <c r="D844" s="123">
        <v>44651</v>
      </c>
      <c r="E844" s="121" t="s">
        <v>103</v>
      </c>
    </row>
    <row r="845" spans="1:5" ht="15">
      <c r="A845" s="121" t="s">
        <v>171</v>
      </c>
      <c r="B845" s="121" t="s">
        <v>791</v>
      </c>
      <c r="C845" s="122">
        <v>510000</v>
      </c>
      <c r="D845" s="123">
        <v>44627</v>
      </c>
      <c r="E845" s="121" t="s">
        <v>103</v>
      </c>
    </row>
    <row r="846" spans="1:5" ht="15">
      <c r="A846" s="121" t="s">
        <v>171</v>
      </c>
      <c r="B846" s="121" t="s">
        <v>791</v>
      </c>
      <c r="C846" s="122">
        <v>200000</v>
      </c>
      <c r="D846" s="123">
        <v>44650</v>
      </c>
      <c r="E846" s="121" t="s">
        <v>103</v>
      </c>
    </row>
    <row r="847" spans="1:5" ht="15">
      <c r="A847" s="121" t="s">
        <v>171</v>
      </c>
      <c r="B847" s="121" t="s">
        <v>791</v>
      </c>
      <c r="C847" s="122">
        <v>565000</v>
      </c>
      <c r="D847" s="123">
        <v>44622</v>
      </c>
      <c r="E847" s="121" t="s">
        <v>103</v>
      </c>
    </row>
    <row r="848" spans="1:5" ht="15">
      <c r="A848" s="121" t="s">
        <v>171</v>
      </c>
      <c r="B848" s="121" t="s">
        <v>791</v>
      </c>
      <c r="C848" s="122">
        <v>550000</v>
      </c>
      <c r="D848" s="123">
        <v>44621</v>
      </c>
      <c r="E848" s="121" t="s">
        <v>103</v>
      </c>
    </row>
    <row r="849" spans="1:5" ht="15">
      <c r="A849" s="121" t="s">
        <v>171</v>
      </c>
      <c r="B849" s="121" t="s">
        <v>791</v>
      </c>
      <c r="C849" s="122">
        <v>580000</v>
      </c>
      <c r="D849" s="123">
        <v>44621</v>
      </c>
      <c r="E849" s="121" t="s">
        <v>103</v>
      </c>
    </row>
    <row r="850" spans="1:5" ht="15">
      <c r="A850" s="121" t="s">
        <v>171</v>
      </c>
      <c r="B850" s="121" t="s">
        <v>791</v>
      </c>
      <c r="C850" s="122">
        <v>448000</v>
      </c>
      <c r="D850" s="123">
        <v>44623</v>
      </c>
      <c r="E850" s="121" t="s">
        <v>103</v>
      </c>
    </row>
    <row r="851" spans="1:5" ht="15">
      <c r="A851" s="121" t="s">
        <v>171</v>
      </c>
      <c r="B851" s="121" t="s">
        <v>791</v>
      </c>
      <c r="C851" s="122">
        <v>725500</v>
      </c>
      <c r="D851" s="123">
        <v>44621</v>
      </c>
      <c r="E851" s="121" t="s">
        <v>103</v>
      </c>
    </row>
    <row r="852" spans="1:5" ht="15">
      <c r="A852" s="121" t="s">
        <v>171</v>
      </c>
      <c r="B852" s="121" t="s">
        <v>791</v>
      </c>
      <c r="C852" s="122">
        <v>460000</v>
      </c>
      <c r="D852" s="123">
        <v>44623</v>
      </c>
      <c r="E852" s="121" t="s">
        <v>103</v>
      </c>
    </row>
    <row r="853" spans="1:5" ht="15">
      <c r="A853" s="121" t="s">
        <v>171</v>
      </c>
      <c r="B853" s="121" t="s">
        <v>791</v>
      </c>
      <c r="C853" s="122">
        <v>322000</v>
      </c>
      <c r="D853" s="123">
        <v>44621</v>
      </c>
      <c r="E853" s="121" t="s">
        <v>103</v>
      </c>
    </row>
    <row r="854" spans="1:5" ht="15">
      <c r="A854" s="121" t="s">
        <v>171</v>
      </c>
      <c r="B854" s="121" t="s">
        <v>791</v>
      </c>
      <c r="C854" s="122">
        <v>1200000</v>
      </c>
      <c r="D854" s="123">
        <v>44621</v>
      </c>
      <c r="E854" s="121" t="s">
        <v>103</v>
      </c>
    </row>
    <row r="855" spans="1:5" ht="15">
      <c r="A855" s="121" t="s">
        <v>171</v>
      </c>
      <c r="B855" s="121" t="s">
        <v>791</v>
      </c>
      <c r="C855" s="122">
        <v>534900</v>
      </c>
      <c r="D855" s="123">
        <v>44621</v>
      </c>
      <c r="E855" s="121" t="s">
        <v>103</v>
      </c>
    </row>
    <row r="856" spans="1:5" ht="15">
      <c r="A856" s="121" t="s">
        <v>171</v>
      </c>
      <c r="B856" s="121" t="s">
        <v>791</v>
      </c>
      <c r="C856" s="122">
        <v>480000</v>
      </c>
      <c r="D856" s="123">
        <v>44651</v>
      </c>
      <c r="E856" s="121" t="s">
        <v>103</v>
      </c>
    </row>
    <row r="857" spans="1:5" ht="15">
      <c r="A857" s="121" t="s">
        <v>171</v>
      </c>
      <c r="B857" s="121" t="s">
        <v>791</v>
      </c>
      <c r="C857" s="122">
        <v>681582</v>
      </c>
      <c r="D857" s="123">
        <v>44621</v>
      </c>
      <c r="E857" s="121" t="s">
        <v>103</v>
      </c>
    </row>
    <row r="858" spans="1:5" ht="15">
      <c r="A858" s="121" t="s">
        <v>171</v>
      </c>
      <c r="B858" s="121" t="s">
        <v>791</v>
      </c>
      <c r="C858" s="122">
        <v>240000</v>
      </c>
      <c r="D858" s="123">
        <v>44641</v>
      </c>
      <c r="E858" s="121" t="s">
        <v>103</v>
      </c>
    </row>
    <row r="859" spans="1:5" ht="15">
      <c r="A859" s="121" t="s">
        <v>171</v>
      </c>
      <c r="B859" s="121" t="s">
        <v>791</v>
      </c>
      <c r="C859" s="122">
        <v>725000</v>
      </c>
      <c r="D859" s="123">
        <v>44638</v>
      </c>
      <c r="E859" s="121" t="s">
        <v>103</v>
      </c>
    </row>
    <row r="860" spans="1:5" ht="15">
      <c r="A860" s="121" t="s">
        <v>171</v>
      </c>
      <c r="B860" s="121" t="s">
        <v>791</v>
      </c>
      <c r="C860" s="122">
        <v>715000</v>
      </c>
      <c r="D860" s="123">
        <v>44621</v>
      </c>
      <c r="E860" s="121" t="s">
        <v>103</v>
      </c>
    </row>
    <row r="861" spans="1:5" ht="15">
      <c r="A861" s="121" t="s">
        <v>171</v>
      </c>
      <c r="B861" s="121" t="s">
        <v>791</v>
      </c>
      <c r="C861" s="122">
        <v>355000</v>
      </c>
      <c r="D861" s="123">
        <v>44641</v>
      </c>
      <c r="E861" s="121" t="s">
        <v>103</v>
      </c>
    </row>
    <row r="862" spans="1:5" ht="15">
      <c r="A862" s="121" t="s">
        <v>171</v>
      </c>
      <c r="B862" s="121" t="s">
        <v>791</v>
      </c>
      <c r="C862" s="122">
        <v>649000</v>
      </c>
      <c r="D862" s="123">
        <v>44641</v>
      </c>
      <c r="E862" s="121" t="s">
        <v>103</v>
      </c>
    </row>
    <row r="863" spans="1:5" ht="15">
      <c r="A863" s="121" t="s">
        <v>171</v>
      </c>
      <c r="B863" s="121" t="s">
        <v>791</v>
      </c>
      <c r="C863" s="122">
        <v>476000</v>
      </c>
      <c r="D863" s="123">
        <v>44641</v>
      </c>
      <c r="E863" s="121" t="s">
        <v>103</v>
      </c>
    </row>
    <row r="864" spans="1:5" ht="15">
      <c r="A864" s="121" t="s">
        <v>171</v>
      </c>
      <c r="B864" s="121" t="s">
        <v>791</v>
      </c>
      <c r="C864" s="122">
        <v>675000</v>
      </c>
      <c r="D864" s="123">
        <v>44641</v>
      </c>
      <c r="E864" s="121" t="s">
        <v>103</v>
      </c>
    </row>
    <row r="865" spans="1:5" ht="15">
      <c r="A865" s="121" t="s">
        <v>171</v>
      </c>
      <c r="B865" s="121" t="s">
        <v>791</v>
      </c>
      <c r="C865" s="122">
        <v>662000</v>
      </c>
      <c r="D865" s="123">
        <v>44651</v>
      </c>
      <c r="E865" s="121" t="s">
        <v>103</v>
      </c>
    </row>
    <row r="866" spans="1:5" ht="15">
      <c r="A866" s="121" t="s">
        <v>171</v>
      </c>
      <c r="B866" s="121" t="s">
        <v>791</v>
      </c>
      <c r="C866" s="122">
        <v>590000</v>
      </c>
      <c r="D866" s="123">
        <v>44641</v>
      </c>
      <c r="E866" s="121" t="s">
        <v>103</v>
      </c>
    </row>
    <row r="867" spans="1:5" ht="15">
      <c r="A867" s="121" t="s">
        <v>171</v>
      </c>
      <c r="B867" s="121" t="s">
        <v>791</v>
      </c>
      <c r="C867" s="122">
        <v>350000</v>
      </c>
      <c r="D867" s="123">
        <v>44650</v>
      </c>
      <c r="E867" s="121" t="s">
        <v>103</v>
      </c>
    </row>
    <row r="868" spans="1:5" ht="15">
      <c r="A868" s="121" t="s">
        <v>171</v>
      </c>
      <c r="B868" s="121" t="s">
        <v>791</v>
      </c>
      <c r="C868" s="122">
        <v>1315000</v>
      </c>
      <c r="D868" s="123">
        <v>44641</v>
      </c>
      <c r="E868" s="121" t="s">
        <v>103</v>
      </c>
    </row>
    <row r="869" spans="1:5" ht="15">
      <c r="A869" s="121" t="s">
        <v>171</v>
      </c>
      <c r="B869" s="121" t="s">
        <v>791</v>
      </c>
      <c r="C869" s="122">
        <v>449494</v>
      </c>
      <c r="D869" s="123">
        <v>44651</v>
      </c>
      <c r="E869" s="121" t="s">
        <v>103</v>
      </c>
    </row>
    <row r="870" spans="1:5" ht="15">
      <c r="A870" s="121" t="s">
        <v>171</v>
      </c>
      <c r="B870" s="121" t="s">
        <v>791</v>
      </c>
      <c r="C870" s="122">
        <v>555000</v>
      </c>
      <c r="D870" s="123">
        <v>44638</v>
      </c>
      <c r="E870" s="121" t="s">
        <v>103</v>
      </c>
    </row>
    <row r="871" spans="1:5" ht="15">
      <c r="A871" s="121" t="s">
        <v>171</v>
      </c>
      <c r="B871" s="121" t="s">
        <v>791</v>
      </c>
      <c r="C871" s="122">
        <v>660000</v>
      </c>
      <c r="D871" s="123">
        <v>44624</v>
      </c>
      <c r="E871" s="121" t="s">
        <v>103</v>
      </c>
    </row>
    <row r="872" spans="1:5" ht="15">
      <c r="A872" s="121" t="s">
        <v>171</v>
      </c>
      <c r="B872" s="121" t="s">
        <v>791</v>
      </c>
      <c r="C872" s="122">
        <v>725000</v>
      </c>
      <c r="D872" s="123">
        <v>44624</v>
      </c>
      <c r="E872" s="121" t="s">
        <v>103</v>
      </c>
    </row>
    <row r="873" spans="1:5" ht="15">
      <c r="A873" s="121" t="s">
        <v>171</v>
      </c>
      <c r="B873" s="121" t="s">
        <v>791</v>
      </c>
      <c r="C873" s="122">
        <v>1200000</v>
      </c>
      <c r="D873" s="123">
        <v>44651</v>
      </c>
      <c r="E873" s="121" t="s">
        <v>103</v>
      </c>
    </row>
    <row r="874" spans="1:5" ht="15">
      <c r="A874" s="121" t="s">
        <v>171</v>
      </c>
      <c r="B874" s="121" t="s">
        <v>791</v>
      </c>
      <c r="C874" s="122">
        <v>600000</v>
      </c>
      <c r="D874" s="123">
        <v>44638</v>
      </c>
      <c r="E874" s="121" t="s">
        <v>103</v>
      </c>
    </row>
    <row r="875" spans="1:5" ht="15">
      <c r="A875" s="121" t="s">
        <v>171</v>
      </c>
      <c r="B875" s="121" t="s">
        <v>791</v>
      </c>
      <c r="C875" s="122">
        <v>1600000</v>
      </c>
      <c r="D875" s="123">
        <v>44624</v>
      </c>
      <c r="E875" s="121" t="s">
        <v>103</v>
      </c>
    </row>
    <row r="876" spans="1:5" ht="15">
      <c r="A876" s="121" t="s">
        <v>171</v>
      </c>
      <c r="B876" s="121" t="s">
        <v>791</v>
      </c>
      <c r="C876" s="122">
        <v>610000</v>
      </c>
      <c r="D876" s="123">
        <v>44624</v>
      </c>
      <c r="E876" s="121" t="s">
        <v>103</v>
      </c>
    </row>
    <row r="877" spans="1:5" ht="15">
      <c r="A877" s="121" t="s">
        <v>171</v>
      </c>
      <c r="B877" s="121" t="s">
        <v>791</v>
      </c>
      <c r="C877" s="122">
        <v>695202</v>
      </c>
      <c r="D877" s="123">
        <v>44638</v>
      </c>
      <c r="E877" s="121" t="s">
        <v>103</v>
      </c>
    </row>
    <row r="878" spans="1:5" ht="15">
      <c r="A878" s="121" t="s">
        <v>171</v>
      </c>
      <c r="B878" s="121" t="s">
        <v>791</v>
      </c>
      <c r="C878" s="122">
        <v>500000</v>
      </c>
      <c r="D878" s="123">
        <v>44624</v>
      </c>
      <c r="E878" s="121" t="s">
        <v>103</v>
      </c>
    </row>
    <row r="879" spans="1:5" ht="15">
      <c r="A879" s="121" t="s">
        <v>171</v>
      </c>
      <c r="B879" s="121" t="s">
        <v>791</v>
      </c>
      <c r="C879" s="122">
        <v>390000</v>
      </c>
      <c r="D879" s="123">
        <v>44623</v>
      </c>
      <c r="E879" s="121" t="s">
        <v>103</v>
      </c>
    </row>
    <row r="880" spans="1:5" ht="15">
      <c r="A880" s="121" t="s">
        <v>171</v>
      </c>
      <c r="B880" s="121" t="s">
        <v>791</v>
      </c>
      <c r="C880" s="122">
        <v>725020</v>
      </c>
      <c r="D880" s="123">
        <v>44624</v>
      </c>
      <c r="E880" s="121" t="s">
        <v>103</v>
      </c>
    </row>
    <row r="881" spans="1:5" ht="15">
      <c r="A881" s="121" t="s">
        <v>171</v>
      </c>
      <c r="B881" s="121" t="s">
        <v>791</v>
      </c>
      <c r="C881" s="122">
        <v>240000</v>
      </c>
      <c r="D881" s="123">
        <v>44641</v>
      </c>
      <c r="E881" s="121" t="s">
        <v>103</v>
      </c>
    </row>
    <row r="882" spans="1:5" ht="15">
      <c r="A882" s="121" t="s">
        <v>171</v>
      </c>
      <c r="B882" s="121" t="s">
        <v>791</v>
      </c>
      <c r="C882" s="122">
        <v>505000</v>
      </c>
      <c r="D882" s="123">
        <v>44623</v>
      </c>
      <c r="E882" s="121" t="s">
        <v>103</v>
      </c>
    </row>
    <row r="883" spans="1:5" ht="15">
      <c r="A883" s="121" t="s">
        <v>171</v>
      </c>
      <c r="B883" s="121" t="s">
        <v>791</v>
      </c>
      <c r="C883" s="122">
        <v>370000</v>
      </c>
      <c r="D883" s="123">
        <v>44651</v>
      </c>
      <c r="E883" s="121" t="s">
        <v>103</v>
      </c>
    </row>
    <row r="884" spans="1:5" ht="15">
      <c r="A884" s="121" t="s">
        <v>171</v>
      </c>
      <c r="B884" s="121" t="s">
        <v>791</v>
      </c>
      <c r="C884" s="122">
        <v>414308</v>
      </c>
      <c r="D884" s="123">
        <v>44641</v>
      </c>
      <c r="E884" s="121" t="s">
        <v>103</v>
      </c>
    </row>
    <row r="885" spans="1:5" ht="15">
      <c r="A885" s="121" t="s">
        <v>171</v>
      </c>
      <c r="B885" s="121" t="s">
        <v>791</v>
      </c>
      <c r="C885" s="122">
        <v>547295</v>
      </c>
      <c r="D885" s="123">
        <v>44651</v>
      </c>
      <c r="E885" s="121" t="s">
        <v>103</v>
      </c>
    </row>
    <row r="886" spans="1:5" ht="15">
      <c r="A886" s="121" t="s">
        <v>171</v>
      </c>
      <c r="B886" s="121" t="s">
        <v>791</v>
      </c>
      <c r="C886" s="122">
        <v>569900</v>
      </c>
      <c r="D886" s="123">
        <v>44623</v>
      </c>
      <c r="E886" s="121" t="s">
        <v>103</v>
      </c>
    </row>
    <row r="887" spans="1:5" ht="15">
      <c r="A887" s="121" t="s">
        <v>171</v>
      </c>
      <c r="B887" s="121" t="s">
        <v>791</v>
      </c>
      <c r="C887" s="122">
        <v>314999</v>
      </c>
      <c r="D887" s="123">
        <v>44623</v>
      </c>
      <c r="E887" s="121" t="s">
        <v>103</v>
      </c>
    </row>
    <row r="888" spans="1:5" ht="15">
      <c r="A888" s="121" t="s">
        <v>171</v>
      </c>
      <c r="B888" s="121" t="s">
        <v>791</v>
      </c>
      <c r="C888" s="122">
        <v>612500</v>
      </c>
      <c r="D888" s="123">
        <v>44638</v>
      </c>
      <c r="E888" s="121" t="s">
        <v>103</v>
      </c>
    </row>
    <row r="889" spans="1:5" ht="15">
      <c r="A889" s="121" t="s">
        <v>171</v>
      </c>
      <c r="B889" s="121" t="s">
        <v>791</v>
      </c>
      <c r="C889" s="122">
        <v>805000</v>
      </c>
      <c r="D889" s="123">
        <v>44642</v>
      </c>
      <c r="E889" s="121" t="s">
        <v>103</v>
      </c>
    </row>
    <row r="890" spans="1:5" ht="15">
      <c r="A890" s="121" t="s">
        <v>171</v>
      </c>
      <c r="B890" s="121" t="s">
        <v>791</v>
      </c>
      <c r="C890" s="122">
        <v>660000</v>
      </c>
      <c r="D890" s="123">
        <v>44638</v>
      </c>
      <c r="E890" s="121" t="s">
        <v>103</v>
      </c>
    </row>
    <row r="891" spans="1:5" ht="15">
      <c r="A891" s="121" t="s">
        <v>171</v>
      </c>
      <c r="B891" s="121" t="s">
        <v>791</v>
      </c>
      <c r="C891" s="122">
        <v>300000</v>
      </c>
      <c r="D891" s="123">
        <v>44651</v>
      </c>
      <c r="E891" s="121" t="s">
        <v>103</v>
      </c>
    </row>
    <row r="892" spans="1:5" ht="15">
      <c r="A892" s="121" t="s">
        <v>171</v>
      </c>
      <c r="B892" s="121" t="s">
        <v>791</v>
      </c>
      <c r="C892" s="122">
        <v>330000</v>
      </c>
      <c r="D892" s="123">
        <v>44631</v>
      </c>
      <c r="E892" s="121" t="s">
        <v>103</v>
      </c>
    </row>
    <row r="893" spans="1:5" ht="15">
      <c r="A893" s="121" t="s">
        <v>171</v>
      </c>
      <c r="B893" s="121" t="s">
        <v>791</v>
      </c>
      <c r="C893" s="122">
        <v>602000</v>
      </c>
      <c r="D893" s="123">
        <v>44642</v>
      </c>
      <c r="E893" s="121" t="s">
        <v>103</v>
      </c>
    </row>
    <row r="894" spans="1:5" ht="15">
      <c r="A894" s="121" t="s">
        <v>171</v>
      </c>
      <c r="B894" s="121" t="s">
        <v>791</v>
      </c>
      <c r="C894" s="122">
        <v>685000</v>
      </c>
      <c r="D894" s="123">
        <v>44642</v>
      </c>
      <c r="E894" s="121" t="s">
        <v>103</v>
      </c>
    </row>
    <row r="895" spans="1:5" ht="15">
      <c r="A895" s="121" t="s">
        <v>171</v>
      </c>
      <c r="B895" s="121" t="s">
        <v>791</v>
      </c>
      <c r="C895" s="122">
        <v>850000</v>
      </c>
      <c r="D895" s="123">
        <v>44631</v>
      </c>
      <c r="E895" s="121" t="s">
        <v>103</v>
      </c>
    </row>
    <row r="896" spans="1:5" ht="15">
      <c r="A896" s="121" t="s">
        <v>171</v>
      </c>
      <c r="B896" s="121" t="s">
        <v>791</v>
      </c>
      <c r="C896" s="122">
        <v>520000</v>
      </c>
      <c r="D896" s="123">
        <v>44650</v>
      </c>
      <c r="E896" s="121" t="s">
        <v>103</v>
      </c>
    </row>
    <row r="897" spans="1:5" ht="15">
      <c r="A897" s="121" t="s">
        <v>171</v>
      </c>
      <c r="B897" s="121" t="s">
        <v>791</v>
      </c>
      <c r="C897" s="122">
        <v>400000</v>
      </c>
      <c r="D897" s="123">
        <v>44631</v>
      </c>
      <c r="E897" s="121" t="s">
        <v>103</v>
      </c>
    </row>
    <row r="898" spans="1:5" ht="15">
      <c r="A898" s="121" t="s">
        <v>171</v>
      </c>
      <c r="B898" s="121" t="s">
        <v>791</v>
      </c>
      <c r="C898" s="122">
        <v>190000</v>
      </c>
      <c r="D898" s="123">
        <v>44642</v>
      </c>
      <c r="E898" s="121" t="s">
        <v>103</v>
      </c>
    </row>
    <row r="899" spans="1:5" ht="15">
      <c r="A899" s="121" t="s">
        <v>171</v>
      </c>
      <c r="B899" s="121" t="s">
        <v>791</v>
      </c>
      <c r="C899" s="122">
        <v>8350000</v>
      </c>
      <c r="D899" s="123">
        <v>44631</v>
      </c>
      <c r="E899" s="121" t="s">
        <v>103</v>
      </c>
    </row>
    <row r="900" spans="1:5" ht="15">
      <c r="A900" s="121" t="s">
        <v>171</v>
      </c>
      <c r="B900" s="121" t="s">
        <v>791</v>
      </c>
      <c r="C900" s="122">
        <v>572500</v>
      </c>
      <c r="D900" s="123">
        <v>44651</v>
      </c>
      <c r="E900" s="121" t="s">
        <v>103</v>
      </c>
    </row>
    <row r="901" spans="1:5" ht="15">
      <c r="A901" s="121" t="s">
        <v>171</v>
      </c>
      <c r="B901" s="121" t="s">
        <v>791</v>
      </c>
      <c r="C901" s="122">
        <v>651397</v>
      </c>
      <c r="D901" s="123">
        <v>44645</v>
      </c>
      <c r="E901" s="121" t="s">
        <v>103</v>
      </c>
    </row>
    <row r="902" spans="1:5" ht="15">
      <c r="A902" s="121" t="s">
        <v>171</v>
      </c>
      <c r="B902" s="121" t="s">
        <v>791</v>
      </c>
      <c r="C902" s="122">
        <v>470000</v>
      </c>
      <c r="D902" s="123">
        <v>44631</v>
      </c>
      <c r="E902" s="121" t="s">
        <v>103</v>
      </c>
    </row>
    <row r="903" spans="1:5" ht="15">
      <c r="A903" s="121" t="s">
        <v>171</v>
      </c>
      <c r="B903" s="121" t="s">
        <v>791</v>
      </c>
      <c r="C903" s="122">
        <v>469999</v>
      </c>
      <c r="D903" s="123">
        <v>44637</v>
      </c>
      <c r="E903" s="121" t="s">
        <v>103</v>
      </c>
    </row>
    <row r="904" spans="1:5" ht="15">
      <c r="A904" s="121" t="s">
        <v>171</v>
      </c>
      <c r="B904" s="121" t="s">
        <v>791</v>
      </c>
      <c r="C904" s="122">
        <v>402710</v>
      </c>
      <c r="D904" s="123">
        <v>44642</v>
      </c>
      <c r="E904" s="121" t="s">
        <v>103</v>
      </c>
    </row>
    <row r="905" spans="1:5" ht="15">
      <c r="A905" s="121" t="s">
        <v>171</v>
      </c>
      <c r="B905" s="121" t="s">
        <v>791</v>
      </c>
      <c r="C905" s="122">
        <v>551364</v>
      </c>
      <c r="D905" s="123">
        <v>44631</v>
      </c>
      <c r="E905" s="121" t="s">
        <v>103</v>
      </c>
    </row>
    <row r="906" spans="1:5" ht="15">
      <c r="A906" s="121" t="s">
        <v>171</v>
      </c>
      <c r="B906" s="121" t="s">
        <v>791</v>
      </c>
      <c r="C906" s="122">
        <v>1375000</v>
      </c>
      <c r="D906" s="123">
        <v>44637</v>
      </c>
      <c r="E906" s="121" t="s">
        <v>103</v>
      </c>
    </row>
    <row r="907" spans="1:5" ht="15">
      <c r="A907" s="121" t="s">
        <v>171</v>
      </c>
      <c r="B907" s="121" t="s">
        <v>791</v>
      </c>
      <c r="C907" s="122">
        <v>480000</v>
      </c>
      <c r="D907" s="123">
        <v>44631</v>
      </c>
      <c r="E907" s="121" t="s">
        <v>103</v>
      </c>
    </row>
    <row r="908" spans="1:5" ht="15">
      <c r="A908" s="121" t="s">
        <v>171</v>
      </c>
      <c r="B908" s="121" t="s">
        <v>791</v>
      </c>
      <c r="C908" s="122">
        <v>425000</v>
      </c>
      <c r="D908" s="123">
        <v>44645</v>
      </c>
      <c r="E908" s="121" t="s">
        <v>103</v>
      </c>
    </row>
    <row r="909" spans="1:5" ht="15">
      <c r="A909" s="121" t="s">
        <v>171</v>
      </c>
      <c r="B909" s="121" t="s">
        <v>791</v>
      </c>
      <c r="C909" s="122">
        <v>434000</v>
      </c>
      <c r="D909" s="123">
        <v>44631</v>
      </c>
      <c r="E909" s="121" t="s">
        <v>103</v>
      </c>
    </row>
    <row r="910" spans="1:5" ht="15">
      <c r="A910" s="121" t="s">
        <v>171</v>
      </c>
      <c r="B910" s="121" t="s">
        <v>791</v>
      </c>
      <c r="C910" s="122">
        <v>680000</v>
      </c>
      <c r="D910" s="123">
        <v>44651</v>
      </c>
      <c r="E910" s="121" t="s">
        <v>103</v>
      </c>
    </row>
    <row r="911" spans="1:5" ht="15">
      <c r="A911" s="121" t="s">
        <v>171</v>
      </c>
      <c r="B911" s="121" t="s">
        <v>791</v>
      </c>
      <c r="C911" s="122">
        <v>118000</v>
      </c>
      <c r="D911" s="123">
        <v>44631</v>
      </c>
      <c r="E911" s="121" t="s">
        <v>103</v>
      </c>
    </row>
    <row r="912" spans="1:5" ht="15">
      <c r="A912" s="121" t="s">
        <v>171</v>
      </c>
      <c r="B912" s="121" t="s">
        <v>791</v>
      </c>
      <c r="C912" s="122">
        <v>205000</v>
      </c>
      <c r="D912" s="123">
        <v>44631</v>
      </c>
      <c r="E912" s="121" t="s">
        <v>103</v>
      </c>
    </row>
    <row r="913" spans="1:5" ht="15">
      <c r="A913" s="121" t="s">
        <v>171</v>
      </c>
      <c r="B913" s="121" t="s">
        <v>791</v>
      </c>
      <c r="C913" s="122">
        <v>1500000</v>
      </c>
      <c r="D913" s="123">
        <v>44631</v>
      </c>
      <c r="E913" s="121" t="s">
        <v>103</v>
      </c>
    </row>
    <row r="914" spans="1:5" ht="15">
      <c r="A914" s="121" t="s">
        <v>171</v>
      </c>
      <c r="B914" s="121" t="s">
        <v>791</v>
      </c>
      <c r="C914" s="122">
        <v>365000</v>
      </c>
      <c r="D914" s="123">
        <v>44645</v>
      </c>
      <c r="E914" s="121" t="s">
        <v>103</v>
      </c>
    </row>
    <row r="915" spans="1:5" ht="15">
      <c r="A915" s="121" t="s">
        <v>171</v>
      </c>
      <c r="B915" s="121" t="s">
        <v>791</v>
      </c>
      <c r="C915" s="122">
        <v>130000</v>
      </c>
      <c r="D915" s="123">
        <v>44642</v>
      </c>
      <c r="E915" s="121" t="s">
        <v>103</v>
      </c>
    </row>
    <row r="916" spans="1:5" ht="15">
      <c r="A916" s="121" t="s">
        <v>171</v>
      </c>
      <c r="B916" s="121" t="s">
        <v>791</v>
      </c>
      <c r="C916" s="122">
        <v>1100000</v>
      </c>
      <c r="D916" s="123">
        <v>44637</v>
      </c>
      <c r="E916" s="121" t="s">
        <v>103</v>
      </c>
    </row>
    <row r="917" spans="1:5" ht="15">
      <c r="A917" s="121" t="s">
        <v>171</v>
      </c>
      <c r="B917" s="121" t="s">
        <v>791</v>
      </c>
      <c r="C917" s="122">
        <v>242000</v>
      </c>
      <c r="D917" s="123">
        <v>44630</v>
      </c>
      <c r="E917" s="121" t="s">
        <v>103</v>
      </c>
    </row>
    <row r="918" spans="1:5" ht="15">
      <c r="A918" s="121" t="s">
        <v>171</v>
      </c>
      <c r="B918" s="121" t="s">
        <v>791</v>
      </c>
      <c r="C918" s="122">
        <v>447000</v>
      </c>
      <c r="D918" s="123">
        <v>44645</v>
      </c>
      <c r="E918" s="121" t="s">
        <v>103</v>
      </c>
    </row>
    <row r="919" spans="1:5" ht="15">
      <c r="A919" s="121" t="s">
        <v>171</v>
      </c>
      <c r="B919" s="121" t="s">
        <v>791</v>
      </c>
      <c r="C919" s="122">
        <v>640000</v>
      </c>
      <c r="D919" s="123">
        <v>44651</v>
      </c>
      <c r="E919" s="121" t="s">
        <v>103</v>
      </c>
    </row>
    <row r="920" spans="1:5" ht="15">
      <c r="A920" s="121" t="s">
        <v>171</v>
      </c>
      <c r="B920" s="121" t="s">
        <v>791</v>
      </c>
      <c r="C920" s="122">
        <v>561000</v>
      </c>
      <c r="D920" s="123">
        <v>44637</v>
      </c>
      <c r="E920" s="121" t="s">
        <v>103</v>
      </c>
    </row>
    <row r="921" spans="1:5" ht="15">
      <c r="A921" s="121" t="s">
        <v>171</v>
      </c>
      <c r="B921" s="121" t="s">
        <v>791</v>
      </c>
      <c r="C921" s="122">
        <v>628646</v>
      </c>
      <c r="D921" s="123">
        <v>44637</v>
      </c>
      <c r="E921" s="121" t="s">
        <v>103</v>
      </c>
    </row>
    <row r="922" spans="1:5" ht="15">
      <c r="A922" s="121" t="s">
        <v>171</v>
      </c>
      <c r="B922" s="121" t="s">
        <v>791</v>
      </c>
      <c r="C922" s="122">
        <v>484000</v>
      </c>
      <c r="D922" s="123">
        <v>44630</v>
      </c>
      <c r="E922" s="121" t="s">
        <v>103</v>
      </c>
    </row>
    <row r="923" spans="1:5" ht="15">
      <c r="A923" s="121" t="s">
        <v>171</v>
      </c>
      <c r="B923" s="121" t="s">
        <v>791</v>
      </c>
      <c r="C923" s="122">
        <v>440000</v>
      </c>
      <c r="D923" s="123">
        <v>44630</v>
      </c>
      <c r="E923" s="121" t="s">
        <v>103</v>
      </c>
    </row>
    <row r="924" spans="1:5" ht="15">
      <c r="A924" s="121" t="s">
        <v>171</v>
      </c>
      <c r="B924" s="121" t="s">
        <v>791</v>
      </c>
      <c r="C924" s="122">
        <v>334500</v>
      </c>
      <c r="D924" s="123">
        <v>44642</v>
      </c>
      <c r="E924" s="121" t="s">
        <v>103</v>
      </c>
    </row>
    <row r="925" spans="1:5" ht="15">
      <c r="A925" s="121" t="s">
        <v>171</v>
      </c>
      <c r="B925" s="121" t="s">
        <v>791</v>
      </c>
      <c r="C925" s="122">
        <v>531637</v>
      </c>
      <c r="D925" s="123">
        <v>44630</v>
      </c>
      <c r="E925" s="121" t="s">
        <v>103</v>
      </c>
    </row>
    <row r="926" spans="1:5" ht="15">
      <c r="A926" s="121" t="s">
        <v>171</v>
      </c>
      <c r="B926" s="121" t="s">
        <v>791</v>
      </c>
      <c r="C926" s="122">
        <v>667500</v>
      </c>
      <c r="D926" s="123">
        <v>44637</v>
      </c>
      <c r="E926" s="121" t="s">
        <v>103</v>
      </c>
    </row>
    <row r="927" spans="1:5" ht="15">
      <c r="A927" s="121" t="s">
        <v>171</v>
      </c>
      <c r="B927" s="121" t="s">
        <v>791</v>
      </c>
      <c r="C927" s="122">
        <v>526350</v>
      </c>
      <c r="D927" s="123">
        <v>44645</v>
      </c>
      <c r="E927" s="121" t="s">
        <v>103</v>
      </c>
    </row>
    <row r="928" spans="1:5" ht="15">
      <c r="A928" s="121" t="s">
        <v>171</v>
      </c>
      <c r="B928" s="121" t="s">
        <v>791</v>
      </c>
      <c r="C928" s="122">
        <v>637000</v>
      </c>
      <c r="D928" s="123">
        <v>44645</v>
      </c>
      <c r="E928" s="121" t="s">
        <v>103</v>
      </c>
    </row>
    <row r="929" spans="1:5" ht="15">
      <c r="A929" s="121" t="s">
        <v>171</v>
      </c>
      <c r="B929" s="121" t="s">
        <v>791</v>
      </c>
      <c r="C929" s="122">
        <v>127000</v>
      </c>
      <c r="D929" s="123">
        <v>44645</v>
      </c>
      <c r="E929" s="121" t="s">
        <v>103</v>
      </c>
    </row>
    <row r="930" spans="1:5" ht="15">
      <c r="A930" s="121" t="s">
        <v>171</v>
      </c>
      <c r="B930" s="121" t="s">
        <v>791</v>
      </c>
      <c r="C930" s="122">
        <v>124000</v>
      </c>
      <c r="D930" s="123">
        <v>44631</v>
      </c>
      <c r="E930" s="121" t="s">
        <v>103</v>
      </c>
    </row>
    <row r="931" spans="1:5" ht="15">
      <c r="A931" s="121" t="s">
        <v>171</v>
      </c>
      <c r="B931" s="121" t="s">
        <v>791</v>
      </c>
      <c r="C931" s="122">
        <v>220000</v>
      </c>
      <c r="D931" s="123">
        <v>44645</v>
      </c>
      <c r="E931" s="121" t="s">
        <v>103</v>
      </c>
    </row>
    <row r="932" spans="1:5" ht="15">
      <c r="A932" s="121" t="s">
        <v>171</v>
      </c>
      <c r="B932" s="121" t="s">
        <v>791</v>
      </c>
      <c r="C932" s="122">
        <v>195000</v>
      </c>
      <c r="D932" s="123">
        <v>44645</v>
      </c>
      <c r="E932" s="121" t="s">
        <v>103</v>
      </c>
    </row>
    <row r="933" spans="1:5" ht="15">
      <c r="A933" s="121" t="s">
        <v>171</v>
      </c>
      <c r="B933" s="121" t="s">
        <v>791</v>
      </c>
      <c r="C933" s="122">
        <v>203000</v>
      </c>
      <c r="D933" s="123">
        <v>44642</v>
      </c>
      <c r="E933" s="121" t="s">
        <v>103</v>
      </c>
    </row>
    <row r="934" spans="1:5" ht="15">
      <c r="A934" s="121" t="s">
        <v>171</v>
      </c>
      <c r="B934" s="121" t="s">
        <v>791</v>
      </c>
      <c r="C934" s="122">
        <v>393858</v>
      </c>
      <c r="D934" s="123">
        <v>44645</v>
      </c>
      <c r="E934" s="121" t="s">
        <v>103</v>
      </c>
    </row>
    <row r="935" spans="1:5" ht="15">
      <c r="A935" s="121" t="s">
        <v>171</v>
      </c>
      <c r="B935" s="121" t="s">
        <v>791</v>
      </c>
      <c r="C935" s="122">
        <v>300000</v>
      </c>
      <c r="D935" s="123">
        <v>44645</v>
      </c>
      <c r="E935" s="121" t="s">
        <v>103</v>
      </c>
    </row>
    <row r="936" spans="1:5" ht="15">
      <c r="A936" s="121" t="s">
        <v>171</v>
      </c>
      <c r="B936" s="121" t="s">
        <v>791</v>
      </c>
      <c r="C936" s="122">
        <v>440000</v>
      </c>
      <c r="D936" s="123">
        <v>44637</v>
      </c>
      <c r="E936" s="121" t="s">
        <v>103</v>
      </c>
    </row>
    <row r="937" spans="1:5" ht="15">
      <c r="A937" s="121" t="s">
        <v>171</v>
      </c>
      <c r="B937" s="121" t="s">
        <v>791</v>
      </c>
      <c r="C937" s="122">
        <v>545000</v>
      </c>
      <c r="D937" s="123">
        <v>44642</v>
      </c>
      <c r="E937" s="121" t="s">
        <v>103</v>
      </c>
    </row>
    <row r="938" spans="1:5" ht="15">
      <c r="A938" s="121" t="s">
        <v>171</v>
      </c>
      <c r="B938" s="121" t="s">
        <v>791</v>
      </c>
      <c r="C938" s="122">
        <v>655040</v>
      </c>
      <c r="D938" s="123">
        <v>44645</v>
      </c>
      <c r="E938" s="121" t="s">
        <v>103</v>
      </c>
    </row>
    <row r="939" spans="1:5" ht="15">
      <c r="A939" s="121" t="s">
        <v>171</v>
      </c>
      <c r="B939" s="121" t="s">
        <v>791</v>
      </c>
      <c r="C939" s="122">
        <v>289000</v>
      </c>
      <c r="D939" s="123">
        <v>44631</v>
      </c>
      <c r="E939" s="121" t="s">
        <v>103</v>
      </c>
    </row>
    <row r="940" spans="1:5" ht="15">
      <c r="A940" s="121" t="s">
        <v>171</v>
      </c>
      <c r="B940" s="121" t="s">
        <v>791</v>
      </c>
      <c r="C940" s="122">
        <v>1400000</v>
      </c>
      <c r="D940" s="123">
        <v>44645</v>
      </c>
      <c r="E940" s="121" t="s">
        <v>103</v>
      </c>
    </row>
    <row r="941" spans="1:5" ht="15">
      <c r="A941" s="121" t="s">
        <v>171</v>
      </c>
      <c r="B941" s="121" t="s">
        <v>791</v>
      </c>
      <c r="C941" s="122">
        <v>456000</v>
      </c>
      <c r="D941" s="123">
        <v>44643</v>
      </c>
      <c r="E941" s="121" t="s">
        <v>103</v>
      </c>
    </row>
    <row r="942" spans="1:5" ht="15">
      <c r="A942" s="121" t="s">
        <v>171</v>
      </c>
      <c r="B942" s="121" t="s">
        <v>791</v>
      </c>
      <c r="C942" s="122">
        <v>800020</v>
      </c>
      <c r="D942" s="123">
        <v>44644</v>
      </c>
      <c r="E942" s="121" t="s">
        <v>103</v>
      </c>
    </row>
    <row r="943" spans="1:5" ht="15">
      <c r="A943" s="121" t="s">
        <v>171</v>
      </c>
      <c r="B943" s="121" t="s">
        <v>791</v>
      </c>
      <c r="C943" s="122">
        <v>575000</v>
      </c>
      <c r="D943" s="123">
        <v>44635</v>
      </c>
      <c r="E943" s="121" t="s">
        <v>103</v>
      </c>
    </row>
    <row r="944" spans="1:5" ht="15">
      <c r="A944" s="121" t="s">
        <v>171</v>
      </c>
      <c r="B944" s="121" t="s">
        <v>791</v>
      </c>
      <c r="C944" s="122">
        <v>590874</v>
      </c>
      <c r="D944" s="123">
        <v>44635</v>
      </c>
      <c r="E944" s="121" t="s">
        <v>103</v>
      </c>
    </row>
    <row r="945" spans="1:5" ht="15">
      <c r="A945" s="121" t="s">
        <v>171</v>
      </c>
      <c r="B945" s="121" t="s">
        <v>791</v>
      </c>
      <c r="C945" s="122">
        <v>7500000</v>
      </c>
      <c r="D945" s="123">
        <v>44636</v>
      </c>
      <c r="E945" s="121" t="s">
        <v>103</v>
      </c>
    </row>
    <row r="946" spans="1:5" ht="15">
      <c r="A946" s="121" t="s">
        <v>171</v>
      </c>
      <c r="B946" s="121" t="s">
        <v>791</v>
      </c>
      <c r="C946" s="122">
        <v>506000</v>
      </c>
      <c r="D946" s="123">
        <v>44635</v>
      </c>
      <c r="E946" s="121" t="s">
        <v>103</v>
      </c>
    </row>
    <row r="947" spans="1:5" ht="15">
      <c r="A947" s="121" t="s">
        <v>171</v>
      </c>
      <c r="B947" s="121" t="s">
        <v>791</v>
      </c>
      <c r="C947" s="122">
        <v>137000</v>
      </c>
      <c r="D947" s="123">
        <v>44635</v>
      </c>
      <c r="E947" s="121" t="s">
        <v>103</v>
      </c>
    </row>
    <row r="948" spans="1:5" ht="15">
      <c r="A948" s="121" t="s">
        <v>171</v>
      </c>
      <c r="B948" s="121" t="s">
        <v>791</v>
      </c>
      <c r="C948" s="122">
        <v>140000</v>
      </c>
      <c r="D948" s="123">
        <v>44636</v>
      </c>
      <c r="E948" s="121" t="s">
        <v>103</v>
      </c>
    </row>
    <row r="949" spans="1:5" ht="15">
      <c r="A949" s="121" t="s">
        <v>171</v>
      </c>
      <c r="B949" s="121" t="s">
        <v>791</v>
      </c>
      <c r="C949" s="122">
        <v>636982</v>
      </c>
      <c r="D949" s="123">
        <v>44635</v>
      </c>
      <c r="E949" s="121" t="s">
        <v>103</v>
      </c>
    </row>
    <row r="950" spans="1:5" ht="15">
      <c r="A950" s="121" t="s">
        <v>171</v>
      </c>
      <c r="B950" s="121" t="s">
        <v>791</v>
      </c>
      <c r="C950" s="122">
        <v>610000</v>
      </c>
      <c r="D950" s="123">
        <v>44635</v>
      </c>
      <c r="E950" s="121" t="s">
        <v>103</v>
      </c>
    </row>
    <row r="951" spans="1:5" ht="15">
      <c r="A951" s="121" t="s">
        <v>171</v>
      </c>
      <c r="B951" s="121" t="s">
        <v>791</v>
      </c>
      <c r="C951" s="122">
        <v>480000</v>
      </c>
      <c r="D951" s="123">
        <v>44651</v>
      </c>
      <c r="E951" s="121" t="s">
        <v>103</v>
      </c>
    </row>
    <row r="952" spans="1:5" ht="15">
      <c r="A952" s="121" t="s">
        <v>171</v>
      </c>
      <c r="B952" s="121" t="s">
        <v>791</v>
      </c>
      <c r="C952" s="122">
        <v>392000</v>
      </c>
      <c r="D952" s="123">
        <v>44643</v>
      </c>
      <c r="E952" s="121" t="s">
        <v>103</v>
      </c>
    </row>
    <row r="953" spans="1:5" ht="15">
      <c r="A953" s="121" t="s">
        <v>171</v>
      </c>
      <c r="B953" s="121" t="s">
        <v>791</v>
      </c>
      <c r="C953" s="122">
        <v>400000</v>
      </c>
      <c r="D953" s="123">
        <v>44635</v>
      </c>
      <c r="E953" s="121" t="s">
        <v>103</v>
      </c>
    </row>
    <row r="954" spans="1:5" ht="15">
      <c r="A954" s="121" t="s">
        <v>171</v>
      </c>
      <c r="B954" s="121" t="s">
        <v>791</v>
      </c>
      <c r="C954" s="122">
        <v>449000</v>
      </c>
      <c r="D954" s="123">
        <v>44643</v>
      </c>
      <c r="E954" s="121" t="s">
        <v>103</v>
      </c>
    </row>
    <row r="955" spans="1:5" ht="15">
      <c r="A955" s="121" t="s">
        <v>171</v>
      </c>
      <c r="B955" s="121" t="s">
        <v>791</v>
      </c>
      <c r="C955" s="122">
        <v>705000</v>
      </c>
      <c r="D955" s="123">
        <v>44635</v>
      </c>
      <c r="E955" s="121" t="s">
        <v>103</v>
      </c>
    </row>
    <row r="956" spans="1:5" ht="15">
      <c r="A956" s="121" t="s">
        <v>171</v>
      </c>
      <c r="B956" s="121" t="s">
        <v>791</v>
      </c>
      <c r="C956" s="122">
        <v>860000</v>
      </c>
      <c r="D956" s="123">
        <v>44643</v>
      </c>
      <c r="E956" s="121" t="s">
        <v>103</v>
      </c>
    </row>
    <row r="957" spans="1:5" ht="15">
      <c r="A957" s="121" t="s">
        <v>171</v>
      </c>
      <c r="B957" s="121" t="s">
        <v>791</v>
      </c>
      <c r="C957" s="122">
        <v>432500</v>
      </c>
      <c r="D957" s="123">
        <v>44635</v>
      </c>
      <c r="E957" s="121" t="s">
        <v>103</v>
      </c>
    </row>
    <row r="958" spans="1:5" ht="15">
      <c r="A958" s="121" t="s">
        <v>171</v>
      </c>
      <c r="B958" s="121" t="s">
        <v>791</v>
      </c>
      <c r="C958" s="122">
        <v>440000</v>
      </c>
      <c r="D958" s="123">
        <v>44643</v>
      </c>
      <c r="E958" s="121" t="s">
        <v>103</v>
      </c>
    </row>
    <row r="959" spans="1:5" ht="15">
      <c r="A959" s="121" t="s">
        <v>171</v>
      </c>
      <c r="B959" s="121" t="s">
        <v>791</v>
      </c>
      <c r="C959" s="122">
        <v>650000</v>
      </c>
      <c r="D959" s="123">
        <v>44635</v>
      </c>
      <c r="E959" s="121" t="s">
        <v>103</v>
      </c>
    </row>
    <row r="960" spans="1:5" ht="15">
      <c r="A960" s="121" t="s">
        <v>171</v>
      </c>
      <c r="B960" s="121" t="s">
        <v>791</v>
      </c>
      <c r="C960" s="122">
        <v>466502</v>
      </c>
      <c r="D960" s="123">
        <v>44635</v>
      </c>
      <c r="E960" s="121" t="s">
        <v>103</v>
      </c>
    </row>
    <row r="961" spans="1:5" ht="15">
      <c r="A961" s="121" t="s">
        <v>171</v>
      </c>
      <c r="B961" s="121" t="s">
        <v>791</v>
      </c>
      <c r="C961" s="122">
        <v>200000</v>
      </c>
      <c r="D961" s="123">
        <v>44635</v>
      </c>
      <c r="E961" s="121" t="s">
        <v>103</v>
      </c>
    </row>
    <row r="962" spans="1:5" ht="15">
      <c r="A962" s="121" t="s">
        <v>171</v>
      </c>
      <c r="B962" s="121" t="s">
        <v>791</v>
      </c>
      <c r="C962" s="122">
        <v>167000</v>
      </c>
      <c r="D962" s="123">
        <v>44636</v>
      </c>
      <c r="E962" s="121" t="s">
        <v>103</v>
      </c>
    </row>
    <row r="963" spans="1:5" ht="15">
      <c r="A963" s="121" t="s">
        <v>171</v>
      </c>
      <c r="B963" s="121" t="s">
        <v>791</v>
      </c>
      <c r="C963" s="122">
        <v>444000</v>
      </c>
      <c r="D963" s="123">
        <v>44643</v>
      </c>
      <c r="E963" s="121" t="s">
        <v>103</v>
      </c>
    </row>
    <row r="964" spans="1:5" ht="15">
      <c r="A964" s="121" t="s">
        <v>171</v>
      </c>
      <c r="B964" s="121" t="s">
        <v>791</v>
      </c>
      <c r="C964" s="122">
        <v>437000</v>
      </c>
      <c r="D964" s="123">
        <v>44635</v>
      </c>
      <c r="E964" s="121" t="s">
        <v>103</v>
      </c>
    </row>
    <row r="965" spans="1:5" ht="15">
      <c r="A965" s="121" t="s">
        <v>171</v>
      </c>
      <c r="B965" s="121" t="s">
        <v>791</v>
      </c>
      <c r="C965" s="122">
        <v>600000</v>
      </c>
      <c r="D965" s="123">
        <v>44644</v>
      </c>
      <c r="E965" s="121" t="s">
        <v>103</v>
      </c>
    </row>
    <row r="966" spans="1:5" ht="15">
      <c r="A966" s="121" t="s">
        <v>171</v>
      </c>
      <c r="B966" s="121" t="s">
        <v>791</v>
      </c>
      <c r="C966" s="122">
        <v>275000</v>
      </c>
      <c r="D966" s="123">
        <v>44645</v>
      </c>
      <c r="E966" s="121" t="s">
        <v>103</v>
      </c>
    </row>
    <row r="967" spans="1:5" ht="15">
      <c r="A967" s="121" t="s">
        <v>171</v>
      </c>
      <c r="B967" s="121" t="s">
        <v>791</v>
      </c>
      <c r="C967" s="122">
        <v>635000</v>
      </c>
      <c r="D967" s="123">
        <v>44631</v>
      </c>
      <c r="E967" s="121" t="s">
        <v>103</v>
      </c>
    </row>
    <row r="968" spans="1:5" ht="15">
      <c r="A968" s="121" t="s">
        <v>171</v>
      </c>
      <c r="B968" s="121" t="s">
        <v>791</v>
      </c>
      <c r="C968" s="122">
        <v>425000</v>
      </c>
      <c r="D968" s="123">
        <v>44634</v>
      </c>
      <c r="E968" s="121" t="s">
        <v>103</v>
      </c>
    </row>
    <row r="969" spans="1:5" ht="15">
      <c r="A969" s="121" t="s">
        <v>171</v>
      </c>
      <c r="B969" s="121" t="s">
        <v>791</v>
      </c>
      <c r="C969" s="122">
        <v>426000</v>
      </c>
      <c r="D969" s="123">
        <v>44644</v>
      </c>
      <c r="E969" s="121" t="s">
        <v>103</v>
      </c>
    </row>
    <row r="970" spans="1:5" ht="15">
      <c r="A970" s="121" t="s">
        <v>171</v>
      </c>
      <c r="B970" s="121" t="s">
        <v>791</v>
      </c>
      <c r="C970" s="122">
        <v>528375</v>
      </c>
      <c r="D970" s="123">
        <v>44644</v>
      </c>
      <c r="E970" s="121" t="s">
        <v>103</v>
      </c>
    </row>
    <row r="971" spans="1:5" ht="15">
      <c r="A971" s="121" t="s">
        <v>171</v>
      </c>
      <c r="B971" s="121" t="s">
        <v>791</v>
      </c>
      <c r="C971" s="122">
        <v>945000</v>
      </c>
      <c r="D971" s="123">
        <v>44644</v>
      </c>
      <c r="E971" s="121" t="s">
        <v>103</v>
      </c>
    </row>
    <row r="972" spans="1:5" ht="15">
      <c r="A972" s="121" t="s">
        <v>171</v>
      </c>
      <c r="B972" s="121" t="s">
        <v>791</v>
      </c>
      <c r="C972" s="122">
        <v>660000</v>
      </c>
      <c r="D972" s="123">
        <v>44644</v>
      </c>
      <c r="E972" s="121" t="s">
        <v>103</v>
      </c>
    </row>
    <row r="973" spans="1:5" ht="15">
      <c r="A973" s="121" t="s">
        <v>171</v>
      </c>
      <c r="B973" s="121" t="s">
        <v>791</v>
      </c>
      <c r="C973" s="122">
        <v>730000</v>
      </c>
      <c r="D973" s="123">
        <v>44644</v>
      </c>
      <c r="E973" s="121" t="s">
        <v>103</v>
      </c>
    </row>
    <row r="974" spans="1:5" ht="15">
      <c r="A974" s="121" t="s">
        <v>171</v>
      </c>
      <c r="B974" s="121" t="s">
        <v>791</v>
      </c>
      <c r="C974" s="122">
        <v>420000</v>
      </c>
      <c r="D974" s="123">
        <v>44643</v>
      </c>
      <c r="E974" s="121" t="s">
        <v>103</v>
      </c>
    </row>
    <row r="975" spans="1:5" ht="15">
      <c r="A975" s="121" t="s">
        <v>171</v>
      </c>
      <c r="B975" s="121" t="s">
        <v>791</v>
      </c>
      <c r="C975" s="122">
        <v>412434</v>
      </c>
      <c r="D975" s="123">
        <v>44644</v>
      </c>
      <c r="E975" s="121" t="s">
        <v>103</v>
      </c>
    </row>
    <row r="976" spans="1:5" ht="15">
      <c r="A976" s="121" t="s">
        <v>171</v>
      </c>
      <c r="B976" s="121" t="s">
        <v>791</v>
      </c>
      <c r="C976" s="122">
        <v>875000</v>
      </c>
      <c r="D976" s="123">
        <v>44644</v>
      </c>
      <c r="E976" s="121" t="s">
        <v>103</v>
      </c>
    </row>
    <row r="977" spans="1:5" ht="15">
      <c r="A977" s="121" t="s">
        <v>171</v>
      </c>
      <c r="B977" s="121" t="s">
        <v>791</v>
      </c>
      <c r="C977" s="122">
        <v>480000</v>
      </c>
      <c r="D977" s="123">
        <v>44634</v>
      </c>
      <c r="E977" s="121" t="s">
        <v>103</v>
      </c>
    </row>
    <row r="978" spans="1:5" ht="15">
      <c r="A978" s="121" t="s">
        <v>171</v>
      </c>
      <c r="B978" s="121" t="s">
        <v>791</v>
      </c>
      <c r="C978" s="122">
        <v>465000</v>
      </c>
      <c r="D978" s="123">
        <v>44644</v>
      </c>
      <c r="E978" s="121" t="s">
        <v>103</v>
      </c>
    </row>
    <row r="979" spans="1:5" ht="15">
      <c r="A979" s="121" t="s">
        <v>171</v>
      </c>
      <c r="B979" s="121" t="s">
        <v>791</v>
      </c>
      <c r="C979" s="122">
        <v>715000</v>
      </c>
      <c r="D979" s="123">
        <v>44643</v>
      </c>
      <c r="E979" s="121" t="s">
        <v>103</v>
      </c>
    </row>
    <row r="980" spans="1:5" ht="15">
      <c r="A980" s="121" t="s">
        <v>171</v>
      </c>
      <c r="B980" s="121" t="s">
        <v>791</v>
      </c>
      <c r="C980" s="122">
        <v>430000</v>
      </c>
      <c r="D980" s="123">
        <v>44634</v>
      </c>
      <c r="E980" s="121" t="s">
        <v>103</v>
      </c>
    </row>
    <row r="981" spans="1:5" ht="15">
      <c r="A981" s="121" t="s">
        <v>171</v>
      </c>
      <c r="B981" s="121" t="s">
        <v>791</v>
      </c>
      <c r="C981" s="122">
        <v>480000</v>
      </c>
      <c r="D981" s="123">
        <v>44644</v>
      </c>
      <c r="E981" s="121" t="s">
        <v>103</v>
      </c>
    </row>
    <row r="982" spans="1:5" ht="15">
      <c r="A982" s="121" t="s">
        <v>171</v>
      </c>
      <c r="B982" s="121" t="s">
        <v>791</v>
      </c>
      <c r="C982" s="122">
        <v>350000</v>
      </c>
      <c r="D982" s="123">
        <v>44636</v>
      </c>
      <c r="E982" s="121" t="s">
        <v>103</v>
      </c>
    </row>
    <row r="983" spans="1:5" ht="15">
      <c r="A983" s="121" t="s">
        <v>171</v>
      </c>
      <c r="B983" s="121" t="s">
        <v>791</v>
      </c>
      <c r="C983" s="122">
        <v>375000</v>
      </c>
      <c r="D983" s="123">
        <v>44635</v>
      </c>
      <c r="E983" s="121" t="s">
        <v>103</v>
      </c>
    </row>
    <row r="984" spans="1:5" ht="15">
      <c r="A984" s="121" t="s">
        <v>171</v>
      </c>
      <c r="B984" s="121" t="s">
        <v>791</v>
      </c>
      <c r="C984" s="122">
        <v>535000</v>
      </c>
      <c r="D984" s="123">
        <v>44636</v>
      </c>
      <c r="E984" s="121" t="s">
        <v>103</v>
      </c>
    </row>
    <row r="985" spans="1:5" ht="15">
      <c r="A985" s="121" t="s">
        <v>171</v>
      </c>
      <c r="B985" s="121" t="s">
        <v>791</v>
      </c>
      <c r="C985" s="122">
        <v>385000</v>
      </c>
      <c r="D985" s="123">
        <v>44643</v>
      </c>
      <c r="E985" s="121" t="s">
        <v>103</v>
      </c>
    </row>
    <row r="986" spans="1:5" ht="15">
      <c r="A986" s="121" t="s">
        <v>171</v>
      </c>
      <c r="B986" s="121" t="s">
        <v>791</v>
      </c>
      <c r="C986" s="122">
        <v>545000</v>
      </c>
      <c r="D986" s="123">
        <v>44644</v>
      </c>
      <c r="E986" s="121" t="s">
        <v>103</v>
      </c>
    </row>
    <row r="987" spans="1:5" ht="15">
      <c r="A987" s="121" t="s">
        <v>171</v>
      </c>
      <c r="B987" s="121" t="s">
        <v>791</v>
      </c>
      <c r="C987" s="122">
        <v>321000</v>
      </c>
      <c r="D987" s="123">
        <v>44636</v>
      </c>
      <c r="E987" s="121" t="s">
        <v>103</v>
      </c>
    </row>
    <row r="988" spans="1:5" ht="15">
      <c r="A988" s="121" t="s">
        <v>171</v>
      </c>
      <c r="B988" s="121" t="s">
        <v>791</v>
      </c>
      <c r="C988" s="122">
        <v>465000</v>
      </c>
      <c r="D988" s="123">
        <v>44645</v>
      </c>
      <c r="E988" s="121" t="s">
        <v>103</v>
      </c>
    </row>
    <row r="989" spans="1:5" ht="15">
      <c r="A989" s="121" t="s">
        <v>171</v>
      </c>
      <c r="B989" s="121" t="s">
        <v>791</v>
      </c>
      <c r="C989" s="122">
        <v>265000</v>
      </c>
      <c r="D989" s="123">
        <v>44634</v>
      </c>
      <c r="E989" s="121" t="s">
        <v>103</v>
      </c>
    </row>
    <row r="990" spans="1:5" ht="15">
      <c r="A990" s="121" t="s">
        <v>171</v>
      </c>
      <c r="B990" s="121" t="s">
        <v>791</v>
      </c>
      <c r="C990" s="122">
        <v>375825</v>
      </c>
      <c r="D990" s="123">
        <v>44642</v>
      </c>
      <c r="E990" s="121" t="s">
        <v>103</v>
      </c>
    </row>
    <row r="991" spans="1:5" ht="15">
      <c r="A991" s="121" t="s">
        <v>171</v>
      </c>
      <c r="B991" s="121" t="s">
        <v>791</v>
      </c>
      <c r="C991" s="122">
        <v>1175000</v>
      </c>
      <c r="D991" s="123">
        <v>44627</v>
      </c>
      <c r="E991" s="121" t="s">
        <v>103</v>
      </c>
    </row>
    <row r="992" spans="1:5" ht="15">
      <c r="A992" s="121" t="s">
        <v>171</v>
      </c>
      <c r="B992" s="121" t="s">
        <v>791</v>
      </c>
      <c r="C992" s="122">
        <v>1010000</v>
      </c>
      <c r="D992" s="123">
        <v>44628</v>
      </c>
      <c r="E992" s="121" t="s">
        <v>103</v>
      </c>
    </row>
    <row r="993" spans="1:5" ht="15">
      <c r="A993" s="121" t="s">
        <v>171</v>
      </c>
      <c r="B993" s="121" t="s">
        <v>791</v>
      </c>
      <c r="C993" s="122">
        <v>1050000</v>
      </c>
      <c r="D993" s="123">
        <v>44648</v>
      </c>
      <c r="E993" s="121" t="s">
        <v>103</v>
      </c>
    </row>
    <row r="994" spans="1:5" ht="15">
      <c r="A994" s="121" t="s">
        <v>171</v>
      </c>
      <c r="B994" s="121" t="s">
        <v>791</v>
      </c>
      <c r="C994" s="122">
        <v>1190283</v>
      </c>
      <c r="D994" s="123">
        <v>44629</v>
      </c>
      <c r="E994" s="121" t="s">
        <v>103</v>
      </c>
    </row>
    <row r="995" spans="1:5" ht="15">
      <c r="A995" s="121" t="s">
        <v>171</v>
      </c>
      <c r="B995" s="121" t="s">
        <v>791</v>
      </c>
      <c r="C995" s="122">
        <v>565000</v>
      </c>
      <c r="D995" s="123">
        <v>44628</v>
      </c>
      <c r="E995" s="121" t="s">
        <v>103</v>
      </c>
    </row>
    <row r="996" spans="1:5" ht="15">
      <c r="A996" s="121" t="s">
        <v>171</v>
      </c>
      <c r="B996" s="121" t="s">
        <v>791</v>
      </c>
      <c r="C996" s="122">
        <v>488673</v>
      </c>
      <c r="D996" s="123">
        <v>44638</v>
      </c>
      <c r="E996" s="121" t="s">
        <v>103</v>
      </c>
    </row>
    <row r="997" spans="1:5" ht="15">
      <c r="A997" s="121" t="s">
        <v>171</v>
      </c>
      <c r="B997" s="121" t="s">
        <v>791</v>
      </c>
      <c r="C997" s="122">
        <v>2600000</v>
      </c>
      <c r="D997" s="123">
        <v>44628</v>
      </c>
      <c r="E997" s="121" t="s">
        <v>103</v>
      </c>
    </row>
    <row r="998" spans="1:5" ht="15">
      <c r="A998" s="121" t="s">
        <v>171</v>
      </c>
      <c r="B998" s="121" t="s">
        <v>791</v>
      </c>
      <c r="C998" s="122">
        <v>737000</v>
      </c>
      <c r="D998" s="123">
        <v>44642</v>
      </c>
      <c r="E998" s="121" t="s">
        <v>103</v>
      </c>
    </row>
    <row r="999" spans="1:5" ht="15">
      <c r="A999" s="121" t="s">
        <v>171</v>
      </c>
      <c r="B999" s="121" t="s">
        <v>791</v>
      </c>
      <c r="C999" s="122">
        <v>370000</v>
      </c>
      <c r="D999" s="123">
        <v>44649</v>
      </c>
      <c r="E999" s="121" t="s">
        <v>103</v>
      </c>
    </row>
    <row r="1000" spans="1:5" ht="15">
      <c r="A1000" s="121" t="s">
        <v>171</v>
      </c>
      <c r="B1000" s="121" t="s">
        <v>791</v>
      </c>
      <c r="C1000" s="122">
        <v>455000</v>
      </c>
      <c r="D1000" s="123">
        <v>44629</v>
      </c>
      <c r="E1000" s="121" t="s">
        <v>103</v>
      </c>
    </row>
    <row r="1001" spans="1:5" ht="15">
      <c r="A1001" s="121" t="s">
        <v>171</v>
      </c>
      <c r="B1001" s="121" t="s">
        <v>791</v>
      </c>
      <c r="C1001" s="122">
        <v>900000</v>
      </c>
      <c r="D1001" s="123">
        <v>44651</v>
      </c>
      <c r="E1001" s="121" t="s">
        <v>103</v>
      </c>
    </row>
    <row r="1002" spans="1:5" ht="15">
      <c r="A1002" s="121" t="s">
        <v>171</v>
      </c>
      <c r="B1002" s="121" t="s">
        <v>791</v>
      </c>
      <c r="C1002" s="122">
        <v>613500</v>
      </c>
      <c r="D1002" s="123">
        <v>44649</v>
      </c>
      <c r="E1002" s="121" t="s">
        <v>103</v>
      </c>
    </row>
    <row r="1003" spans="1:5" ht="15">
      <c r="A1003" s="121" t="s">
        <v>171</v>
      </c>
      <c r="B1003" s="121" t="s">
        <v>791</v>
      </c>
      <c r="C1003" s="122">
        <v>750000</v>
      </c>
      <c r="D1003" s="123">
        <v>44648</v>
      </c>
      <c r="E1003" s="121" t="s">
        <v>103</v>
      </c>
    </row>
    <row r="1004" spans="1:5" ht="15">
      <c r="A1004" s="121" t="s">
        <v>171</v>
      </c>
      <c r="B1004" s="121" t="s">
        <v>791</v>
      </c>
      <c r="C1004" s="122">
        <v>514000</v>
      </c>
      <c r="D1004" s="123">
        <v>44637</v>
      </c>
      <c r="E1004" s="121" t="s">
        <v>103</v>
      </c>
    </row>
    <row r="1005" spans="1:5" ht="15">
      <c r="A1005" s="121" t="s">
        <v>171</v>
      </c>
      <c r="B1005" s="121" t="s">
        <v>791</v>
      </c>
      <c r="C1005" s="122">
        <v>265000</v>
      </c>
      <c r="D1005" s="123">
        <v>44641</v>
      </c>
      <c r="E1005" s="121" t="s">
        <v>103</v>
      </c>
    </row>
    <row r="1006" spans="1:5" ht="15">
      <c r="A1006" s="121" t="s">
        <v>171</v>
      </c>
      <c r="B1006" s="121" t="s">
        <v>791</v>
      </c>
      <c r="C1006" s="122">
        <v>450000</v>
      </c>
      <c r="D1006" s="123">
        <v>44629</v>
      </c>
      <c r="E1006" s="121" t="s">
        <v>103</v>
      </c>
    </row>
    <row r="1007" spans="1:5" ht="15">
      <c r="A1007" s="121" t="s">
        <v>171</v>
      </c>
      <c r="B1007" s="121" t="s">
        <v>791</v>
      </c>
      <c r="C1007" s="122">
        <v>379900</v>
      </c>
      <c r="D1007" s="123">
        <v>44629</v>
      </c>
      <c r="E1007" s="121" t="s">
        <v>103</v>
      </c>
    </row>
    <row r="1008" spans="1:5" ht="15">
      <c r="A1008" s="121" t="s">
        <v>171</v>
      </c>
      <c r="B1008" s="121" t="s">
        <v>791</v>
      </c>
      <c r="C1008" s="122">
        <v>407950</v>
      </c>
      <c r="D1008" s="123">
        <v>44627</v>
      </c>
      <c r="E1008" s="121" t="s">
        <v>103</v>
      </c>
    </row>
    <row r="1009" spans="1:5" ht="15">
      <c r="A1009" s="121" t="s">
        <v>171</v>
      </c>
      <c r="B1009" s="121" t="s">
        <v>791</v>
      </c>
      <c r="C1009" s="122">
        <v>400000</v>
      </c>
      <c r="D1009" s="123">
        <v>44629</v>
      </c>
      <c r="E1009" s="121" t="s">
        <v>103</v>
      </c>
    </row>
    <row r="1010" spans="1:5" ht="15">
      <c r="A1010" s="121" t="s">
        <v>171</v>
      </c>
      <c r="B1010" s="121" t="s">
        <v>791</v>
      </c>
      <c r="C1010" s="122">
        <v>375000</v>
      </c>
      <c r="D1010" s="123">
        <v>44628</v>
      </c>
      <c r="E1010" s="121" t="s">
        <v>103</v>
      </c>
    </row>
    <row r="1011" spans="1:5" ht="15">
      <c r="A1011" s="121" t="s">
        <v>171</v>
      </c>
      <c r="B1011" s="121" t="s">
        <v>791</v>
      </c>
      <c r="C1011" s="122">
        <v>87000</v>
      </c>
      <c r="D1011" s="123">
        <v>44638</v>
      </c>
      <c r="E1011" s="121" t="s">
        <v>103</v>
      </c>
    </row>
    <row r="1012" spans="1:5" ht="15">
      <c r="A1012" s="121" t="s">
        <v>171</v>
      </c>
      <c r="B1012" s="121" t="s">
        <v>791</v>
      </c>
      <c r="C1012" s="122">
        <v>998900</v>
      </c>
      <c r="D1012" s="123">
        <v>44649</v>
      </c>
      <c r="E1012" s="121" t="s">
        <v>103</v>
      </c>
    </row>
    <row r="1013" spans="1:5" ht="15">
      <c r="A1013" s="121" t="s">
        <v>171</v>
      </c>
      <c r="B1013" s="121" t="s">
        <v>791</v>
      </c>
      <c r="C1013" s="122">
        <v>525000</v>
      </c>
      <c r="D1013" s="123">
        <v>44628</v>
      </c>
      <c r="E1013" s="121" t="s">
        <v>103</v>
      </c>
    </row>
    <row r="1014" spans="1:5" ht="15">
      <c r="A1014" s="121" t="s">
        <v>171</v>
      </c>
      <c r="B1014" s="121" t="s">
        <v>791</v>
      </c>
      <c r="C1014" s="122">
        <v>193000</v>
      </c>
      <c r="D1014" s="123">
        <v>44638</v>
      </c>
      <c r="E1014" s="121" t="s">
        <v>103</v>
      </c>
    </row>
    <row r="1015" spans="1:5" ht="15">
      <c r="A1015" s="121" t="s">
        <v>171</v>
      </c>
      <c r="B1015" s="121" t="s">
        <v>791</v>
      </c>
      <c r="C1015" s="122">
        <v>1050000</v>
      </c>
      <c r="D1015" s="123">
        <v>44649</v>
      </c>
      <c r="E1015" s="121" t="s">
        <v>103</v>
      </c>
    </row>
    <row r="1016" spans="1:5" ht="15">
      <c r="A1016" s="121" t="s">
        <v>171</v>
      </c>
      <c r="B1016" s="121" t="s">
        <v>791</v>
      </c>
      <c r="C1016" s="122">
        <v>455000</v>
      </c>
      <c r="D1016" s="123">
        <v>44628</v>
      </c>
      <c r="E1016" s="121" t="s">
        <v>103</v>
      </c>
    </row>
    <row r="1017" spans="1:5" ht="15">
      <c r="A1017" s="121" t="s">
        <v>171</v>
      </c>
      <c r="B1017" s="121" t="s">
        <v>791</v>
      </c>
      <c r="C1017" s="122">
        <v>444000</v>
      </c>
      <c r="D1017" s="123">
        <v>44628</v>
      </c>
      <c r="E1017" s="121" t="s">
        <v>103</v>
      </c>
    </row>
    <row r="1018" spans="1:5" ht="15">
      <c r="A1018" s="121" t="s">
        <v>171</v>
      </c>
      <c r="B1018" s="121" t="s">
        <v>791</v>
      </c>
      <c r="C1018" s="122">
        <v>760000</v>
      </c>
      <c r="D1018" s="123">
        <v>44641</v>
      </c>
      <c r="E1018" s="121" t="s">
        <v>103</v>
      </c>
    </row>
    <row r="1019" spans="1:5" ht="15">
      <c r="A1019" s="121" t="s">
        <v>171</v>
      </c>
      <c r="B1019" s="121" t="s">
        <v>791</v>
      </c>
      <c r="C1019" s="122">
        <v>545053</v>
      </c>
      <c r="D1019" s="123">
        <v>44649</v>
      </c>
      <c r="E1019" s="121" t="s">
        <v>103</v>
      </c>
    </row>
    <row r="1020" spans="1:5" ht="15">
      <c r="A1020" s="121" t="s">
        <v>171</v>
      </c>
      <c r="B1020" s="121" t="s">
        <v>791</v>
      </c>
      <c r="C1020" s="122">
        <v>424000</v>
      </c>
      <c r="D1020" s="123">
        <v>44648</v>
      </c>
      <c r="E1020" s="121" t="s">
        <v>103</v>
      </c>
    </row>
    <row r="1021" spans="1:5" ht="15">
      <c r="A1021" s="121" t="s">
        <v>171</v>
      </c>
      <c r="B1021" s="121" t="s">
        <v>791</v>
      </c>
      <c r="C1021" s="122">
        <v>950000</v>
      </c>
      <c r="D1021" s="123">
        <v>44628</v>
      </c>
      <c r="E1021" s="121" t="s">
        <v>103</v>
      </c>
    </row>
    <row r="1022" spans="1:5" ht="15">
      <c r="A1022" s="121" t="s">
        <v>171</v>
      </c>
      <c r="B1022" s="121" t="s">
        <v>791</v>
      </c>
      <c r="C1022" s="122">
        <v>633803</v>
      </c>
      <c r="D1022" s="123">
        <v>44642</v>
      </c>
      <c r="E1022" s="121" t="s">
        <v>103</v>
      </c>
    </row>
    <row r="1023" spans="1:5" ht="15">
      <c r="A1023" s="121" t="s">
        <v>171</v>
      </c>
      <c r="B1023" s="121" t="s">
        <v>791</v>
      </c>
      <c r="C1023" s="122">
        <v>319000</v>
      </c>
      <c r="D1023" s="123">
        <v>44638</v>
      </c>
      <c r="E1023" s="121" t="s">
        <v>103</v>
      </c>
    </row>
    <row r="1024" spans="1:5" ht="15">
      <c r="A1024" s="121" t="s">
        <v>171</v>
      </c>
      <c r="B1024" s="121" t="s">
        <v>791</v>
      </c>
      <c r="C1024" s="122">
        <v>685000</v>
      </c>
      <c r="D1024" s="123">
        <v>44638</v>
      </c>
      <c r="E1024" s="121" t="s">
        <v>103</v>
      </c>
    </row>
    <row r="1025" spans="1:5" ht="15">
      <c r="A1025" s="121" t="s">
        <v>171</v>
      </c>
      <c r="B1025" s="121" t="s">
        <v>791</v>
      </c>
      <c r="C1025" s="122">
        <v>825000</v>
      </c>
      <c r="D1025" s="123">
        <v>44629</v>
      </c>
      <c r="E1025" s="121" t="s">
        <v>103</v>
      </c>
    </row>
    <row r="1026" spans="1:5" ht="15">
      <c r="A1026" s="121" t="s">
        <v>171</v>
      </c>
      <c r="B1026" s="121" t="s">
        <v>791</v>
      </c>
      <c r="C1026" s="122">
        <v>145000</v>
      </c>
      <c r="D1026" s="123">
        <v>44629</v>
      </c>
      <c r="E1026" s="121" t="s">
        <v>103</v>
      </c>
    </row>
    <row r="1027" spans="1:5" ht="15">
      <c r="A1027" s="121" t="s">
        <v>171</v>
      </c>
      <c r="B1027" s="121" t="s">
        <v>791</v>
      </c>
      <c r="C1027" s="122">
        <v>470000</v>
      </c>
      <c r="D1027" s="123">
        <v>44629</v>
      </c>
      <c r="E1027" s="121" t="s">
        <v>103</v>
      </c>
    </row>
    <row r="1028" spans="1:5" ht="15">
      <c r="A1028" s="121" t="s">
        <v>171</v>
      </c>
      <c r="B1028" s="121" t="s">
        <v>791</v>
      </c>
      <c r="C1028" s="122">
        <v>450000</v>
      </c>
      <c r="D1028" s="123">
        <v>44638</v>
      </c>
      <c r="E1028" s="121" t="s">
        <v>103</v>
      </c>
    </row>
    <row r="1029" spans="1:5" ht="15">
      <c r="A1029" s="121" t="s">
        <v>171</v>
      </c>
      <c r="B1029" s="121" t="s">
        <v>791</v>
      </c>
      <c r="C1029" s="122">
        <v>575000</v>
      </c>
      <c r="D1029" s="123">
        <v>44651</v>
      </c>
      <c r="E1029" s="121" t="s">
        <v>103</v>
      </c>
    </row>
    <row r="1030" spans="1:5" ht="15">
      <c r="A1030" s="121" t="s">
        <v>171</v>
      </c>
      <c r="B1030" s="121" t="s">
        <v>791</v>
      </c>
      <c r="C1030" s="122">
        <v>490000</v>
      </c>
      <c r="D1030" s="123">
        <v>44642</v>
      </c>
      <c r="E1030" s="121" t="s">
        <v>103</v>
      </c>
    </row>
    <row r="1031" spans="1:5" ht="15">
      <c r="A1031" s="121" t="s">
        <v>171</v>
      </c>
      <c r="B1031" s="121" t="s">
        <v>791</v>
      </c>
      <c r="C1031" s="122">
        <v>70000</v>
      </c>
      <c r="D1031" s="123">
        <v>44627</v>
      </c>
      <c r="E1031" s="121" t="s">
        <v>103</v>
      </c>
    </row>
    <row r="1032" spans="1:5" ht="15">
      <c r="A1032" s="121" t="s">
        <v>171</v>
      </c>
      <c r="B1032" s="121" t="s">
        <v>791</v>
      </c>
      <c r="C1032" s="122">
        <v>685000</v>
      </c>
      <c r="D1032" s="123">
        <v>44627</v>
      </c>
      <c r="E1032" s="121" t="s">
        <v>103</v>
      </c>
    </row>
    <row r="1033" spans="1:5" ht="15">
      <c r="A1033" s="121" t="s">
        <v>171</v>
      </c>
      <c r="B1033" s="121" t="s">
        <v>791</v>
      </c>
      <c r="C1033" s="122">
        <v>350000</v>
      </c>
      <c r="D1033" s="123">
        <v>44651</v>
      </c>
      <c r="E1033" s="121" t="s">
        <v>103</v>
      </c>
    </row>
    <row r="1034" spans="1:5" ht="15">
      <c r="A1034" s="121" t="s">
        <v>171</v>
      </c>
      <c r="B1034" s="121" t="s">
        <v>791</v>
      </c>
      <c r="C1034" s="122">
        <v>215000</v>
      </c>
      <c r="D1034" s="123">
        <v>44650</v>
      </c>
      <c r="E1034" s="121" t="s">
        <v>103</v>
      </c>
    </row>
    <row r="1035" spans="1:5" ht="15">
      <c r="A1035" s="121" t="s">
        <v>171</v>
      </c>
      <c r="B1035" s="121" t="s">
        <v>791</v>
      </c>
      <c r="C1035" s="122">
        <v>560000</v>
      </c>
      <c r="D1035" s="123">
        <v>44627</v>
      </c>
      <c r="E1035" s="121" t="s">
        <v>103</v>
      </c>
    </row>
    <row r="1036" spans="1:5" ht="15">
      <c r="A1036" s="121" t="s">
        <v>171</v>
      </c>
      <c r="B1036" s="121" t="s">
        <v>791</v>
      </c>
      <c r="C1036" s="122">
        <v>340000</v>
      </c>
      <c r="D1036" s="123">
        <v>44650</v>
      </c>
      <c r="E1036" s="121" t="s">
        <v>103</v>
      </c>
    </row>
    <row r="1037" spans="1:5" ht="15">
      <c r="A1037" s="121" t="s">
        <v>171</v>
      </c>
      <c r="B1037" s="121" t="s">
        <v>791</v>
      </c>
      <c r="C1037" s="122">
        <v>280000</v>
      </c>
      <c r="D1037" s="123">
        <v>44642</v>
      </c>
      <c r="E1037" s="121" t="s">
        <v>103</v>
      </c>
    </row>
    <row r="1038" spans="1:5" ht="15">
      <c r="A1038" s="121" t="s">
        <v>171</v>
      </c>
      <c r="B1038" s="121" t="s">
        <v>791</v>
      </c>
      <c r="C1038" s="122">
        <v>1626685</v>
      </c>
      <c r="D1038" s="123">
        <v>44641</v>
      </c>
      <c r="E1038" s="121" t="s">
        <v>103</v>
      </c>
    </row>
    <row r="1039" spans="1:5" ht="15">
      <c r="A1039" s="121" t="s">
        <v>171</v>
      </c>
      <c r="B1039" s="121" t="s">
        <v>791</v>
      </c>
      <c r="C1039" s="122">
        <v>557000</v>
      </c>
      <c r="D1039" s="123">
        <v>44630</v>
      </c>
      <c r="E1039" s="121" t="s">
        <v>103</v>
      </c>
    </row>
    <row r="1040" spans="1:5" ht="15">
      <c r="A1040" s="121" t="s">
        <v>171</v>
      </c>
      <c r="B1040" s="121" t="s">
        <v>791</v>
      </c>
      <c r="C1040" s="122">
        <v>275000</v>
      </c>
      <c r="D1040" s="123">
        <v>44630</v>
      </c>
      <c r="E1040" s="121" t="s">
        <v>103</v>
      </c>
    </row>
    <row r="1041" spans="1:5" ht="15">
      <c r="A1041" s="121" t="s">
        <v>171</v>
      </c>
      <c r="B1041" s="121" t="s">
        <v>791</v>
      </c>
      <c r="C1041" s="122">
        <v>460000</v>
      </c>
      <c r="D1041" s="123">
        <v>44637</v>
      </c>
      <c r="E1041" s="121" t="s">
        <v>103</v>
      </c>
    </row>
    <row r="1042" spans="1:5" ht="15">
      <c r="A1042" s="121" t="s">
        <v>171</v>
      </c>
      <c r="B1042" s="121" t="s">
        <v>791</v>
      </c>
      <c r="C1042" s="122">
        <v>575000</v>
      </c>
      <c r="D1042" s="123">
        <v>44627</v>
      </c>
      <c r="E1042" s="121" t="s">
        <v>103</v>
      </c>
    </row>
    <row r="1043" spans="1:5" ht="15">
      <c r="A1043" s="121" t="s">
        <v>171</v>
      </c>
      <c r="B1043" s="121" t="s">
        <v>791</v>
      </c>
      <c r="C1043" s="122">
        <v>1355000</v>
      </c>
      <c r="D1043" s="123">
        <v>44630</v>
      </c>
      <c r="E1043" s="121" t="s">
        <v>103</v>
      </c>
    </row>
    <row r="1044" spans="1:5" ht="15">
      <c r="A1044" s="121" t="s">
        <v>171</v>
      </c>
      <c r="B1044" s="121" t="s">
        <v>791</v>
      </c>
      <c r="C1044" s="122">
        <v>430000</v>
      </c>
      <c r="D1044" s="123">
        <v>44627</v>
      </c>
      <c r="E1044" s="121" t="s">
        <v>103</v>
      </c>
    </row>
    <row r="1045" spans="1:5" ht="15">
      <c r="A1045" s="121" t="s">
        <v>171</v>
      </c>
      <c r="B1045" s="121" t="s">
        <v>791</v>
      </c>
      <c r="C1045" s="122">
        <v>555000</v>
      </c>
      <c r="D1045" s="123">
        <v>44648</v>
      </c>
      <c r="E1045" s="121" t="s">
        <v>103</v>
      </c>
    </row>
    <row r="1046" spans="1:5" ht="15">
      <c r="A1046" s="121" t="s">
        <v>171</v>
      </c>
      <c r="B1046" s="121" t="s">
        <v>791</v>
      </c>
      <c r="C1046" s="122">
        <v>690000</v>
      </c>
      <c r="D1046" s="123">
        <v>44630</v>
      </c>
      <c r="E1046" s="121" t="s">
        <v>103</v>
      </c>
    </row>
    <row r="1047" spans="1:5" ht="15">
      <c r="A1047" s="121" t="s">
        <v>171</v>
      </c>
      <c r="B1047" s="121" t="s">
        <v>791</v>
      </c>
      <c r="C1047" s="122">
        <v>851000</v>
      </c>
      <c r="D1047" s="123">
        <v>44627</v>
      </c>
      <c r="E1047" s="121" t="s">
        <v>103</v>
      </c>
    </row>
    <row r="1048" spans="1:5" ht="15">
      <c r="A1048" s="121" t="s">
        <v>171</v>
      </c>
      <c r="B1048" s="121" t="s">
        <v>791</v>
      </c>
      <c r="C1048" s="122">
        <v>450000</v>
      </c>
      <c r="D1048" s="123">
        <v>44648</v>
      </c>
      <c r="E1048" s="121" t="s">
        <v>103</v>
      </c>
    </row>
    <row r="1049" spans="1:5" ht="15">
      <c r="A1049" s="121" t="s">
        <v>171</v>
      </c>
      <c r="B1049" s="121" t="s">
        <v>791</v>
      </c>
      <c r="C1049" s="122">
        <v>365000</v>
      </c>
      <c r="D1049" s="123">
        <v>44630</v>
      </c>
      <c r="E1049" s="121" t="s">
        <v>103</v>
      </c>
    </row>
    <row r="1050" spans="1:5" ht="15">
      <c r="A1050" s="121" t="s">
        <v>171</v>
      </c>
      <c r="B1050" s="121" t="s">
        <v>791</v>
      </c>
      <c r="C1050" s="122">
        <v>600000</v>
      </c>
      <c r="D1050" s="123">
        <v>44645</v>
      </c>
      <c r="E1050" s="121" t="s">
        <v>103</v>
      </c>
    </row>
    <row r="1051" spans="1:5" ht="15">
      <c r="A1051" s="121" t="s">
        <v>171</v>
      </c>
      <c r="B1051" s="121" t="s">
        <v>791</v>
      </c>
      <c r="C1051" s="122">
        <v>455500</v>
      </c>
      <c r="D1051" s="123">
        <v>44627</v>
      </c>
      <c r="E1051" s="121" t="s">
        <v>103</v>
      </c>
    </row>
    <row r="1052" spans="1:5" ht="15">
      <c r="A1052" s="121" t="s">
        <v>171</v>
      </c>
      <c r="B1052" s="121" t="s">
        <v>791</v>
      </c>
      <c r="C1052" s="122">
        <v>100000</v>
      </c>
      <c r="D1052" s="123">
        <v>44627</v>
      </c>
      <c r="E1052" s="121" t="s">
        <v>103</v>
      </c>
    </row>
    <row r="1053" spans="1:5" ht="15">
      <c r="A1053" s="121" t="s">
        <v>171</v>
      </c>
      <c r="B1053" s="121" t="s">
        <v>791</v>
      </c>
      <c r="C1053" s="122">
        <v>109000</v>
      </c>
      <c r="D1053" s="123">
        <v>44641</v>
      </c>
      <c r="E1053" s="121" t="s">
        <v>796</v>
      </c>
    </row>
    <row r="1054" spans="1:5" ht="15">
      <c r="A1054" s="121" t="s">
        <v>171</v>
      </c>
      <c r="B1054" s="121" t="s">
        <v>791</v>
      </c>
      <c r="C1054" s="122">
        <v>625000</v>
      </c>
      <c r="D1054" s="123">
        <v>44635</v>
      </c>
      <c r="E1054" s="121" t="s">
        <v>796</v>
      </c>
    </row>
    <row r="1055" spans="1:5" ht="15">
      <c r="A1055" s="121" t="s">
        <v>171</v>
      </c>
      <c r="B1055" s="121" t="s">
        <v>791</v>
      </c>
      <c r="C1055" s="122">
        <v>192000</v>
      </c>
      <c r="D1055" s="123">
        <v>44641</v>
      </c>
      <c r="E1055" s="121" t="s">
        <v>796</v>
      </c>
    </row>
    <row r="1056" spans="1:5" ht="15">
      <c r="A1056" s="121" t="s">
        <v>171</v>
      </c>
      <c r="B1056" s="121" t="s">
        <v>791</v>
      </c>
      <c r="C1056" s="122">
        <v>343500</v>
      </c>
      <c r="D1056" s="123">
        <v>44636</v>
      </c>
      <c r="E1056" s="121" t="s">
        <v>796</v>
      </c>
    </row>
    <row r="1057" spans="1:5" ht="15">
      <c r="A1057" s="121" t="s">
        <v>171</v>
      </c>
      <c r="B1057" s="121" t="s">
        <v>791</v>
      </c>
      <c r="C1057" s="122">
        <v>342000</v>
      </c>
      <c r="D1057" s="123">
        <v>44622</v>
      </c>
      <c r="E1057" s="121" t="s">
        <v>796</v>
      </c>
    </row>
    <row r="1058" spans="1:5" ht="15">
      <c r="A1058" s="121" t="s">
        <v>171</v>
      </c>
      <c r="B1058" s="121" t="s">
        <v>791</v>
      </c>
      <c r="C1058" s="122">
        <v>338420</v>
      </c>
      <c r="D1058" s="123">
        <v>44641</v>
      </c>
      <c r="E1058" s="121" t="s">
        <v>796</v>
      </c>
    </row>
    <row r="1059" spans="1:5" ht="15">
      <c r="A1059" s="121" t="s">
        <v>171</v>
      </c>
      <c r="B1059" s="121" t="s">
        <v>791</v>
      </c>
      <c r="C1059" s="122">
        <v>348000</v>
      </c>
      <c r="D1059" s="123">
        <v>44621</v>
      </c>
      <c r="E1059" s="121" t="s">
        <v>796</v>
      </c>
    </row>
    <row r="1060" spans="1:5" ht="15">
      <c r="A1060" s="121" t="s">
        <v>171</v>
      </c>
      <c r="B1060" s="121" t="s">
        <v>791</v>
      </c>
      <c r="C1060" s="122">
        <v>369300</v>
      </c>
      <c r="D1060" s="123">
        <v>44651</v>
      </c>
      <c r="E1060" s="121" t="s">
        <v>796</v>
      </c>
    </row>
    <row r="1061" spans="1:5" ht="15">
      <c r="A1061" s="121" t="s">
        <v>171</v>
      </c>
      <c r="B1061" s="121" t="s">
        <v>791</v>
      </c>
      <c r="C1061" s="122">
        <v>240000</v>
      </c>
      <c r="D1061" s="123">
        <v>44641</v>
      </c>
      <c r="E1061" s="121" t="s">
        <v>796</v>
      </c>
    </row>
    <row r="1062" spans="1:5" ht="15">
      <c r="A1062" s="121" t="s">
        <v>171</v>
      </c>
      <c r="B1062" s="121" t="s">
        <v>791</v>
      </c>
      <c r="C1062" s="122">
        <v>482790</v>
      </c>
      <c r="D1062" s="123">
        <v>44624</v>
      </c>
      <c r="E1062" s="121" t="s">
        <v>796</v>
      </c>
    </row>
    <row r="1063" spans="1:5" ht="15">
      <c r="A1063" s="121" t="s">
        <v>171</v>
      </c>
      <c r="B1063" s="121" t="s">
        <v>791</v>
      </c>
      <c r="C1063" s="122">
        <v>187306</v>
      </c>
      <c r="D1063" s="123">
        <v>44634</v>
      </c>
      <c r="E1063" s="121" t="s">
        <v>796</v>
      </c>
    </row>
    <row r="1064" spans="1:5" ht="15">
      <c r="A1064" s="121" t="s">
        <v>171</v>
      </c>
      <c r="B1064" s="121" t="s">
        <v>791</v>
      </c>
      <c r="C1064" s="122">
        <v>258000</v>
      </c>
      <c r="D1064" s="123">
        <v>44641</v>
      </c>
      <c r="E1064" s="121" t="s">
        <v>796</v>
      </c>
    </row>
    <row r="1065" spans="1:5" ht="15">
      <c r="A1065" s="121" t="s">
        <v>171</v>
      </c>
      <c r="B1065" s="121" t="s">
        <v>791</v>
      </c>
      <c r="C1065" s="122">
        <v>273600</v>
      </c>
      <c r="D1065" s="123">
        <v>44641</v>
      </c>
      <c r="E1065" s="121" t="s">
        <v>796</v>
      </c>
    </row>
    <row r="1066" spans="1:5" ht="15">
      <c r="A1066" s="121" t="s">
        <v>171</v>
      </c>
      <c r="B1066" s="121" t="s">
        <v>791</v>
      </c>
      <c r="C1066" s="122">
        <v>184500</v>
      </c>
      <c r="D1066" s="123">
        <v>44622</v>
      </c>
      <c r="E1066" s="121" t="s">
        <v>796</v>
      </c>
    </row>
    <row r="1067" spans="1:5" ht="15">
      <c r="A1067" s="121" t="s">
        <v>171</v>
      </c>
      <c r="B1067" s="121" t="s">
        <v>791</v>
      </c>
      <c r="C1067" s="122">
        <v>400000</v>
      </c>
      <c r="D1067" s="123">
        <v>44641</v>
      </c>
      <c r="E1067" s="121" t="s">
        <v>796</v>
      </c>
    </row>
    <row r="1068" spans="1:5" ht="15">
      <c r="A1068" s="121" t="s">
        <v>171</v>
      </c>
      <c r="B1068" s="121" t="s">
        <v>791</v>
      </c>
      <c r="C1068" s="122">
        <v>225000</v>
      </c>
      <c r="D1068" s="123">
        <v>44641</v>
      </c>
      <c r="E1068" s="121" t="s">
        <v>796</v>
      </c>
    </row>
    <row r="1069" spans="1:5" ht="15">
      <c r="A1069" s="121" t="s">
        <v>171</v>
      </c>
      <c r="B1069" s="121" t="s">
        <v>791</v>
      </c>
      <c r="C1069" s="122">
        <v>647200</v>
      </c>
      <c r="D1069" s="123">
        <v>44627</v>
      </c>
      <c r="E1069" s="121" t="s">
        <v>796</v>
      </c>
    </row>
    <row r="1070" spans="1:5" ht="15">
      <c r="A1070" s="121" t="s">
        <v>171</v>
      </c>
      <c r="B1070" s="121" t="s">
        <v>791</v>
      </c>
      <c r="C1070" s="122">
        <v>190000</v>
      </c>
      <c r="D1070" s="123">
        <v>44636</v>
      </c>
      <c r="E1070" s="121" t="s">
        <v>796</v>
      </c>
    </row>
    <row r="1071" spans="1:5" ht="15">
      <c r="A1071" s="121" t="s">
        <v>171</v>
      </c>
      <c r="B1071" s="121" t="s">
        <v>791</v>
      </c>
      <c r="C1071" s="122">
        <v>350000</v>
      </c>
      <c r="D1071" s="123">
        <v>44627</v>
      </c>
      <c r="E1071" s="121" t="s">
        <v>796</v>
      </c>
    </row>
    <row r="1072" spans="1:5" ht="15">
      <c r="A1072" s="121" t="s">
        <v>171</v>
      </c>
      <c r="B1072" s="121" t="s">
        <v>791</v>
      </c>
      <c r="C1072" s="122">
        <v>910000</v>
      </c>
      <c r="D1072" s="123">
        <v>44641</v>
      </c>
      <c r="E1072" s="121" t="s">
        <v>796</v>
      </c>
    </row>
    <row r="1073" spans="1:5" ht="15">
      <c r="A1073" s="121" t="s">
        <v>171</v>
      </c>
      <c r="B1073" s="121" t="s">
        <v>791</v>
      </c>
      <c r="C1073" s="122">
        <v>170091</v>
      </c>
      <c r="D1073" s="123">
        <v>44641</v>
      </c>
      <c r="E1073" s="121" t="s">
        <v>796</v>
      </c>
    </row>
    <row r="1074" spans="1:5" ht="15">
      <c r="A1074" s="121" t="s">
        <v>171</v>
      </c>
      <c r="B1074" s="121" t="s">
        <v>791</v>
      </c>
      <c r="C1074" s="122">
        <v>502000</v>
      </c>
      <c r="D1074" s="123">
        <v>44627</v>
      </c>
      <c r="E1074" s="121" t="s">
        <v>796</v>
      </c>
    </row>
    <row r="1075" spans="1:5" ht="15">
      <c r="A1075" s="121" t="s">
        <v>171</v>
      </c>
      <c r="B1075" s="121" t="s">
        <v>791</v>
      </c>
      <c r="C1075" s="122">
        <v>1255800</v>
      </c>
      <c r="D1075" s="123">
        <v>44641</v>
      </c>
      <c r="E1075" s="121" t="s">
        <v>796</v>
      </c>
    </row>
    <row r="1076" spans="1:5" ht="15">
      <c r="A1076" s="121" t="s">
        <v>171</v>
      </c>
      <c r="B1076" s="121" t="s">
        <v>791</v>
      </c>
      <c r="C1076" s="122">
        <v>415000</v>
      </c>
      <c r="D1076" s="123">
        <v>44641</v>
      </c>
      <c r="E1076" s="121" t="s">
        <v>796</v>
      </c>
    </row>
    <row r="1077" spans="1:5" ht="15">
      <c r="A1077" s="121" t="s">
        <v>171</v>
      </c>
      <c r="B1077" s="121" t="s">
        <v>791</v>
      </c>
      <c r="C1077" s="122">
        <v>413100</v>
      </c>
      <c r="D1077" s="123">
        <v>44635</v>
      </c>
      <c r="E1077" s="121" t="s">
        <v>796</v>
      </c>
    </row>
    <row r="1078" spans="1:5" ht="15">
      <c r="A1078" s="121" t="s">
        <v>171</v>
      </c>
      <c r="B1078" s="121" t="s">
        <v>791</v>
      </c>
      <c r="C1078" s="122">
        <v>468750</v>
      </c>
      <c r="D1078" s="123">
        <v>44624</v>
      </c>
      <c r="E1078" s="121" t="s">
        <v>796</v>
      </c>
    </row>
    <row r="1079" spans="1:5" ht="15">
      <c r="A1079" s="121" t="s">
        <v>171</v>
      </c>
      <c r="B1079" s="121" t="s">
        <v>791</v>
      </c>
      <c r="C1079" s="122">
        <v>221065</v>
      </c>
      <c r="D1079" s="123">
        <v>44621</v>
      </c>
      <c r="E1079" s="121" t="s">
        <v>796</v>
      </c>
    </row>
    <row r="1080" spans="1:5" ht="15">
      <c r="A1080" s="121" t="s">
        <v>171</v>
      </c>
      <c r="B1080" s="121" t="s">
        <v>791</v>
      </c>
      <c r="C1080" s="122">
        <v>137000</v>
      </c>
      <c r="D1080" s="123">
        <v>44642</v>
      </c>
      <c r="E1080" s="121" t="s">
        <v>796</v>
      </c>
    </row>
    <row r="1081" spans="1:5" ht="15">
      <c r="A1081" s="121" t="s">
        <v>171</v>
      </c>
      <c r="B1081" s="121" t="s">
        <v>791</v>
      </c>
      <c r="C1081" s="122">
        <v>240600</v>
      </c>
      <c r="D1081" s="123">
        <v>44636</v>
      </c>
      <c r="E1081" s="121" t="s">
        <v>796</v>
      </c>
    </row>
    <row r="1082" spans="1:5" ht="15">
      <c r="A1082" s="121" t="s">
        <v>171</v>
      </c>
      <c r="B1082" s="121" t="s">
        <v>791</v>
      </c>
      <c r="C1082" s="122">
        <v>425750</v>
      </c>
      <c r="D1082" s="123">
        <v>44621</v>
      </c>
      <c r="E1082" s="121" t="s">
        <v>796</v>
      </c>
    </row>
    <row r="1083" spans="1:5" ht="15">
      <c r="A1083" s="121" t="s">
        <v>171</v>
      </c>
      <c r="B1083" s="121" t="s">
        <v>791</v>
      </c>
      <c r="C1083" s="122">
        <v>790000</v>
      </c>
      <c r="D1083" s="123">
        <v>44651</v>
      </c>
      <c r="E1083" s="121" t="s">
        <v>796</v>
      </c>
    </row>
    <row r="1084" spans="1:5" ht="15">
      <c r="A1084" s="121" t="s">
        <v>171</v>
      </c>
      <c r="B1084" s="121" t="s">
        <v>791</v>
      </c>
      <c r="C1084" s="122">
        <v>793500</v>
      </c>
      <c r="D1084" s="123">
        <v>44638</v>
      </c>
      <c r="E1084" s="121" t="s">
        <v>796</v>
      </c>
    </row>
    <row r="1085" spans="1:5" ht="15">
      <c r="A1085" s="121" t="s">
        <v>171</v>
      </c>
      <c r="B1085" s="121" t="s">
        <v>791</v>
      </c>
      <c r="C1085" s="122">
        <v>250000</v>
      </c>
      <c r="D1085" s="123">
        <v>44638</v>
      </c>
      <c r="E1085" s="121" t="s">
        <v>796</v>
      </c>
    </row>
    <row r="1086" spans="1:5" ht="15">
      <c r="A1086" s="121" t="s">
        <v>171</v>
      </c>
      <c r="B1086" s="121" t="s">
        <v>791</v>
      </c>
      <c r="C1086" s="122">
        <v>494000</v>
      </c>
      <c r="D1086" s="123">
        <v>44638</v>
      </c>
      <c r="E1086" s="121" t="s">
        <v>796</v>
      </c>
    </row>
    <row r="1087" spans="1:5" ht="15">
      <c r="A1087" s="121" t="s">
        <v>171</v>
      </c>
      <c r="B1087" s="121" t="s">
        <v>791</v>
      </c>
      <c r="C1087" s="122">
        <v>138000</v>
      </c>
      <c r="D1087" s="123">
        <v>44638</v>
      </c>
      <c r="E1087" s="121" t="s">
        <v>796</v>
      </c>
    </row>
    <row r="1088" spans="1:5" ht="15">
      <c r="A1088" s="121" t="s">
        <v>171</v>
      </c>
      <c r="B1088" s="121" t="s">
        <v>791</v>
      </c>
      <c r="C1088" s="122">
        <v>185000</v>
      </c>
      <c r="D1088" s="123">
        <v>44636</v>
      </c>
      <c r="E1088" s="121" t="s">
        <v>796</v>
      </c>
    </row>
    <row r="1089" spans="1:5" ht="15">
      <c r="A1089" s="121" t="s">
        <v>171</v>
      </c>
      <c r="B1089" s="121" t="s">
        <v>791</v>
      </c>
      <c r="C1089" s="122">
        <v>320000</v>
      </c>
      <c r="D1089" s="123">
        <v>44623</v>
      </c>
      <c r="E1089" s="121" t="s">
        <v>796</v>
      </c>
    </row>
    <row r="1090" spans="1:5" ht="15">
      <c r="A1090" s="121" t="s">
        <v>171</v>
      </c>
      <c r="B1090" s="121" t="s">
        <v>791</v>
      </c>
      <c r="C1090" s="122">
        <v>50000</v>
      </c>
      <c r="D1090" s="123">
        <v>44636</v>
      </c>
      <c r="E1090" s="121" t="s">
        <v>796</v>
      </c>
    </row>
    <row r="1091" spans="1:5" ht="15">
      <c r="A1091" s="121" t="s">
        <v>171</v>
      </c>
      <c r="B1091" s="121" t="s">
        <v>791</v>
      </c>
      <c r="C1091" s="122">
        <v>422262</v>
      </c>
      <c r="D1091" s="123">
        <v>44631</v>
      </c>
      <c r="E1091" s="121" t="s">
        <v>796</v>
      </c>
    </row>
    <row r="1092" spans="1:5" ht="15">
      <c r="A1092" s="121" t="s">
        <v>171</v>
      </c>
      <c r="B1092" s="121" t="s">
        <v>791</v>
      </c>
      <c r="C1092" s="122">
        <v>389350</v>
      </c>
      <c r="D1092" s="123">
        <v>44651</v>
      </c>
      <c r="E1092" s="121" t="s">
        <v>796</v>
      </c>
    </row>
    <row r="1093" spans="1:5" ht="15">
      <c r="A1093" s="121" t="s">
        <v>171</v>
      </c>
      <c r="B1093" s="121" t="s">
        <v>791</v>
      </c>
      <c r="C1093" s="122">
        <v>328000</v>
      </c>
      <c r="D1093" s="123">
        <v>44651</v>
      </c>
      <c r="E1093" s="121" t="s">
        <v>796</v>
      </c>
    </row>
    <row r="1094" spans="1:5" ht="15">
      <c r="A1094" s="121" t="s">
        <v>171</v>
      </c>
      <c r="B1094" s="121" t="s">
        <v>791</v>
      </c>
      <c r="C1094" s="122">
        <v>216727</v>
      </c>
      <c r="D1094" s="123">
        <v>44638</v>
      </c>
      <c r="E1094" s="121" t="s">
        <v>796</v>
      </c>
    </row>
    <row r="1095" spans="1:5" ht="15">
      <c r="A1095" s="121" t="s">
        <v>171</v>
      </c>
      <c r="B1095" s="121" t="s">
        <v>791</v>
      </c>
      <c r="C1095" s="122">
        <v>385450</v>
      </c>
      <c r="D1095" s="123">
        <v>44651</v>
      </c>
      <c r="E1095" s="121" t="s">
        <v>796</v>
      </c>
    </row>
    <row r="1096" spans="1:5" ht="15">
      <c r="A1096" s="121" t="s">
        <v>171</v>
      </c>
      <c r="B1096" s="121" t="s">
        <v>791</v>
      </c>
      <c r="C1096" s="122">
        <v>220000</v>
      </c>
      <c r="D1096" s="123">
        <v>44627</v>
      </c>
      <c r="E1096" s="121" t="s">
        <v>796</v>
      </c>
    </row>
    <row r="1097" spans="1:5" ht="15">
      <c r="A1097" s="121" t="s">
        <v>171</v>
      </c>
      <c r="B1097" s="121" t="s">
        <v>791</v>
      </c>
      <c r="C1097" s="122">
        <v>647200</v>
      </c>
      <c r="D1097" s="123">
        <v>44641</v>
      </c>
      <c r="E1097" s="121" t="s">
        <v>796</v>
      </c>
    </row>
    <row r="1098" spans="1:5" ht="15">
      <c r="A1098" s="121" t="s">
        <v>171</v>
      </c>
      <c r="B1098" s="121" t="s">
        <v>791</v>
      </c>
      <c r="C1098" s="122">
        <v>875000</v>
      </c>
      <c r="D1098" s="123">
        <v>44624</v>
      </c>
      <c r="E1098" s="121" t="s">
        <v>796</v>
      </c>
    </row>
    <row r="1099" spans="1:5" ht="15">
      <c r="A1099" s="121" t="s">
        <v>171</v>
      </c>
      <c r="B1099" s="121" t="s">
        <v>791</v>
      </c>
      <c r="C1099" s="122">
        <v>334500</v>
      </c>
      <c r="D1099" s="123">
        <v>44624</v>
      </c>
      <c r="E1099" s="121" t="s">
        <v>796</v>
      </c>
    </row>
    <row r="1100" spans="1:5" ht="15">
      <c r="A1100" s="121" t="s">
        <v>171</v>
      </c>
      <c r="B1100" s="121" t="s">
        <v>791</v>
      </c>
      <c r="C1100" s="122">
        <v>243000</v>
      </c>
      <c r="D1100" s="123">
        <v>44636</v>
      </c>
      <c r="E1100" s="121" t="s">
        <v>796</v>
      </c>
    </row>
    <row r="1101" spans="1:5" ht="15">
      <c r="A1101" s="121" t="s">
        <v>171</v>
      </c>
      <c r="B1101" s="121" t="s">
        <v>791</v>
      </c>
      <c r="C1101" s="122">
        <v>177200</v>
      </c>
      <c r="D1101" s="123">
        <v>44636</v>
      </c>
      <c r="E1101" s="121" t="s">
        <v>796</v>
      </c>
    </row>
    <row r="1102" spans="1:5" ht="15">
      <c r="A1102" s="121" t="s">
        <v>171</v>
      </c>
      <c r="B1102" s="121" t="s">
        <v>791</v>
      </c>
      <c r="C1102" s="122">
        <v>314500</v>
      </c>
      <c r="D1102" s="123">
        <v>44638</v>
      </c>
      <c r="E1102" s="121" t="s">
        <v>796</v>
      </c>
    </row>
    <row r="1103" spans="1:5" ht="15">
      <c r="A1103" s="121" t="s">
        <v>171</v>
      </c>
      <c r="B1103" s="121" t="s">
        <v>791</v>
      </c>
      <c r="C1103" s="122">
        <v>358000</v>
      </c>
      <c r="D1103" s="123">
        <v>44627</v>
      </c>
      <c r="E1103" s="121" t="s">
        <v>796</v>
      </c>
    </row>
    <row r="1104" spans="1:5" ht="15">
      <c r="A1104" s="121" t="s">
        <v>171</v>
      </c>
      <c r="B1104" s="121" t="s">
        <v>791</v>
      </c>
      <c r="C1104" s="122">
        <v>320000</v>
      </c>
      <c r="D1104" s="123">
        <v>44627</v>
      </c>
      <c r="E1104" s="121" t="s">
        <v>796</v>
      </c>
    </row>
    <row r="1105" spans="1:5" ht="15">
      <c r="A1105" s="121" t="s">
        <v>171</v>
      </c>
      <c r="B1105" s="121" t="s">
        <v>791</v>
      </c>
      <c r="C1105" s="122">
        <v>434000</v>
      </c>
      <c r="D1105" s="123">
        <v>44638</v>
      </c>
      <c r="E1105" s="121" t="s">
        <v>796</v>
      </c>
    </row>
    <row r="1106" spans="1:5" ht="15">
      <c r="A1106" s="121" t="s">
        <v>171</v>
      </c>
      <c r="B1106" s="121" t="s">
        <v>791</v>
      </c>
      <c r="C1106" s="122">
        <v>932000</v>
      </c>
      <c r="D1106" s="123">
        <v>44636</v>
      </c>
      <c r="E1106" s="121" t="s">
        <v>796</v>
      </c>
    </row>
    <row r="1107" spans="1:5" ht="15">
      <c r="A1107" s="121" t="s">
        <v>171</v>
      </c>
      <c r="B1107" s="121" t="s">
        <v>791</v>
      </c>
      <c r="C1107" s="122">
        <v>241000</v>
      </c>
      <c r="D1107" s="123">
        <v>44623</v>
      </c>
      <c r="E1107" s="121" t="s">
        <v>796</v>
      </c>
    </row>
    <row r="1108" spans="1:5" ht="15">
      <c r="A1108" s="121" t="s">
        <v>171</v>
      </c>
      <c r="B1108" s="121" t="s">
        <v>791</v>
      </c>
      <c r="C1108" s="122">
        <v>320000</v>
      </c>
      <c r="D1108" s="123">
        <v>44638</v>
      </c>
      <c r="E1108" s="121" t="s">
        <v>796</v>
      </c>
    </row>
    <row r="1109" spans="1:5" ht="15">
      <c r="A1109" s="121" t="s">
        <v>171</v>
      </c>
      <c r="B1109" s="121" t="s">
        <v>791</v>
      </c>
      <c r="C1109" s="122">
        <v>50000</v>
      </c>
      <c r="D1109" s="123">
        <v>44630</v>
      </c>
      <c r="E1109" s="121" t="s">
        <v>796</v>
      </c>
    </row>
    <row r="1110" spans="1:5" ht="15">
      <c r="A1110" s="121" t="s">
        <v>171</v>
      </c>
      <c r="B1110" s="121" t="s">
        <v>791</v>
      </c>
      <c r="C1110" s="122">
        <v>184000</v>
      </c>
      <c r="D1110" s="123">
        <v>44627</v>
      </c>
      <c r="E1110" s="121" t="s">
        <v>796</v>
      </c>
    </row>
    <row r="1111" spans="1:5" ht="15">
      <c r="A1111" s="121" t="s">
        <v>171</v>
      </c>
      <c r="B1111" s="121" t="s">
        <v>791</v>
      </c>
      <c r="C1111" s="122">
        <v>100000</v>
      </c>
      <c r="D1111" s="123">
        <v>44648</v>
      </c>
      <c r="E1111" s="121" t="s">
        <v>796</v>
      </c>
    </row>
    <row r="1112" spans="1:5" ht="15">
      <c r="A1112" s="121" t="s">
        <v>171</v>
      </c>
      <c r="B1112" s="121" t="s">
        <v>791</v>
      </c>
      <c r="C1112" s="122">
        <v>384000</v>
      </c>
      <c r="D1112" s="123">
        <v>44642</v>
      </c>
      <c r="E1112" s="121" t="s">
        <v>796</v>
      </c>
    </row>
    <row r="1113" spans="1:5" ht="15">
      <c r="A1113" s="121" t="s">
        <v>171</v>
      </c>
      <c r="B1113" s="121" t="s">
        <v>791</v>
      </c>
      <c r="C1113" s="122">
        <v>450000</v>
      </c>
      <c r="D1113" s="123">
        <v>44629</v>
      </c>
      <c r="E1113" s="121" t="s">
        <v>796</v>
      </c>
    </row>
    <row r="1114" spans="1:5" ht="15">
      <c r="A1114" s="121" t="s">
        <v>171</v>
      </c>
      <c r="B1114" s="121" t="s">
        <v>791</v>
      </c>
      <c r="C1114" s="122">
        <v>315000</v>
      </c>
      <c r="D1114" s="123">
        <v>44628</v>
      </c>
      <c r="E1114" s="121" t="s">
        <v>796</v>
      </c>
    </row>
    <row r="1115" spans="1:5" ht="15">
      <c r="A1115" s="121" t="s">
        <v>171</v>
      </c>
      <c r="B1115" s="121" t="s">
        <v>791</v>
      </c>
      <c r="C1115" s="122">
        <v>116000</v>
      </c>
      <c r="D1115" s="123">
        <v>44648</v>
      </c>
      <c r="E1115" s="121" t="s">
        <v>796</v>
      </c>
    </row>
    <row r="1116" spans="1:5" ht="15">
      <c r="A1116" s="121" t="s">
        <v>171</v>
      </c>
      <c r="B1116" s="121" t="s">
        <v>791</v>
      </c>
      <c r="C1116" s="122">
        <v>324022</v>
      </c>
      <c r="D1116" s="123">
        <v>44631</v>
      </c>
      <c r="E1116" s="121" t="s">
        <v>796</v>
      </c>
    </row>
    <row r="1117" spans="1:5" ht="15">
      <c r="A1117" s="121" t="s">
        <v>171</v>
      </c>
      <c r="B1117" s="121" t="s">
        <v>791</v>
      </c>
      <c r="C1117" s="122">
        <v>20000</v>
      </c>
      <c r="D1117" s="123">
        <v>44628</v>
      </c>
      <c r="E1117" s="121" t="s">
        <v>796</v>
      </c>
    </row>
    <row r="1118" spans="1:5" ht="15">
      <c r="A1118" s="121" t="s">
        <v>171</v>
      </c>
      <c r="B1118" s="121" t="s">
        <v>791</v>
      </c>
      <c r="C1118" s="122">
        <v>265554</v>
      </c>
      <c r="D1118" s="123">
        <v>44634</v>
      </c>
      <c r="E1118" s="121" t="s">
        <v>796</v>
      </c>
    </row>
    <row r="1119" spans="1:5" ht="15">
      <c r="A1119" s="121" t="s">
        <v>171</v>
      </c>
      <c r="B1119" s="121" t="s">
        <v>791</v>
      </c>
      <c r="C1119" s="122">
        <v>356000</v>
      </c>
      <c r="D1119" s="123">
        <v>44624</v>
      </c>
      <c r="E1119" s="121" t="s">
        <v>796</v>
      </c>
    </row>
    <row r="1120" spans="1:5" ht="15">
      <c r="A1120" s="121" t="s">
        <v>171</v>
      </c>
      <c r="B1120" s="121" t="s">
        <v>791</v>
      </c>
      <c r="C1120" s="122">
        <v>349000</v>
      </c>
      <c r="D1120" s="123">
        <v>44629</v>
      </c>
      <c r="E1120" s="121" t="s">
        <v>796</v>
      </c>
    </row>
    <row r="1121" spans="1:5" ht="15">
      <c r="A1121" s="121" t="s">
        <v>171</v>
      </c>
      <c r="B1121" s="121" t="s">
        <v>791</v>
      </c>
      <c r="C1121" s="122">
        <v>152000</v>
      </c>
      <c r="D1121" s="123">
        <v>44648</v>
      </c>
      <c r="E1121" s="121" t="s">
        <v>796</v>
      </c>
    </row>
    <row r="1122" spans="1:5" ht="15">
      <c r="A1122" s="121" t="s">
        <v>171</v>
      </c>
      <c r="B1122" s="121" t="s">
        <v>791</v>
      </c>
      <c r="C1122" s="122">
        <v>439570</v>
      </c>
      <c r="D1122" s="123">
        <v>44624</v>
      </c>
      <c r="E1122" s="121" t="s">
        <v>796</v>
      </c>
    </row>
    <row r="1123" spans="1:5" ht="15">
      <c r="A1123" s="121" t="s">
        <v>171</v>
      </c>
      <c r="B1123" s="121" t="s">
        <v>791</v>
      </c>
      <c r="C1123" s="122">
        <v>110000</v>
      </c>
      <c r="D1123" s="123">
        <v>44648</v>
      </c>
      <c r="E1123" s="121" t="s">
        <v>796</v>
      </c>
    </row>
    <row r="1124" spans="1:5" ht="15">
      <c r="A1124" s="121" t="s">
        <v>171</v>
      </c>
      <c r="B1124" s="121" t="s">
        <v>791</v>
      </c>
      <c r="C1124" s="122">
        <v>558000</v>
      </c>
      <c r="D1124" s="123">
        <v>44648</v>
      </c>
      <c r="E1124" s="121" t="s">
        <v>796</v>
      </c>
    </row>
    <row r="1125" spans="1:5" ht="15">
      <c r="A1125" s="121" t="s">
        <v>171</v>
      </c>
      <c r="B1125" s="121" t="s">
        <v>791</v>
      </c>
      <c r="C1125" s="122">
        <v>388105</v>
      </c>
      <c r="D1125" s="123">
        <v>44631</v>
      </c>
      <c r="E1125" s="121" t="s">
        <v>796</v>
      </c>
    </row>
    <row r="1126" spans="1:5" ht="15">
      <c r="A1126" s="121" t="s">
        <v>171</v>
      </c>
      <c r="B1126" s="121" t="s">
        <v>791</v>
      </c>
      <c r="C1126" s="122">
        <v>300000</v>
      </c>
      <c r="D1126" s="123">
        <v>44629</v>
      </c>
      <c r="E1126" s="121" t="s">
        <v>796</v>
      </c>
    </row>
    <row r="1127" spans="1:5" ht="15">
      <c r="A1127" s="121" t="s">
        <v>171</v>
      </c>
      <c r="B1127" s="121" t="s">
        <v>791</v>
      </c>
      <c r="C1127" s="122">
        <v>141000</v>
      </c>
      <c r="D1127" s="123">
        <v>44629</v>
      </c>
      <c r="E1127" s="121" t="s">
        <v>796</v>
      </c>
    </row>
    <row r="1128" spans="1:5" ht="15">
      <c r="A1128" s="121" t="s">
        <v>171</v>
      </c>
      <c r="B1128" s="121" t="s">
        <v>791</v>
      </c>
      <c r="C1128" s="122">
        <v>388685</v>
      </c>
      <c r="D1128" s="123">
        <v>44631</v>
      </c>
      <c r="E1128" s="121" t="s">
        <v>796</v>
      </c>
    </row>
    <row r="1129" spans="1:5" ht="15">
      <c r="A1129" s="121" t="s">
        <v>171</v>
      </c>
      <c r="B1129" s="121" t="s">
        <v>791</v>
      </c>
      <c r="C1129" s="122">
        <v>345000</v>
      </c>
      <c r="D1129" s="123">
        <v>44635</v>
      </c>
      <c r="E1129" s="121" t="s">
        <v>796</v>
      </c>
    </row>
    <row r="1130" spans="1:5" ht="15">
      <c r="A1130" s="121" t="s">
        <v>171</v>
      </c>
      <c r="B1130" s="121" t="s">
        <v>791</v>
      </c>
      <c r="C1130" s="122">
        <v>212000</v>
      </c>
      <c r="D1130" s="123">
        <v>44622</v>
      </c>
      <c r="E1130" s="121" t="s">
        <v>796</v>
      </c>
    </row>
    <row r="1131" spans="1:5" ht="15">
      <c r="A1131" s="121" t="s">
        <v>171</v>
      </c>
      <c r="B1131" s="121" t="s">
        <v>791</v>
      </c>
      <c r="C1131" s="122">
        <v>229955</v>
      </c>
      <c r="D1131" s="123">
        <v>44628</v>
      </c>
      <c r="E1131" s="121" t="s">
        <v>796</v>
      </c>
    </row>
    <row r="1132" spans="1:5" ht="15">
      <c r="A1132" s="121" t="s">
        <v>171</v>
      </c>
      <c r="B1132" s="121" t="s">
        <v>791</v>
      </c>
      <c r="C1132" s="122">
        <v>320000</v>
      </c>
      <c r="D1132" s="123">
        <v>44634</v>
      </c>
      <c r="E1132" s="121" t="s">
        <v>796</v>
      </c>
    </row>
    <row r="1133" spans="1:5" ht="15">
      <c r="A1133" s="121" t="s">
        <v>171</v>
      </c>
      <c r="B1133" s="121" t="s">
        <v>791</v>
      </c>
      <c r="C1133" s="122">
        <v>315000</v>
      </c>
      <c r="D1133" s="123">
        <v>44629</v>
      </c>
      <c r="E1133" s="121" t="s">
        <v>796</v>
      </c>
    </row>
    <row r="1134" spans="1:5" ht="15">
      <c r="A1134" s="121" t="s">
        <v>171</v>
      </c>
      <c r="B1134" s="121" t="s">
        <v>791</v>
      </c>
      <c r="C1134" s="122">
        <v>291000</v>
      </c>
      <c r="D1134" s="123">
        <v>44645</v>
      </c>
      <c r="E1134" s="121" t="s">
        <v>796</v>
      </c>
    </row>
    <row r="1135" spans="1:5" ht="15">
      <c r="A1135" s="121" t="s">
        <v>171</v>
      </c>
      <c r="B1135" s="121" t="s">
        <v>791</v>
      </c>
      <c r="C1135" s="122">
        <v>209200</v>
      </c>
      <c r="D1135" s="123">
        <v>44627</v>
      </c>
      <c r="E1135" s="121" t="s">
        <v>796</v>
      </c>
    </row>
    <row r="1136" spans="1:5" ht="15">
      <c r="A1136" s="121" t="s">
        <v>171</v>
      </c>
      <c r="B1136" s="121" t="s">
        <v>791</v>
      </c>
      <c r="C1136" s="122">
        <v>900000</v>
      </c>
      <c r="D1136" s="123">
        <v>44645</v>
      </c>
      <c r="E1136" s="121" t="s">
        <v>796</v>
      </c>
    </row>
    <row r="1137" spans="1:5" ht="15">
      <c r="A1137" s="121" t="s">
        <v>171</v>
      </c>
      <c r="B1137" s="121" t="s">
        <v>791</v>
      </c>
      <c r="C1137" s="122">
        <v>200000</v>
      </c>
      <c r="D1137" s="123">
        <v>44645</v>
      </c>
      <c r="E1137" s="121" t="s">
        <v>796</v>
      </c>
    </row>
    <row r="1138" spans="1:5" ht="15">
      <c r="A1138" s="121" t="s">
        <v>171</v>
      </c>
      <c r="B1138" s="121" t="s">
        <v>791</v>
      </c>
      <c r="C1138" s="122">
        <v>385500</v>
      </c>
      <c r="D1138" s="123">
        <v>44629</v>
      </c>
      <c r="E1138" s="121" t="s">
        <v>796</v>
      </c>
    </row>
    <row r="1139" spans="1:5" ht="15">
      <c r="A1139" s="121" t="s">
        <v>171</v>
      </c>
      <c r="B1139" s="121" t="s">
        <v>791</v>
      </c>
      <c r="C1139" s="122">
        <v>186000</v>
      </c>
      <c r="D1139" s="123">
        <v>44629</v>
      </c>
      <c r="E1139" s="121" t="s">
        <v>796</v>
      </c>
    </row>
    <row r="1140" spans="1:5" ht="15">
      <c r="A1140" s="121" t="s">
        <v>171</v>
      </c>
      <c r="B1140" s="121" t="s">
        <v>791</v>
      </c>
      <c r="C1140" s="122">
        <v>263100</v>
      </c>
      <c r="D1140" s="123">
        <v>44645</v>
      </c>
      <c r="E1140" s="121" t="s">
        <v>796</v>
      </c>
    </row>
    <row r="1141" spans="1:5" ht="15">
      <c r="A1141" s="121" t="s">
        <v>171</v>
      </c>
      <c r="B1141" s="121" t="s">
        <v>791</v>
      </c>
      <c r="C1141" s="122">
        <v>480000</v>
      </c>
      <c r="D1141" s="123">
        <v>44648</v>
      </c>
      <c r="E1141" s="121" t="s">
        <v>796</v>
      </c>
    </row>
    <row r="1142" spans="1:5" ht="15">
      <c r="A1142" s="121" t="s">
        <v>171</v>
      </c>
      <c r="B1142" s="121" t="s">
        <v>791</v>
      </c>
      <c r="C1142" s="122">
        <v>281836</v>
      </c>
      <c r="D1142" s="123">
        <v>44645</v>
      </c>
      <c r="E1142" s="121" t="s">
        <v>796</v>
      </c>
    </row>
    <row r="1143" spans="1:5" ht="15">
      <c r="A1143" s="121" t="s">
        <v>171</v>
      </c>
      <c r="B1143" s="121" t="s">
        <v>791</v>
      </c>
      <c r="C1143" s="122">
        <v>301180</v>
      </c>
      <c r="D1143" s="123">
        <v>44649</v>
      </c>
      <c r="E1143" s="121" t="s">
        <v>796</v>
      </c>
    </row>
    <row r="1144" spans="1:5" ht="15">
      <c r="A1144" s="121" t="s">
        <v>171</v>
      </c>
      <c r="B1144" s="121" t="s">
        <v>791</v>
      </c>
      <c r="C1144" s="122">
        <v>230000</v>
      </c>
      <c r="D1144" s="123">
        <v>44645</v>
      </c>
      <c r="E1144" s="121" t="s">
        <v>796</v>
      </c>
    </row>
    <row r="1145" spans="1:5" ht="15">
      <c r="A1145" s="121" t="s">
        <v>171</v>
      </c>
      <c r="B1145" s="121" t="s">
        <v>791</v>
      </c>
      <c r="C1145" s="122">
        <v>55000</v>
      </c>
      <c r="D1145" s="123">
        <v>44645</v>
      </c>
      <c r="E1145" s="121" t="s">
        <v>796</v>
      </c>
    </row>
    <row r="1146" spans="1:5" ht="15">
      <c r="A1146" s="121" t="s">
        <v>171</v>
      </c>
      <c r="B1146" s="121" t="s">
        <v>791</v>
      </c>
      <c r="C1146" s="122">
        <v>294000</v>
      </c>
      <c r="D1146" s="123">
        <v>44634</v>
      </c>
      <c r="E1146" s="121" t="s">
        <v>796</v>
      </c>
    </row>
    <row r="1147" spans="1:5" ht="15">
      <c r="A1147" s="121" t="s">
        <v>171</v>
      </c>
      <c r="B1147" s="121" t="s">
        <v>791</v>
      </c>
      <c r="C1147" s="122">
        <v>180000</v>
      </c>
      <c r="D1147" s="123">
        <v>44644</v>
      </c>
      <c r="E1147" s="121" t="s">
        <v>796</v>
      </c>
    </row>
    <row r="1148" spans="1:5" ht="15">
      <c r="A1148" s="121" t="s">
        <v>171</v>
      </c>
      <c r="B1148" s="121" t="s">
        <v>791</v>
      </c>
      <c r="C1148" s="122">
        <v>252000</v>
      </c>
      <c r="D1148" s="123">
        <v>44628</v>
      </c>
      <c r="E1148" s="121" t="s">
        <v>796</v>
      </c>
    </row>
    <row r="1149" spans="1:5" ht="15">
      <c r="A1149" s="121" t="s">
        <v>171</v>
      </c>
      <c r="B1149" s="121" t="s">
        <v>791</v>
      </c>
      <c r="C1149" s="122">
        <v>449226</v>
      </c>
      <c r="D1149" s="123">
        <v>44644</v>
      </c>
      <c r="E1149" s="121" t="s">
        <v>796</v>
      </c>
    </row>
    <row r="1150" spans="1:5" ht="15">
      <c r="A1150" s="121" t="s">
        <v>171</v>
      </c>
      <c r="B1150" s="121" t="s">
        <v>791</v>
      </c>
      <c r="C1150" s="122">
        <v>264180</v>
      </c>
      <c r="D1150" s="123">
        <v>44634</v>
      </c>
      <c r="E1150" s="121" t="s">
        <v>796</v>
      </c>
    </row>
    <row r="1151" spans="1:5" ht="15">
      <c r="A1151" s="121" t="s">
        <v>171</v>
      </c>
      <c r="B1151" s="121" t="s">
        <v>791</v>
      </c>
      <c r="C1151" s="122">
        <v>215000</v>
      </c>
      <c r="D1151" s="123">
        <v>44648</v>
      </c>
      <c r="E1151" s="121" t="s">
        <v>796</v>
      </c>
    </row>
    <row r="1152" spans="1:5" ht="15">
      <c r="A1152" s="121" t="s">
        <v>171</v>
      </c>
      <c r="B1152" s="121" t="s">
        <v>791</v>
      </c>
      <c r="C1152" s="122">
        <v>345000</v>
      </c>
      <c r="D1152" s="123">
        <v>44624</v>
      </c>
      <c r="E1152" s="121" t="s">
        <v>796</v>
      </c>
    </row>
    <row r="1153" spans="1:5" ht="15">
      <c r="A1153" s="121" t="s">
        <v>171</v>
      </c>
      <c r="B1153" s="121" t="s">
        <v>791</v>
      </c>
      <c r="C1153" s="122">
        <v>647200</v>
      </c>
      <c r="D1153" s="123">
        <v>44634</v>
      </c>
      <c r="E1153" s="121" t="s">
        <v>796</v>
      </c>
    </row>
    <row r="1154" spans="1:5" ht="15">
      <c r="A1154" s="121" t="s">
        <v>171</v>
      </c>
      <c r="B1154" s="121" t="s">
        <v>791</v>
      </c>
      <c r="C1154" s="122">
        <v>735000</v>
      </c>
      <c r="D1154" s="123">
        <v>44624</v>
      </c>
      <c r="E1154" s="121" t="s">
        <v>796</v>
      </c>
    </row>
    <row r="1155" spans="1:5" ht="15">
      <c r="A1155" s="121" t="s">
        <v>171</v>
      </c>
      <c r="B1155" s="121" t="s">
        <v>791</v>
      </c>
      <c r="C1155" s="122">
        <v>300000</v>
      </c>
      <c r="D1155" s="123">
        <v>44650</v>
      </c>
      <c r="E1155" s="121" t="s">
        <v>796</v>
      </c>
    </row>
    <row r="1156" spans="1:5" ht="15">
      <c r="A1156" s="121" t="s">
        <v>171</v>
      </c>
      <c r="B1156" s="121" t="s">
        <v>791</v>
      </c>
      <c r="C1156" s="122">
        <v>401912</v>
      </c>
      <c r="D1156" s="123">
        <v>44643</v>
      </c>
      <c r="E1156" s="121" t="s">
        <v>796</v>
      </c>
    </row>
    <row r="1157" spans="1:5" ht="15">
      <c r="A1157" s="121" t="s">
        <v>171</v>
      </c>
      <c r="B1157" s="121" t="s">
        <v>791</v>
      </c>
      <c r="C1157" s="122">
        <v>269700</v>
      </c>
      <c r="D1157" s="123">
        <v>44643</v>
      </c>
      <c r="E1157" s="121" t="s">
        <v>796</v>
      </c>
    </row>
    <row r="1158" spans="1:5" ht="15">
      <c r="A1158" s="121" t="s">
        <v>171</v>
      </c>
      <c r="B1158" s="121" t="s">
        <v>791</v>
      </c>
      <c r="C1158" s="122">
        <v>374500</v>
      </c>
      <c r="D1158" s="123">
        <v>44627</v>
      </c>
      <c r="E1158" s="121" t="s">
        <v>796</v>
      </c>
    </row>
    <row r="1159" spans="1:5" ht="15">
      <c r="A1159" s="121" t="s">
        <v>171</v>
      </c>
      <c r="B1159" s="121" t="s">
        <v>791</v>
      </c>
      <c r="C1159" s="122">
        <v>357000</v>
      </c>
      <c r="D1159" s="123">
        <v>44643</v>
      </c>
      <c r="E1159" s="121" t="s">
        <v>796</v>
      </c>
    </row>
    <row r="1160" spans="1:5" ht="15">
      <c r="A1160" s="121" t="s">
        <v>171</v>
      </c>
      <c r="B1160" s="121" t="s">
        <v>791</v>
      </c>
      <c r="C1160" s="122">
        <v>472500</v>
      </c>
      <c r="D1160" s="123">
        <v>44627</v>
      </c>
      <c r="E1160" s="121" t="s">
        <v>796</v>
      </c>
    </row>
    <row r="1161" spans="1:5" ht="15">
      <c r="A1161" s="121" t="s">
        <v>171</v>
      </c>
      <c r="B1161" s="121" t="s">
        <v>791</v>
      </c>
      <c r="C1161" s="122">
        <v>120000</v>
      </c>
      <c r="D1161" s="123">
        <v>44631</v>
      </c>
      <c r="E1161" s="121" t="s">
        <v>796</v>
      </c>
    </row>
    <row r="1162" spans="1:5" ht="15">
      <c r="A1162" s="121" t="s">
        <v>171</v>
      </c>
      <c r="B1162" s="121" t="s">
        <v>791</v>
      </c>
      <c r="C1162" s="122">
        <v>744000</v>
      </c>
      <c r="D1162" s="123">
        <v>44627</v>
      </c>
      <c r="E1162" s="121" t="s">
        <v>796</v>
      </c>
    </row>
    <row r="1163" spans="1:5" ht="15">
      <c r="A1163" s="121" t="s">
        <v>171</v>
      </c>
      <c r="B1163" s="121" t="s">
        <v>791</v>
      </c>
      <c r="C1163" s="122">
        <v>101700</v>
      </c>
      <c r="D1163" s="123">
        <v>44649</v>
      </c>
      <c r="E1163" s="121" t="s">
        <v>796</v>
      </c>
    </row>
    <row r="1164" spans="1:5" ht="15">
      <c r="A1164" s="121" t="s">
        <v>171</v>
      </c>
      <c r="B1164" s="121" t="s">
        <v>791</v>
      </c>
      <c r="C1164" s="122">
        <v>327000</v>
      </c>
      <c r="D1164" s="123">
        <v>44643</v>
      </c>
      <c r="E1164" s="121" t="s">
        <v>796</v>
      </c>
    </row>
    <row r="1165" spans="1:5" ht="15">
      <c r="A1165" s="121" t="s">
        <v>171</v>
      </c>
      <c r="B1165" s="121" t="s">
        <v>791</v>
      </c>
      <c r="C1165" s="122">
        <v>411000</v>
      </c>
      <c r="D1165" s="123">
        <v>44650</v>
      </c>
      <c r="E1165" s="121" t="s">
        <v>796</v>
      </c>
    </row>
    <row r="1166" spans="1:5" ht="15">
      <c r="A1166" s="121" t="s">
        <v>171</v>
      </c>
      <c r="B1166" s="121" t="s">
        <v>791</v>
      </c>
      <c r="C1166" s="122">
        <v>161273</v>
      </c>
      <c r="D1166" s="123">
        <v>44642</v>
      </c>
      <c r="E1166" s="121" t="s">
        <v>796</v>
      </c>
    </row>
    <row r="1167" spans="1:5" ht="15">
      <c r="A1167" s="121" t="s">
        <v>171</v>
      </c>
      <c r="B1167" s="121" t="s">
        <v>791</v>
      </c>
      <c r="C1167" s="122">
        <v>160000</v>
      </c>
      <c r="D1167" s="123">
        <v>44642</v>
      </c>
      <c r="E1167" s="121" t="s">
        <v>796</v>
      </c>
    </row>
    <row r="1168" spans="1:5" ht="15">
      <c r="A1168" s="121" t="s">
        <v>171</v>
      </c>
      <c r="B1168" s="121" t="s">
        <v>791</v>
      </c>
      <c r="C1168" s="122">
        <v>298300</v>
      </c>
      <c r="D1168" s="123">
        <v>44634</v>
      </c>
      <c r="E1168" s="121" t="s">
        <v>796</v>
      </c>
    </row>
    <row r="1169" spans="1:5" ht="15">
      <c r="A1169" s="121" t="s">
        <v>171</v>
      </c>
      <c r="B1169" s="121" t="s">
        <v>791</v>
      </c>
      <c r="C1169" s="122">
        <v>90000</v>
      </c>
      <c r="D1169" s="123">
        <v>44642</v>
      </c>
      <c r="E1169" s="121" t="s">
        <v>796</v>
      </c>
    </row>
    <row r="1170" spans="1:5" ht="15">
      <c r="A1170" s="121" t="s">
        <v>171</v>
      </c>
      <c r="B1170" s="121" t="s">
        <v>791</v>
      </c>
      <c r="C1170" s="122">
        <v>247000</v>
      </c>
      <c r="D1170" s="123">
        <v>44642</v>
      </c>
      <c r="E1170" s="121" t="s">
        <v>796</v>
      </c>
    </row>
    <row r="1171" spans="1:5" ht="15">
      <c r="A1171" s="121" t="s">
        <v>171</v>
      </c>
      <c r="B1171" s="121" t="s">
        <v>791</v>
      </c>
      <c r="C1171" s="122">
        <v>328500</v>
      </c>
      <c r="D1171" s="123">
        <v>44642</v>
      </c>
      <c r="E1171" s="121" t="s">
        <v>796</v>
      </c>
    </row>
    <row r="1172" spans="1:5" ht="15">
      <c r="A1172" s="121" t="s">
        <v>171</v>
      </c>
      <c r="B1172" s="121" t="s">
        <v>791</v>
      </c>
      <c r="C1172" s="122">
        <v>245000</v>
      </c>
      <c r="D1172" s="123">
        <v>44634</v>
      </c>
      <c r="E1172" s="121" t="s">
        <v>796</v>
      </c>
    </row>
    <row r="1173" spans="1:5" ht="15">
      <c r="A1173" s="121" t="s">
        <v>171</v>
      </c>
      <c r="B1173" s="121" t="s">
        <v>791</v>
      </c>
      <c r="C1173" s="122">
        <v>144000</v>
      </c>
      <c r="D1173" s="123">
        <v>44634</v>
      </c>
      <c r="E1173" s="121" t="s">
        <v>796</v>
      </c>
    </row>
    <row r="1174" spans="1:5" ht="15">
      <c r="A1174" s="121" t="s">
        <v>171</v>
      </c>
      <c r="B1174" s="121" t="s">
        <v>791</v>
      </c>
      <c r="C1174" s="122">
        <v>380000</v>
      </c>
      <c r="D1174" s="123">
        <v>44643</v>
      </c>
      <c r="E1174" s="121" t="s">
        <v>796</v>
      </c>
    </row>
    <row r="1175" spans="1:5" ht="15">
      <c r="A1175" s="121" t="s">
        <v>171</v>
      </c>
      <c r="B1175" s="121" t="s">
        <v>791</v>
      </c>
      <c r="C1175" s="122">
        <v>195000</v>
      </c>
      <c r="D1175" s="123">
        <v>44628</v>
      </c>
      <c r="E1175" s="121" t="s">
        <v>796</v>
      </c>
    </row>
    <row r="1176" spans="1:5" ht="15">
      <c r="A1176" s="121" t="s">
        <v>171</v>
      </c>
      <c r="B1176" s="121" t="s">
        <v>791</v>
      </c>
      <c r="C1176" s="122">
        <v>757900</v>
      </c>
      <c r="D1176" s="123">
        <v>44631</v>
      </c>
      <c r="E1176" s="121" t="s">
        <v>796</v>
      </c>
    </row>
    <row r="1177" spans="1:5" ht="15">
      <c r="A1177" s="121" t="s">
        <v>171</v>
      </c>
      <c r="B1177" s="121" t="s">
        <v>791</v>
      </c>
      <c r="C1177" s="122">
        <v>253200</v>
      </c>
      <c r="D1177" s="123">
        <v>44630</v>
      </c>
      <c r="E1177" s="121" t="s">
        <v>796</v>
      </c>
    </row>
    <row r="1178" spans="1:5" ht="15">
      <c r="A1178" s="121" t="s">
        <v>171</v>
      </c>
      <c r="B1178" s="121" t="s">
        <v>791</v>
      </c>
      <c r="C1178" s="122">
        <v>296952</v>
      </c>
      <c r="D1178" s="123">
        <v>44630</v>
      </c>
      <c r="E1178" s="121" t="s">
        <v>796</v>
      </c>
    </row>
    <row r="1179" spans="1:5" ht="15">
      <c r="A1179" s="121" t="s">
        <v>171</v>
      </c>
      <c r="B1179" s="121" t="s">
        <v>791</v>
      </c>
      <c r="C1179" s="122">
        <v>175000</v>
      </c>
      <c r="D1179" s="123">
        <v>44649</v>
      </c>
      <c r="E1179" s="121" t="s">
        <v>796</v>
      </c>
    </row>
    <row r="1180" spans="1:5" ht="15">
      <c r="A1180" s="121" t="s">
        <v>171</v>
      </c>
      <c r="B1180" s="121" t="s">
        <v>791</v>
      </c>
      <c r="C1180" s="122">
        <v>496905</v>
      </c>
      <c r="D1180" s="123">
        <v>44622</v>
      </c>
      <c r="E1180" s="121" t="s">
        <v>796</v>
      </c>
    </row>
    <row r="1181" spans="1:5" ht="15">
      <c r="A1181" s="121" t="s">
        <v>171</v>
      </c>
      <c r="B1181" s="121" t="s">
        <v>791</v>
      </c>
      <c r="C1181" s="122">
        <v>405000</v>
      </c>
      <c r="D1181" s="123">
        <v>44622</v>
      </c>
      <c r="E1181" s="121" t="s">
        <v>796</v>
      </c>
    </row>
    <row r="1182" spans="1:5" ht="15">
      <c r="A1182" s="121" t="s">
        <v>171</v>
      </c>
      <c r="B1182" s="121" t="s">
        <v>791</v>
      </c>
      <c r="C1182" s="122">
        <v>324582</v>
      </c>
      <c r="D1182" s="123">
        <v>44634</v>
      </c>
      <c r="E1182" s="121" t="s">
        <v>796</v>
      </c>
    </row>
    <row r="1183" spans="1:5" ht="15">
      <c r="A1183" s="121" t="s">
        <v>171</v>
      </c>
      <c r="B1183" s="121" t="s">
        <v>791</v>
      </c>
      <c r="C1183" s="122">
        <v>220000</v>
      </c>
      <c r="D1183" s="123">
        <v>44643</v>
      </c>
      <c r="E1183" s="121" t="s">
        <v>796</v>
      </c>
    </row>
    <row r="1184" spans="1:5" ht="15">
      <c r="A1184" s="121" t="s">
        <v>171</v>
      </c>
      <c r="B1184" s="121" t="s">
        <v>791</v>
      </c>
      <c r="C1184" s="122">
        <v>242000</v>
      </c>
      <c r="D1184" s="123">
        <v>44630</v>
      </c>
      <c r="E1184" s="121" t="s">
        <v>796</v>
      </c>
    </row>
    <row r="1185" spans="1:5" ht="15">
      <c r="A1185" s="121" t="s">
        <v>171</v>
      </c>
      <c r="B1185" s="121" t="s">
        <v>791</v>
      </c>
      <c r="C1185" s="122">
        <v>460000</v>
      </c>
      <c r="D1185" s="123">
        <v>44649</v>
      </c>
      <c r="E1185" s="121" t="s">
        <v>796</v>
      </c>
    </row>
    <row r="1186" spans="1:5" ht="15">
      <c r="A1186" s="121" t="s">
        <v>171</v>
      </c>
      <c r="B1186" s="121" t="s">
        <v>791</v>
      </c>
      <c r="C1186" s="122">
        <v>949500</v>
      </c>
      <c r="D1186" s="123">
        <v>44650</v>
      </c>
      <c r="E1186" s="121" t="s">
        <v>796</v>
      </c>
    </row>
    <row r="1187" spans="1:5" ht="15">
      <c r="A1187" s="121" t="s">
        <v>171</v>
      </c>
      <c r="B1187" s="121" t="s">
        <v>791</v>
      </c>
      <c r="C1187" s="122">
        <v>316000</v>
      </c>
      <c r="D1187" s="123">
        <v>44650</v>
      </c>
      <c r="E1187" s="121" t="s">
        <v>796</v>
      </c>
    </row>
    <row r="1188" spans="1:5" ht="15">
      <c r="A1188" s="121" t="s">
        <v>171</v>
      </c>
      <c r="B1188" s="121" t="s">
        <v>791</v>
      </c>
      <c r="C1188" s="122">
        <v>340000</v>
      </c>
      <c r="D1188" s="123">
        <v>44650</v>
      </c>
      <c r="E1188" s="121" t="s">
        <v>796</v>
      </c>
    </row>
    <row r="1189" spans="1:5" ht="15">
      <c r="A1189" s="121" t="s">
        <v>171</v>
      </c>
      <c r="B1189" s="121" t="s">
        <v>791</v>
      </c>
      <c r="C1189" s="122">
        <v>296700</v>
      </c>
      <c r="D1189" s="123">
        <v>44634</v>
      </c>
      <c r="E1189" s="121" t="s">
        <v>796</v>
      </c>
    </row>
    <row r="1190" spans="1:5" ht="15">
      <c r="A1190" s="121" t="s">
        <v>171</v>
      </c>
      <c r="B1190" s="121" t="s">
        <v>791</v>
      </c>
      <c r="C1190" s="122">
        <v>300000</v>
      </c>
      <c r="D1190" s="123">
        <v>44643</v>
      </c>
      <c r="E1190" s="121" t="s">
        <v>796</v>
      </c>
    </row>
    <row r="1191" spans="1:5" ht="15">
      <c r="A1191" s="121" t="s">
        <v>171</v>
      </c>
      <c r="B1191" s="121" t="s">
        <v>791</v>
      </c>
      <c r="C1191" s="122">
        <v>392000</v>
      </c>
      <c r="D1191" s="123">
        <v>44643</v>
      </c>
      <c r="E1191" s="121" t="s">
        <v>796</v>
      </c>
    </row>
    <row r="1192" spans="1:5" ht="15">
      <c r="A1192" s="121" t="s">
        <v>171</v>
      </c>
      <c r="B1192" s="121" t="s">
        <v>791</v>
      </c>
      <c r="C1192" s="122">
        <v>320000</v>
      </c>
      <c r="D1192" s="123">
        <v>44634</v>
      </c>
      <c r="E1192" s="121" t="s">
        <v>796</v>
      </c>
    </row>
    <row r="1193" spans="1:5" ht="15">
      <c r="A1193" s="121" t="s">
        <v>40</v>
      </c>
      <c r="B1193" s="121" t="s">
        <v>792</v>
      </c>
      <c r="C1193" s="122">
        <v>550000</v>
      </c>
      <c r="D1193" s="123">
        <v>44651</v>
      </c>
      <c r="E1193" s="121" t="s">
        <v>103</v>
      </c>
    </row>
    <row r="1194" spans="1:5" ht="15">
      <c r="A1194" s="121" t="s">
        <v>40</v>
      </c>
      <c r="B1194" s="121" t="s">
        <v>792</v>
      </c>
      <c r="C1194" s="122">
        <v>325000</v>
      </c>
      <c r="D1194" s="123">
        <v>44651</v>
      </c>
      <c r="E1194" s="121" t="s">
        <v>103</v>
      </c>
    </row>
    <row r="1195" spans="1:5" ht="15">
      <c r="A1195" s="121" t="s">
        <v>40</v>
      </c>
      <c r="B1195" s="121" t="s">
        <v>792</v>
      </c>
      <c r="C1195" s="122">
        <v>780000</v>
      </c>
      <c r="D1195" s="123">
        <v>44651</v>
      </c>
      <c r="E1195" s="121" t="s">
        <v>103</v>
      </c>
    </row>
    <row r="1196" spans="1:5" ht="15">
      <c r="A1196" s="121" t="s">
        <v>40</v>
      </c>
      <c r="B1196" s="121" t="s">
        <v>792</v>
      </c>
      <c r="C1196" s="122">
        <v>535000</v>
      </c>
      <c r="D1196" s="123">
        <v>44651</v>
      </c>
      <c r="E1196" s="121" t="s">
        <v>103</v>
      </c>
    </row>
    <row r="1197" spans="1:5" ht="15">
      <c r="A1197" s="121" t="s">
        <v>40</v>
      </c>
      <c r="B1197" s="121" t="s">
        <v>792</v>
      </c>
      <c r="C1197" s="122">
        <v>1400000</v>
      </c>
      <c r="D1197" s="123">
        <v>44651</v>
      </c>
      <c r="E1197" s="121" t="s">
        <v>103</v>
      </c>
    </row>
    <row r="1198" spans="1:5" ht="15">
      <c r="A1198" s="121" t="s">
        <v>40</v>
      </c>
      <c r="B1198" s="121" t="s">
        <v>792</v>
      </c>
      <c r="C1198" s="122">
        <v>1050000</v>
      </c>
      <c r="D1198" s="123">
        <v>44651</v>
      </c>
      <c r="E1198" s="121" t="s">
        <v>103</v>
      </c>
    </row>
    <row r="1199" spans="1:5" ht="15">
      <c r="A1199" s="121" t="s">
        <v>40</v>
      </c>
      <c r="B1199" s="121" t="s">
        <v>792</v>
      </c>
      <c r="C1199" s="122">
        <v>155000</v>
      </c>
      <c r="D1199" s="123">
        <v>44651</v>
      </c>
      <c r="E1199" s="121" t="s">
        <v>103</v>
      </c>
    </row>
    <row r="1200" spans="1:5" ht="15">
      <c r="A1200" s="121" t="s">
        <v>40</v>
      </c>
      <c r="B1200" s="121" t="s">
        <v>792</v>
      </c>
      <c r="C1200" s="122">
        <v>893184</v>
      </c>
      <c r="D1200" s="123">
        <v>44638</v>
      </c>
      <c r="E1200" s="121" t="s">
        <v>103</v>
      </c>
    </row>
    <row r="1201" spans="1:5" ht="15">
      <c r="A1201" s="121" t="s">
        <v>40</v>
      </c>
      <c r="B1201" s="121" t="s">
        <v>792</v>
      </c>
      <c r="C1201" s="122">
        <v>1226921.47</v>
      </c>
      <c r="D1201" s="123">
        <v>44636</v>
      </c>
      <c r="E1201" s="121" t="s">
        <v>103</v>
      </c>
    </row>
    <row r="1202" spans="1:5" ht="15">
      <c r="A1202" s="121" t="s">
        <v>40</v>
      </c>
      <c r="B1202" s="121" t="s">
        <v>792</v>
      </c>
      <c r="C1202" s="122">
        <v>48377.3</v>
      </c>
      <c r="D1202" s="123">
        <v>44636</v>
      </c>
      <c r="E1202" s="121" t="s">
        <v>103</v>
      </c>
    </row>
    <row r="1203" spans="1:5" ht="15">
      <c r="A1203" s="121" t="s">
        <v>40</v>
      </c>
      <c r="B1203" s="121" t="s">
        <v>792</v>
      </c>
      <c r="C1203" s="122">
        <v>645758.94999999995</v>
      </c>
      <c r="D1203" s="123">
        <v>44636</v>
      </c>
      <c r="E1203" s="121" t="s">
        <v>103</v>
      </c>
    </row>
    <row r="1204" spans="1:5" ht="15">
      <c r="A1204" s="121" t="s">
        <v>40</v>
      </c>
      <c r="B1204" s="121" t="s">
        <v>792</v>
      </c>
      <c r="C1204" s="122">
        <v>456000</v>
      </c>
      <c r="D1204" s="123">
        <v>44637</v>
      </c>
      <c r="E1204" s="121" t="s">
        <v>103</v>
      </c>
    </row>
    <row r="1205" spans="1:5" ht="15">
      <c r="A1205" s="121" t="s">
        <v>40</v>
      </c>
      <c r="B1205" s="121" t="s">
        <v>792</v>
      </c>
      <c r="C1205" s="122">
        <v>108900</v>
      </c>
      <c r="D1205" s="123">
        <v>44637</v>
      </c>
      <c r="E1205" s="121" t="s">
        <v>103</v>
      </c>
    </row>
    <row r="1206" spans="1:5" ht="15">
      <c r="A1206" s="121" t="s">
        <v>40</v>
      </c>
      <c r="B1206" s="121" t="s">
        <v>792</v>
      </c>
      <c r="C1206" s="122">
        <v>310000</v>
      </c>
      <c r="D1206" s="123">
        <v>44637</v>
      </c>
      <c r="E1206" s="121" t="s">
        <v>103</v>
      </c>
    </row>
    <row r="1207" spans="1:5" ht="15">
      <c r="A1207" s="121" t="s">
        <v>40</v>
      </c>
      <c r="B1207" s="121" t="s">
        <v>792</v>
      </c>
      <c r="C1207" s="122">
        <v>560000</v>
      </c>
      <c r="D1207" s="123">
        <v>44637</v>
      </c>
      <c r="E1207" s="121" t="s">
        <v>103</v>
      </c>
    </row>
    <row r="1208" spans="1:5" ht="15">
      <c r="A1208" s="121" t="s">
        <v>40</v>
      </c>
      <c r="B1208" s="121" t="s">
        <v>792</v>
      </c>
      <c r="C1208" s="122">
        <v>36750000</v>
      </c>
      <c r="D1208" s="123">
        <v>44637</v>
      </c>
      <c r="E1208" s="121" t="s">
        <v>103</v>
      </c>
    </row>
    <row r="1209" spans="1:5" ht="15">
      <c r="A1209" s="121" t="s">
        <v>40</v>
      </c>
      <c r="B1209" s="121" t="s">
        <v>792</v>
      </c>
      <c r="C1209" s="122">
        <v>425000</v>
      </c>
      <c r="D1209" s="123">
        <v>44638</v>
      </c>
      <c r="E1209" s="121" t="s">
        <v>103</v>
      </c>
    </row>
    <row r="1210" spans="1:5" ht="15">
      <c r="A1210" s="121" t="s">
        <v>40</v>
      </c>
      <c r="B1210" s="121" t="s">
        <v>792</v>
      </c>
      <c r="C1210" s="122">
        <v>230000</v>
      </c>
      <c r="D1210" s="123">
        <v>44641</v>
      </c>
      <c r="E1210" s="121" t="s">
        <v>103</v>
      </c>
    </row>
    <row r="1211" spans="1:5" ht="15">
      <c r="A1211" s="121" t="s">
        <v>40</v>
      </c>
      <c r="B1211" s="121" t="s">
        <v>792</v>
      </c>
      <c r="C1211" s="122">
        <v>680000</v>
      </c>
      <c r="D1211" s="123">
        <v>44638</v>
      </c>
      <c r="E1211" s="121" t="s">
        <v>103</v>
      </c>
    </row>
    <row r="1212" spans="1:5" ht="15">
      <c r="A1212" s="121" t="s">
        <v>40</v>
      </c>
      <c r="B1212" s="121" t="s">
        <v>792</v>
      </c>
      <c r="C1212" s="122">
        <v>800000</v>
      </c>
      <c r="D1212" s="123">
        <v>44636</v>
      </c>
      <c r="E1212" s="121" t="s">
        <v>103</v>
      </c>
    </row>
    <row r="1213" spans="1:5" ht="15">
      <c r="A1213" s="121" t="s">
        <v>40</v>
      </c>
      <c r="B1213" s="121" t="s">
        <v>792</v>
      </c>
      <c r="C1213" s="122">
        <v>1100000</v>
      </c>
      <c r="D1213" s="123">
        <v>44638</v>
      </c>
      <c r="E1213" s="121" t="s">
        <v>103</v>
      </c>
    </row>
    <row r="1214" spans="1:5" ht="15">
      <c r="A1214" s="121" t="s">
        <v>40</v>
      </c>
      <c r="B1214" s="121" t="s">
        <v>792</v>
      </c>
      <c r="C1214" s="122">
        <v>790387</v>
      </c>
      <c r="D1214" s="123">
        <v>44638</v>
      </c>
      <c r="E1214" s="121" t="s">
        <v>103</v>
      </c>
    </row>
    <row r="1215" spans="1:5" ht="15">
      <c r="A1215" s="121" t="s">
        <v>40</v>
      </c>
      <c r="B1215" s="121" t="s">
        <v>792</v>
      </c>
      <c r="C1215" s="122">
        <v>515000</v>
      </c>
      <c r="D1215" s="123">
        <v>44638</v>
      </c>
      <c r="E1215" s="121" t="s">
        <v>103</v>
      </c>
    </row>
    <row r="1216" spans="1:5" ht="15">
      <c r="A1216" s="121" t="s">
        <v>40</v>
      </c>
      <c r="B1216" s="121" t="s">
        <v>792</v>
      </c>
      <c r="C1216" s="122">
        <v>491000</v>
      </c>
      <c r="D1216" s="123">
        <v>44638</v>
      </c>
      <c r="E1216" s="121" t="s">
        <v>103</v>
      </c>
    </row>
    <row r="1217" spans="1:5" ht="15">
      <c r="A1217" s="121" t="s">
        <v>40</v>
      </c>
      <c r="B1217" s="121" t="s">
        <v>792</v>
      </c>
      <c r="C1217" s="122">
        <v>2400000</v>
      </c>
      <c r="D1217" s="123">
        <v>44638</v>
      </c>
      <c r="E1217" s="121" t="s">
        <v>103</v>
      </c>
    </row>
    <row r="1218" spans="1:5" ht="15">
      <c r="A1218" s="121" t="s">
        <v>40</v>
      </c>
      <c r="B1218" s="121" t="s">
        <v>792</v>
      </c>
      <c r="C1218" s="122">
        <v>455000</v>
      </c>
      <c r="D1218" s="123">
        <v>44638</v>
      </c>
      <c r="E1218" s="121" t="s">
        <v>103</v>
      </c>
    </row>
    <row r="1219" spans="1:5" ht="15">
      <c r="A1219" s="121" t="s">
        <v>40</v>
      </c>
      <c r="B1219" s="121" t="s">
        <v>792</v>
      </c>
      <c r="C1219" s="122">
        <v>1725000</v>
      </c>
      <c r="D1219" s="123">
        <v>44638</v>
      </c>
      <c r="E1219" s="121" t="s">
        <v>103</v>
      </c>
    </row>
    <row r="1220" spans="1:5" ht="15">
      <c r="A1220" s="121" t="s">
        <v>40</v>
      </c>
      <c r="B1220" s="121" t="s">
        <v>792</v>
      </c>
      <c r="C1220" s="122">
        <v>655000</v>
      </c>
      <c r="D1220" s="123">
        <v>44641</v>
      </c>
      <c r="E1220" s="121" t="s">
        <v>103</v>
      </c>
    </row>
    <row r="1221" spans="1:5" ht="15">
      <c r="A1221" s="121" t="s">
        <v>40</v>
      </c>
      <c r="B1221" s="121" t="s">
        <v>792</v>
      </c>
      <c r="C1221" s="122">
        <v>790000</v>
      </c>
      <c r="D1221" s="123">
        <v>44641</v>
      </c>
      <c r="E1221" s="121" t="s">
        <v>103</v>
      </c>
    </row>
    <row r="1222" spans="1:5" ht="15">
      <c r="A1222" s="121" t="s">
        <v>40</v>
      </c>
      <c r="B1222" s="121" t="s">
        <v>792</v>
      </c>
      <c r="C1222" s="122">
        <v>127000</v>
      </c>
      <c r="D1222" s="123">
        <v>44630</v>
      </c>
      <c r="E1222" s="121" t="s">
        <v>103</v>
      </c>
    </row>
    <row r="1223" spans="1:5" ht="15">
      <c r="A1223" s="121" t="s">
        <v>40</v>
      </c>
      <c r="B1223" s="121" t="s">
        <v>792</v>
      </c>
      <c r="C1223" s="122">
        <v>480000</v>
      </c>
      <c r="D1223" s="123">
        <v>44638</v>
      </c>
      <c r="E1223" s="121" t="s">
        <v>103</v>
      </c>
    </row>
    <row r="1224" spans="1:5" ht="15">
      <c r="A1224" s="121" t="s">
        <v>40</v>
      </c>
      <c r="B1224" s="121" t="s">
        <v>792</v>
      </c>
      <c r="C1224" s="122">
        <v>2400000</v>
      </c>
      <c r="D1224" s="123">
        <v>44634</v>
      </c>
      <c r="E1224" s="121" t="s">
        <v>103</v>
      </c>
    </row>
    <row r="1225" spans="1:5" ht="15">
      <c r="A1225" s="121" t="s">
        <v>40</v>
      </c>
      <c r="B1225" s="121" t="s">
        <v>792</v>
      </c>
      <c r="C1225" s="122">
        <v>1400000</v>
      </c>
      <c r="D1225" s="123">
        <v>44630</v>
      </c>
      <c r="E1225" s="121" t="s">
        <v>103</v>
      </c>
    </row>
    <row r="1226" spans="1:5" ht="15">
      <c r="A1226" s="121" t="s">
        <v>40</v>
      </c>
      <c r="B1226" s="121" t="s">
        <v>792</v>
      </c>
      <c r="C1226" s="122">
        <v>509900</v>
      </c>
      <c r="D1226" s="123">
        <v>44630</v>
      </c>
      <c r="E1226" s="121" t="s">
        <v>103</v>
      </c>
    </row>
    <row r="1227" spans="1:5" ht="15">
      <c r="A1227" s="121" t="s">
        <v>40</v>
      </c>
      <c r="B1227" s="121" t="s">
        <v>792</v>
      </c>
      <c r="C1227" s="122">
        <v>425000</v>
      </c>
      <c r="D1227" s="123">
        <v>44630</v>
      </c>
      <c r="E1227" s="121" t="s">
        <v>103</v>
      </c>
    </row>
    <row r="1228" spans="1:5" ht="15">
      <c r="A1228" s="121" t="s">
        <v>40</v>
      </c>
      <c r="B1228" s="121" t="s">
        <v>792</v>
      </c>
      <c r="C1228" s="122">
        <v>700000</v>
      </c>
      <c r="D1228" s="123">
        <v>44630</v>
      </c>
      <c r="E1228" s="121" t="s">
        <v>103</v>
      </c>
    </row>
    <row r="1229" spans="1:5" ht="15">
      <c r="A1229" s="121" t="s">
        <v>40</v>
      </c>
      <c r="B1229" s="121" t="s">
        <v>792</v>
      </c>
      <c r="C1229" s="122">
        <v>4750000</v>
      </c>
      <c r="D1229" s="123">
        <v>44630</v>
      </c>
      <c r="E1229" s="121" t="s">
        <v>103</v>
      </c>
    </row>
    <row r="1230" spans="1:5" ht="15">
      <c r="A1230" s="121" t="s">
        <v>40</v>
      </c>
      <c r="B1230" s="121" t="s">
        <v>792</v>
      </c>
      <c r="C1230" s="122">
        <v>647140</v>
      </c>
      <c r="D1230" s="123">
        <v>44631</v>
      </c>
      <c r="E1230" s="121" t="s">
        <v>103</v>
      </c>
    </row>
    <row r="1231" spans="1:5" ht="15">
      <c r="A1231" s="121" t="s">
        <v>40</v>
      </c>
      <c r="B1231" s="121" t="s">
        <v>792</v>
      </c>
      <c r="C1231" s="122">
        <v>345000</v>
      </c>
      <c r="D1231" s="123">
        <v>44631</v>
      </c>
      <c r="E1231" s="121" t="s">
        <v>103</v>
      </c>
    </row>
    <row r="1232" spans="1:5" ht="15">
      <c r="A1232" s="121" t="s">
        <v>40</v>
      </c>
      <c r="B1232" s="121" t="s">
        <v>792</v>
      </c>
      <c r="C1232" s="122">
        <v>475000</v>
      </c>
      <c r="D1232" s="123">
        <v>44631</v>
      </c>
      <c r="E1232" s="121" t="s">
        <v>103</v>
      </c>
    </row>
    <row r="1233" spans="1:5" ht="15">
      <c r="A1233" s="121" t="s">
        <v>40</v>
      </c>
      <c r="B1233" s="121" t="s">
        <v>792</v>
      </c>
      <c r="C1233" s="122">
        <v>2750000</v>
      </c>
      <c r="D1233" s="123">
        <v>44631</v>
      </c>
      <c r="E1233" s="121" t="s">
        <v>103</v>
      </c>
    </row>
    <row r="1234" spans="1:5" ht="15">
      <c r="A1234" s="121" t="s">
        <v>40</v>
      </c>
      <c r="B1234" s="121" t="s">
        <v>792</v>
      </c>
      <c r="C1234" s="122">
        <v>399000</v>
      </c>
      <c r="D1234" s="123">
        <v>44631</v>
      </c>
      <c r="E1234" s="121" t="s">
        <v>103</v>
      </c>
    </row>
    <row r="1235" spans="1:5" ht="15">
      <c r="A1235" s="121" t="s">
        <v>40</v>
      </c>
      <c r="B1235" s="121" t="s">
        <v>792</v>
      </c>
      <c r="C1235" s="122">
        <v>2500000</v>
      </c>
      <c r="D1235" s="123">
        <v>44631</v>
      </c>
      <c r="E1235" s="121" t="s">
        <v>103</v>
      </c>
    </row>
    <row r="1236" spans="1:5" ht="15">
      <c r="A1236" s="121" t="s">
        <v>40</v>
      </c>
      <c r="B1236" s="121" t="s">
        <v>792</v>
      </c>
      <c r="C1236" s="122">
        <v>498000</v>
      </c>
      <c r="D1236" s="123">
        <v>44634</v>
      </c>
      <c r="E1236" s="121" t="s">
        <v>103</v>
      </c>
    </row>
    <row r="1237" spans="1:5" ht="15">
      <c r="A1237" s="121" t="s">
        <v>40</v>
      </c>
      <c r="B1237" s="121" t="s">
        <v>792</v>
      </c>
      <c r="C1237" s="122">
        <v>390000</v>
      </c>
      <c r="D1237" s="123">
        <v>44636</v>
      </c>
      <c r="E1237" s="121" t="s">
        <v>103</v>
      </c>
    </row>
    <row r="1238" spans="1:5" ht="15">
      <c r="A1238" s="121" t="s">
        <v>40</v>
      </c>
      <c r="B1238" s="121" t="s">
        <v>792</v>
      </c>
      <c r="C1238" s="122">
        <v>529000</v>
      </c>
      <c r="D1238" s="123">
        <v>44634</v>
      </c>
      <c r="E1238" s="121" t="s">
        <v>103</v>
      </c>
    </row>
    <row r="1239" spans="1:5" ht="15">
      <c r="A1239" s="121" t="s">
        <v>40</v>
      </c>
      <c r="B1239" s="121" t="s">
        <v>792</v>
      </c>
      <c r="C1239" s="122">
        <v>1150000</v>
      </c>
      <c r="D1239" s="123">
        <v>44634</v>
      </c>
      <c r="E1239" s="121" t="s">
        <v>103</v>
      </c>
    </row>
    <row r="1240" spans="1:5" ht="15">
      <c r="A1240" s="121" t="s">
        <v>40</v>
      </c>
      <c r="B1240" s="121" t="s">
        <v>792</v>
      </c>
      <c r="C1240" s="122">
        <v>960000</v>
      </c>
      <c r="D1240" s="123">
        <v>44634</v>
      </c>
      <c r="E1240" s="121" t="s">
        <v>103</v>
      </c>
    </row>
    <row r="1241" spans="1:5" ht="15">
      <c r="A1241" s="121" t="s">
        <v>40</v>
      </c>
      <c r="B1241" s="121" t="s">
        <v>792</v>
      </c>
      <c r="C1241" s="122">
        <v>387000</v>
      </c>
      <c r="D1241" s="123">
        <v>44634</v>
      </c>
      <c r="E1241" s="121" t="s">
        <v>103</v>
      </c>
    </row>
    <row r="1242" spans="1:5" ht="15">
      <c r="A1242" s="121" t="s">
        <v>40</v>
      </c>
      <c r="B1242" s="121" t="s">
        <v>792</v>
      </c>
      <c r="C1242" s="122">
        <v>835000</v>
      </c>
      <c r="D1242" s="123">
        <v>44635</v>
      </c>
      <c r="E1242" s="121" t="s">
        <v>103</v>
      </c>
    </row>
    <row r="1243" spans="1:5" ht="15">
      <c r="A1243" s="121" t="s">
        <v>40</v>
      </c>
      <c r="B1243" s="121" t="s">
        <v>792</v>
      </c>
      <c r="C1243" s="122">
        <v>600000</v>
      </c>
      <c r="D1243" s="123">
        <v>44635</v>
      </c>
      <c r="E1243" s="121" t="s">
        <v>103</v>
      </c>
    </row>
    <row r="1244" spans="1:5" ht="15">
      <c r="A1244" s="121" t="s">
        <v>40</v>
      </c>
      <c r="B1244" s="121" t="s">
        <v>792</v>
      </c>
      <c r="C1244" s="122">
        <v>2150000</v>
      </c>
      <c r="D1244" s="123">
        <v>44635</v>
      </c>
      <c r="E1244" s="121" t="s">
        <v>103</v>
      </c>
    </row>
    <row r="1245" spans="1:5" ht="15">
      <c r="A1245" s="121" t="s">
        <v>40</v>
      </c>
      <c r="B1245" s="121" t="s">
        <v>792</v>
      </c>
      <c r="C1245" s="122">
        <v>140000</v>
      </c>
      <c r="D1245" s="123">
        <v>44635</v>
      </c>
      <c r="E1245" s="121" t="s">
        <v>103</v>
      </c>
    </row>
    <row r="1246" spans="1:5" ht="15">
      <c r="A1246" s="121" t="s">
        <v>40</v>
      </c>
      <c r="B1246" s="121" t="s">
        <v>792</v>
      </c>
      <c r="C1246" s="122">
        <v>430000</v>
      </c>
      <c r="D1246" s="123">
        <v>44635</v>
      </c>
      <c r="E1246" s="121" t="s">
        <v>103</v>
      </c>
    </row>
    <row r="1247" spans="1:5" ht="15">
      <c r="A1247" s="121" t="s">
        <v>40</v>
      </c>
      <c r="B1247" s="121" t="s">
        <v>792</v>
      </c>
      <c r="C1247" s="122">
        <v>622000</v>
      </c>
      <c r="D1247" s="123">
        <v>44641</v>
      </c>
      <c r="E1247" s="121" t="s">
        <v>103</v>
      </c>
    </row>
    <row r="1248" spans="1:5" ht="15">
      <c r="A1248" s="121" t="s">
        <v>40</v>
      </c>
      <c r="B1248" s="121" t="s">
        <v>792</v>
      </c>
      <c r="C1248" s="122">
        <v>790000</v>
      </c>
      <c r="D1248" s="123">
        <v>44634</v>
      </c>
      <c r="E1248" s="121" t="s">
        <v>103</v>
      </c>
    </row>
    <row r="1249" spans="1:5" ht="15">
      <c r="A1249" s="121" t="s">
        <v>40</v>
      </c>
      <c r="B1249" s="121" t="s">
        <v>792</v>
      </c>
      <c r="C1249" s="122">
        <v>458000</v>
      </c>
      <c r="D1249" s="123">
        <v>44650</v>
      </c>
      <c r="E1249" s="121" t="s">
        <v>103</v>
      </c>
    </row>
    <row r="1250" spans="1:5" ht="15">
      <c r="A1250" s="121" t="s">
        <v>40</v>
      </c>
      <c r="B1250" s="121" t="s">
        <v>792</v>
      </c>
      <c r="C1250" s="122">
        <v>2150000</v>
      </c>
      <c r="D1250" s="123">
        <v>44648</v>
      </c>
      <c r="E1250" s="121" t="s">
        <v>103</v>
      </c>
    </row>
    <row r="1251" spans="1:5" ht="15">
      <c r="A1251" s="121" t="s">
        <v>40</v>
      </c>
      <c r="B1251" s="121" t="s">
        <v>792</v>
      </c>
      <c r="C1251" s="122">
        <v>4450000</v>
      </c>
      <c r="D1251" s="123">
        <v>44648</v>
      </c>
      <c r="E1251" s="121" t="s">
        <v>103</v>
      </c>
    </row>
    <row r="1252" spans="1:5" ht="15">
      <c r="A1252" s="121" t="s">
        <v>40</v>
      </c>
      <c r="B1252" s="121" t="s">
        <v>792</v>
      </c>
      <c r="C1252" s="122">
        <v>1325000</v>
      </c>
      <c r="D1252" s="123">
        <v>44649</v>
      </c>
      <c r="E1252" s="121" t="s">
        <v>103</v>
      </c>
    </row>
    <row r="1253" spans="1:5" ht="15">
      <c r="A1253" s="121" t="s">
        <v>40</v>
      </c>
      <c r="B1253" s="121" t="s">
        <v>792</v>
      </c>
      <c r="C1253" s="122">
        <v>640000</v>
      </c>
      <c r="D1253" s="123">
        <v>44649</v>
      </c>
      <c r="E1253" s="121" t="s">
        <v>103</v>
      </c>
    </row>
    <row r="1254" spans="1:5" ht="15">
      <c r="A1254" s="121" t="s">
        <v>40</v>
      </c>
      <c r="B1254" s="121" t="s">
        <v>792</v>
      </c>
      <c r="C1254" s="122">
        <v>701500</v>
      </c>
      <c r="D1254" s="123">
        <v>44649</v>
      </c>
      <c r="E1254" s="121" t="s">
        <v>103</v>
      </c>
    </row>
    <row r="1255" spans="1:5" ht="15">
      <c r="A1255" s="121" t="s">
        <v>40</v>
      </c>
      <c r="B1255" s="121" t="s">
        <v>792</v>
      </c>
      <c r="C1255" s="122">
        <v>385000</v>
      </c>
      <c r="D1255" s="123">
        <v>44649</v>
      </c>
      <c r="E1255" s="121" t="s">
        <v>103</v>
      </c>
    </row>
    <row r="1256" spans="1:5" ht="15">
      <c r="A1256" s="121" t="s">
        <v>40</v>
      </c>
      <c r="B1256" s="121" t="s">
        <v>792</v>
      </c>
      <c r="C1256" s="122">
        <v>1400000</v>
      </c>
      <c r="D1256" s="123">
        <v>44649</v>
      </c>
      <c r="E1256" s="121" t="s">
        <v>103</v>
      </c>
    </row>
    <row r="1257" spans="1:5" ht="15">
      <c r="A1257" s="121" t="s">
        <v>40</v>
      </c>
      <c r="B1257" s="121" t="s">
        <v>792</v>
      </c>
      <c r="C1257" s="122">
        <v>1515000</v>
      </c>
      <c r="D1257" s="123">
        <v>44650</v>
      </c>
      <c r="E1257" s="121" t="s">
        <v>103</v>
      </c>
    </row>
    <row r="1258" spans="1:5" ht="15">
      <c r="A1258" s="121" t="s">
        <v>40</v>
      </c>
      <c r="B1258" s="121" t="s">
        <v>792</v>
      </c>
      <c r="C1258" s="122">
        <v>1590000</v>
      </c>
      <c r="D1258" s="123">
        <v>44650</v>
      </c>
      <c r="E1258" s="121" t="s">
        <v>103</v>
      </c>
    </row>
    <row r="1259" spans="1:5" ht="15">
      <c r="A1259" s="121" t="s">
        <v>40</v>
      </c>
      <c r="B1259" s="121" t="s">
        <v>792</v>
      </c>
      <c r="C1259" s="122">
        <v>540000</v>
      </c>
      <c r="D1259" s="123">
        <v>44641</v>
      </c>
      <c r="E1259" s="121" t="s">
        <v>103</v>
      </c>
    </row>
    <row r="1260" spans="1:5" ht="15">
      <c r="A1260" s="121" t="s">
        <v>40</v>
      </c>
      <c r="B1260" s="121" t="s">
        <v>792</v>
      </c>
      <c r="C1260" s="122">
        <v>622000</v>
      </c>
      <c r="D1260" s="123">
        <v>44650</v>
      </c>
      <c r="E1260" s="121" t="s">
        <v>103</v>
      </c>
    </row>
    <row r="1261" spans="1:5" ht="15">
      <c r="A1261" s="121" t="s">
        <v>40</v>
      </c>
      <c r="B1261" s="121" t="s">
        <v>792</v>
      </c>
      <c r="C1261" s="122">
        <v>410000</v>
      </c>
      <c r="D1261" s="123">
        <v>44645</v>
      </c>
      <c r="E1261" s="121" t="s">
        <v>103</v>
      </c>
    </row>
    <row r="1262" spans="1:5" ht="15">
      <c r="A1262" s="121" t="s">
        <v>40</v>
      </c>
      <c r="B1262" s="121" t="s">
        <v>792</v>
      </c>
      <c r="C1262" s="122">
        <v>705000</v>
      </c>
      <c r="D1262" s="123">
        <v>44650</v>
      </c>
      <c r="E1262" s="121" t="s">
        <v>103</v>
      </c>
    </row>
    <row r="1263" spans="1:5" ht="15">
      <c r="A1263" s="121" t="s">
        <v>40</v>
      </c>
      <c r="B1263" s="121" t="s">
        <v>792</v>
      </c>
      <c r="C1263" s="122">
        <v>245000</v>
      </c>
      <c r="D1263" s="123">
        <v>44650</v>
      </c>
      <c r="E1263" s="121" t="s">
        <v>103</v>
      </c>
    </row>
    <row r="1264" spans="1:5" ht="15">
      <c r="A1264" s="121" t="s">
        <v>40</v>
      </c>
      <c r="B1264" s="121" t="s">
        <v>792</v>
      </c>
      <c r="C1264" s="122">
        <v>850000</v>
      </c>
      <c r="D1264" s="123">
        <v>44650</v>
      </c>
      <c r="E1264" s="121" t="s">
        <v>103</v>
      </c>
    </row>
    <row r="1265" spans="1:5" ht="15">
      <c r="A1265" s="121" t="s">
        <v>40</v>
      </c>
      <c r="B1265" s="121" t="s">
        <v>792</v>
      </c>
      <c r="C1265" s="122">
        <v>415000</v>
      </c>
      <c r="D1265" s="123">
        <v>44650</v>
      </c>
      <c r="E1265" s="121" t="s">
        <v>103</v>
      </c>
    </row>
    <row r="1266" spans="1:5" ht="15">
      <c r="A1266" s="121" t="s">
        <v>40</v>
      </c>
      <c r="B1266" s="121" t="s">
        <v>792</v>
      </c>
      <c r="C1266" s="122">
        <v>1992000</v>
      </c>
      <c r="D1266" s="123">
        <v>44650</v>
      </c>
      <c r="E1266" s="121" t="s">
        <v>103</v>
      </c>
    </row>
    <row r="1267" spans="1:5" ht="15">
      <c r="A1267" s="121" t="s">
        <v>40</v>
      </c>
      <c r="B1267" s="121" t="s">
        <v>792</v>
      </c>
      <c r="C1267" s="122">
        <v>1150000</v>
      </c>
      <c r="D1267" s="123">
        <v>44650</v>
      </c>
      <c r="E1267" s="121" t="s">
        <v>103</v>
      </c>
    </row>
    <row r="1268" spans="1:5" ht="15">
      <c r="A1268" s="121" t="s">
        <v>40</v>
      </c>
      <c r="B1268" s="121" t="s">
        <v>792</v>
      </c>
      <c r="C1268" s="122">
        <v>550000</v>
      </c>
      <c r="D1268" s="123">
        <v>44651</v>
      </c>
      <c r="E1268" s="121" t="s">
        <v>103</v>
      </c>
    </row>
    <row r="1269" spans="1:5" ht="15">
      <c r="A1269" s="121" t="s">
        <v>40</v>
      </c>
      <c r="B1269" s="121" t="s">
        <v>792</v>
      </c>
      <c r="C1269" s="122">
        <v>447000</v>
      </c>
      <c r="D1269" s="123">
        <v>44651</v>
      </c>
      <c r="E1269" s="121" t="s">
        <v>103</v>
      </c>
    </row>
    <row r="1270" spans="1:5" ht="15">
      <c r="A1270" s="121" t="s">
        <v>40</v>
      </c>
      <c r="B1270" s="121" t="s">
        <v>792</v>
      </c>
      <c r="C1270" s="122">
        <v>460000</v>
      </c>
      <c r="D1270" s="123">
        <v>44651</v>
      </c>
      <c r="E1270" s="121" t="s">
        <v>103</v>
      </c>
    </row>
    <row r="1271" spans="1:5" ht="15">
      <c r="A1271" s="121" t="s">
        <v>40</v>
      </c>
      <c r="B1271" s="121" t="s">
        <v>792</v>
      </c>
      <c r="C1271" s="122">
        <v>300000</v>
      </c>
      <c r="D1271" s="123">
        <v>44651</v>
      </c>
      <c r="E1271" s="121" t="s">
        <v>103</v>
      </c>
    </row>
    <row r="1272" spans="1:5" ht="15">
      <c r="A1272" s="121" t="s">
        <v>40</v>
      </c>
      <c r="B1272" s="121" t="s">
        <v>792</v>
      </c>
      <c r="C1272" s="122">
        <v>570000</v>
      </c>
      <c r="D1272" s="123">
        <v>44650</v>
      </c>
      <c r="E1272" s="121" t="s">
        <v>103</v>
      </c>
    </row>
    <row r="1273" spans="1:5" ht="15">
      <c r="A1273" s="121" t="s">
        <v>40</v>
      </c>
      <c r="B1273" s="121" t="s">
        <v>792</v>
      </c>
      <c r="C1273" s="122">
        <v>148000</v>
      </c>
      <c r="D1273" s="123">
        <v>44643</v>
      </c>
      <c r="E1273" s="121" t="s">
        <v>103</v>
      </c>
    </row>
    <row r="1274" spans="1:5" ht="15">
      <c r="A1274" s="121" t="s">
        <v>40</v>
      </c>
      <c r="B1274" s="121" t="s">
        <v>792</v>
      </c>
      <c r="C1274" s="122">
        <v>417500</v>
      </c>
      <c r="D1274" s="123">
        <v>44641</v>
      </c>
      <c r="E1274" s="121" t="s">
        <v>103</v>
      </c>
    </row>
    <row r="1275" spans="1:5" ht="15">
      <c r="A1275" s="121" t="s">
        <v>40</v>
      </c>
      <c r="B1275" s="121" t="s">
        <v>792</v>
      </c>
      <c r="C1275" s="122">
        <v>1199000</v>
      </c>
      <c r="D1275" s="123">
        <v>44641</v>
      </c>
      <c r="E1275" s="121" t="s">
        <v>103</v>
      </c>
    </row>
    <row r="1276" spans="1:5" ht="15">
      <c r="A1276" s="121" t="s">
        <v>40</v>
      </c>
      <c r="B1276" s="121" t="s">
        <v>792</v>
      </c>
      <c r="C1276" s="122">
        <v>375000</v>
      </c>
      <c r="D1276" s="123">
        <v>44641</v>
      </c>
      <c r="E1276" s="121" t="s">
        <v>103</v>
      </c>
    </row>
    <row r="1277" spans="1:5" ht="15">
      <c r="A1277" s="121" t="s">
        <v>40</v>
      </c>
      <c r="B1277" s="121" t="s">
        <v>792</v>
      </c>
      <c r="C1277" s="122">
        <v>115000</v>
      </c>
      <c r="D1277" s="123">
        <v>44642</v>
      </c>
      <c r="E1277" s="121" t="s">
        <v>103</v>
      </c>
    </row>
    <row r="1278" spans="1:5" ht="15">
      <c r="A1278" s="121" t="s">
        <v>40</v>
      </c>
      <c r="B1278" s="121" t="s">
        <v>792</v>
      </c>
      <c r="C1278" s="122">
        <v>475000</v>
      </c>
      <c r="D1278" s="123">
        <v>44642</v>
      </c>
      <c r="E1278" s="121" t="s">
        <v>103</v>
      </c>
    </row>
    <row r="1279" spans="1:5" ht="15">
      <c r="A1279" s="121" t="s">
        <v>40</v>
      </c>
      <c r="B1279" s="121" t="s">
        <v>792</v>
      </c>
      <c r="C1279" s="122">
        <v>585000</v>
      </c>
      <c r="D1279" s="123">
        <v>44642</v>
      </c>
      <c r="E1279" s="121" t="s">
        <v>103</v>
      </c>
    </row>
    <row r="1280" spans="1:5" ht="15">
      <c r="A1280" s="121" t="s">
        <v>40</v>
      </c>
      <c r="B1280" s="121" t="s">
        <v>792</v>
      </c>
      <c r="C1280" s="122">
        <v>566000</v>
      </c>
      <c r="D1280" s="123">
        <v>44642</v>
      </c>
      <c r="E1280" s="121" t="s">
        <v>103</v>
      </c>
    </row>
    <row r="1281" spans="1:5" ht="15">
      <c r="A1281" s="121" t="s">
        <v>40</v>
      </c>
      <c r="B1281" s="121" t="s">
        <v>792</v>
      </c>
      <c r="C1281" s="122">
        <v>419895</v>
      </c>
      <c r="D1281" s="123">
        <v>44642</v>
      </c>
      <c r="E1281" s="121" t="s">
        <v>103</v>
      </c>
    </row>
    <row r="1282" spans="1:5" ht="15">
      <c r="A1282" s="121" t="s">
        <v>40</v>
      </c>
      <c r="B1282" s="121" t="s">
        <v>792</v>
      </c>
      <c r="C1282" s="122">
        <v>885000</v>
      </c>
      <c r="D1282" s="123">
        <v>44642</v>
      </c>
      <c r="E1282" s="121" t="s">
        <v>103</v>
      </c>
    </row>
    <row r="1283" spans="1:5" ht="15">
      <c r="A1283" s="121" t="s">
        <v>40</v>
      </c>
      <c r="B1283" s="121" t="s">
        <v>792</v>
      </c>
      <c r="C1283" s="122">
        <v>487500</v>
      </c>
      <c r="D1283" s="123">
        <v>44642</v>
      </c>
      <c r="E1283" s="121" t="s">
        <v>103</v>
      </c>
    </row>
    <row r="1284" spans="1:5" ht="15">
      <c r="A1284" s="121" t="s">
        <v>40</v>
      </c>
      <c r="B1284" s="121" t="s">
        <v>792</v>
      </c>
      <c r="C1284" s="122">
        <v>345000</v>
      </c>
      <c r="D1284" s="123">
        <v>44648</v>
      </c>
      <c r="E1284" s="121" t="s">
        <v>103</v>
      </c>
    </row>
    <row r="1285" spans="1:5" ht="15">
      <c r="A1285" s="121" t="s">
        <v>40</v>
      </c>
      <c r="B1285" s="121" t="s">
        <v>792</v>
      </c>
      <c r="C1285" s="122">
        <v>245000</v>
      </c>
      <c r="D1285" s="123">
        <v>44643</v>
      </c>
      <c r="E1285" s="121" t="s">
        <v>103</v>
      </c>
    </row>
    <row r="1286" spans="1:5" ht="15">
      <c r="A1286" s="121" t="s">
        <v>40</v>
      </c>
      <c r="B1286" s="121" t="s">
        <v>792</v>
      </c>
      <c r="C1286" s="122">
        <v>625000</v>
      </c>
      <c r="D1286" s="123">
        <v>44648</v>
      </c>
      <c r="E1286" s="121" t="s">
        <v>103</v>
      </c>
    </row>
    <row r="1287" spans="1:5" ht="15">
      <c r="A1287" s="121" t="s">
        <v>40</v>
      </c>
      <c r="B1287" s="121" t="s">
        <v>792</v>
      </c>
      <c r="C1287" s="122">
        <v>460000</v>
      </c>
      <c r="D1287" s="123">
        <v>44643</v>
      </c>
      <c r="E1287" s="121" t="s">
        <v>103</v>
      </c>
    </row>
    <row r="1288" spans="1:5" ht="15">
      <c r="A1288" s="121" t="s">
        <v>40</v>
      </c>
      <c r="B1288" s="121" t="s">
        <v>792</v>
      </c>
      <c r="C1288" s="122">
        <v>355000</v>
      </c>
      <c r="D1288" s="123">
        <v>44644</v>
      </c>
      <c r="E1288" s="121" t="s">
        <v>103</v>
      </c>
    </row>
    <row r="1289" spans="1:5" ht="15">
      <c r="A1289" s="121" t="s">
        <v>40</v>
      </c>
      <c r="B1289" s="121" t="s">
        <v>792</v>
      </c>
      <c r="C1289" s="122">
        <v>652000</v>
      </c>
      <c r="D1289" s="123">
        <v>44645</v>
      </c>
      <c r="E1289" s="121" t="s">
        <v>103</v>
      </c>
    </row>
    <row r="1290" spans="1:5" ht="15">
      <c r="A1290" s="121" t="s">
        <v>40</v>
      </c>
      <c r="B1290" s="121" t="s">
        <v>792</v>
      </c>
      <c r="C1290" s="122">
        <v>695000</v>
      </c>
      <c r="D1290" s="123">
        <v>44645</v>
      </c>
      <c r="E1290" s="121" t="s">
        <v>103</v>
      </c>
    </row>
    <row r="1291" spans="1:5" ht="15">
      <c r="A1291" s="121" t="s">
        <v>40</v>
      </c>
      <c r="B1291" s="121" t="s">
        <v>792</v>
      </c>
      <c r="C1291" s="122">
        <v>825000</v>
      </c>
      <c r="D1291" s="123">
        <v>44645</v>
      </c>
      <c r="E1291" s="121" t="s">
        <v>103</v>
      </c>
    </row>
    <row r="1292" spans="1:5" ht="15">
      <c r="A1292" s="121" t="s">
        <v>40</v>
      </c>
      <c r="B1292" s="121" t="s">
        <v>792</v>
      </c>
      <c r="C1292" s="122">
        <v>600000</v>
      </c>
      <c r="D1292" s="123">
        <v>44645</v>
      </c>
      <c r="E1292" s="121" t="s">
        <v>103</v>
      </c>
    </row>
    <row r="1293" spans="1:5" ht="15">
      <c r="A1293" s="121" t="s">
        <v>40</v>
      </c>
      <c r="B1293" s="121" t="s">
        <v>792</v>
      </c>
      <c r="C1293" s="122">
        <v>715000</v>
      </c>
      <c r="D1293" s="123">
        <v>44645</v>
      </c>
      <c r="E1293" s="121" t="s">
        <v>103</v>
      </c>
    </row>
    <row r="1294" spans="1:5" ht="15">
      <c r="A1294" s="121" t="s">
        <v>40</v>
      </c>
      <c r="B1294" s="121" t="s">
        <v>792</v>
      </c>
      <c r="C1294" s="122">
        <v>395000</v>
      </c>
      <c r="D1294" s="123">
        <v>44645</v>
      </c>
      <c r="E1294" s="121" t="s">
        <v>103</v>
      </c>
    </row>
    <row r="1295" spans="1:5" ht="15">
      <c r="A1295" s="121" t="s">
        <v>40</v>
      </c>
      <c r="B1295" s="121" t="s">
        <v>792</v>
      </c>
      <c r="C1295" s="122">
        <v>310000</v>
      </c>
      <c r="D1295" s="123">
        <v>44645</v>
      </c>
      <c r="E1295" s="121" t="s">
        <v>103</v>
      </c>
    </row>
    <row r="1296" spans="1:5" ht="15">
      <c r="A1296" s="121" t="s">
        <v>40</v>
      </c>
      <c r="B1296" s="121" t="s">
        <v>792</v>
      </c>
      <c r="C1296" s="122">
        <v>580000</v>
      </c>
      <c r="D1296" s="123">
        <v>44636</v>
      </c>
      <c r="E1296" s="121" t="s">
        <v>103</v>
      </c>
    </row>
    <row r="1297" spans="1:5" ht="15">
      <c r="A1297" s="121" t="s">
        <v>40</v>
      </c>
      <c r="B1297" s="121" t="s">
        <v>792</v>
      </c>
      <c r="C1297" s="122">
        <v>630000</v>
      </c>
      <c r="D1297" s="123">
        <v>44642</v>
      </c>
      <c r="E1297" s="121" t="s">
        <v>103</v>
      </c>
    </row>
    <row r="1298" spans="1:5" ht="15">
      <c r="A1298" s="121" t="s">
        <v>40</v>
      </c>
      <c r="B1298" s="121" t="s">
        <v>792</v>
      </c>
      <c r="C1298" s="122">
        <v>400000</v>
      </c>
      <c r="D1298" s="123">
        <v>44624</v>
      </c>
      <c r="E1298" s="121" t="s">
        <v>103</v>
      </c>
    </row>
    <row r="1299" spans="1:5" ht="15">
      <c r="A1299" s="121" t="s">
        <v>40</v>
      </c>
      <c r="B1299" s="121" t="s">
        <v>792</v>
      </c>
      <c r="C1299" s="122">
        <v>145000</v>
      </c>
      <c r="D1299" s="123">
        <v>44623</v>
      </c>
      <c r="E1299" s="121" t="s">
        <v>103</v>
      </c>
    </row>
    <row r="1300" spans="1:5" ht="15">
      <c r="A1300" s="121" t="s">
        <v>40</v>
      </c>
      <c r="B1300" s="121" t="s">
        <v>792</v>
      </c>
      <c r="C1300" s="122">
        <v>640000</v>
      </c>
      <c r="D1300" s="123">
        <v>44623</v>
      </c>
      <c r="E1300" s="121" t="s">
        <v>103</v>
      </c>
    </row>
    <row r="1301" spans="1:5" ht="15">
      <c r="A1301" s="121" t="s">
        <v>40</v>
      </c>
      <c r="B1301" s="121" t="s">
        <v>792</v>
      </c>
      <c r="C1301" s="122">
        <v>351000</v>
      </c>
      <c r="D1301" s="123">
        <v>44623</v>
      </c>
      <c r="E1301" s="121" t="s">
        <v>103</v>
      </c>
    </row>
    <row r="1302" spans="1:5" ht="15">
      <c r="A1302" s="121" t="s">
        <v>40</v>
      </c>
      <c r="B1302" s="121" t="s">
        <v>792</v>
      </c>
      <c r="C1302" s="122">
        <v>725000</v>
      </c>
      <c r="D1302" s="123">
        <v>44623</v>
      </c>
      <c r="E1302" s="121" t="s">
        <v>103</v>
      </c>
    </row>
    <row r="1303" spans="1:5" ht="15">
      <c r="A1303" s="121" t="s">
        <v>40</v>
      </c>
      <c r="B1303" s="121" t="s">
        <v>792</v>
      </c>
      <c r="C1303" s="122">
        <v>800000</v>
      </c>
      <c r="D1303" s="123">
        <v>44624</v>
      </c>
      <c r="E1303" s="121" t="s">
        <v>103</v>
      </c>
    </row>
    <row r="1304" spans="1:5" ht="15">
      <c r="A1304" s="121" t="s">
        <v>40</v>
      </c>
      <c r="B1304" s="121" t="s">
        <v>792</v>
      </c>
      <c r="C1304" s="122">
        <v>600000</v>
      </c>
      <c r="D1304" s="123">
        <v>44624</v>
      </c>
      <c r="E1304" s="121" t="s">
        <v>103</v>
      </c>
    </row>
    <row r="1305" spans="1:5" ht="15">
      <c r="A1305" s="121" t="s">
        <v>40</v>
      </c>
      <c r="B1305" s="121" t="s">
        <v>792</v>
      </c>
      <c r="C1305" s="122">
        <v>797000</v>
      </c>
      <c r="D1305" s="123">
        <v>44624</v>
      </c>
      <c r="E1305" s="121" t="s">
        <v>103</v>
      </c>
    </row>
    <row r="1306" spans="1:5" ht="15">
      <c r="A1306" s="121" t="s">
        <v>40</v>
      </c>
      <c r="B1306" s="121" t="s">
        <v>792</v>
      </c>
      <c r="C1306" s="122">
        <v>115000</v>
      </c>
      <c r="D1306" s="123">
        <v>44624</v>
      </c>
      <c r="E1306" s="121" t="s">
        <v>103</v>
      </c>
    </row>
    <row r="1307" spans="1:5" ht="15">
      <c r="A1307" s="121" t="s">
        <v>40</v>
      </c>
      <c r="B1307" s="121" t="s">
        <v>792</v>
      </c>
      <c r="C1307" s="122">
        <v>4431222</v>
      </c>
      <c r="D1307" s="123">
        <v>44623</v>
      </c>
      <c r="E1307" s="121" t="s">
        <v>103</v>
      </c>
    </row>
    <row r="1308" spans="1:5" ht="15">
      <c r="A1308" s="121" t="s">
        <v>40</v>
      </c>
      <c r="B1308" s="121" t="s">
        <v>792</v>
      </c>
      <c r="C1308" s="122">
        <v>645000</v>
      </c>
      <c r="D1308" s="123">
        <v>44624</v>
      </c>
      <c r="E1308" s="121" t="s">
        <v>103</v>
      </c>
    </row>
    <row r="1309" spans="1:5" ht="15">
      <c r="A1309" s="121" t="s">
        <v>40</v>
      </c>
      <c r="B1309" s="121" t="s">
        <v>792</v>
      </c>
      <c r="C1309" s="122">
        <v>732000</v>
      </c>
      <c r="D1309" s="123">
        <v>44621</v>
      </c>
      <c r="E1309" s="121" t="s">
        <v>103</v>
      </c>
    </row>
    <row r="1310" spans="1:5" ht="15">
      <c r="A1310" s="121" t="s">
        <v>40</v>
      </c>
      <c r="B1310" s="121" t="s">
        <v>792</v>
      </c>
      <c r="C1310" s="122">
        <v>425000</v>
      </c>
      <c r="D1310" s="123">
        <v>44624</v>
      </c>
      <c r="E1310" s="121" t="s">
        <v>103</v>
      </c>
    </row>
    <row r="1311" spans="1:5" ht="15">
      <c r="A1311" s="121" t="s">
        <v>40</v>
      </c>
      <c r="B1311" s="121" t="s">
        <v>792</v>
      </c>
      <c r="C1311" s="122">
        <v>2000000</v>
      </c>
      <c r="D1311" s="123">
        <v>44624</v>
      </c>
      <c r="E1311" s="121" t="s">
        <v>103</v>
      </c>
    </row>
    <row r="1312" spans="1:5" ht="15">
      <c r="A1312" s="121" t="s">
        <v>40</v>
      </c>
      <c r="B1312" s="121" t="s">
        <v>792</v>
      </c>
      <c r="C1312" s="122">
        <v>520000</v>
      </c>
      <c r="D1312" s="123">
        <v>44624</v>
      </c>
      <c r="E1312" s="121" t="s">
        <v>103</v>
      </c>
    </row>
    <row r="1313" spans="1:5" ht="15">
      <c r="A1313" s="121" t="s">
        <v>40</v>
      </c>
      <c r="B1313" s="121" t="s">
        <v>792</v>
      </c>
      <c r="C1313" s="122">
        <v>440000</v>
      </c>
      <c r="D1313" s="123">
        <v>44624</v>
      </c>
      <c r="E1313" s="121" t="s">
        <v>103</v>
      </c>
    </row>
    <row r="1314" spans="1:5" ht="15">
      <c r="A1314" s="121" t="s">
        <v>40</v>
      </c>
      <c r="B1314" s="121" t="s">
        <v>792</v>
      </c>
      <c r="C1314" s="122">
        <v>295000</v>
      </c>
      <c r="D1314" s="123">
        <v>44624</v>
      </c>
      <c r="E1314" s="121" t="s">
        <v>103</v>
      </c>
    </row>
    <row r="1315" spans="1:5" ht="15">
      <c r="A1315" s="121" t="s">
        <v>40</v>
      </c>
      <c r="B1315" s="121" t="s">
        <v>792</v>
      </c>
      <c r="C1315" s="122">
        <v>17349</v>
      </c>
      <c r="D1315" s="123">
        <v>44622</v>
      </c>
      <c r="E1315" s="121" t="s">
        <v>103</v>
      </c>
    </row>
    <row r="1316" spans="1:5" ht="15">
      <c r="A1316" s="121" t="s">
        <v>40</v>
      </c>
      <c r="B1316" s="121" t="s">
        <v>792</v>
      </c>
      <c r="C1316" s="122">
        <v>350000</v>
      </c>
      <c r="D1316" s="123">
        <v>44622</v>
      </c>
      <c r="E1316" s="121" t="s">
        <v>103</v>
      </c>
    </row>
    <row r="1317" spans="1:5" ht="15">
      <c r="A1317" s="121" t="s">
        <v>40</v>
      </c>
      <c r="B1317" s="121" t="s">
        <v>792</v>
      </c>
      <c r="C1317" s="122">
        <v>1718211.08</v>
      </c>
      <c r="D1317" s="123">
        <v>44636</v>
      </c>
      <c r="E1317" s="121" t="s">
        <v>103</v>
      </c>
    </row>
    <row r="1318" spans="1:5" ht="15">
      <c r="A1318" s="121" t="s">
        <v>40</v>
      </c>
      <c r="B1318" s="121" t="s">
        <v>792</v>
      </c>
      <c r="C1318" s="122">
        <v>700000</v>
      </c>
      <c r="D1318" s="123">
        <v>44622</v>
      </c>
      <c r="E1318" s="121" t="s">
        <v>103</v>
      </c>
    </row>
    <row r="1319" spans="1:5" ht="15">
      <c r="A1319" s="121" t="s">
        <v>40</v>
      </c>
      <c r="B1319" s="121" t="s">
        <v>792</v>
      </c>
      <c r="C1319" s="122">
        <v>430000</v>
      </c>
      <c r="D1319" s="123">
        <v>44622</v>
      </c>
      <c r="E1319" s="121" t="s">
        <v>103</v>
      </c>
    </row>
    <row r="1320" spans="1:5" ht="15">
      <c r="A1320" s="121" t="s">
        <v>40</v>
      </c>
      <c r="B1320" s="121" t="s">
        <v>792</v>
      </c>
      <c r="C1320" s="122">
        <v>440000</v>
      </c>
      <c r="D1320" s="123">
        <v>44621</v>
      </c>
      <c r="E1320" s="121" t="s">
        <v>103</v>
      </c>
    </row>
    <row r="1321" spans="1:5" ht="15">
      <c r="A1321" s="121" t="s">
        <v>40</v>
      </c>
      <c r="B1321" s="121" t="s">
        <v>792</v>
      </c>
      <c r="C1321" s="122">
        <v>1565000</v>
      </c>
      <c r="D1321" s="123">
        <v>44622</v>
      </c>
      <c r="E1321" s="121" t="s">
        <v>103</v>
      </c>
    </row>
    <row r="1322" spans="1:5" ht="15">
      <c r="A1322" s="121" t="s">
        <v>40</v>
      </c>
      <c r="B1322" s="121" t="s">
        <v>792</v>
      </c>
      <c r="C1322" s="122">
        <v>598000</v>
      </c>
      <c r="D1322" s="123">
        <v>44641</v>
      </c>
      <c r="E1322" s="121" t="s">
        <v>103</v>
      </c>
    </row>
    <row r="1323" spans="1:5" ht="15">
      <c r="A1323" s="121" t="s">
        <v>40</v>
      </c>
      <c r="B1323" s="121" t="s">
        <v>792</v>
      </c>
      <c r="C1323" s="122">
        <v>25792532</v>
      </c>
      <c r="D1323" s="123">
        <v>44621</v>
      </c>
      <c r="E1323" s="121" t="s">
        <v>103</v>
      </c>
    </row>
    <row r="1324" spans="1:5" ht="15">
      <c r="A1324" s="121" t="s">
        <v>40</v>
      </c>
      <c r="B1324" s="121" t="s">
        <v>792</v>
      </c>
      <c r="C1324" s="122">
        <v>485000</v>
      </c>
      <c r="D1324" s="123">
        <v>44623</v>
      </c>
      <c r="E1324" s="121" t="s">
        <v>103</v>
      </c>
    </row>
    <row r="1325" spans="1:5" ht="15">
      <c r="A1325" s="121" t="s">
        <v>40</v>
      </c>
      <c r="B1325" s="121" t="s">
        <v>792</v>
      </c>
      <c r="C1325" s="122">
        <v>524550</v>
      </c>
      <c r="D1325" s="123">
        <v>44623</v>
      </c>
      <c r="E1325" s="121" t="s">
        <v>103</v>
      </c>
    </row>
    <row r="1326" spans="1:5" ht="15">
      <c r="A1326" s="121" t="s">
        <v>40</v>
      </c>
      <c r="B1326" s="121" t="s">
        <v>792</v>
      </c>
      <c r="C1326" s="122">
        <v>25792532</v>
      </c>
      <c r="D1326" s="123">
        <v>44621</v>
      </c>
      <c r="E1326" s="121" t="s">
        <v>103</v>
      </c>
    </row>
    <row r="1327" spans="1:5" ht="15">
      <c r="A1327" s="121" t="s">
        <v>40</v>
      </c>
      <c r="B1327" s="121" t="s">
        <v>792</v>
      </c>
      <c r="C1327" s="122">
        <v>3936556</v>
      </c>
      <c r="D1327" s="123">
        <v>44621</v>
      </c>
      <c r="E1327" s="121" t="s">
        <v>103</v>
      </c>
    </row>
    <row r="1328" spans="1:5" ht="15">
      <c r="A1328" s="121" t="s">
        <v>40</v>
      </c>
      <c r="B1328" s="121" t="s">
        <v>792</v>
      </c>
      <c r="C1328" s="122">
        <v>1000000</v>
      </c>
      <c r="D1328" s="123">
        <v>44623</v>
      </c>
      <c r="E1328" s="121" t="s">
        <v>103</v>
      </c>
    </row>
    <row r="1329" spans="1:5" ht="15">
      <c r="A1329" s="121" t="s">
        <v>40</v>
      </c>
      <c r="B1329" s="121" t="s">
        <v>792</v>
      </c>
      <c r="C1329" s="122">
        <v>2200000</v>
      </c>
      <c r="D1329" s="123">
        <v>44641</v>
      </c>
      <c r="E1329" s="121" t="s">
        <v>103</v>
      </c>
    </row>
    <row r="1330" spans="1:5" ht="15">
      <c r="A1330" s="121" t="s">
        <v>40</v>
      </c>
      <c r="B1330" s="121" t="s">
        <v>792</v>
      </c>
      <c r="C1330" s="122">
        <v>2150000</v>
      </c>
      <c r="D1330" s="123">
        <v>44623</v>
      </c>
      <c r="E1330" s="121" t="s">
        <v>103</v>
      </c>
    </row>
    <row r="1331" spans="1:5" ht="15">
      <c r="A1331" s="121" t="s">
        <v>40</v>
      </c>
      <c r="B1331" s="121" t="s">
        <v>792</v>
      </c>
      <c r="C1331" s="122">
        <v>439000</v>
      </c>
      <c r="D1331" s="123">
        <v>44624</v>
      </c>
      <c r="E1331" s="121" t="s">
        <v>103</v>
      </c>
    </row>
    <row r="1332" spans="1:5" ht="15">
      <c r="A1332" s="121" t="s">
        <v>40</v>
      </c>
      <c r="B1332" s="121" t="s">
        <v>792</v>
      </c>
      <c r="C1332" s="122">
        <v>3635000</v>
      </c>
      <c r="D1332" s="123">
        <v>44622</v>
      </c>
      <c r="E1332" s="121" t="s">
        <v>103</v>
      </c>
    </row>
    <row r="1333" spans="1:5" ht="15">
      <c r="A1333" s="121" t="s">
        <v>40</v>
      </c>
      <c r="B1333" s="121" t="s">
        <v>792</v>
      </c>
      <c r="C1333" s="122">
        <v>345000</v>
      </c>
      <c r="D1333" s="123">
        <v>44627</v>
      </c>
      <c r="E1333" s="121" t="s">
        <v>103</v>
      </c>
    </row>
    <row r="1334" spans="1:5" ht="15">
      <c r="A1334" s="121" t="s">
        <v>40</v>
      </c>
      <c r="B1334" s="121" t="s">
        <v>792</v>
      </c>
      <c r="C1334" s="122">
        <v>1906880.99</v>
      </c>
      <c r="D1334" s="123">
        <v>44629</v>
      </c>
      <c r="E1334" s="121" t="s">
        <v>103</v>
      </c>
    </row>
    <row r="1335" spans="1:5" ht="15">
      <c r="A1335" s="121" t="s">
        <v>40</v>
      </c>
      <c r="B1335" s="121" t="s">
        <v>792</v>
      </c>
      <c r="C1335" s="122">
        <v>435000</v>
      </c>
      <c r="D1335" s="123">
        <v>44629</v>
      </c>
      <c r="E1335" s="121" t="s">
        <v>103</v>
      </c>
    </row>
    <row r="1336" spans="1:5" ht="15">
      <c r="A1336" s="121" t="s">
        <v>40</v>
      </c>
      <c r="B1336" s="121" t="s">
        <v>792</v>
      </c>
      <c r="C1336" s="122">
        <v>2100000</v>
      </c>
      <c r="D1336" s="123">
        <v>44629</v>
      </c>
      <c r="E1336" s="121" t="s">
        <v>103</v>
      </c>
    </row>
    <row r="1337" spans="1:5" ht="15">
      <c r="A1337" s="121" t="s">
        <v>40</v>
      </c>
      <c r="B1337" s="121" t="s">
        <v>792</v>
      </c>
      <c r="C1337" s="122">
        <v>7858422</v>
      </c>
      <c r="D1337" s="123">
        <v>44629</v>
      </c>
      <c r="E1337" s="121" t="s">
        <v>103</v>
      </c>
    </row>
    <row r="1338" spans="1:5" ht="15">
      <c r="A1338" s="121" t="s">
        <v>40</v>
      </c>
      <c r="B1338" s="121" t="s">
        <v>792</v>
      </c>
      <c r="C1338" s="122">
        <v>17500000</v>
      </c>
      <c r="D1338" s="123">
        <v>44629</v>
      </c>
      <c r="E1338" s="121" t="s">
        <v>103</v>
      </c>
    </row>
    <row r="1339" spans="1:5" ht="15">
      <c r="A1339" s="121" t="s">
        <v>40</v>
      </c>
      <c r="B1339" s="121" t="s">
        <v>792</v>
      </c>
      <c r="C1339" s="122">
        <v>189900</v>
      </c>
      <c r="D1339" s="123">
        <v>44628</v>
      </c>
      <c r="E1339" s="121" t="s">
        <v>103</v>
      </c>
    </row>
    <row r="1340" spans="1:5" ht="15">
      <c r="A1340" s="121" t="s">
        <v>40</v>
      </c>
      <c r="B1340" s="121" t="s">
        <v>792</v>
      </c>
      <c r="C1340" s="122">
        <v>355000</v>
      </c>
      <c r="D1340" s="123">
        <v>44629</v>
      </c>
      <c r="E1340" s="121" t="s">
        <v>103</v>
      </c>
    </row>
    <row r="1341" spans="1:5" ht="15">
      <c r="A1341" s="121" t="s">
        <v>40</v>
      </c>
      <c r="B1341" s="121" t="s">
        <v>792</v>
      </c>
      <c r="C1341" s="122">
        <v>792500</v>
      </c>
      <c r="D1341" s="123">
        <v>44627</v>
      </c>
      <c r="E1341" s="121" t="s">
        <v>103</v>
      </c>
    </row>
    <row r="1342" spans="1:5" ht="15">
      <c r="A1342" s="121" t="s">
        <v>40</v>
      </c>
      <c r="B1342" s="121" t="s">
        <v>792</v>
      </c>
      <c r="C1342" s="122">
        <v>645000</v>
      </c>
      <c r="D1342" s="123">
        <v>44627</v>
      </c>
      <c r="E1342" s="121" t="s">
        <v>103</v>
      </c>
    </row>
    <row r="1343" spans="1:5" ht="15">
      <c r="A1343" s="121" t="s">
        <v>40</v>
      </c>
      <c r="B1343" s="121" t="s">
        <v>792</v>
      </c>
      <c r="C1343" s="122">
        <v>585000</v>
      </c>
      <c r="D1343" s="123">
        <v>44630</v>
      </c>
      <c r="E1343" s="121" t="s">
        <v>103</v>
      </c>
    </row>
    <row r="1344" spans="1:5" ht="15">
      <c r="A1344" s="121" t="s">
        <v>40</v>
      </c>
      <c r="B1344" s="121" t="s">
        <v>792</v>
      </c>
      <c r="C1344" s="122">
        <v>516000</v>
      </c>
      <c r="D1344" s="123">
        <v>44627</v>
      </c>
      <c r="E1344" s="121" t="s">
        <v>103</v>
      </c>
    </row>
    <row r="1345" spans="1:5" ht="15">
      <c r="A1345" s="121" t="s">
        <v>40</v>
      </c>
      <c r="B1345" s="121" t="s">
        <v>792</v>
      </c>
      <c r="C1345" s="122">
        <v>240000</v>
      </c>
      <c r="D1345" s="123">
        <v>44628</v>
      </c>
      <c r="E1345" s="121" t="s">
        <v>103</v>
      </c>
    </row>
    <row r="1346" spans="1:5" ht="15">
      <c r="A1346" s="121" t="s">
        <v>40</v>
      </c>
      <c r="B1346" s="121" t="s">
        <v>792</v>
      </c>
      <c r="C1346" s="122">
        <v>396000</v>
      </c>
      <c r="D1346" s="123">
        <v>44650</v>
      </c>
      <c r="E1346" s="121" t="s">
        <v>796</v>
      </c>
    </row>
    <row r="1347" spans="1:5" ht="15">
      <c r="A1347" s="121" t="s">
        <v>40</v>
      </c>
      <c r="B1347" s="121" t="s">
        <v>792</v>
      </c>
      <c r="C1347" s="122">
        <v>249999</v>
      </c>
      <c r="D1347" s="123">
        <v>44648</v>
      </c>
      <c r="E1347" s="121" t="s">
        <v>796</v>
      </c>
    </row>
    <row r="1348" spans="1:5" ht="15">
      <c r="A1348" s="121" t="s">
        <v>40</v>
      </c>
      <c r="B1348" s="121" t="s">
        <v>792</v>
      </c>
      <c r="C1348" s="122">
        <v>167000</v>
      </c>
      <c r="D1348" s="123">
        <v>44634</v>
      </c>
      <c r="E1348" s="121" t="s">
        <v>796</v>
      </c>
    </row>
    <row r="1349" spans="1:5" ht="15">
      <c r="A1349" s="121" t="s">
        <v>40</v>
      </c>
      <c r="B1349" s="121" t="s">
        <v>792</v>
      </c>
      <c r="C1349" s="122">
        <v>313000</v>
      </c>
      <c r="D1349" s="123">
        <v>44648</v>
      </c>
      <c r="E1349" s="121" t="s">
        <v>796</v>
      </c>
    </row>
    <row r="1350" spans="1:5" ht="15">
      <c r="A1350" s="121" t="s">
        <v>40</v>
      </c>
      <c r="B1350" s="121" t="s">
        <v>792</v>
      </c>
      <c r="C1350" s="122">
        <v>268500</v>
      </c>
      <c r="D1350" s="123">
        <v>44649</v>
      </c>
      <c r="E1350" s="121" t="s">
        <v>796</v>
      </c>
    </row>
    <row r="1351" spans="1:5" ht="15">
      <c r="A1351" s="121" t="s">
        <v>40</v>
      </c>
      <c r="B1351" s="121" t="s">
        <v>792</v>
      </c>
      <c r="C1351" s="122">
        <v>1300000</v>
      </c>
      <c r="D1351" s="123">
        <v>44651</v>
      </c>
      <c r="E1351" s="121" t="s">
        <v>796</v>
      </c>
    </row>
    <row r="1352" spans="1:5" ht="15">
      <c r="A1352" s="121" t="s">
        <v>40</v>
      </c>
      <c r="B1352" s="121" t="s">
        <v>792</v>
      </c>
      <c r="C1352" s="122">
        <v>576000</v>
      </c>
      <c r="D1352" s="123">
        <v>44649</v>
      </c>
      <c r="E1352" s="121" t="s">
        <v>796</v>
      </c>
    </row>
    <row r="1353" spans="1:5" ht="15">
      <c r="A1353" s="121" t="s">
        <v>40</v>
      </c>
      <c r="B1353" s="121" t="s">
        <v>792</v>
      </c>
      <c r="C1353" s="122">
        <v>627500</v>
      </c>
      <c r="D1353" s="123">
        <v>44621</v>
      </c>
      <c r="E1353" s="121" t="s">
        <v>796</v>
      </c>
    </row>
    <row r="1354" spans="1:5" ht="15">
      <c r="A1354" s="121" t="s">
        <v>40</v>
      </c>
      <c r="B1354" s="121" t="s">
        <v>792</v>
      </c>
      <c r="C1354" s="122">
        <v>114000</v>
      </c>
      <c r="D1354" s="123">
        <v>44634</v>
      </c>
      <c r="E1354" s="121" t="s">
        <v>796</v>
      </c>
    </row>
    <row r="1355" spans="1:5" ht="15">
      <c r="A1355" s="121" t="s">
        <v>40</v>
      </c>
      <c r="B1355" s="121" t="s">
        <v>792</v>
      </c>
      <c r="C1355" s="122">
        <v>381000</v>
      </c>
      <c r="D1355" s="123">
        <v>44651</v>
      </c>
      <c r="E1355" s="121" t="s">
        <v>796</v>
      </c>
    </row>
    <row r="1356" spans="1:5" ht="15">
      <c r="A1356" s="121" t="s">
        <v>40</v>
      </c>
      <c r="B1356" s="121" t="s">
        <v>792</v>
      </c>
      <c r="C1356" s="122">
        <v>367000</v>
      </c>
      <c r="D1356" s="123">
        <v>44648</v>
      </c>
      <c r="E1356" s="121" t="s">
        <v>796</v>
      </c>
    </row>
    <row r="1357" spans="1:5" ht="15">
      <c r="A1357" s="121" t="s">
        <v>40</v>
      </c>
      <c r="B1357" s="121" t="s">
        <v>792</v>
      </c>
      <c r="C1357" s="122">
        <v>7200000</v>
      </c>
      <c r="D1357" s="123">
        <v>44651</v>
      </c>
      <c r="E1357" s="121" t="s">
        <v>796</v>
      </c>
    </row>
    <row r="1358" spans="1:5" ht="15">
      <c r="A1358" s="121" t="s">
        <v>40</v>
      </c>
      <c r="B1358" s="121" t="s">
        <v>792</v>
      </c>
      <c r="C1358" s="122">
        <v>361000</v>
      </c>
      <c r="D1358" s="123">
        <v>44650</v>
      </c>
      <c r="E1358" s="121" t="s">
        <v>796</v>
      </c>
    </row>
    <row r="1359" spans="1:5" ht="15">
      <c r="A1359" s="121" t="s">
        <v>40</v>
      </c>
      <c r="B1359" s="121" t="s">
        <v>792</v>
      </c>
      <c r="C1359" s="122">
        <v>14500000</v>
      </c>
      <c r="D1359" s="123">
        <v>44622</v>
      </c>
      <c r="E1359" s="121" t="s">
        <v>796</v>
      </c>
    </row>
    <row r="1360" spans="1:5" ht="15">
      <c r="A1360" s="121" t="s">
        <v>40</v>
      </c>
      <c r="B1360" s="121" t="s">
        <v>792</v>
      </c>
      <c r="C1360" s="122">
        <v>210500</v>
      </c>
      <c r="D1360" s="123">
        <v>44650</v>
      </c>
      <c r="E1360" s="121" t="s">
        <v>796</v>
      </c>
    </row>
    <row r="1361" spans="1:5" ht="15">
      <c r="A1361" s="121" t="s">
        <v>40</v>
      </c>
      <c r="B1361" s="121" t="s">
        <v>792</v>
      </c>
      <c r="C1361" s="122">
        <v>17800000</v>
      </c>
      <c r="D1361" s="123">
        <v>44650</v>
      </c>
      <c r="E1361" s="121" t="s">
        <v>796</v>
      </c>
    </row>
    <row r="1362" spans="1:5" ht="15">
      <c r="A1362" s="121" t="s">
        <v>40</v>
      </c>
      <c r="B1362" s="121" t="s">
        <v>792</v>
      </c>
      <c r="C1362" s="122">
        <v>350000</v>
      </c>
      <c r="D1362" s="123">
        <v>44649</v>
      </c>
      <c r="E1362" s="121" t="s">
        <v>796</v>
      </c>
    </row>
    <row r="1363" spans="1:5" ht="15">
      <c r="A1363" s="121" t="s">
        <v>40</v>
      </c>
      <c r="B1363" s="121" t="s">
        <v>792</v>
      </c>
      <c r="C1363" s="122">
        <v>82000</v>
      </c>
      <c r="D1363" s="123">
        <v>44641</v>
      </c>
      <c r="E1363" s="121" t="s">
        <v>796</v>
      </c>
    </row>
    <row r="1364" spans="1:5" ht="15">
      <c r="A1364" s="121" t="s">
        <v>40</v>
      </c>
      <c r="B1364" s="121" t="s">
        <v>792</v>
      </c>
      <c r="C1364" s="122">
        <v>1830000</v>
      </c>
      <c r="D1364" s="123">
        <v>44636</v>
      </c>
      <c r="E1364" s="121" t="s">
        <v>796</v>
      </c>
    </row>
    <row r="1365" spans="1:5" ht="15">
      <c r="A1365" s="121" t="s">
        <v>40</v>
      </c>
      <c r="B1365" s="121" t="s">
        <v>792</v>
      </c>
      <c r="C1365" s="122">
        <v>350000</v>
      </c>
      <c r="D1365" s="123">
        <v>44636</v>
      </c>
      <c r="E1365" s="121" t="s">
        <v>796</v>
      </c>
    </row>
    <row r="1366" spans="1:5" ht="15">
      <c r="A1366" s="121" t="s">
        <v>40</v>
      </c>
      <c r="B1366" s="121" t="s">
        <v>792</v>
      </c>
      <c r="C1366" s="122">
        <v>225000</v>
      </c>
      <c r="D1366" s="123">
        <v>44636</v>
      </c>
      <c r="E1366" s="121" t="s">
        <v>796</v>
      </c>
    </row>
    <row r="1367" spans="1:5" ht="15">
      <c r="A1367" s="121" t="s">
        <v>40</v>
      </c>
      <c r="B1367" s="121" t="s">
        <v>792</v>
      </c>
      <c r="C1367" s="122">
        <v>144000</v>
      </c>
      <c r="D1367" s="123">
        <v>44638</v>
      </c>
      <c r="E1367" s="121" t="s">
        <v>796</v>
      </c>
    </row>
    <row r="1368" spans="1:5" ht="15">
      <c r="A1368" s="121" t="s">
        <v>40</v>
      </c>
      <c r="B1368" s="121" t="s">
        <v>792</v>
      </c>
      <c r="C1368" s="122">
        <v>201626</v>
      </c>
      <c r="D1368" s="123">
        <v>44638</v>
      </c>
      <c r="E1368" s="121" t="s">
        <v>796</v>
      </c>
    </row>
    <row r="1369" spans="1:5" ht="15">
      <c r="A1369" s="121" t="s">
        <v>40</v>
      </c>
      <c r="B1369" s="121" t="s">
        <v>792</v>
      </c>
      <c r="C1369" s="122">
        <v>435000</v>
      </c>
      <c r="D1369" s="123">
        <v>44638</v>
      </c>
      <c r="E1369" s="121" t="s">
        <v>796</v>
      </c>
    </row>
    <row r="1370" spans="1:5" ht="15">
      <c r="A1370" s="121" t="s">
        <v>40</v>
      </c>
      <c r="B1370" s="121" t="s">
        <v>792</v>
      </c>
      <c r="C1370" s="122">
        <v>500000</v>
      </c>
      <c r="D1370" s="123">
        <v>44635</v>
      </c>
      <c r="E1370" s="121" t="s">
        <v>796</v>
      </c>
    </row>
    <row r="1371" spans="1:5" ht="15">
      <c r="A1371" s="121" t="s">
        <v>40</v>
      </c>
      <c r="B1371" s="121" t="s">
        <v>792</v>
      </c>
      <c r="C1371" s="122">
        <v>1000000</v>
      </c>
      <c r="D1371" s="123">
        <v>44622</v>
      </c>
      <c r="E1371" s="121" t="s">
        <v>796</v>
      </c>
    </row>
    <row r="1372" spans="1:5" ht="15">
      <c r="A1372" s="121" t="s">
        <v>40</v>
      </c>
      <c r="B1372" s="121" t="s">
        <v>792</v>
      </c>
      <c r="C1372" s="122">
        <v>527000</v>
      </c>
      <c r="D1372" s="123">
        <v>44644</v>
      </c>
      <c r="E1372" s="121" t="s">
        <v>796</v>
      </c>
    </row>
    <row r="1373" spans="1:5" ht="15">
      <c r="A1373" s="121" t="s">
        <v>40</v>
      </c>
      <c r="B1373" s="121" t="s">
        <v>792</v>
      </c>
      <c r="C1373" s="122">
        <v>300000</v>
      </c>
      <c r="D1373" s="123">
        <v>44644</v>
      </c>
      <c r="E1373" s="121" t="s">
        <v>796</v>
      </c>
    </row>
    <row r="1374" spans="1:5" ht="15">
      <c r="A1374" s="121" t="s">
        <v>40</v>
      </c>
      <c r="B1374" s="121" t="s">
        <v>792</v>
      </c>
      <c r="C1374" s="122">
        <v>20000000</v>
      </c>
      <c r="D1374" s="123">
        <v>44634</v>
      </c>
      <c r="E1374" s="121" t="s">
        <v>796</v>
      </c>
    </row>
    <row r="1375" spans="1:5" ht="15">
      <c r="A1375" s="121" t="s">
        <v>40</v>
      </c>
      <c r="B1375" s="121" t="s">
        <v>792</v>
      </c>
      <c r="C1375" s="122">
        <v>315000</v>
      </c>
      <c r="D1375" s="123">
        <v>44641</v>
      </c>
      <c r="E1375" s="121" t="s">
        <v>796</v>
      </c>
    </row>
    <row r="1376" spans="1:5" ht="15">
      <c r="A1376" s="121" t="s">
        <v>40</v>
      </c>
      <c r="B1376" s="121" t="s">
        <v>792</v>
      </c>
      <c r="C1376" s="122">
        <v>271672</v>
      </c>
      <c r="D1376" s="123">
        <v>44634</v>
      </c>
      <c r="E1376" s="121" t="s">
        <v>796</v>
      </c>
    </row>
    <row r="1377" spans="1:5" ht="15">
      <c r="A1377" s="121" t="s">
        <v>40</v>
      </c>
      <c r="B1377" s="121" t="s">
        <v>792</v>
      </c>
      <c r="C1377" s="122">
        <v>144000</v>
      </c>
      <c r="D1377" s="123">
        <v>44641</v>
      </c>
      <c r="E1377" s="121" t="s">
        <v>796</v>
      </c>
    </row>
    <row r="1378" spans="1:5" ht="15">
      <c r="A1378" s="121" t="s">
        <v>40</v>
      </c>
      <c r="B1378" s="121" t="s">
        <v>792</v>
      </c>
      <c r="C1378" s="122">
        <v>1725000</v>
      </c>
      <c r="D1378" s="123">
        <v>44644</v>
      </c>
      <c r="E1378" s="121" t="s">
        <v>796</v>
      </c>
    </row>
    <row r="1379" spans="1:5" ht="15">
      <c r="A1379" s="121" t="s">
        <v>40</v>
      </c>
      <c r="B1379" s="121" t="s">
        <v>792</v>
      </c>
      <c r="C1379" s="122">
        <v>318000</v>
      </c>
      <c r="D1379" s="123">
        <v>44642</v>
      </c>
      <c r="E1379" s="121" t="s">
        <v>796</v>
      </c>
    </row>
    <row r="1380" spans="1:5" ht="15">
      <c r="A1380" s="121" t="s">
        <v>40</v>
      </c>
      <c r="B1380" s="121" t="s">
        <v>792</v>
      </c>
      <c r="C1380" s="122">
        <v>647200</v>
      </c>
      <c r="D1380" s="123">
        <v>44648</v>
      </c>
      <c r="E1380" s="121" t="s">
        <v>796</v>
      </c>
    </row>
    <row r="1381" spans="1:5" ht="15">
      <c r="A1381" s="121" t="s">
        <v>40</v>
      </c>
      <c r="B1381" s="121" t="s">
        <v>792</v>
      </c>
      <c r="C1381" s="122">
        <v>376800</v>
      </c>
      <c r="D1381" s="123">
        <v>44642</v>
      </c>
      <c r="E1381" s="121" t="s">
        <v>796</v>
      </c>
    </row>
    <row r="1382" spans="1:5" ht="15">
      <c r="A1382" s="121" t="s">
        <v>40</v>
      </c>
      <c r="B1382" s="121" t="s">
        <v>792</v>
      </c>
      <c r="C1382" s="122">
        <v>270000</v>
      </c>
      <c r="D1382" s="123">
        <v>44643</v>
      </c>
      <c r="E1382" s="121" t="s">
        <v>796</v>
      </c>
    </row>
    <row r="1383" spans="1:5" ht="15">
      <c r="A1383" s="121" t="s">
        <v>40</v>
      </c>
      <c r="B1383" s="121" t="s">
        <v>792</v>
      </c>
      <c r="C1383" s="122">
        <v>512000</v>
      </c>
      <c r="D1383" s="123">
        <v>44643</v>
      </c>
      <c r="E1383" s="121" t="s">
        <v>796</v>
      </c>
    </row>
    <row r="1384" spans="1:5" ht="15">
      <c r="A1384" s="121" t="s">
        <v>40</v>
      </c>
      <c r="B1384" s="121" t="s">
        <v>792</v>
      </c>
      <c r="C1384" s="122">
        <v>191360</v>
      </c>
      <c r="D1384" s="123">
        <v>44638</v>
      </c>
      <c r="E1384" s="121" t="s">
        <v>796</v>
      </c>
    </row>
    <row r="1385" spans="1:5" ht="15">
      <c r="A1385" s="121" t="s">
        <v>40</v>
      </c>
      <c r="B1385" s="121" t="s">
        <v>792</v>
      </c>
      <c r="C1385" s="122">
        <v>5000000</v>
      </c>
      <c r="D1385" s="123">
        <v>44634</v>
      </c>
      <c r="E1385" s="121" t="s">
        <v>796</v>
      </c>
    </row>
    <row r="1386" spans="1:5" ht="15">
      <c r="A1386" s="121" t="s">
        <v>40</v>
      </c>
      <c r="B1386" s="121" t="s">
        <v>792</v>
      </c>
      <c r="C1386" s="122">
        <v>280000</v>
      </c>
      <c r="D1386" s="123">
        <v>44638</v>
      </c>
      <c r="E1386" s="121" t="s">
        <v>796</v>
      </c>
    </row>
    <row r="1387" spans="1:5" ht="15">
      <c r="A1387" s="121" t="s">
        <v>40</v>
      </c>
      <c r="B1387" s="121" t="s">
        <v>792</v>
      </c>
      <c r="C1387" s="122">
        <v>2150000</v>
      </c>
      <c r="D1387" s="123">
        <v>44638</v>
      </c>
      <c r="E1387" s="121" t="s">
        <v>796</v>
      </c>
    </row>
    <row r="1388" spans="1:5" ht="15">
      <c r="A1388" s="121" t="s">
        <v>40</v>
      </c>
      <c r="B1388" s="121" t="s">
        <v>792</v>
      </c>
      <c r="C1388" s="122">
        <v>5400000</v>
      </c>
      <c r="D1388" s="123">
        <v>44631</v>
      </c>
      <c r="E1388" s="121" t="s">
        <v>796</v>
      </c>
    </row>
    <row r="1389" spans="1:5" ht="15">
      <c r="A1389" s="121" t="s">
        <v>40</v>
      </c>
      <c r="B1389" s="121" t="s">
        <v>792</v>
      </c>
      <c r="C1389" s="122">
        <v>123000</v>
      </c>
      <c r="D1389" s="123">
        <v>44627</v>
      </c>
      <c r="E1389" s="121" t="s">
        <v>796</v>
      </c>
    </row>
    <row r="1390" spans="1:5" ht="15">
      <c r="A1390" s="121" t="s">
        <v>40</v>
      </c>
      <c r="B1390" s="121" t="s">
        <v>792</v>
      </c>
      <c r="C1390" s="122">
        <v>111000</v>
      </c>
      <c r="D1390" s="123">
        <v>44627</v>
      </c>
      <c r="E1390" s="121" t="s">
        <v>796</v>
      </c>
    </row>
    <row r="1391" spans="1:5" ht="15">
      <c r="A1391" s="121" t="s">
        <v>40</v>
      </c>
      <c r="B1391" s="121" t="s">
        <v>792</v>
      </c>
      <c r="C1391" s="122">
        <v>450000</v>
      </c>
      <c r="D1391" s="123">
        <v>44631</v>
      </c>
      <c r="E1391" s="121" t="s">
        <v>796</v>
      </c>
    </row>
    <row r="1392" spans="1:5" ht="15">
      <c r="A1392" s="121" t="s">
        <v>40</v>
      </c>
      <c r="B1392" s="121" t="s">
        <v>792</v>
      </c>
      <c r="C1392" s="122">
        <v>937500</v>
      </c>
      <c r="D1392" s="123">
        <v>44627</v>
      </c>
      <c r="E1392" s="121" t="s">
        <v>796</v>
      </c>
    </row>
    <row r="1393" spans="1:5" ht="15">
      <c r="A1393" s="121" t="s">
        <v>40</v>
      </c>
      <c r="B1393" s="121" t="s">
        <v>792</v>
      </c>
      <c r="C1393" s="122">
        <v>361000</v>
      </c>
      <c r="D1393" s="123">
        <v>44627</v>
      </c>
      <c r="E1393" s="121" t="s">
        <v>796</v>
      </c>
    </row>
    <row r="1394" spans="1:5" ht="15">
      <c r="A1394" s="121" t="s">
        <v>40</v>
      </c>
      <c r="B1394" s="121" t="s">
        <v>792</v>
      </c>
      <c r="C1394" s="122">
        <v>107000</v>
      </c>
      <c r="D1394" s="123">
        <v>44624</v>
      </c>
      <c r="E1394" s="121" t="s">
        <v>796</v>
      </c>
    </row>
    <row r="1395" spans="1:5" ht="15">
      <c r="A1395" s="121" t="s">
        <v>40</v>
      </c>
      <c r="B1395" s="121" t="s">
        <v>792</v>
      </c>
      <c r="C1395" s="122">
        <v>300500</v>
      </c>
      <c r="D1395" s="123">
        <v>44631</v>
      </c>
      <c r="E1395" s="121" t="s">
        <v>796</v>
      </c>
    </row>
    <row r="1396" spans="1:5" ht="15">
      <c r="A1396" s="121" t="s">
        <v>40</v>
      </c>
      <c r="B1396" s="121" t="s">
        <v>792</v>
      </c>
      <c r="C1396" s="122">
        <v>792000</v>
      </c>
      <c r="D1396" s="123">
        <v>44627</v>
      </c>
      <c r="E1396" s="121" t="s">
        <v>796</v>
      </c>
    </row>
    <row r="1397" spans="1:5" ht="15">
      <c r="A1397" s="121" t="s">
        <v>40</v>
      </c>
      <c r="B1397" s="121" t="s">
        <v>792</v>
      </c>
      <c r="C1397" s="122">
        <v>344000</v>
      </c>
      <c r="D1397" s="123">
        <v>44627</v>
      </c>
      <c r="E1397" s="121" t="s">
        <v>796</v>
      </c>
    </row>
    <row r="1398" spans="1:5" ht="15">
      <c r="A1398" s="121" t="s">
        <v>40</v>
      </c>
      <c r="B1398" s="121" t="s">
        <v>792</v>
      </c>
      <c r="C1398" s="122">
        <v>297110</v>
      </c>
      <c r="D1398" s="123">
        <v>44631</v>
      </c>
      <c r="E1398" s="121" t="s">
        <v>796</v>
      </c>
    </row>
    <row r="1399" spans="1:5" ht="15">
      <c r="A1399" s="121" t="s">
        <v>40</v>
      </c>
      <c r="B1399" s="121" t="s">
        <v>792</v>
      </c>
      <c r="C1399" s="122">
        <v>1350000</v>
      </c>
      <c r="D1399" s="123">
        <v>44624</v>
      </c>
      <c r="E1399" s="121" t="s">
        <v>796</v>
      </c>
    </row>
    <row r="1400" spans="1:5" ht="15">
      <c r="A1400" s="121" t="s">
        <v>40</v>
      </c>
      <c r="B1400" s="121" t="s">
        <v>792</v>
      </c>
      <c r="C1400" s="122">
        <v>331200</v>
      </c>
      <c r="D1400" s="123">
        <v>44624</v>
      </c>
      <c r="E1400" s="121" t="s">
        <v>796</v>
      </c>
    </row>
    <row r="1401" spans="1:5" ht="15">
      <c r="A1401" s="121" t="s">
        <v>40</v>
      </c>
      <c r="B1401" s="121" t="s">
        <v>792</v>
      </c>
      <c r="C1401" s="122">
        <v>500000</v>
      </c>
      <c r="D1401" s="123">
        <v>44631</v>
      </c>
      <c r="E1401" s="121" t="s">
        <v>796</v>
      </c>
    </row>
    <row r="1402" spans="1:5" ht="15">
      <c r="A1402" s="121" t="s">
        <v>40</v>
      </c>
      <c r="B1402" s="121" t="s">
        <v>792</v>
      </c>
      <c r="C1402" s="122">
        <v>3999999</v>
      </c>
      <c r="D1402" s="123">
        <v>44622</v>
      </c>
      <c r="E1402" s="121" t="s">
        <v>796</v>
      </c>
    </row>
    <row r="1403" spans="1:5" ht="15">
      <c r="A1403" s="121" t="s">
        <v>40</v>
      </c>
      <c r="B1403" s="121" t="s">
        <v>792</v>
      </c>
      <c r="C1403" s="122">
        <v>235000</v>
      </c>
      <c r="D1403" s="123">
        <v>44635</v>
      </c>
      <c r="E1403" s="121" t="s">
        <v>796</v>
      </c>
    </row>
    <row r="1404" spans="1:5" ht="15">
      <c r="A1404" s="121" t="s">
        <v>40</v>
      </c>
      <c r="B1404" s="121" t="s">
        <v>792</v>
      </c>
      <c r="C1404" s="122">
        <v>150000</v>
      </c>
      <c r="D1404" s="123">
        <v>44628</v>
      </c>
      <c r="E1404" s="121" t="s">
        <v>796</v>
      </c>
    </row>
    <row r="1405" spans="1:5" ht="15">
      <c r="A1405" s="121" t="s">
        <v>40</v>
      </c>
      <c r="B1405" s="121" t="s">
        <v>792</v>
      </c>
      <c r="C1405" s="122">
        <v>3770000</v>
      </c>
      <c r="D1405" s="123">
        <v>44629</v>
      </c>
      <c r="E1405" s="121" t="s">
        <v>796</v>
      </c>
    </row>
    <row r="1406" spans="1:5" ht="15">
      <c r="A1406" s="121" t="s">
        <v>40</v>
      </c>
      <c r="B1406" s="121" t="s">
        <v>792</v>
      </c>
      <c r="C1406" s="122">
        <v>647200</v>
      </c>
      <c r="D1406" s="123">
        <v>44623</v>
      </c>
      <c r="E1406" s="121" t="s">
        <v>796</v>
      </c>
    </row>
    <row r="1407" spans="1:5" ht="15">
      <c r="A1407" s="121" t="s">
        <v>40</v>
      </c>
      <c r="B1407" s="121" t="s">
        <v>792</v>
      </c>
      <c r="C1407" s="122">
        <v>383300</v>
      </c>
      <c r="D1407" s="123">
        <v>44629</v>
      </c>
      <c r="E1407" s="121" t="s">
        <v>796</v>
      </c>
    </row>
    <row r="1408" spans="1:5" ht="15">
      <c r="A1408" s="121" t="s">
        <v>40</v>
      </c>
      <c r="B1408" s="121" t="s">
        <v>792</v>
      </c>
      <c r="C1408" s="122">
        <v>214000</v>
      </c>
      <c r="D1408" s="123">
        <v>44634</v>
      </c>
      <c r="E1408" s="121" t="s">
        <v>796</v>
      </c>
    </row>
    <row r="1409" spans="1:5" ht="15">
      <c r="A1409" s="121" t="s">
        <v>40</v>
      </c>
      <c r="B1409" s="121" t="s">
        <v>792</v>
      </c>
      <c r="C1409" s="122">
        <v>240000</v>
      </c>
      <c r="D1409" s="123">
        <v>44634</v>
      </c>
      <c r="E1409" s="121" t="s">
        <v>796</v>
      </c>
    </row>
    <row r="1410" spans="1:5" ht="15">
      <c r="A1410" s="121" t="s">
        <v>40</v>
      </c>
      <c r="B1410" s="121" t="s">
        <v>792</v>
      </c>
      <c r="C1410" s="122">
        <v>202800</v>
      </c>
      <c r="D1410" s="123">
        <v>44623</v>
      </c>
      <c r="E1410" s="121" t="s">
        <v>796</v>
      </c>
    </row>
    <row r="1411" spans="1:5" ht="15">
      <c r="A1411" s="121" t="s">
        <v>40</v>
      </c>
      <c r="B1411" s="121" t="s">
        <v>792</v>
      </c>
      <c r="C1411" s="122">
        <v>1600000</v>
      </c>
      <c r="D1411" s="123">
        <v>44623</v>
      </c>
      <c r="E1411" s="121" t="s">
        <v>796</v>
      </c>
    </row>
    <row r="1412" spans="1:5" ht="15">
      <c r="A1412" s="121" t="s">
        <v>40</v>
      </c>
      <c r="B1412" s="121" t="s">
        <v>792</v>
      </c>
      <c r="C1412" s="122">
        <v>314000</v>
      </c>
      <c r="D1412" s="123">
        <v>44651</v>
      </c>
      <c r="E1412" s="121" t="s">
        <v>796</v>
      </c>
    </row>
    <row r="1413" spans="1:5" ht="15">
      <c r="A1413" s="121" t="s">
        <v>56</v>
      </c>
      <c r="B1413" s="121" t="s">
        <v>793</v>
      </c>
      <c r="C1413" s="122">
        <v>465000</v>
      </c>
      <c r="D1413" s="123">
        <v>44650</v>
      </c>
      <c r="E1413" s="121" t="s">
        <v>103</v>
      </c>
    </row>
    <row r="1414" spans="1:5" ht="15">
      <c r="A1414" s="121" t="s">
        <v>56</v>
      </c>
      <c r="B1414" s="121" t="s">
        <v>793</v>
      </c>
      <c r="C1414" s="122">
        <v>347900</v>
      </c>
      <c r="D1414" s="123">
        <v>44645</v>
      </c>
      <c r="E1414" s="121" t="s">
        <v>103</v>
      </c>
    </row>
    <row r="1415" spans="1:5" ht="15">
      <c r="A1415" s="121" t="s">
        <v>56</v>
      </c>
      <c r="B1415" s="121" t="s">
        <v>793</v>
      </c>
      <c r="C1415" s="122">
        <v>415000</v>
      </c>
      <c r="D1415" s="123">
        <v>44645</v>
      </c>
      <c r="E1415" s="121" t="s">
        <v>103</v>
      </c>
    </row>
    <row r="1416" spans="1:5" ht="15">
      <c r="A1416" s="121" t="s">
        <v>56</v>
      </c>
      <c r="B1416" s="121" t="s">
        <v>793</v>
      </c>
      <c r="C1416" s="122">
        <v>349000</v>
      </c>
      <c r="D1416" s="123">
        <v>44643</v>
      </c>
      <c r="E1416" s="121" t="s">
        <v>103</v>
      </c>
    </row>
    <row r="1417" spans="1:5" ht="15">
      <c r="A1417" s="121" t="s">
        <v>56</v>
      </c>
      <c r="B1417" s="121" t="s">
        <v>793</v>
      </c>
      <c r="C1417" s="122">
        <v>220000</v>
      </c>
      <c r="D1417" s="123">
        <v>44627</v>
      </c>
      <c r="E1417" s="121" t="s">
        <v>103</v>
      </c>
    </row>
    <row r="1418" spans="1:5" ht="15">
      <c r="A1418" s="121" t="s">
        <v>56</v>
      </c>
      <c r="B1418" s="121" t="s">
        <v>793</v>
      </c>
      <c r="C1418" s="122">
        <v>475000</v>
      </c>
      <c r="D1418" s="123">
        <v>44643</v>
      </c>
      <c r="E1418" s="121" t="s">
        <v>103</v>
      </c>
    </row>
    <row r="1419" spans="1:5" ht="15">
      <c r="A1419" s="121" t="s">
        <v>56</v>
      </c>
      <c r="B1419" s="121" t="s">
        <v>793</v>
      </c>
      <c r="C1419" s="122">
        <v>196000</v>
      </c>
      <c r="D1419" s="123">
        <v>44635</v>
      </c>
      <c r="E1419" s="121" t="s">
        <v>103</v>
      </c>
    </row>
    <row r="1420" spans="1:5" ht="15">
      <c r="A1420" s="121" t="s">
        <v>56</v>
      </c>
      <c r="B1420" s="121" t="s">
        <v>793</v>
      </c>
      <c r="C1420" s="122">
        <v>535000</v>
      </c>
      <c r="D1420" s="123">
        <v>44643</v>
      </c>
      <c r="E1420" s="121" t="s">
        <v>103</v>
      </c>
    </row>
    <row r="1421" spans="1:5" ht="15">
      <c r="A1421" s="121" t="s">
        <v>56</v>
      </c>
      <c r="B1421" s="121" t="s">
        <v>793</v>
      </c>
      <c r="C1421" s="122">
        <v>975000</v>
      </c>
      <c r="D1421" s="123">
        <v>44649</v>
      </c>
      <c r="E1421" s="121" t="s">
        <v>103</v>
      </c>
    </row>
    <row r="1422" spans="1:5" ht="15">
      <c r="A1422" s="121" t="s">
        <v>56</v>
      </c>
      <c r="B1422" s="121" t="s">
        <v>793</v>
      </c>
      <c r="C1422" s="122">
        <v>305000</v>
      </c>
      <c r="D1422" s="123">
        <v>44621</v>
      </c>
      <c r="E1422" s="121" t="s">
        <v>103</v>
      </c>
    </row>
    <row r="1423" spans="1:5" ht="15">
      <c r="A1423" s="121" t="s">
        <v>56</v>
      </c>
      <c r="B1423" s="121" t="s">
        <v>793</v>
      </c>
      <c r="C1423" s="122">
        <v>110000</v>
      </c>
      <c r="D1423" s="123">
        <v>44630</v>
      </c>
      <c r="E1423" s="121" t="s">
        <v>796</v>
      </c>
    </row>
    <row r="1424" spans="1:5" ht="15">
      <c r="A1424" s="121" t="s">
        <v>56</v>
      </c>
      <c r="B1424" s="121" t="s">
        <v>793</v>
      </c>
      <c r="C1424" s="122">
        <v>148000</v>
      </c>
      <c r="D1424" s="123">
        <v>44642</v>
      </c>
      <c r="E1424" s="121" t="s">
        <v>796</v>
      </c>
    </row>
    <row r="1425" spans="1:5" ht="15">
      <c r="A1425" s="121" t="s">
        <v>56</v>
      </c>
      <c r="B1425" s="121" t="s">
        <v>793</v>
      </c>
      <c r="C1425" s="122">
        <v>243000</v>
      </c>
      <c r="D1425" s="123">
        <v>44641</v>
      </c>
      <c r="E1425" s="121" t="s">
        <v>796</v>
      </c>
    </row>
    <row r="1426" spans="1:5" ht="15">
      <c r="A1426" s="121" t="s">
        <v>56</v>
      </c>
      <c r="B1426" s="121" t="s">
        <v>793</v>
      </c>
      <c r="C1426" s="122">
        <v>367633</v>
      </c>
      <c r="D1426" s="123">
        <v>44631</v>
      </c>
      <c r="E1426" s="121" t="s">
        <v>796</v>
      </c>
    </row>
    <row r="1427" spans="1:5" ht="15">
      <c r="A1427" s="121" t="s">
        <v>56</v>
      </c>
      <c r="B1427" s="121" t="s">
        <v>793</v>
      </c>
      <c r="C1427" s="122">
        <v>301600</v>
      </c>
      <c r="D1427" s="123">
        <v>44629</v>
      </c>
      <c r="E1427" s="121" t="s">
        <v>796</v>
      </c>
    </row>
    <row r="1428" spans="1:5" ht="15">
      <c r="A1428" s="121" t="s">
        <v>56</v>
      </c>
      <c r="B1428" s="121" t="s">
        <v>793</v>
      </c>
      <c r="C1428" s="122">
        <v>499999</v>
      </c>
      <c r="D1428" s="123">
        <v>44636</v>
      </c>
      <c r="E1428" s="121" t="s">
        <v>796</v>
      </c>
    </row>
    <row r="1429" spans="1:5" ht="15">
      <c r="A1429" s="121" t="s">
        <v>56</v>
      </c>
      <c r="B1429" s="121" t="s">
        <v>793</v>
      </c>
      <c r="C1429" s="122">
        <v>615000</v>
      </c>
      <c r="D1429" s="123">
        <v>44628</v>
      </c>
      <c r="E1429" s="121" t="s">
        <v>796</v>
      </c>
    </row>
    <row r="1430" spans="1:5" ht="15">
      <c r="A1430" s="121" t="s">
        <v>205</v>
      </c>
      <c r="B1430" s="121" t="s">
        <v>794</v>
      </c>
      <c r="C1430" s="122">
        <v>728500</v>
      </c>
      <c r="D1430" s="123">
        <v>44649</v>
      </c>
      <c r="E1430" s="121" t="s">
        <v>103</v>
      </c>
    </row>
    <row r="1431" spans="1:5" ht="15">
      <c r="A1431" s="121" t="s">
        <v>205</v>
      </c>
      <c r="B1431" s="121" t="s">
        <v>794</v>
      </c>
      <c r="C1431" s="122">
        <v>420000</v>
      </c>
      <c r="D1431" s="123">
        <v>44637</v>
      </c>
      <c r="E1431" s="121" t="s">
        <v>103</v>
      </c>
    </row>
    <row r="1432" spans="1:5" ht="15">
      <c r="A1432" s="121" t="s">
        <v>205</v>
      </c>
      <c r="B1432" s="121" t="s">
        <v>794</v>
      </c>
      <c r="C1432" s="122">
        <v>395000</v>
      </c>
      <c r="D1432" s="123">
        <v>44648</v>
      </c>
      <c r="E1432" s="121" t="s">
        <v>103</v>
      </c>
    </row>
    <row r="1433" spans="1:5" ht="15">
      <c r="A1433" s="121" t="s">
        <v>205</v>
      </c>
      <c r="B1433" s="121" t="s">
        <v>794</v>
      </c>
      <c r="C1433" s="122">
        <v>250000</v>
      </c>
      <c r="D1433" s="123">
        <v>44634</v>
      </c>
      <c r="E1433" s="121" t="s">
        <v>796</v>
      </c>
    </row>
    <row r="1434" spans="1:5" ht="15">
      <c r="A1434" s="121" t="s">
        <v>205</v>
      </c>
      <c r="B1434" s="121" t="s">
        <v>794</v>
      </c>
      <c r="C1434" s="122">
        <v>125000</v>
      </c>
      <c r="D1434" s="123">
        <v>44642</v>
      </c>
      <c r="E1434" s="121" t="s">
        <v>796</v>
      </c>
    </row>
    <row r="1435" spans="1:5" ht="15">
      <c r="A1435" s="121" t="s">
        <v>205</v>
      </c>
      <c r="B1435" s="121" t="s">
        <v>794</v>
      </c>
      <c r="C1435" s="122">
        <v>195000</v>
      </c>
      <c r="D1435" s="123">
        <v>44621</v>
      </c>
      <c r="E1435" s="121" t="s">
        <v>796</v>
      </c>
    </row>
    <row r="1436" spans="1:5" ht="15">
      <c r="A1436" s="121" t="s">
        <v>205</v>
      </c>
      <c r="B1436" s="121" t="s">
        <v>794</v>
      </c>
      <c r="C1436" s="122">
        <v>381000</v>
      </c>
      <c r="D1436" s="123">
        <v>44627</v>
      </c>
      <c r="E1436" s="121" t="s">
        <v>796</v>
      </c>
    </row>
    <row r="1437" spans="1:5" ht="15">
      <c r="A1437" s="121" t="s">
        <v>205</v>
      </c>
      <c r="B1437" s="121" t="s">
        <v>794</v>
      </c>
      <c r="C1437" s="122">
        <v>258000</v>
      </c>
      <c r="D1437" s="123">
        <v>44634</v>
      </c>
      <c r="E1437" s="121" t="s">
        <v>796</v>
      </c>
    </row>
    <row r="1438" spans="1:5" ht="15">
      <c r="A1438" s="121" t="s">
        <v>205</v>
      </c>
      <c r="B1438" s="121" t="s">
        <v>794</v>
      </c>
      <c r="C1438" s="122">
        <v>399877</v>
      </c>
      <c r="D1438" s="123">
        <v>44629</v>
      </c>
      <c r="E1438" s="121" t="s">
        <v>796</v>
      </c>
    </row>
    <row r="1439" spans="1:5" ht="15">
      <c r="A1439" s="121" t="s">
        <v>205</v>
      </c>
      <c r="B1439" s="121" t="s">
        <v>794</v>
      </c>
      <c r="C1439" s="122">
        <v>95000</v>
      </c>
      <c r="D1439" s="123">
        <v>44624</v>
      </c>
      <c r="E1439" s="121" t="s">
        <v>796</v>
      </c>
    </row>
    <row r="1440" spans="1:5" ht="15">
      <c r="A1440" s="121" t="s">
        <v>205</v>
      </c>
      <c r="B1440" s="121" t="s">
        <v>794</v>
      </c>
      <c r="C1440" s="122">
        <v>100000</v>
      </c>
      <c r="D1440" s="123">
        <v>44629</v>
      </c>
      <c r="E1440" s="121" t="s">
        <v>796</v>
      </c>
    </row>
    <row r="1441" spans="1:5" ht="30">
      <c r="A1441" s="121" t="s">
        <v>207</v>
      </c>
      <c r="B1441" s="121" t="s">
        <v>795</v>
      </c>
      <c r="C1441" s="122">
        <v>529643</v>
      </c>
      <c r="D1441" s="123">
        <v>44651</v>
      </c>
      <c r="E1441" s="121" t="s">
        <v>103</v>
      </c>
    </row>
    <row r="1442" spans="1:5" ht="30">
      <c r="A1442" s="121" t="s">
        <v>207</v>
      </c>
      <c r="B1442" s="121" t="s">
        <v>795</v>
      </c>
      <c r="C1442" s="122">
        <v>1190609</v>
      </c>
      <c r="D1442" s="123">
        <v>44630</v>
      </c>
      <c r="E1442" s="121" t="s">
        <v>103</v>
      </c>
    </row>
    <row r="1443" spans="1:5" ht="30">
      <c r="A1443" s="121" t="s">
        <v>207</v>
      </c>
      <c r="B1443" s="121" t="s">
        <v>795</v>
      </c>
      <c r="C1443" s="122">
        <v>1238401</v>
      </c>
      <c r="D1443" s="123">
        <v>44634</v>
      </c>
      <c r="E1443" s="121" t="s">
        <v>103</v>
      </c>
    </row>
    <row r="1444" spans="1:5" ht="30">
      <c r="A1444" s="121" t="s">
        <v>207</v>
      </c>
      <c r="B1444" s="121" t="s">
        <v>795</v>
      </c>
      <c r="C1444" s="122">
        <v>620941</v>
      </c>
      <c r="D1444" s="123">
        <v>44634</v>
      </c>
      <c r="E1444" s="121" t="s">
        <v>103</v>
      </c>
    </row>
    <row r="1445" spans="1:5" ht="30">
      <c r="A1445" s="121" t="s">
        <v>207</v>
      </c>
      <c r="B1445" s="121" t="s">
        <v>795</v>
      </c>
      <c r="C1445" s="122">
        <v>1101111</v>
      </c>
      <c r="D1445" s="123">
        <v>44651</v>
      </c>
      <c r="E1445" s="121" t="s">
        <v>103</v>
      </c>
    </row>
    <row r="1446" spans="1:5" ht="30">
      <c r="A1446" s="121" t="s">
        <v>207</v>
      </c>
      <c r="B1446" s="121" t="s">
        <v>795</v>
      </c>
      <c r="C1446" s="122">
        <v>1296711</v>
      </c>
      <c r="D1446" s="123">
        <v>44629</v>
      </c>
      <c r="E1446" s="121" t="s">
        <v>103</v>
      </c>
    </row>
    <row r="1447" spans="1:5" ht="30">
      <c r="A1447" s="121" t="s">
        <v>207</v>
      </c>
      <c r="B1447" s="121" t="s">
        <v>795</v>
      </c>
      <c r="C1447" s="122">
        <v>1061695</v>
      </c>
      <c r="D1447" s="123">
        <v>44651</v>
      </c>
      <c r="E1447" s="121" t="s">
        <v>103</v>
      </c>
    </row>
    <row r="1448" spans="1:5" ht="30">
      <c r="A1448" s="121" t="s">
        <v>207</v>
      </c>
      <c r="B1448" s="121" t="s">
        <v>795</v>
      </c>
      <c r="C1448" s="122">
        <v>515719</v>
      </c>
      <c r="D1448" s="123">
        <v>44641</v>
      </c>
      <c r="E1448" s="121" t="s">
        <v>103</v>
      </c>
    </row>
    <row r="1449" spans="1:5" ht="30">
      <c r="A1449" s="121" t="s">
        <v>207</v>
      </c>
      <c r="B1449" s="121" t="s">
        <v>795</v>
      </c>
      <c r="C1449" s="122">
        <v>746995</v>
      </c>
      <c r="D1449" s="123">
        <v>44643</v>
      </c>
      <c r="E1449" s="121" t="s">
        <v>103</v>
      </c>
    </row>
    <row r="1450" spans="1:5" ht="30">
      <c r="A1450" s="121" t="s">
        <v>207</v>
      </c>
      <c r="B1450" s="121" t="s">
        <v>795</v>
      </c>
      <c r="C1450" s="122">
        <v>631149</v>
      </c>
      <c r="D1450" s="123">
        <v>44631</v>
      </c>
      <c r="E1450" s="121" t="s">
        <v>103</v>
      </c>
    </row>
    <row r="1451" spans="1:5" ht="30">
      <c r="A1451" s="121" t="s">
        <v>207</v>
      </c>
      <c r="B1451" s="121" t="s">
        <v>795</v>
      </c>
      <c r="C1451" s="122">
        <v>845198</v>
      </c>
      <c r="D1451" s="123">
        <v>44631</v>
      </c>
      <c r="E1451" s="121" t="s">
        <v>103</v>
      </c>
    </row>
    <row r="1452" spans="1:5" ht="30">
      <c r="A1452" s="121" t="s">
        <v>207</v>
      </c>
      <c r="B1452" s="121" t="s">
        <v>795</v>
      </c>
      <c r="C1452" s="122">
        <v>1387225</v>
      </c>
      <c r="D1452" s="123">
        <v>44651</v>
      </c>
      <c r="E1452" s="121" t="s">
        <v>103</v>
      </c>
    </row>
    <row r="1453" spans="1:5" ht="30">
      <c r="A1453" s="121" t="s">
        <v>207</v>
      </c>
      <c r="B1453" s="121" t="s">
        <v>795</v>
      </c>
      <c r="C1453" s="122">
        <v>1378988</v>
      </c>
      <c r="D1453" s="123">
        <v>44651</v>
      </c>
      <c r="E1453" s="121" t="s">
        <v>103</v>
      </c>
    </row>
    <row r="1454" spans="1:5" ht="30">
      <c r="A1454" s="121" t="s">
        <v>207</v>
      </c>
      <c r="B1454" s="121" t="s">
        <v>795</v>
      </c>
      <c r="C1454" s="122">
        <v>549707</v>
      </c>
      <c r="D1454" s="123">
        <v>44644</v>
      </c>
      <c r="E1454" s="121" t="s">
        <v>103</v>
      </c>
    </row>
    <row r="1455" spans="1:5" ht="30">
      <c r="A1455" s="121" t="s">
        <v>207</v>
      </c>
      <c r="B1455" s="121" t="s">
        <v>795</v>
      </c>
      <c r="C1455" s="122">
        <v>661345</v>
      </c>
      <c r="D1455" s="123">
        <v>44651</v>
      </c>
      <c r="E1455" s="121" t="s">
        <v>103</v>
      </c>
    </row>
    <row r="1456" spans="1:5" ht="30">
      <c r="A1456" s="121" t="s">
        <v>207</v>
      </c>
      <c r="B1456" s="121" t="s">
        <v>795</v>
      </c>
      <c r="C1456" s="122">
        <v>888995</v>
      </c>
      <c r="D1456" s="123">
        <v>44651</v>
      </c>
      <c r="E1456" s="121" t="s">
        <v>103</v>
      </c>
    </row>
    <row r="1457" spans="1:5" ht="30">
      <c r="A1457" s="121" t="s">
        <v>207</v>
      </c>
      <c r="B1457" s="121" t="s">
        <v>795</v>
      </c>
      <c r="C1457" s="122">
        <v>1102995</v>
      </c>
      <c r="D1457" s="123">
        <v>44622</v>
      </c>
      <c r="E1457" s="121" t="s">
        <v>103</v>
      </c>
    </row>
    <row r="1458" spans="1:5" ht="30">
      <c r="A1458" s="121" t="s">
        <v>207</v>
      </c>
      <c r="B1458" s="121" t="s">
        <v>795</v>
      </c>
      <c r="C1458" s="122">
        <v>542995</v>
      </c>
      <c r="D1458" s="123">
        <v>44630</v>
      </c>
      <c r="E1458" s="121" t="s">
        <v>103</v>
      </c>
    </row>
    <row r="1459" spans="1:5" ht="30">
      <c r="A1459" s="121" t="s">
        <v>207</v>
      </c>
      <c r="B1459" s="121" t="s">
        <v>795</v>
      </c>
      <c r="C1459" s="122">
        <v>443765</v>
      </c>
      <c r="D1459" s="123">
        <v>44622</v>
      </c>
      <c r="E1459" s="121" t="s">
        <v>103</v>
      </c>
    </row>
    <row r="1460" spans="1:5" ht="30">
      <c r="A1460" s="121" t="s">
        <v>207</v>
      </c>
      <c r="B1460" s="121" t="s">
        <v>795</v>
      </c>
      <c r="C1460" s="122">
        <v>1062491</v>
      </c>
      <c r="D1460" s="123">
        <v>44643</v>
      </c>
      <c r="E1460" s="121" t="s">
        <v>103</v>
      </c>
    </row>
    <row r="1461" spans="1:5" ht="30">
      <c r="A1461" s="121" t="s">
        <v>207</v>
      </c>
      <c r="B1461" s="121" t="s">
        <v>795</v>
      </c>
      <c r="C1461" s="122">
        <v>735645</v>
      </c>
      <c r="D1461" s="123">
        <v>44645</v>
      </c>
      <c r="E1461" s="121" t="s">
        <v>103</v>
      </c>
    </row>
    <row r="1462" spans="1:5" ht="30">
      <c r="A1462" s="121" t="s">
        <v>207</v>
      </c>
      <c r="B1462" s="121" t="s">
        <v>795</v>
      </c>
      <c r="C1462" s="122">
        <v>1016395</v>
      </c>
      <c r="D1462" s="123">
        <v>44649</v>
      </c>
      <c r="E1462" s="121" t="s">
        <v>103</v>
      </c>
    </row>
    <row r="1463" spans="1:5" ht="30">
      <c r="A1463" s="121" t="s">
        <v>207</v>
      </c>
      <c r="B1463" s="121" t="s">
        <v>795</v>
      </c>
      <c r="C1463" s="122">
        <v>1188918</v>
      </c>
      <c r="D1463" s="123">
        <v>44649</v>
      </c>
      <c r="E1463" s="121" t="s">
        <v>103</v>
      </c>
    </row>
    <row r="1464" spans="1:5" ht="30">
      <c r="A1464" s="121" t="s">
        <v>207</v>
      </c>
      <c r="B1464" s="121" t="s">
        <v>795</v>
      </c>
      <c r="C1464" s="122">
        <v>1624777</v>
      </c>
      <c r="D1464" s="123">
        <v>44638</v>
      </c>
      <c r="E1464" s="121" t="s">
        <v>103</v>
      </c>
    </row>
    <row r="1465" spans="1:5" ht="30">
      <c r="A1465" s="121" t="s">
        <v>207</v>
      </c>
      <c r="B1465" s="121" t="s">
        <v>795</v>
      </c>
      <c r="C1465" s="122">
        <v>1143995</v>
      </c>
      <c r="D1465" s="123">
        <v>44622</v>
      </c>
      <c r="E1465" s="121" t="s">
        <v>103</v>
      </c>
    </row>
    <row r="1466" spans="1:5" ht="30">
      <c r="A1466" s="121" t="s">
        <v>207</v>
      </c>
      <c r="B1466" s="121" t="s">
        <v>795</v>
      </c>
      <c r="C1466" s="122">
        <v>464772</v>
      </c>
      <c r="D1466" s="123">
        <v>44648</v>
      </c>
      <c r="E1466" s="121" t="s">
        <v>103</v>
      </c>
    </row>
    <row r="1467" spans="1:5" ht="30">
      <c r="A1467" s="121" t="s">
        <v>207</v>
      </c>
      <c r="B1467" s="121" t="s">
        <v>795</v>
      </c>
      <c r="C1467" s="122">
        <v>716220</v>
      </c>
      <c r="D1467" s="123">
        <v>44638</v>
      </c>
      <c r="E1467" s="121" t="s">
        <v>103</v>
      </c>
    </row>
    <row r="1468" spans="1:5" ht="30">
      <c r="A1468" s="121" t="s">
        <v>207</v>
      </c>
      <c r="B1468" s="121" t="s">
        <v>795</v>
      </c>
      <c r="C1468" s="122">
        <v>909500</v>
      </c>
      <c r="D1468" s="123">
        <v>44650</v>
      </c>
      <c r="E1468" s="121" t="s">
        <v>103</v>
      </c>
    </row>
    <row r="1469" spans="1:5" ht="30">
      <c r="A1469" s="121" t="s">
        <v>207</v>
      </c>
      <c r="B1469" s="121" t="s">
        <v>795</v>
      </c>
      <c r="C1469" s="122">
        <v>935801</v>
      </c>
      <c r="D1469" s="123">
        <v>44650</v>
      </c>
      <c r="E1469" s="121" t="s">
        <v>103</v>
      </c>
    </row>
    <row r="1470" spans="1:5" ht="30">
      <c r="A1470" s="121" t="s">
        <v>207</v>
      </c>
      <c r="B1470" s="121" t="s">
        <v>795</v>
      </c>
      <c r="C1470" s="122">
        <v>1464639</v>
      </c>
      <c r="D1470" s="123">
        <v>44623</v>
      </c>
      <c r="E1470" s="121" t="s">
        <v>103</v>
      </c>
    </row>
    <row r="1471" spans="1:5" ht="30">
      <c r="A1471" s="121" t="s">
        <v>207</v>
      </c>
      <c r="B1471" s="121" t="s">
        <v>795</v>
      </c>
      <c r="C1471" s="122">
        <v>580045</v>
      </c>
      <c r="D1471" s="123">
        <v>44645</v>
      </c>
      <c r="E1471" s="121" t="s">
        <v>103</v>
      </c>
    </row>
    <row r="1472" spans="1:5" ht="30">
      <c r="A1472" s="121" t="s">
        <v>207</v>
      </c>
      <c r="B1472" s="121" t="s">
        <v>795</v>
      </c>
      <c r="C1472" s="122">
        <v>1409552</v>
      </c>
      <c r="D1472" s="123">
        <v>44645</v>
      </c>
      <c r="E1472" s="121" t="s">
        <v>103</v>
      </c>
    </row>
    <row r="1473" spans="1:5" ht="30">
      <c r="A1473" s="121" t="s">
        <v>207</v>
      </c>
      <c r="B1473" s="121" t="s">
        <v>795</v>
      </c>
      <c r="C1473" s="122">
        <v>488276</v>
      </c>
      <c r="D1473" s="123">
        <v>44623</v>
      </c>
      <c r="E1473" s="121" t="s">
        <v>103</v>
      </c>
    </row>
    <row r="1474" spans="1:5" ht="30">
      <c r="A1474" s="121" t="s">
        <v>207</v>
      </c>
      <c r="B1474" s="121" t="s">
        <v>795</v>
      </c>
      <c r="C1474" s="122">
        <v>511353</v>
      </c>
      <c r="D1474" s="123">
        <v>44645</v>
      </c>
      <c r="E1474" s="121" t="s">
        <v>103</v>
      </c>
    </row>
    <row r="1475" spans="1:5" ht="30">
      <c r="A1475" s="121" t="s">
        <v>207</v>
      </c>
      <c r="B1475" s="121" t="s">
        <v>795</v>
      </c>
      <c r="C1475" s="122">
        <v>592067</v>
      </c>
      <c r="D1475" s="123">
        <v>44636</v>
      </c>
      <c r="E1475" s="121" t="s">
        <v>103</v>
      </c>
    </row>
    <row r="1476" spans="1:5" ht="30">
      <c r="A1476" s="121" t="s">
        <v>207</v>
      </c>
      <c r="B1476" s="121" t="s">
        <v>795</v>
      </c>
      <c r="C1476" s="122">
        <v>717165</v>
      </c>
      <c r="D1476" s="123">
        <v>44645</v>
      </c>
      <c r="E1476" s="121" t="s">
        <v>103</v>
      </c>
    </row>
    <row r="1477" spans="1:5" ht="30">
      <c r="A1477" s="121" t="s">
        <v>207</v>
      </c>
      <c r="B1477" s="121" t="s">
        <v>795</v>
      </c>
      <c r="C1477" s="122">
        <v>1179041</v>
      </c>
      <c r="D1477" s="123">
        <v>44642</v>
      </c>
      <c r="E1477" s="121" t="s">
        <v>103</v>
      </c>
    </row>
    <row r="1478" spans="1:5" ht="30">
      <c r="A1478" s="121" t="s">
        <v>207</v>
      </c>
      <c r="B1478" s="121" t="s">
        <v>795</v>
      </c>
      <c r="C1478" s="122">
        <v>683451</v>
      </c>
      <c r="D1478" s="123">
        <v>44642</v>
      </c>
      <c r="E1478" s="121" t="s">
        <v>103</v>
      </c>
    </row>
    <row r="1479" spans="1:5" ht="30">
      <c r="A1479" s="121" t="s">
        <v>207</v>
      </c>
      <c r="B1479" s="121" t="s">
        <v>795</v>
      </c>
      <c r="C1479" s="122">
        <v>969995</v>
      </c>
      <c r="D1479" s="123">
        <v>44642</v>
      </c>
      <c r="E1479" s="121" t="s">
        <v>103</v>
      </c>
    </row>
    <row r="1480" spans="1:5" ht="30">
      <c r="A1480" s="121" t="s">
        <v>207</v>
      </c>
      <c r="B1480" s="121" t="s">
        <v>795</v>
      </c>
      <c r="C1480" s="122">
        <v>1125776</v>
      </c>
      <c r="D1480" s="123">
        <v>44651</v>
      </c>
      <c r="E1480" s="121" t="s">
        <v>103</v>
      </c>
    </row>
    <row r="1481" spans="1:5" ht="30">
      <c r="A1481" s="121" t="s">
        <v>207</v>
      </c>
      <c r="B1481" s="121" t="s">
        <v>795</v>
      </c>
      <c r="C1481" s="122">
        <v>898972</v>
      </c>
      <c r="D1481" s="123">
        <v>44638</v>
      </c>
      <c r="E1481" s="121" t="s">
        <v>103</v>
      </c>
    </row>
    <row r="1482" spans="1:5" ht="30">
      <c r="A1482" s="121" t="s">
        <v>207</v>
      </c>
      <c r="B1482" s="121" t="s">
        <v>795</v>
      </c>
      <c r="C1482" s="122">
        <v>1016995</v>
      </c>
      <c r="D1482" s="123">
        <v>44645</v>
      </c>
      <c r="E1482" s="121" t="s">
        <v>103</v>
      </c>
    </row>
    <row r="1483" spans="1:5" ht="30">
      <c r="A1483" s="121" t="s">
        <v>207</v>
      </c>
      <c r="B1483" s="121" t="s">
        <v>795</v>
      </c>
      <c r="C1483" s="122">
        <v>656034</v>
      </c>
      <c r="D1483" s="123">
        <v>44651</v>
      </c>
      <c r="E1483" s="121" t="s">
        <v>103</v>
      </c>
    </row>
    <row r="1484" spans="1:5" ht="30">
      <c r="A1484" s="121" t="s">
        <v>207</v>
      </c>
      <c r="B1484" s="121" t="s">
        <v>795</v>
      </c>
      <c r="C1484" s="122">
        <v>988569</v>
      </c>
      <c r="D1484" s="123">
        <v>44645</v>
      </c>
      <c r="E1484" s="121" t="s">
        <v>103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17</vt:i4>
      </vt:variant>
    </vt:vector>
  </HeadingPairs>
  <TitlesOfParts>
    <vt:vector size="26" baseType="lpstr">
      <vt:lpstr>OVERALL STATS</vt:lpstr>
      <vt:lpstr>SALES STATS</vt:lpstr>
      <vt:lpstr>LOAN ONLY STATS</vt:lpstr>
      <vt:lpstr>BRANCH SALES TRACKING</vt:lpstr>
      <vt:lpstr>LENDER TRACKING</vt:lpstr>
      <vt:lpstr>BUILDER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ConventionalLoansExcludingInclineMarket</vt:lpstr>
      <vt:lpstr>ConventionalLoansMarket</vt:lpstr>
      <vt:lpstr>CreditLineLoansMarket</vt:lpstr>
      <vt:lpstr>HardMoneyLoansMarket</vt:lpstr>
      <vt:lpstr>InclineSalesMarket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ResidentialSalesExcludingInclineMarket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2022-09-04T18:53:50Z</dcterms:modified>
</cp:coreProperties>
</file>