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STATS'!$A$20:$C$24</definedName>
    <definedName name="CommercialSalesMarket">'SALES STATS'!$A$48:$C$52</definedName>
    <definedName name="ConstructionLoansMarket">'LOAN ONLY STATS'!$A$40:$C$42</definedName>
    <definedName name="ConventionalLoansExcludingInclineMarket">'LOAN ONLY STATS'!$A$56:$C$62</definedName>
    <definedName name="ConventionalLoansMarket">'LOAN ONLY STATS'!$A$7:$C$14</definedName>
    <definedName name="CreditLineLoansMarket">'LOAN ONLY STATS'!$A$30:$C$34</definedName>
    <definedName name="HardMoneyLoansMarket">'LOAN ONLY STATS'!$A$48:$C$50</definedName>
    <definedName name="InclineSalesMarket">'SALES STATS'!$A$68:$C$70</definedName>
    <definedName name="OverallLoans">'OVERALL STATS'!$A$24:$C$31</definedName>
    <definedName name="OverallSales">'OVERALL STATS'!$A$7:$C$18</definedName>
    <definedName name="OverallSalesAndLoans">'OVERALL STATS'!$A$37:$C$48</definedName>
    <definedName name="_xlnm.Print_Titles" localSheetId="1">'SALES STATS'!$1:$6</definedName>
    <definedName name="ResaleMarket">'SALES STATS'!$A$7:$C$16</definedName>
    <definedName name="ResidentialResaleMarket">'SALES STATS'!$A$34:$C$42</definedName>
    <definedName name="ResidentialSalesExcludingInclineMarket">'SALES STATS'!$A$76:$C$84</definedName>
    <definedName name="SubdivisionMarket">'SALES STATS'!$A$22:$C$28</definedName>
    <definedName name="VacantLandSalesMarket">'SALES STATS'!$A$58:$C$62</definedName>
  </definedNames>
  <calcPr calcId="124519"/>
  <pivotCaches>
    <pivotCache cacheId="0" r:id="rId10"/>
    <pivotCache cacheId="1" r:id="rId11"/>
  </pivotCaches>
</workbook>
</file>

<file path=xl/calcChain.xml><?xml version="1.0" encoding="utf-8"?>
<calcChain xmlns="http://schemas.openxmlformats.org/spreadsheetml/2006/main">
  <c r="E84" i="2"/>
  <c r="E83"/>
  <c r="E82"/>
  <c r="E81"/>
  <c r="E80"/>
  <c r="E79"/>
  <c r="E78"/>
  <c r="E77"/>
  <c r="E76"/>
  <c r="D84"/>
  <c r="D83"/>
  <c r="D82"/>
  <c r="D81"/>
  <c r="D80"/>
  <c r="D79"/>
  <c r="D78"/>
  <c r="D77"/>
  <c r="D76"/>
  <c r="E70"/>
  <c r="E69"/>
  <c r="E68"/>
  <c r="D70"/>
  <c r="D69"/>
  <c r="D68"/>
  <c r="E62" i="3"/>
  <c r="E61"/>
  <c r="E60"/>
  <c r="E59"/>
  <c r="E58"/>
  <c r="E57"/>
  <c r="E56"/>
  <c r="D62"/>
  <c r="D61"/>
  <c r="D60"/>
  <c r="D59"/>
  <c r="D58"/>
  <c r="D57"/>
  <c r="D56"/>
  <c r="G14"/>
  <c r="G13"/>
  <c r="G12"/>
  <c r="G11"/>
  <c r="G10"/>
  <c r="G9"/>
  <c r="G8"/>
  <c r="G7"/>
  <c r="G84" i="2"/>
  <c r="G83"/>
  <c r="G82"/>
  <c r="G81"/>
  <c r="G80"/>
  <c r="G79"/>
  <c r="G78"/>
  <c r="G77"/>
  <c r="G76"/>
  <c r="G62"/>
  <c r="G61"/>
  <c r="G60"/>
  <c r="G59"/>
  <c r="G58"/>
  <c r="G52"/>
  <c r="G51"/>
  <c r="G50"/>
  <c r="G49"/>
  <c r="G48"/>
  <c r="G42"/>
  <c r="G41"/>
  <c r="G40"/>
  <c r="G39"/>
  <c r="G38"/>
  <c r="G37"/>
  <c r="G36"/>
  <c r="G35"/>
  <c r="G34"/>
  <c r="G28"/>
  <c r="G27"/>
  <c r="G26"/>
  <c r="G25"/>
  <c r="G24"/>
  <c r="G23"/>
  <c r="G22"/>
  <c r="G16"/>
  <c r="G15"/>
  <c r="G14"/>
  <c r="G13"/>
  <c r="G12"/>
  <c r="G11"/>
  <c r="G10"/>
  <c r="G9"/>
  <c r="G8"/>
  <c r="G7"/>
  <c r="G48" i="1"/>
  <c r="G47"/>
  <c r="G46"/>
  <c r="G45"/>
  <c r="G44"/>
  <c r="G43"/>
  <c r="G42"/>
  <c r="G41"/>
  <c r="G40"/>
  <c r="G39"/>
  <c r="G38"/>
  <c r="G37"/>
  <c r="G31"/>
  <c r="G30"/>
  <c r="G29"/>
  <c r="G28"/>
  <c r="G27"/>
  <c r="G26"/>
  <c r="G25"/>
  <c r="G24"/>
  <c r="G18"/>
  <c r="G17"/>
  <c r="G16"/>
  <c r="G15"/>
  <c r="G14"/>
  <c r="G13"/>
  <c r="G12"/>
  <c r="G11"/>
  <c r="G10"/>
  <c r="G9"/>
  <c r="G8"/>
  <c r="G7"/>
  <c r="C63" i="3"/>
  <c r="B63"/>
  <c r="C85" i="2" l="1"/>
  <c r="B85"/>
  <c r="C71"/>
  <c r="B71"/>
  <c r="C29" i="18"/>
  <c r="F25" s="1"/>
  <c r="B29"/>
  <c r="E11" s="1"/>
  <c r="A2"/>
  <c r="C43" i="3"/>
  <c r="B43"/>
  <c r="C25"/>
  <c r="B25"/>
  <c r="C53" i="2"/>
  <c r="B53"/>
  <c r="B19" i="1"/>
  <c r="D18" s="1"/>
  <c r="C19"/>
  <c r="E15" s="1"/>
  <c r="B51" i="3"/>
  <c r="C51"/>
  <c r="B35"/>
  <c r="C35"/>
  <c r="B15"/>
  <c r="D7" s="1"/>
  <c r="C15"/>
  <c r="E7" s="1"/>
  <c r="B63" i="2"/>
  <c r="C63"/>
  <c r="B43"/>
  <c r="D35" s="1"/>
  <c r="C43"/>
  <c r="E35" s="1"/>
  <c r="A2"/>
  <c r="B29"/>
  <c r="D23" s="1"/>
  <c r="C29"/>
  <c r="F11" i="18" l="1"/>
  <c r="F22"/>
  <c r="F21"/>
  <c r="F10"/>
  <c r="F9"/>
  <c r="F5"/>
  <c r="E5"/>
  <c r="F28"/>
  <c r="F23"/>
  <c r="F17"/>
  <c r="F16"/>
  <c r="F15"/>
  <c r="F27"/>
  <c r="E10"/>
  <c r="E28"/>
  <c r="E9"/>
  <c r="E21"/>
  <c r="F8"/>
  <c r="F20"/>
  <c r="E8"/>
  <c r="E20"/>
  <c r="F19"/>
  <c r="E19"/>
  <c r="F6"/>
  <c r="F12"/>
  <c r="F18"/>
  <c r="F24"/>
  <c r="E15"/>
  <c r="E27"/>
  <c r="F14"/>
  <c r="F26"/>
  <c r="E14"/>
  <c r="E26"/>
  <c r="F7"/>
  <c r="F13"/>
  <c r="E7"/>
  <c r="E13"/>
  <c r="E25"/>
  <c r="E6"/>
  <c r="E12"/>
  <c r="E18"/>
  <c r="E24"/>
  <c r="E17"/>
  <c r="E23"/>
  <c r="E16"/>
  <c r="E22"/>
  <c r="D49" i="3"/>
  <c r="D50"/>
  <c r="E41"/>
  <c r="D33"/>
  <c r="E33"/>
  <c r="E32"/>
  <c r="D21"/>
  <c r="D24"/>
  <c r="D23"/>
  <c r="E20"/>
  <c r="E22"/>
  <c r="D20"/>
  <c r="D22"/>
  <c r="E21"/>
  <c r="E24"/>
  <c r="E23"/>
  <c r="E9"/>
  <c r="D9"/>
  <c r="E9" i="1"/>
  <c r="D9"/>
  <c r="E60" i="2"/>
  <c r="D60"/>
  <c r="E51"/>
  <c r="D51"/>
  <c r="E52"/>
  <c r="E36"/>
  <c r="D36"/>
  <c r="E25"/>
  <c r="D25"/>
  <c r="E59"/>
  <c r="E61"/>
  <c r="D50"/>
  <c r="E49"/>
  <c r="D48"/>
  <c r="D40"/>
  <c r="D41"/>
  <c r="D42"/>
  <c r="E17" i="1"/>
  <c r="E16"/>
  <c r="E18"/>
  <c r="D16"/>
  <c r="D17"/>
  <c r="D8" i="3"/>
  <c r="D11"/>
  <c r="D13"/>
  <c r="E10"/>
  <c r="E12"/>
  <c r="D10"/>
  <c r="D12"/>
  <c r="E8"/>
  <c r="E11"/>
  <c r="E13"/>
  <c r="D32"/>
  <c r="E31"/>
  <c r="E34"/>
  <c r="D31"/>
  <c r="D34"/>
  <c r="E40"/>
  <c r="E42"/>
  <c r="D40"/>
  <c r="D42"/>
  <c r="D41"/>
  <c r="E50"/>
  <c r="E49"/>
  <c r="D59" i="2"/>
  <c r="D61"/>
  <c r="E62"/>
  <c r="D62"/>
  <c r="D49"/>
  <c r="D52"/>
  <c r="E48"/>
  <c r="E50"/>
  <c r="E41"/>
  <c r="E40"/>
  <c r="E42"/>
  <c r="E28"/>
  <c r="D28"/>
  <c r="E24"/>
  <c r="E27"/>
  <c r="E26"/>
  <c r="D26"/>
  <c r="D24"/>
  <c r="D27"/>
  <c r="D15" i="1"/>
  <c r="E58" i="2"/>
  <c r="E34"/>
  <c r="E37"/>
  <c r="E39"/>
  <c r="E23"/>
  <c r="E22"/>
  <c r="D22"/>
  <c r="D38"/>
  <c r="E38"/>
  <c r="D39"/>
  <c r="D37"/>
  <c r="D34"/>
  <c r="D58"/>
  <c r="A2" i="3"/>
  <c r="E48"/>
  <c r="B17" i="2"/>
  <c r="C17"/>
  <c r="B32" i="1"/>
  <c r="C32"/>
  <c r="B49"/>
  <c r="C49"/>
  <c r="E29" i="18" l="1"/>
  <c r="F29"/>
  <c r="E63" i="3"/>
  <c r="D63"/>
  <c r="E85" i="2"/>
  <c r="D85"/>
  <c r="D71"/>
  <c r="E71"/>
  <c r="E40" i="1"/>
  <c r="D40"/>
  <c r="E28"/>
  <c r="D28"/>
  <c r="E9" i="2"/>
  <c r="D9"/>
  <c r="E25" i="3"/>
  <c r="D25"/>
  <c r="E53" i="2"/>
  <c r="D53"/>
  <c r="E31" i="1"/>
  <c r="E30"/>
  <c r="D48"/>
  <c r="D47"/>
  <c r="D46"/>
  <c r="E47"/>
  <c r="E48"/>
  <c r="E46"/>
  <c r="D30"/>
  <c r="D31"/>
  <c r="E15" i="2"/>
  <c r="E16"/>
  <c r="D16"/>
  <c r="D15"/>
  <c r="E45" i="1"/>
  <c r="D41"/>
  <c r="D45"/>
  <c r="E27"/>
  <c r="E29"/>
  <c r="D29"/>
  <c r="D27"/>
  <c r="E43"/>
  <c r="E41"/>
  <c r="E39"/>
  <c r="E42"/>
  <c r="D48" i="3"/>
  <c r="E43"/>
  <c r="D43"/>
  <c r="E30"/>
  <c r="D30"/>
  <c r="D14"/>
  <c r="E14"/>
  <c r="D63" i="2"/>
  <c r="E63"/>
  <c r="E43"/>
  <c r="D43"/>
  <c r="D8"/>
  <c r="D7"/>
  <c r="D10"/>
  <c r="D12"/>
  <c r="D14"/>
  <c r="D11"/>
  <c r="D13"/>
  <c r="E14"/>
  <c r="E7"/>
  <c r="E12"/>
  <c r="E8"/>
  <c r="E11"/>
  <c r="E13"/>
  <c r="E10"/>
  <c r="E38" i="1"/>
  <c r="E37"/>
  <c r="E44"/>
  <c r="D37"/>
  <c r="E8"/>
  <c r="D11"/>
  <c r="D8"/>
  <c r="D7"/>
  <c r="E14"/>
  <c r="E11"/>
  <c r="D10"/>
  <c r="D12"/>
  <c r="D13"/>
  <c r="D14"/>
  <c r="D26"/>
  <c r="E24"/>
  <c r="E25"/>
  <c r="E26"/>
  <c r="D43"/>
  <c r="D38"/>
  <c r="E7"/>
  <c r="D44"/>
  <c r="D39"/>
  <c r="D25"/>
  <c r="D24"/>
  <c r="E10"/>
  <c r="E12"/>
  <c r="D42"/>
  <c r="E13"/>
  <c r="E49" l="1"/>
  <c r="D49"/>
  <c r="E51" i="3"/>
  <c r="E35"/>
  <c r="D35"/>
  <c r="D51"/>
  <c r="E15"/>
  <c r="D15"/>
  <c r="E29" i="2"/>
  <c r="D29"/>
  <c r="D19" i="1"/>
  <c r="E19"/>
  <c r="E17" i="2"/>
  <c r="D17"/>
  <c r="D32" i="1"/>
  <c r="E32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<sst xmlns="http://schemas.openxmlformats.org/spreadsheetml/2006/main" count="12061" uniqueCount="709">
  <si>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</si>
  <si>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</si>
  <si>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</si>
  <si>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</si>
  <si>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</si>
  <si>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</si>
  <si>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</si>
  <si>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</si>
  <si>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</si>
  <si>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</si>
  <si>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</si>
  <si>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</si>
  <si>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</si>
  <si>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</si>
  <si>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</si>
  <si>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</si>
  <si>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</si>
  <si>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</si>
  <si>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</si>
  <si>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</si>
  <si>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</si>
  <si>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</si>
  <si>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</si>
  <si>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</si>
  <si>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</si>
  <si>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</si>
  <si>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</si>
  <si>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</si>
  <si>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</si>
  <si>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</si>
  <si>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</si>
  <si>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</si>
  <si>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</si>
  <si>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</si>
  <si>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</si>
  <si>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</si>
  <si>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</si>
  <si>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</si>
  <si>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</si>
  <si>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</si>
  <si>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</si>
  <si>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</si>
  <si>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</si>
  <si>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</si>
  <si>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</si>
  <si>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</si>
  <si>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</si>
  <si>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</si>
  <si>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</si>
  <si>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</si>
  <si>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</si>
  <si>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KA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</si>
  <si>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</si>
  <si>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</si>
  <si>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</si>
  <si>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</si>
  <si>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</si>
  <si>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</si>
  <si>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</si>
  <si>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</si>
  <si>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DC</t>
  </si>
  <si>
    <t>AMG</t>
  </si>
  <si>
    <t>KDJ</t>
  </si>
  <si>
    <t>FERNLEY</t>
  </si>
  <si>
    <t>Lyon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</si>
  <si>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</si>
  <si>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</si>
  <si>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</si>
  <si>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</si>
  <si>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</si>
  <si>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</si>
  <si>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</si>
  <si>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</si>
  <si>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</si>
  <si>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</si>
  <si>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</si>
  <si>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Reporting Period: FEBRUARY, 2022</t>
  </si>
  <si>
    <t>LENNAR RENO LLC</t>
  </si>
  <si>
    <t>DR HORTON INC</t>
  </si>
  <si>
    <t>TOLL NV LIMITED PARTNERSHIP</t>
  </si>
  <si>
    <t>SILVERADO EAGLE CANYON LLC</t>
  </si>
  <si>
    <t>JC ESTANCIA LLC</t>
  </si>
  <si>
    <t>WOODLAND VILLAGE PHASE 22 LLC</t>
  </si>
  <si>
    <t>JC NV FLATS LLC</t>
  </si>
  <si>
    <t>TOLL NORTH RENO LLC</t>
  </si>
  <si>
    <t>TOLL SOUTH RENO LLC</t>
  </si>
  <si>
    <t>RYDER MIRAMONTE LLC</t>
  </si>
  <si>
    <t>JC BLACKSTONE LLC</t>
  </si>
  <si>
    <t>NORTHERN NEVADA HOMES LLC</t>
  </si>
  <si>
    <t>WEDGE MEADOWS HOMES LLC</t>
  </si>
  <si>
    <t>FALCON RIDGE BY DESERT WIND LP</t>
  </si>
  <si>
    <t>SILVERADO EAGLE CANYON RANCH LLC</t>
  </si>
  <si>
    <t>REGENCY PARK HOMES INC</t>
  </si>
  <si>
    <t>MANZANITA LANE LLC</t>
  </si>
  <si>
    <t>PRESTON HOMES LLC</t>
  </si>
  <si>
    <t>ARTISAN MYSTIC MOUNTAIN LLC</t>
  </si>
  <si>
    <t>TL BRIDLE GATE LP</t>
  </si>
  <si>
    <t>BATES STRINGER RENO LLC</t>
  </si>
  <si>
    <t>QUEST RENO LLC</t>
  </si>
  <si>
    <t>VP RENO LLC</t>
  </si>
  <si>
    <t>NORTHGATE 2016 LLC</t>
  </si>
  <si>
    <t>Acme Title and Escrow</t>
  </si>
  <si>
    <t>SINGLE FAM RES.</t>
  </si>
  <si>
    <t>LANDER</t>
  </si>
  <si>
    <t>LTE</t>
  </si>
  <si>
    <t>NO</t>
  </si>
  <si>
    <t>Deed</t>
  </si>
  <si>
    <t>CONDO/TWNHSE</t>
  </si>
  <si>
    <t>MOBILE HOME</t>
  </si>
  <si>
    <t>YC</t>
  </si>
  <si>
    <t>Archer Title and Escrow</t>
  </si>
  <si>
    <t>RA</t>
  </si>
  <si>
    <t>COMM'L/IND'L</t>
  </si>
  <si>
    <t>NH</t>
  </si>
  <si>
    <t>Calatlantic Title West</t>
  </si>
  <si>
    <t>VACANT LAND</t>
  </si>
  <si>
    <t>LAS VEGAS</t>
  </si>
  <si>
    <t>UNK</t>
  </si>
  <si>
    <t>LH</t>
  </si>
  <si>
    <t>YES</t>
  </si>
  <si>
    <t>DHI Title of Nevada</t>
  </si>
  <si>
    <t>NEIL</t>
  </si>
  <si>
    <t>N/A</t>
  </si>
  <si>
    <t>INCLINE</t>
  </si>
  <si>
    <t>VD</t>
  </si>
  <si>
    <t>TM</t>
  </si>
  <si>
    <t>TK</t>
  </si>
  <si>
    <t>PB</t>
  </si>
  <si>
    <t>KS</t>
  </si>
  <si>
    <t>MLR</t>
  </si>
  <si>
    <t>NCS</t>
  </si>
  <si>
    <t>SPARKS</t>
  </si>
  <si>
    <t>JP</t>
  </si>
  <si>
    <t>TW</t>
  </si>
  <si>
    <t>CY</t>
  </si>
  <si>
    <t>536-102-06</t>
  </si>
  <si>
    <t>DAMONTE</t>
  </si>
  <si>
    <t>24</t>
  </si>
  <si>
    <t>25</t>
  </si>
  <si>
    <t>LAKESIDE</t>
  </si>
  <si>
    <t>5</t>
  </si>
  <si>
    <t>036-624-04</t>
  </si>
  <si>
    <t>APARTMENT BLDG.</t>
  </si>
  <si>
    <t>26</t>
  </si>
  <si>
    <t>11</t>
  </si>
  <si>
    <t>7</t>
  </si>
  <si>
    <t>20</t>
  </si>
  <si>
    <t>008-084-14</t>
  </si>
  <si>
    <t>2-4 PLEX</t>
  </si>
  <si>
    <t>4</t>
  </si>
  <si>
    <t>15</t>
  </si>
  <si>
    <t>010-263-16</t>
  </si>
  <si>
    <t>514-151-06</t>
  </si>
  <si>
    <t>21</t>
  </si>
  <si>
    <t>Signature Title Company</t>
  </si>
  <si>
    <t>NF</t>
  </si>
  <si>
    <t>RENO CORPORATE</t>
  </si>
  <si>
    <t>DP</t>
  </si>
  <si>
    <t>CA</t>
  </si>
  <si>
    <t>Stewart Title</t>
  </si>
  <si>
    <t>CARSON CITY</t>
  </si>
  <si>
    <t>532-343-04</t>
  </si>
  <si>
    <t>TEF</t>
  </si>
  <si>
    <t>JMS</t>
  </si>
  <si>
    <t>TO</t>
  </si>
  <si>
    <t>MLM</t>
  </si>
  <si>
    <t>MDD</t>
  </si>
  <si>
    <t>508-083-02</t>
  </si>
  <si>
    <t>556-701-20</t>
  </si>
  <si>
    <t>PLUMB</t>
  </si>
  <si>
    <t>HB</t>
  </si>
  <si>
    <t>KB</t>
  </si>
  <si>
    <t>RC</t>
  </si>
  <si>
    <t>DMR</t>
  </si>
  <si>
    <t>514-194-05</t>
  </si>
  <si>
    <t>SOUTH KIETZKE</t>
  </si>
  <si>
    <t>CRF</t>
  </si>
  <si>
    <t>MIF</t>
  </si>
  <si>
    <t>DKD</t>
  </si>
  <si>
    <t>DNO</t>
  </si>
  <si>
    <t>SLP</t>
  </si>
  <si>
    <t>ACM</t>
  </si>
  <si>
    <t>JN</t>
  </si>
  <si>
    <t>AE</t>
  </si>
  <si>
    <t>RLS</t>
  </si>
  <si>
    <t>163-062-02</t>
  </si>
  <si>
    <t>SL</t>
  </si>
  <si>
    <t>AJF</t>
  </si>
  <si>
    <t>526-402-11</t>
  </si>
  <si>
    <t>JH</t>
  </si>
  <si>
    <t>True Title and Escrow</t>
  </si>
  <si>
    <t>RG</t>
  </si>
  <si>
    <t>Westminster Title - Las Vegas</t>
  </si>
  <si>
    <t>TB</t>
  </si>
  <si>
    <t>089-191-10</t>
  </si>
  <si>
    <t>CONVENTIONAL</t>
  </si>
  <si>
    <t>BAY EQUITY LLC</t>
  </si>
  <si>
    <t>009-411-01</t>
  </si>
  <si>
    <t>050-251-18</t>
  </si>
  <si>
    <t>220-033-90</t>
  </si>
  <si>
    <t>HOME EQUITY</t>
  </si>
  <si>
    <t>CARDINAL FINANCIAL COMPANY LIMITED PARTNERSHIP</t>
  </si>
  <si>
    <t>027-361-34</t>
  </si>
  <si>
    <t>GUILD MORTGAGE COMPANY LLC</t>
  </si>
  <si>
    <t>006-164-09</t>
  </si>
  <si>
    <t>COMMERCIAL</t>
  </si>
  <si>
    <t>UMPQUA BANK</t>
  </si>
  <si>
    <t>003-662-10</t>
  </si>
  <si>
    <t>WELLS FARGO BANK NA</t>
  </si>
  <si>
    <t>027-371-24</t>
  </si>
  <si>
    <t>402-131-01</t>
  </si>
  <si>
    <t>MORTGAGE ELECTRONIC REGISTRATION SYSTEMS INC NOMINEE</t>
  </si>
  <si>
    <t>524-092-12</t>
  </si>
  <si>
    <t>MOVEMENT MORTGAGE LLC</t>
  </si>
  <si>
    <t>006-093-04</t>
  </si>
  <si>
    <t>087-260-11</t>
  </si>
  <si>
    <t>004-391-32</t>
  </si>
  <si>
    <t>FHA</t>
  </si>
  <si>
    <t>001-402-24</t>
  </si>
  <si>
    <t>402-663-05</t>
  </si>
  <si>
    <t>PRIMARY RESIDENTIAL MORTGAGE INC</t>
  </si>
  <si>
    <t>526-204-01</t>
  </si>
  <si>
    <t>PRIMELENDING</t>
  </si>
  <si>
    <t>550-331-02</t>
  </si>
  <si>
    <t>013-223-05</t>
  </si>
  <si>
    <t>ALL WESTERN MORTGAGE INC</t>
  </si>
  <si>
    <t>045-337-15</t>
  </si>
  <si>
    <t>534-321-01</t>
  </si>
  <si>
    <t>023-573-03</t>
  </si>
  <si>
    <t>140-822-02</t>
  </si>
  <si>
    <t>086-250-61</t>
  </si>
  <si>
    <t>VA</t>
  </si>
  <si>
    <t>002-382-20</t>
  </si>
  <si>
    <t>532-081-03</t>
  </si>
  <si>
    <t>CREDIT LINE</t>
  </si>
  <si>
    <t>AMERICA FIRST FEDERAL CREDIT UNION</t>
  </si>
  <si>
    <t>009-263-22</t>
  </si>
  <si>
    <t>AMERICAN NEIGHBORHOOD MORTGAGE ACCEPTANCE COMPANY LLC</t>
  </si>
  <si>
    <t>520-244-02</t>
  </si>
  <si>
    <t>CALIBER HOME LOANS INC</t>
  </si>
  <si>
    <t>036-512-20</t>
  </si>
  <si>
    <t>080-834-14</t>
  </si>
  <si>
    <t>CELEBRITY HOME LOANS LLC</t>
  </si>
  <si>
    <t>536-082-14</t>
  </si>
  <si>
    <t>CROSSCOUNTRY MORTGAGE LLC</t>
  </si>
  <si>
    <t>526-123-17</t>
  </si>
  <si>
    <t>049-192-07</t>
  </si>
  <si>
    <t>DHI MORTGAGE COMPANY LTD</t>
  </si>
  <si>
    <t>087-092-01</t>
  </si>
  <si>
    <t>FIRST INTERNET BANK OF INDIANA</t>
  </si>
  <si>
    <t>045-322-09</t>
  </si>
  <si>
    <t>GATEWAY MORTGAGE</t>
  </si>
  <si>
    <t>150-481-08</t>
  </si>
  <si>
    <t>GOLDEN BEAR CAPITAL INC</t>
  </si>
  <si>
    <t>520-282-19</t>
  </si>
  <si>
    <t>GREATER NEVADA MORTGAGE</t>
  </si>
  <si>
    <t>021-752-08</t>
  </si>
  <si>
    <t>GUARANTEED RATE AFFINITY LLC</t>
  </si>
  <si>
    <t>510-575-13</t>
  </si>
  <si>
    <t>528-192-15</t>
  </si>
  <si>
    <t>502-792-08</t>
  </si>
  <si>
    <t>554-161-06</t>
  </si>
  <si>
    <t>049-183-22</t>
  </si>
  <si>
    <t>141-426-05</t>
  </si>
  <si>
    <t>504-532-02</t>
  </si>
  <si>
    <t>504-552-07</t>
  </si>
  <si>
    <t>086-743-23</t>
  </si>
  <si>
    <t>516-154-01</t>
  </si>
  <si>
    <t>510-212-02</t>
  </si>
  <si>
    <t>143-153-06</t>
  </si>
  <si>
    <t>528-462-05</t>
  </si>
  <si>
    <t>562-073-01</t>
  </si>
  <si>
    <t>CONSTRUCTION</t>
  </si>
  <si>
    <t>HERITAGE BANK OF NEVADA</t>
  </si>
  <si>
    <t>538-251-08</t>
  </si>
  <si>
    <t>538-251-05 &amp; 06</t>
  </si>
  <si>
    <t>025-561-25</t>
  </si>
  <si>
    <t>562-072-17</t>
  </si>
  <si>
    <t>040-920-12</t>
  </si>
  <si>
    <t>400-170-03</t>
  </si>
  <si>
    <t>KEYBANK NATIONAL ASSOCIATION</t>
  </si>
  <si>
    <t>204-514-06</t>
  </si>
  <si>
    <t>LENDMARQ FUNDING LLC</t>
  </si>
  <si>
    <t>232-362-21</t>
  </si>
  <si>
    <t>010-201-03</t>
  </si>
  <si>
    <t>NEVADA STATE BANK</t>
  </si>
  <si>
    <t>126-460-10</t>
  </si>
  <si>
    <t>NEW AMERICAN FUNDING</t>
  </si>
  <si>
    <t>035-322-22</t>
  </si>
  <si>
    <t>011-224-09</t>
  </si>
  <si>
    <t>160-925-15</t>
  </si>
  <si>
    <t>NORTHPOINTE BANK</t>
  </si>
  <si>
    <t>202-031-02</t>
  </si>
  <si>
    <t>504-652-27</t>
  </si>
  <si>
    <t>PREMIER MORTGAGE RESOURCES LLC</t>
  </si>
  <si>
    <t>027-441-20</t>
  </si>
  <si>
    <t>SUMMIT FUNDING INC</t>
  </si>
  <si>
    <t>023-043-09</t>
  </si>
  <si>
    <t>UNITED WHOLESALE MORTGAGE LLC</t>
  </si>
  <si>
    <t>017-521-01</t>
  </si>
  <si>
    <t>US BANK NA</t>
  </si>
  <si>
    <t>009-562-13</t>
  </si>
  <si>
    <t>556-441-16</t>
  </si>
  <si>
    <t>083-494-10</t>
  </si>
  <si>
    <t>526-651-22</t>
  </si>
  <si>
    <t>130-211-30</t>
  </si>
  <si>
    <t>516-274-06</t>
  </si>
  <si>
    <t>504-591-01</t>
  </si>
  <si>
    <t>200-010-03</t>
  </si>
  <si>
    <t>AMERICAN HOMES 4 RENT LP</t>
  </si>
  <si>
    <t>011-472-03</t>
  </si>
  <si>
    <t>AMERISAVE MORTGAGE CORPORATION</t>
  </si>
  <si>
    <t>526-591-34</t>
  </si>
  <si>
    <t>AXIA FINANCIAL LLC</t>
  </si>
  <si>
    <t>202-111-44</t>
  </si>
  <si>
    <t>163-032-05</t>
  </si>
  <si>
    <t>BANK OF THE WEST</t>
  </si>
  <si>
    <t>HARD MONEY</t>
  </si>
  <si>
    <t>BERGER TERRY E TR</t>
  </si>
  <si>
    <t>021-234-01</t>
  </si>
  <si>
    <t>CALCON MUTUAL MORTGAGE LLC</t>
  </si>
  <si>
    <t>050-382-03</t>
  </si>
  <si>
    <t>132-490-08</t>
  </si>
  <si>
    <t>CITY NATIONAL BANK</t>
  </si>
  <si>
    <t>085-021-65</t>
  </si>
  <si>
    <t>CIVIC FINANCIAL SERVICES LLC</t>
  </si>
  <si>
    <t>140-511-11</t>
  </si>
  <si>
    <t>COLES OLIN A</t>
  </si>
  <si>
    <t>031-445-09</t>
  </si>
  <si>
    <t>036-093-16</t>
  </si>
  <si>
    <t>230-092-13</t>
  </si>
  <si>
    <t>FINANCE OF AMERICA REVERSE LLC</t>
  </si>
  <si>
    <t>402-522-09</t>
  </si>
  <si>
    <t>032-302-55 AND MORE</t>
  </si>
  <si>
    <t>FIRST REPUBLIC BANK</t>
  </si>
  <si>
    <t>131-460-04</t>
  </si>
  <si>
    <t>122-090-27</t>
  </si>
  <si>
    <t>014-093-17</t>
  </si>
  <si>
    <t>165-112-35</t>
  </si>
  <si>
    <t>GREATER NEVADA CREDIT UNION</t>
  </si>
  <si>
    <t>512-121-25</t>
  </si>
  <si>
    <t>164-181-15</t>
  </si>
  <si>
    <t>530-572-10</t>
  </si>
  <si>
    <t>007-161-17</t>
  </si>
  <si>
    <t>400-051-10</t>
  </si>
  <si>
    <t>005-102-18</t>
  </si>
  <si>
    <t>550-561-11</t>
  </si>
  <si>
    <t>086-471-03</t>
  </si>
  <si>
    <t>532-211-01</t>
  </si>
  <si>
    <t>208-331-05</t>
  </si>
  <si>
    <t>045-331-02</t>
  </si>
  <si>
    <t>017-173-14</t>
  </si>
  <si>
    <t>014-170-31</t>
  </si>
  <si>
    <t>526-082-05</t>
  </si>
  <si>
    <t>HOME POINT FINANCIAL CORPORATION</t>
  </si>
  <si>
    <t>002-092-07</t>
  </si>
  <si>
    <t>HOMEBRIDGE FINANCIAL SERVICES INC</t>
  </si>
  <si>
    <t>090-106-11</t>
  </si>
  <si>
    <t>001-250-09</t>
  </si>
  <si>
    <t>HOMEOWNERS FINANCIAL GROUP USA LLC</t>
  </si>
  <si>
    <t>036-232-20</t>
  </si>
  <si>
    <t>HOMETOWN LENDERS INC</t>
  </si>
  <si>
    <t>232-351-09</t>
  </si>
  <si>
    <t>200-532-08</t>
  </si>
  <si>
    <t>INFINITY EQUITY GROUP LLC</t>
  </si>
  <si>
    <t>035-133-04</t>
  </si>
  <si>
    <t>ISERVE RESIDENTIAL LENDING LLC</t>
  </si>
  <si>
    <t>004-370-13</t>
  </si>
  <si>
    <t>214-020-02</t>
  </si>
  <si>
    <t>J 3 MN LLC</t>
  </si>
  <si>
    <t>076-210-06</t>
  </si>
  <si>
    <t>MANN MORTGAGE LLC</t>
  </si>
  <si>
    <t>003-801-02</t>
  </si>
  <si>
    <t>049-751-17</t>
  </si>
  <si>
    <t>023-121-07</t>
  </si>
  <si>
    <t>MASON MCDUFFIE MORTGAGE CORPORATION</t>
  </si>
  <si>
    <t>400-130-08</t>
  </si>
  <si>
    <t>MORTGAGE CAPITAL DEVELOPMENT CORPORATION</t>
  </si>
  <si>
    <t>086-793-18</t>
  </si>
  <si>
    <t>220-072-04</t>
  </si>
  <si>
    <t>MOUNTAIN AMERICA FEDERAL CREDIT UNION</t>
  </si>
  <si>
    <t>510-551-02</t>
  </si>
  <si>
    <t>145-183-04</t>
  </si>
  <si>
    <t>NAVY FEDERAL CREDIT UNION</t>
  </si>
  <si>
    <t>014-280-11</t>
  </si>
  <si>
    <t>NEVADA STATE HOUSING DIVISION</t>
  </si>
  <si>
    <t>080-772-25</t>
  </si>
  <si>
    <t>550-443-16</t>
  </si>
  <si>
    <t>ONE NEVADA CREDIT UNION</t>
  </si>
  <si>
    <t>202-121-02</t>
  </si>
  <si>
    <t>040-183-05</t>
  </si>
  <si>
    <t>036-143-05</t>
  </si>
  <si>
    <t>003-651-01</t>
  </si>
  <si>
    <t>079-342-09</t>
  </si>
  <si>
    <t>OWNER BUILDER LOANS LLC</t>
  </si>
  <si>
    <t>007-201-35</t>
  </si>
  <si>
    <t>PENNYMAC LOAN SERVICES LLC</t>
  </si>
  <si>
    <t>087-461-02</t>
  </si>
  <si>
    <t>080-351-15</t>
  </si>
  <si>
    <t>RESIDENTIAL BANCORP</t>
  </si>
  <si>
    <t>556-441-46</t>
  </si>
  <si>
    <t>078-222-12</t>
  </si>
  <si>
    <t>SIERRA PACIFIC MORTGAGE COMPANY INC</t>
  </si>
  <si>
    <t>085-830-31</t>
  </si>
  <si>
    <t>STEFUN WILLIAM T TR</t>
  </si>
  <si>
    <t>140-313-19</t>
  </si>
  <si>
    <t>033-140-09</t>
  </si>
  <si>
    <t>080-403-06</t>
  </si>
  <si>
    <t>007-119-17</t>
  </si>
  <si>
    <t>SYMETRA LIFE INSURANCE COMPANY</t>
  </si>
  <si>
    <t>140-392-24</t>
  </si>
  <si>
    <t>SYNERGY HOME MORTGAGE LLC</t>
  </si>
  <si>
    <t>019-212-15</t>
  </si>
  <si>
    <t>043-123-15</t>
  </si>
  <si>
    <t>402-493-03</t>
  </si>
  <si>
    <t>005-075-05</t>
  </si>
  <si>
    <t>050-415-11</t>
  </si>
  <si>
    <t>TJC MORTGAGE INC</t>
  </si>
  <si>
    <t>007-123-03</t>
  </si>
  <si>
    <t>TURNKEY FOUNDATION INC</t>
  </si>
  <si>
    <t>214-062-14</t>
  </si>
  <si>
    <t>212-082-23</t>
  </si>
  <si>
    <t>078-311-09</t>
  </si>
  <si>
    <t>UNITED FEDERAL CREDIT UNION</t>
  </si>
  <si>
    <t>090-371-04</t>
  </si>
  <si>
    <t>036-554-13</t>
  </si>
  <si>
    <t>030-146-02</t>
  </si>
  <si>
    <t>204-632-16</t>
  </si>
  <si>
    <t>164-231-08</t>
  </si>
  <si>
    <t>083-391-24</t>
  </si>
  <si>
    <t>019-083-27</t>
  </si>
  <si>
    <t>085-740-18</t>
  </si>
  <si>
    <t>013-382-06</t>
  </si>
  <si>
    <t>222-060-16</t>
  </si>
  <si>
    <t>236-061-04</t>
  </si>
  <si>
    <t>008-113-01</t>
  </si>
  <si>
    <t>085-632-08</t>
  </si>
  <si>
    <t>028-402-07</t>
  </si>
  <si>
    <t>026-360-32</t>
  </si>
  <si>
    <t>526-321-11</t>
  </si>
  <si>
    <t>002-132-11</t>
  </si>
  <si>
    <t>036-121-02</t>
  </si>
  <si>
    <t>550-311-28</t>
  </si>
  <si>
    <t>010-231-01</t>
  </si>
  <si>
    <t>402-082-09</t>
  </si>
  <si>
    <t>140-512-17</t>
  </si>
  <si>
    <t>208-531-05</t>
  </si>
  <si>
    <t>019-261-21</t>
  </si>
  <si>
    <t>527-064-04</t>
  </si>
  <si>
    <t>165-281-08</t>
  </si>
  <si>
    <t>006-372-09</t>
  </si>
  <si>
    <t>143-142-07</t>
  </si>
  <si>
    <t>008-435-03</t>
  </si>
  <si>
    <t>234-691-13</t>
  </si>
  <si>
    <t>080-891-03</t>
  </si>
  <si>
    <t>220-052-13</t>
  </si>
  <si>
    <t>556-411-11</t>
  </si>
  <si>
    <t>021-291-05</t>
  </si>
  <si>
    <t>041-081-05</t>
  </si>
  <si>
    <t>009-382-11</t>
  </si>
  <si>
    <t>034-152-24</t>
  </si>
  <si>
    <t>WELLS FARGO BANK NATIONAL ASSOCIATION</t>
  </si>
  <si>
    <t>039-344-06</t>
  </si>
  <si>
    <t>WESTERN ALLIANCE BANK</t>
  </si>
  <si>
    <t>021-222-05</t>
  </si>
  <si>
    <t>508-251-53</t>
  </si>
  <si>
    <t>021-362-01</t>
  </si>
  <si>
    <t>019-631-16</t>
  </si>
  <si>
    <t>ATHAS CAPITAL GROUP INC</t>
  </si>
  <si>
    <t>018-013-05</t>
  </si>
  <si>
    <t>011-213-06</t>
  </si>
  <si>
    <t>BARKER PROPERTY GROUP LLC</t>
  </si>
  <si>
    <t>031-183-07</t>
  </si>
  <si>
    <t>160-572-16</t>
  </si>
  <si>
    <t>005-145-13</t>
  </si>
  <si>
    <t>051-211-03</t>
  </si>
  <si>
    <t>160-191-09</t>
  </si>
  <si>
    <t>152-121-26</t>
  </si>
  <si>
    <t>514-363-19</t>
  </si>
  <si>
    <t>224-092-09</t>
  </si>
  <si>
    <t>162-260-05</t>
  </si>
  <si>
    <t>CALIFORNIA STATEWIDE CERTIFIED DEVELOPMENT CORPORATION</t>
  </si>
  <si>
    <t>049-312-09</t>
  </si>
  <si>
    <t>CONSOLIDATED FEDERAL CREDIT UNION</t>
  </si>
  <si>
    <t>041-363-04</t>
  </si>
  <si>
    <t>EVERGREEN MONEYSOURCE MORTGAGE COMPANY</t>
  </si>
  <si>
    <t>154-063-10</t>
  </si>
  <si>
    <t>FAIRWAY INDEPENDENT MORTGAGE CORPORATION</t>
  </si>
  <si>
    <t>078-191-02</t>
  </si>
  <si>
    <t>528-192-02</t>
  </si>
  <si>
    <t>FINANCE OF AMERICA MORTGAGE LLC</t>
  </si>
  <si>
    <t>036-132-06</t>
  </si>
  <si>
    <t>033-322-50</t>
  </si>
  <si>
    <t>FLAGSTAR BANK FSB</t>
  </si>
  <si>
    <t>014-113-16</t>
  </si>
  <si>
    <t>238-271-09</t>
  </si>
  <si>
    <t>GREAT BASIN FEDERAL CREDIT UNION</t>
  </si>
  <si>
    <t>556-401-08</t>
  </si>
  <si>
    <t>001-234-07</t>
  </si>
  <si>
    <t>090-216-09</t>
  </si>
  <si>
    <t>085-541-11</t>
  </si>
  <si>
    <t>526-641-12</t>
  </si>
  <si>
    <t>528-481-23</t>
  </si>
  <si>
    <t>050-273-04</t>
  </si>
  <si>
    <t>087-132-06</t>
  </si>
  <si>
    <t>554-291-35</t>
  </si>
  <si>
    <t>050-383-01</t>
  </si>
  <si>
    <t>208-041-10</t>
  </si>
  <si>
    <t>084-611-11</t>
  </si>
  <si>
    <t>021-812-05</t>
  </si>
  <si>
    <t>020-485-21</t>
  </si>
  <si>
    <t>526-071-20</t>
  </si>
  <si>
    <t>142-401-06</t>
  </si>
  <si>
    <t>085-712-29</t>
  </si>
  <si>
    <t>014-041-10</t>
  </si>
  <si>
    <t>INTERCAP LENDING INC</t>
  </si>
  <si>
    <t>164-274-05</t>
  </si>
  <si>
    <t>INTERNATIONAL CITY MORTGAGE INC</t>
  </si>
  <si>
    <t>234-504-08</t>
  </si>
  <si>
    <t>019-641-14</t>
  </si>
  <si>
    <t>MALIBU FUNDING INC</t>
  </si>
  <si>
    <t>232-240-03</t>
  </si>
  <si>
    <t>051-652-11</t>
  </si>
  <si>
    <t>150-221-02</t>
  </si>
  <si>
    <t>050-412-01</t>
  </si>
  <si>
    <t>141-066-18</t>
  </si>
  <si>
    <t>008-226-21 &amp; 22</t>
  </si>
  <si>
    <t>027-271-15</t>
  </si>
  <si>
    <t>502-462-03</t>
  </si>
  <si>
    <t>534-341-10</t>
  </si>
  <si>
    <t>556-431-05</t>
  </si>
  <si>
    <t>200-371-04</t>
  </si>
  <si>
    <t>NATIONS DIRECT MORTGAGE LLC</t>
  </si>
  <si>
    <t>200-394-08</t>
  </si>
  <si>
    <t>025-241-15</t>
  </si>
  <si>
    <t>014-280-08</t>
  </si>
  <si>
    <t>SBA</t>
  </si>
  <si>
    <t>NEVADA STATE DEVELOPMENT CORPORATION</t>
  </si>
  <si>
    <t>160-853-17</t>
  </si>
  <si>
    <t>028-024-08</t>
  </si>
  <si>
    <t>144-202-01</t>
  </si>
  <si>
    <t>087-122-09</t>
  </si>
  <si>
    <t>017-272-10</t>
  </si>
  <si>
    <t>510-577-16</t>
  </si>
  <si>
    <t>049-721-42</t>
  </si>
  <si>
    <t>ONETRUST HOME LOANS</t>
  </si>
  <si>
    <t>152-211-03</t>
  </si>
  <si>
    <t>ONEWEST BANK</t>
  </si>
  <si>
    <t>PARCO MARIE J SURVIVORS TRUST</t>
  </si>
  <si>
    <t>152-692-13</t>
  </si>
  <si>
    <t>PLANET HOME LENDING LLC</t>
  </si>
  <si>
    <t>PLUMAS BANK</t>
  </si>
  <si>
    <t>089-472-08</t>
  </si>
  <si>
    <t>504-452-13</t>
  </si>
  <si>
    <t>200-202-18</t>
  </si>
  <si>
    <t>402-281-44</t>
  </si>
  <si>
    <t>556-071-22</t>
  </si>
  <si>
    <t>036-294-02</t>
  </si>
  <si>
    <t>PROVIDENT FUNDING ASSOCIATES LP</t>
  </si>
  <si>
    <t>PUD</t>
  </si>
  <si>
    <t>508-071-07</t>
  </si>
  <si>
    <t>RENEW LENDING INC</t>
  </si>
  <si>
    <t>002-484-01</t>
  </si>
  <si>
    <t>SIERRA PACIFIC FEDERAL CREDIT UNION</t>
  </si>
  <si>
    <t>038-133-03</t>
  </si>
  <si>
    <t>510-022-08</t>
  </si>
  <si>
    <t>508-330-17</t>
  </si>
  <si>
    <t>027-041-14</t>
  </si>
  <si>
    <t>510-641-09</t>
  </si>
  <si>
    <t>030-601-03</t>
  </si>
  <si>
    <t>003-661-27</t>
  </si>
  <si>
    <t>082-742-09</t>
  </si>
  <si>
    <t>514-075-05</t>
  </si>
  <si>
    <t>036-104-05</t>
  </si>
  <si>
    <t>141-425-05</t>
  </si>
  <si>
    <t>SUN WEST MORTGAGE COMPANY INC</t>
  </si>
  <si>
    <t>530-173-14</t>
  </si>
  <si>
    <t>055-292-43</t>
  </si>
  <si>
    <t>532-283-01</t>
  </si>
  <si>
    <t>036-111-12</t>
  </si>
  <si>
    <t>043-214-32</t>
  </si>
  <si>
    <t>566-132-04</t>
  </si>
  <si>
    <t>530-392-07</t>
  </si>
  <si>
    <t>528-101-49</t>
  </si>
  <si>
    <t>UNIVERSAL MORTGAGE &amp; FINANCE INC</t>
  </si>
  <si>
    <t>019-172-05</t>
  </si>
  <si>
    <t>044-411-11</t>
  </si>
  <si>
    <t>030-361-19</t>
  </si>
  <si>
    <t>087-691-08</t>
  </si>
  <si>
    <t>044-163-07</t>
  </si>
  <si>
    <t>025-180-24</t>
  </si>
  <si>
    <t>028-151-27</t>
  </si>
  <si>
    <t>005-031-01</t>
  </si>
  <si>
    <t>083-391-04</t>
  </si>
  <si>
    <t>021-292-04</t>
  </si>
  <si>
    <t>516-362-26</t>
  </si>
  <si>
    <t>208-603-04</t>
  </si>
  <si>
    <t>087-154-08</t>
  </si>
  <si>
    <t>143-301-12</t>
  </si>
  <si>
    <t>550-502-17</t>
  </si>
  <si>
    <t>554-153-06</t>
  </si>
  <si>
    <t>ACADEMY MORTGAGE CORPORATION</t>
  </si>
  <si>
    <t>036-161-05</t>
  </si>
  <si>
    <t>ACRA LENDING</t>
  </si>
  <si>
    <t>524-161-09</t>
  </si>
  <si>
    <t>AMERICAN PACIFIC MORTGAGE CORPORATION</t>
  </si>
  <si>
    <t>520-220-08</t>
  </si>
  <si>
    <t>163-073-01</t>
  </si>
  <si>
    <t>BANK OF AMERICA NA</t>
  </si>
  <si>
    <t>150-260-25</t>
  </si>
  <si>
    <t>204-472-01</t>
  </si>
  <si>
    <t>516-403-14</t>
  </si>
  <si>
    <t>012-316-03</t>
  </si>
  <si>
    <t>CITIZENS BUSINESS BANK</t>
  </si>
  <si>
    <t>010-301-46</t>
  </si>
  <si>
    <t>050-254-05</t>
  </si>
  <si>
    <t>141-545-08</t>
  </si>
  <si>
    <t>006-094-23</t>
  </si>
  <si>
    <t>013-385-28</t>
  </si>
  <si>
    <t>050-530-21</t>
  </si>
  <si>
    <t>165-192-04</t>
  </si>
  <si>
    <t>028-174-21</t>
  </si>
  <si>
    <t>570-071-15</t>
  </si>
  <si>
    <t>124-400-24</t>
  </si>
  <si>
    <t>039-504-08</t>
  </si>
  <si>
    <t>026-792-12</t>
  </si>
  <si>
    <t>030-631-11</t>
  </si>
  <si>
    <t>038-621-53</t>
  </si>
  <si>
    <t>036-478-05</t>
  </si>
  <si>
    <t>502-381-03</t>
  </si>
  <si>
    <t>554-151-23</t>
  </si>
  <si>
    <t>087-042-20</t>
  </si>
  <si>
    <t>510-672-01</t>
  </si>
  <si>
    <t>142-513-12</t>
  </si>
  <si>
    <t>552-371-17</t>
  </si>
  <si>
    <t>534-556-09</t>
  </si>
  <si>
    <t>079-450-24</t>
  </si>
  <si>
    <t>004-253-05</t>
  </si>
  <si>
    <t>568-192-06</t>
  </si>
  <si>
    <t>514-361-12</t>
  </si>
  <si>
    <t>143-273-14</t>
  </si>
  <si>
    <t>081-031-24</t>
  </si>
  <si>
    <t>012-201-28</t>
  </si>
  <si>
    <t>089-303-05</t>
  </si>
  <si>
    <t>126-280-22</t>
  </si>
  <si>
    <t>LOANDEPOT.COM LLC</t>
  </si>
  <si>
    <t>127-078-11</t>
  </si>
  <si>
    <t>MORGAN STANLEY PRIVATE BANK NATIONAL ASSOCIATION</t>
  </si>
  <si>
    <t>140-532-15</t>
  </si>
  <si>
    <t>502-792-13</t>
  </si>
  <si>
    <t>023-423-07</t>
  </si>
  <si>
    <t>MORTGAGE SOLUTIONS OF COLORADO LLC</t>
  </si>
  <si>
    <t>125-132-11</t>
  </si>
  <si>
    <t>026-561-11</t>
  </si>
  <si>
    <t>023-612-19</t>
  </si>
  <si>
    <t>014-191-10</t>
  </si>
  <si>
    <t>035-631-02</t>
  </si>
  <si>
    <t>204-121-09</t>
  </si>
  <si>
    <t>002-183-09</t>
  </si>
  <si>
    <t>530-524-14</t>
  </si>
  <si>
    <t>160-686-13</t>
  </si>
  <si>
    <t>026-601-09</t>
  </si>
  <si>
    <t>212-078-31</t>
  </si>
  <si>
    <t>002-521-12</t>
  </si>
  <si>
    <t>152-052-05</t>
  </si>
  <si>
    <t>009-266-05 AND MORE</t>
  </si>
  <si>
    <t>014-112-07</t>
  </si>
  <si>
    <t>552-040-66</t>
  </si>
  <si>
    <t>011-221-13</t>
  </si>
  <si>
    <t>160-172-20</t>
  </si>
  <si>
    <t>VALLEY VIEW HOME LOANS</t>
  </si>
  <si>
    <t>140-362-07</t>
  </si>
  <si>
    <t>047-022-08</t>
  </si>
  <si>
    <t>164-380-12</t>
  </si>
  <si>
    <t>140-352-12</t>
  </si>
  <si>
    <t>CORNERSTONE HOME LENDING INC</t>
  </si>
  <si>
    <t>027-510-40</t>
  </si>
  <si>
    <t>554-193-10</t>
  </si>
  <si>
    <t>046-041-15</t>
  </si>
  <si>
    <t>HOMOLA JEFFREY K</t>
  </si>
  <si>
    <t>023-710-21</t>
  </si>
  <si>
    <t>142-152-02</t>
  </si>
  <si>
    <t>036-131-44</t>
  </si>
  <si>
    <t>516-243-03</t>
  </si>
  <si>
    <t>556-341-05</t>
  </si>
  <si>
    <t>554-075-17</t>
  </si>
  <si>
    <t>ARK LA TEX FINANCIAL SERVICES LLC</t>
  </si>
  <si>
    <t>560-051-13</t>
  </si>
  <si>
    <t>510-062-07</t>
  </si>
  <si>
    <t>086-736-09</t>
  </si>
  <si>
    <t>PARAMOUNT RESIDENTIAL MORTGAGE GROUP INC</t>
  </si>
  <si>
    <t>556-371-18</t>
  </si>
  <si>
    <t>031-183-02</t>
  </si>
  <si>
    <t>530-532-06</t>
  </si>
  <si>
    <t>038-628-03</t>
  </si>
  <si>
    <t>008-181-08</t>
  </si>
  <si>
    <t>ACT</t>
  </si>
  <si>
    <t>ATE</t>
  </si>
  <si>
    <t>CAL</t>
  </si>
  <si>
    <t>DHI</t>
  </si>
  <si>
    <t>FA</t>
  </si>
  <si>
    <t>FC</t>
  </si>
  <si>
    <t>SIG</t>
  </si>
  <si>
    <t>ST</t>
  </si>
  <si>
    <t>TI</t>
  </si>
  <si>
    <t>TT</t>
  </si>
  <si>
    <t>TTE</t>
  </si>
  <si>
    <t>WTA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</si>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</sst>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2" applyFont="1" applyFill="1" applyBorder="1" applyAlignment="1">
      <alignment horizontal="lef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Westminster Title - Las Vegas</c:v>
                </c:pt>
                <c:pt idx="6">
                  <c:v>Acme Title and Escrow</c:v>
                </c:pt>
                <c:pt idx="7">
                  <c:v>DHI Title of Nevada</c:v>
                </c:pt>
                <c:pt idx="8">
                  <c:v>Toiyabe Title</c:v>
                </c:pt>
                <c:pt idx="9">
                  <c:v>Signature Title Company</c:v>
                </c:pt>
                <c:pt idx="10">
                  <c:v>Archer Title and Escrow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STATS'!$B$7:$B$18</c:f>
              <c:numCache>
                <c:formatCode>0</c:formatCode>
                <c:ptCount val="12"/>
                <c:pt idx="0">
                  <c:v>284</c:v>
                </c:pt>
                <c:pt idx="1">
                  <c:v>153</c:v>
                </c:pt>
                <c:pt idx="2">
                  <c:v>134</c:v>
                </c:pt>
                <c:pt idx="3">
                  <c:v>86</c:v>
                </c:pt>
                <c:pt idx="4">
                  <c:v>37</c:v>
                </c:pt>
                <c:pt idx="5">
                  <c:v>36</c:v>
                </c:pt>
                <c:pt idx="6">
                  <c:v>22</c:v>
                </c:pt>
                <c:pt idx="7">
                  <c:v>18</c:v>
                </c:pt>
                <c:pt idx="8">
                  <c:v>17</c:v>
                </c:pt>
                <c:pt idx="9">
                  <c:v>8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</c:ser>
        <c:shape val="box"/>
        <c:axId val="111286144"/>
        <c:axId val="111287680"/>
        <c:axId val="0"/>
      </c:bar3DChart>
      <c:catAx>
        <c:axId val="111286144"/>
        <c:scaling>
          <c:orientation val="minMax"/>
        </c:scaling>
        <c:axPos val="b"/>
        <c:numFmt formatCode="General" sourceLinked="1"/>
        <c:majorTickMark val="none"/>
        <c:tickLblPos val="nextTo"/>
        <c:crossAx val="111287680"/>
        <c:crosses val="autoZero"/>
        <c:auto val="1"/>
        <c:lblAlgn val="ctr"/>
        <c:lblOffset val="100"/>
      </c:catAx>
      <c:valAx>
        <c:axId val="1112876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12861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STATS'!$A$24:$A$31</c:f>
              <c:strCache>
                <c:ptCount val="8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Archer Title and Escrow</c:v>
                </c:pt>
                <c:pt idx="6">
                  <c:v>True Title and Escrow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STATS'!$B$24:$B$31</c:f>
              <c:numCache>
                <c:formatCode>0</c:formatCode>
                <c:ptCount val="8"/>
                <c:pt idx="0">
                  <c:v>123</c:v>
                </c:pt>
                <c:pt idx="1">
                  <c:v>116</c:v>
                </c:pt>
                <c:pt idx="2">
                  <c:v>67</c:v>
                </c:pt>
                <c:pt idx="3">
                  <c:v>60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</c:numCache>
            </c:numRef>
          </c:val>
        </c:ser>
        <c:shape val="box"/>
        <c:axId val="111339008"/>
        <c:axId val="111340544"/>
        <c:axId val="0"/>
      </c:bar3DChart>
      <c:catAx>
        <c:axId val="111339008"/>
        <c:scaling>
          <c:orientation val="minMax"/>
        </c:scaling>
        <c:axPos val="b"/>
        <c:numFmt formatCode="General" sourceLinked="1"/>
        <c:majorTickMark val="none"/>
        <c:tickLblPos val="nextTo"/>
        <c:crossAx val="111340544"/>
        <c:crosses val="autoZero"/>
        <c:auto val="1"/>
        <c:lblAlgn val="ctr"/>
        <c:lblOffset val="100"/>
      </c:catAx>
      <c:valAx>
        <c:axId val="1113405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1339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STATS'!$A$37:$A$48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Westminster Title - Las Vegas</c:v>
                </c:pt>
                <c:pt idx="6">
                  <c:v>Acme Title and Escrow</c:v>
                </c:pt>
                <c:pt idx="7">
                  <c:v>Toiyabe Title</c:v>
                </c:pt>
                <c:pt idx="8">
                  <c:v>DHI Title of Nevada</c:v>
                </c:pt>
                <c:pt idx="9">
                  <c:v>Archer Title and Escrow</c:v>
                </c:pt>
                <c:pt idx="10">
                  <c:v>True Title and Escrow</c:v>
                </c:pt>
                <c:pt idx="11">
                  <c:v>Signature Title Company</c:v>
                </c:pt>
              </c:strCache>
            </c:strRef>
          </c:cat>
          <c:val>
            <c:numRef>
              <c:f>'OVERALL STATS'!$B$37:$B$48</c:f>
              <c:numCache>
                <c:formatCode>0</c:formatCode>
                <c:ptCount val="12"/>
                <c:pt idx="0">
                  <c:v>407</c:v>
                </c:pt>
                <c:pt idx="1">
                  <c:v>269</c:v>
                </c:pt>
                <c:pt idx="2">
                  <c:v>201</c:v>
                </c:pt>
                <c:pt idx="3">
                  <c:v>146</c:v>
                </c:pt>
                <c:pt idx="4">
                  <c:v>37</c:v>
                </c:pt>
                <c:pt idx="5">
                  <c:v>36</c:v>
                </c:pt>
                <c:pt idx="6">
                  <c:v>30</c:v>
                </c:pt>
                <c:pt idx="7">
                  <c:v>26</c:v>
                </c:pt>
                <c:pt idx="8">
                  <c:v>18</c:v>
                </c:pt>
                <c:pt idx="9">
                  <c:v>14</c:v>
                </c:pt>
                <c:pt idx="10">
                  <c:v>14</c:v>
                </c:pt>
                <c:pt idx="11">
                  <c:v>8</c:v>
                </c:pt>
              </c:numCache>
            </c:numRef>
          </c:val>
        </c:ser>
        <c:shape val="box"/>
        <c:axId val="110895872"/>
        <c:axId val="110897408"/>
        <c:axId val="0"/>
      </c:bar3DChart>
      <c:catAx>
        <c:axId val="110895872"/>
        <c:scaling>
          <c:orientation val="minMax"/>
        </c:scaling>
        <c:axPos val="b"/>
        <c:numFmt formatCode="General" sourceLinked="1"/>
        <c:majorTickMark val="none"/>
        <c:tickLblPos val="nextTo"/>
        <c:crossAx val="110897408"/>
        <c:crosses val="autoZero"/>
        <c:auto val="1"/>
        <c:lblAlgn val="ctr"/>
        <c:lblOffset val="100"/>
      </c:catAx>
      <c:valAx>
        <c:axId val="1108974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108958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Westminster Title - Las Vegas</c:v>
                </c:pt>
                <c:pt idx="6">
                  <c:v>Acme Title and Escrow</c:v>
                </c:pt>
                <c:pt idx="7">
                  <c:v>DHI Title of Nevada</c:v>
                </c:pt>
                <c:pt idx="8">
                  <c:v>Toiyabe Title</c:v>
                </c:pt>
                <c:pt idx="9">
                  <c:v>Signature Title Company</c:v>
                </c:pt>
                <c:pt idx="10">
                  <c:v>Archer Title and Escrow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STATS'!$C$7:$C$18</c:f>
              <c:numCache>
                <c:formatCode>"$"#,##0</c:formatCode>
                <c:ptCount val="12"/>
                <c:pt idx="0">
                  <c:v>195028839.66999999</c:v>
                </c:pt>
                <c:pt idx="1">
                  <c:v>98884289.109999999</c:v>
                </c:pt>
                <c:pt idx="2">
                  <c:v>426021844</c:v>
                </c:pt>
                <c:pt idx="3">
                  <c:v>65577837</c:v>
                </c:pt>
                <c:pt idx="4">
                  <c:v>24504600</c:v>
                </c:pt>
                <c:pt idx="5">
                  <c:v>32201329</c:v>
                </c:pt>
                <c:pt idx="6">
                  <c:v>11801900</c:v>
                </c:pt>
                <c:pt idx="7">
                  <c:v>10993528</c:v>
                </c:pt>
                <c:pt idx="8">
                  <c:v>7081900</c:v>
                </c:pt>
                <c:pt idx="9">
                  <c:v>5670000</c:v>
                </c:pt>
                <c:pt idx="10">
                  <c:v>2458500</c:v>
                </c:pt>
                <c:pt idx="11">
                  <c:v>1538000</c:v>
                </c:pt>
              </c:numCache>
            </c:numRef>
          </c:val>
        </c:ser>
        <c:shape val="box"/>
        <c:axId val="111480832"/>
        <c:axId val="111482368"/>
        <c:axId val="0"/>
      </c:bar3DChart>
      <c:catAx>
        <c:axId val="111480832"/>
        <c:scaling>
          <c:orientation val="minMax"/>
        </c:scaling>
        <c:axPos val="b"/>
        <c:numFmt formatCode="General" sourceLinked="1"/>
        <c:majorTickMark val="none"/>
        <c:tickLblPos val="nextTo"/>
        <c:crossAx val="111482368"/>
        <c:crosses val="autoZero"/>
        <c:auto val="1"/>
        <c:lblAlgn val="ctr"/>
        <c:lblOffset val="100"/>
      </c:catAx>
      <c:valAx>
        <c:axId val="1114823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14808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STATS'!$A$24:$A$31</c:f>
              <c:strCache>
                <c:ptCount val="8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Archer Title and Escrow</c:v>
                </c:pt>
                <c:pt idx="6">
                  <c:v>True Title and Escrow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STATS'!$C$24:$C$31</c:f>
              <c:numCache>
                <c:formatCode>"$"#,##0</c:formatCode>
                <c:ptCount val="8"/>
                <c:pt idx="0">
                  <c:v>60673172.479999997</c:v>
                </c:pt>
                <c:pt idx="1">
                  <c:v>45763370</c:v>
                </c:pt>
                <c:pt idx="2">
                  <c:v>33516720</c:v>
                </c:pt>
                <c:pt idx="3">
                  <c:v>25789511.23</c:v>
                </c:pt>
                <c:pt idx="4">
                  <c:v>3760882</c:v>
                </c:pt>
                <c:pt idx="5">
                  <c:v>3059945</c:v>
                </c:pt>
                <c:pt idx="6">
                  <c:v>2370304</c:v>
                </c:pt>
                <c:pt idx="7">
                  <c:v>3058905</c:v>
                </c:pt>
              </c:numCache>
            </c:numRef>
          </c:val>
        </c:ser>
        <c:shape val="box"/>
        <c:axId val="111512576"/>
        <c:axId val="111522560"/>
        <c:axId val="0"/>
      </c:bar3DChart>
      <c:catAx>
        <c:axId val="111512576"/>
        <c:scaling>
          <c:orientation val="minMax"/>
        </c:scaling>
        <c:axPos val="b"/>
        <c:numFmt formatCode="General" sourceLinked="1"/>
        <c:majorTickMark val="none"/>
        <c:tickLblPos val="nextTo"/>
        <c:crossAx val="111522560"/>
        <c:crosses val="autoZero"/>
        <c:auto val="1"/>
        <c:lblAlgn val="ctr"/>
        <c:lblOffset val="100"/>
      </c:catAx>
      <c:valAx>
        <c:axId val="1115225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15125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STATS'!$A$37:$A$48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Westminster Title - Las Vegas</c:v>
                </c:pt>
                <c:pt idx="6">
                  <c:v>Acme Title and Escrow</c:v>
                </c:pt>
                <c:pt idx="7">
                  <c:v>Toiyabe Title</c:v>
                </c:pt>
                <c:pt idx="8">
                  <c:v>DHI Title of Nevada</c:v>
                </c:pt>
                <c:pt idx="9">
                  <c:v>Archer Title and Escrow</c:v>
                </c:pt>
                <c:pt idx="10">
                  <c:v>True Title and Escrow</c:v>
                </c:pt>
                <c:pt idx="11">
                  <c:v>Signature Title Company</c:v>
                </c:pt>
              </c:strCache>
            </c:strRef>
          </c:cat>
          <c:val>
            <c:numRef>
              <c:f>'OVERALL STATS'!$C$37:$C$48</c:f>
              <c:numCache>
                <c:formatCode>"$"#,##0</c:formatCode>
                <c:ptCount val="12"/>
                <c:pt idx="0">
                  <c:v>255702012.15000001</c:v>
                </c:pt>
                <c:pt idx="1">
                  <c:v>144647659.11000001</c:v>
                </c:pt>
                <c:pt idx="2">
                  <c:v>459538564</c:v>
                </c:pt>
                <c:pt idx="3">
                  <c:v>91367348.230000004</c:v>
                </c:pt>
                <c:pt idx="4">
                  <c:v>24504600</c:v>
                </c:pt>
                <c:pt idx="5">
                  <c:v>32201329</c:v>
                </c:pt>
                <c:pt idx="6">
                  <c:v>14860805</c:v>
                </c:pt>
                <c:pt idx="7">
                  <c:v>10842782</c:v>
                </c:pt>
                <c:pt idx="8">
                  <c:v>10993528</c:v>
                </c:pt>
                <c:pt idx="9">
                  <c:v>5518445</c:v>
                </c:pt>
                <c:pt idx="10">
                  <c:v>3908304</c:v>
                </c:pt>
                <c:pt idx="11">
                  <c:v>5670000</c:v>
                </c:pt>
              </c:numCache>
            </c:numRef>
          </c:val>
        </c:ser>
        <c:shape val="box"/>
        <c:axId val="111532288"/>
        <c:axId val="111538176"/>
        <c:axId val="0"/>
      </c:bar3DChart>
      <c:catAx>
        <c:axId val="111532288"/>
        <c:scaling>
          <c:orientation val="minMax"/>
        </c:scaling>
        <c:axPos val="b"/>
        <c:numFmt formatCode="General" sourceLinked="1"/>
        <c:majorTickMark val="none"/>
        <c:tickLblPos val="nextTo"/>
        <c:crossAx val="111538176"/>
        <c:crosses val="autoZero"/>
        <c:auto val="1"/>
        <c:lblAlgn val="ctr"/>
        <c:lblOffset val="100"/>
      </c:catAx>
      <c:valAx>
        <c:axId val="1115381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115322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53</xdr:row>
      <xdr:rowOff>9525</xdr:rowOff>
    </xdr:from>
    <xdr:to>
      <xdr:col>6</xdr:col>
      <xdr:colOff>1152524</xdr:colOff>
      <xdr:row>70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71</xdr:row>
      <xdr:rowOff>19050</xdr:rowOff>
    </xdr:from>
    <xdr:to>
      <xdr:col>6</xdr:col>
      <xdr:colOff>1152524</xdr:colOff>
      <xdr:row>88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89</xdr:row>
      <xdr:rowOff>0</xdr:rowOff>
    </xdr:from>
    <xdr:to>
      <xdr:col>6</xdr:col>
      <xdr:colOff>1143000</xdr:colOff>
      <xdr:row>105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53</xdr:row>
      <xdr:rowOff>0</xdr:rowOff>
    </xdr:from>
    <xdr:to>
      <xdr:col>20</xdr:col>
      <xdr:colOff>190500</xdr:colOff>
      <xdr:row>69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71</xdr:row>
      <xdr:rowOff>9525</xdr:rowOff>
    </xdr:from>
    <xdr:to>
      <xdr:col>20</xdr:col>
      <xdr:colOff>190499</xdr:colOff>
      <xdr:row>88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89</xdr:row>
      <xdr:rowOff>9525</xdr:rowOff>
    </xdr:from>
    <xdr:to>
      <xdr:col>20</xdr:col>
      <xdr:colOff>180974</xdr:colOff>
      <xdr:row>106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623.941554398145" createdVersion="3" refreshedVersion="3" minRefreshableVersion="3" recordCount="805">
  <cacheSource type="worksheet">
    <worksheetSource name="Table5"/>
  </cacheSource>
  <cacheFields count="10">
    <cacheField name="FULLNAME" numFmtId="0">
      <sharedItems count="19">
        <s v="Acme Title and Escrow"/>
        <s v="Archer Title and Escrow"/>
        <s v="Calatlantic Title West"/>
        <s v="DHI Title of Nevada"/>
        <s v="First American Title"/>
        <s v="First Centennial Title"/>
        <s v="Signature Title Company"/>
        <s v="Stewart Title"/>
        <s v="Ticor Title"/>
        <s v="Toiyabe Title"/>
        <s v="True Title and Escrow"/>
        <s v="Westminster Title - Las Vegas"/>
        <s v="Western Title" u="1"/>
        <s v="Driggs Title Agency" u="1"/>
        <s v="Driggs Title Agency Inc - Nevada" u="1"/>
        <s v="Capital Title" u="1"/>
        <s v="Signature Title" u="1"/>
        <s v="Reliant Title" u="1"/>
        <s v="North American Title" u="1"/>
      </sharedItems>
    </cacheField>
    <cacheField name="RECBY" numFmtId="0">
      <sharedItems/>
    </cacheField>
    <cacheField name="BRANCH" numFmtId="0">
      <sharedItems count="28">
        <s v="LANDER"/>
        <s v="MCCARRAN"/>
        <s v="LAS VEGAS"/>
        <s v="NEIL"/>
        <s v="KIETZKE"/>
        <s v="SPARKS"/>
        <s v="INCLINE"/>
        <s v="LAKESIDE"/>
        <s v="RIDGEVIEW"/>
        <s v="LAKESIDEMOANA"/>
        <s v="DAMONTE"/>
        <s v="RENO CORPORATE"/>
        <s v="MINDEN"/>
        <s v="PLUMB"/>
        <s v="SOUTH KIETZKE"/>
        <s v="CARSON CITY"/>
        <s v="FERNLEY"/>
        <s v="MINNEAPOLIS, MN" u="1"/>
        <s v="PHOENIX, AZ" u="1"/>
        <s v="HAMMILL" u="1"/>
        <s v="GARDNERVILLE" u="1"/>
        <s v="ORLANDO, FL" u="1"/>
        <s v="SALT LAKE CITY" u="1"/>
        <s v="PROFESSIONAL" u="1"/>
        <s v="HENDERSON" u="1"/>
        <s v="SO. VIRGINIA ST" u="1"/>
        <s v="LAKESIDEMCCARRAN" u="1"/>
        <s v="ZEPHYR" u="1"/>
      </sharedItems>
    </cacheField>
    <cacheField name="EO" numFmtId="0">
      <sharedItems count="88">
        <s v="YC"/>
        <s v="LTE"/>
        <s v="NH"/>
        <s v="RA"/>
        <s v="LH"/>
        <s v="UNK"/>
        <s v="N/A"/>
        <s v="PB"/>
        <s v="KS"/>
        <s v="JP"/>
        <s v="TM"/>
        <s v="TK"/>
        <s v="CY"/>
        <s v="VD"/>
        <s v="TW"/>
        <s v="MLR"/>
        <s v="NCS"/>
        <s v="5"/>
        <s v="9"/>
        <s v="15"/>
        <s v="21"/>
        <s v="12"/>
        <s v="24"/>
        <s v="10"/>
        <s v="11"/>
        <s v="26"/>
        <s v="4"/>
        <s v="20"/>
        <s v="7"/>
        <s v="25"/>
        <s v="CA"/>
        <s v="DP"/>
        <s v="NF"/>
        <s v="RC"/>
        <s v="KB"/>
        <s v="HB"/>
        <s v="JMS"/>
        <s v="CRF"/>
        <s v="MIF"/>
        <s v="DMR"/>
        <s v="SAB"/>
        <s v="TEF"/>
        <s v="MLM"/>
        <s v="TO"/>
        <s v="MDD"/>
        <s v="KDJ"/>
        <s v="AMG"/>
        <s v="DNO"/>
        <s v="SLP"/>
        <s v="SL"/>
        <s v="RLS"/>
        <s v="ACM"/>
        <s v="AE"/>
        <s v="AJF"/>
        <s v="KA"/>
        <s v="CD"/>
        <s v="DC"/>
        <s v="JN"/>
        <s v="DKD"/>
        <s v="JH"/>
        <s v="RG"/>
        <s v="TB"/>
        <s v="JML" u="1"/>
        <s v="18" u="1"/>
        <s v="CKL" u="1"/>
        <s v="JW" u="1"/>
        <s v="DPR" u="1"/>
        <s v="MK" u="1"/>
        <s v="ZEN" u="1"/>
        <s v="TS" u="1"/>
        <s v="LS" u="1"/>
        <s v="PAH" u="1"/>
        <s v="MLC" u="1"/>
        <s v="ASK" u="1"/>
        <s v="LTF" u="1"/>
        <s v="2" u="1"/>
        <s v="KOT" u="1"/>
        <s v="ERF" u="1"/>
        <s v="ARJ" u="1"/>
        <s v="23" u="1"/>
        <s v="LC" u="1"/>
        <s v="BM" u="1"/>
        <s v="FF" u="1"/>
        <s v="1" u="1"/>
        <s v="14" u="1"/>
        <s v="DEB" u="1"/>
        <s v="19" u="1"/>
        <s v="DJA" u="1"/>
      </sharedItems>
    </cacheField>
    <cacheField name="PROPTYPE" numFmtId="0">
      <sharedItems count="8">
        <s v="MOBILE HOME"/>
        <s v="SINGLE FAM RES."/>
        <s v="CONDO/TWNHSE"/>
        <s v="COMM'L/IND'L"/>
        <s v="VACANT LAND"/>
        <s v="2-4 PLEX"/>
        <s v="APARTMENT BLDG."/>
        <s v="COMMERCIAL" u="1"/>
      </sharedItems>
    </cacheField>
    <cacheField name="DOCNUM" numFmtId="0">
      <sharedItems containsSemiMixedTypes="0" containsString="0" containsNumber="1" containsInteger="1" minValue="5273442" maxValue="5281094"/>
    </cacheField>
    <cacheField name="AMOUNT" numFmtId="165">
      <sharedItems containsSemiMixedTypes="0" containsString="0" containsNumber="1" minValue="3000" maxValue="1172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2-01T00:00:00" maxDate="2022-03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623.941634374998" createdVersion="3" refreshedVersion="3" minRefreshableVersion="3" recordCount="401">
  <cacheSource type="worksheet">
    <worksheetSource name="Table4"/>
  </cacheSource>
  <cacheFields count="8">
    <cacheField name="FULLNAME" numFmtId="0">
      <sharedItems containsBlank="1" count="15">
        <s v="Acme Title and Escrow"/>
        <s v="Archer Title and Escrow"/>
        <s v="First American Title"/>
        <s v="First Centennial Title"/>
        <s v="Stewart Title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OMMERCIAL"/>
        <s v="HOME EQUITY"/>
        <s v="FHA"/>
        <s v="VA"/>
        <s v="CONSTRUCTION"/>
        <s v="CREDIT LINE"/>
        <s v="HARD MONEY"/>
        <s v="SBA"/>
        <m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273411" maxValue="5281073"/>
    </cacheField>
    <cacheField name="AMOUNT" numFmtId="165">
      <sharedItems containsSemiMixedTypes="0" containsString="0" containsNumber="1" minValue="7500" maxValue="6002094"/>
    </cacheField>
    <cacheField name="RECDATE" numFmtId="14">
      <sharedItems containsSemiMixedTypes="0" containsNonDate="0" containsDate="1" containsString="0" minDate="2022-02-01T00:00:00" maxDate="2022-03-01T00:00:00"/>
    </cacheField>
    <cacheField name="LENDER" numFmtId="0">
      <sharedItems containsBlank="1" count="160">
        <s v="GUILD MORTGAGE COMPANY LLC"/>
        <s v="UMPQUA BANK"/>
        <s v="BAY EQUITY LLC"/>
        <s v="CARDINAL FINANCIAL COMPANY LIMITED PARTNERSHIP"/>
        <s v="WELLS FARGO BANK NA"/>
        <s v="MORTGAGE ELECTRONIC REGISTRATION SYSTEMS INC NOMINEE"/>
        <s v="PRIMELENDING"/>
        <s v="PRIMARY RESIDENTIAL MORTGAGE INC"/>
        <s v="MOVEMENT MORTGAGE LLC"/>
        <s v="NEW AMERICAN FUNDING"/>
        <s v="US BANK NA"/>
        <s v="CALIBER HOME LOANS INC"/>
        <s v="ALL WESTERN MORTGAGE INC"/>
        <s v="KEYBANK NATIONAL ASSOCIATION"/>
        <s v="HERITAGE BANK OF NEVADA"/>
        <s v="SUMMIT FUNDING INC"/>
        <s v="DHI MORTGAGE COMPANY LTD"/>
        <s v="GATEWAY MORTGAGE"/>
        <s v="NEVADA STATE BANK"/>
        <s v="AMERICA FIRST FEDERAL CREDIT UNION"/>
        <s v="FIRST INTERNET BANK OF INDIANA"/>
        <s v="PREMIER MORTGAGE RESOURCES LLC"/>
        <s v="LENDMARQ FUNDING LLC"/>
        <s v="CELEBRITY HOME LOANS LLC"/>
        <s v="GUARANTEED RATE AFFINITY LLC"/>
        <s v="GOLDEN BEAR CAPITAL INC"/>
        <s v="NORTHPOINTE BANK"/>
        <s v="CROSSCOUNTRY MORTGAGE LLC"/>
        <s v="AMERICAN NEIGHBORHOOD MORTGAGE ACCEPTANCE COMPANY LLC"/>
        <s v="GREATER NEVADA MORTGAGE"/>
        <s v="UNITED WHOLESALE MORTGAGE LLC"/>
        <s v="UNITED FEDERAL CREDIT UNION"/>
        <s v="HOME POINT FINANCIAL CORPORATION"/>
        <s v="MANN MORTGAGE LLC"/>
        <s v="INFINITY EQUITY GROUP LLC"/>
        <s v="BANK OF THE WEST"/>
        <s v="TURNKEY FOUNDATION INC"/>
        <s v="PENNYMAC LOAN SERVICES LLC"/>
        <s v="FINANCE OF AMERICA REVERSE LLC"/>
        <s v="COLES OLIN A"/>
        <s v="NAVY FEDERAL CREDIT UNION"/>
        <s v="SYNERGY HOME MORTGAGE LLC"/>
        <s v="ONE NEVADA CREDIT UNION"/>
        <s v="AMERISAVE MORTGAGE CORPORATION"/>
        <s v="MOUNTAIN AMERICA FEDERAL CREDIT UNION"/>
        <s v="AXIA FINANCIAL LLC"/>
        <s v="HOMEOWNERS FINANCIAL GROUP USA LLC"/>
        <s v="MORTGAGE CAPITAL DEVELOPMENT CORPORATION"/>
        <s v="CITY NATIONAL BANK"/>
        <s v="CALCON MUTUAL MORTGAGE LLC"/>
        <s v="FIRST REPUBLIC BANK"/>
        <s v="NEVADA STATE HOUSING DIVISION"/>
        <s v="RESIDENTIAL BANCORP"/>
        <s v="ISERVE RESIDENTIAL LENDING LLC"/>
        <s v="WELLS FARGO BANK NATIONAL ASSOCIATION"/>
        <s v="J 3 MN LLC"/>
        <s v="MASON MCDUFFIE MORTGAGE CORPORATION"/>
        <s v="HOMEBRIDGE FINANCIAL SERVICES INC"/>
        <s v="BERGER TERRY E TR"/>
        <s v="TJC MORTGAGE INC"/>
        <s v="AMERICAN HOMES 4 RENT LP"/>
        <s v="OWNER BUILDER LOANS LLC"/>
        <s v="SIERRA PACIFIC MORTGAGE COMPANY INC"/>
        <s v="STEFUN WILLIAM T TR"/>
        <s v="WESTERN ALLIANCE BANK"/>
        <s v="HOMETOWN LENDERS INC"/>
        <s v="GREATER NEVADA CREDIT UNION"/>
        <s v="CIVIC FINANCIAL SERVICES LLC"/>
        <s v="SYMETRA LIFE INSURANCE COMPANY"/>
        <s v="GREAT BASIN FEDERAL CREDIT UNION"/>
        <s v="UNIVERSAL MORTGAGE &amp; FINANCE INC"/>
        <s v="SUN WEST MORTGAGE COMPANY INC"/>
        <s v="SIERRA PACIFIC FEDERAL CREDIT UNION"/>
        <s v="ONEWEST BANK"/>
        <s v="PROVIDENT FUNDING ASSOCIATES LP"/>
        <s v="BARKER PROPERTY GROUP LLC"/>
        <s v="FAIRWAY INDEPENDENT MORTGAGE CORPORATION"/>
        <s v="FLAGSTAR BANK FSB"/>
        <s v="NEVADA STATE DEVELOPMENT CORPORATION"/>
        <s v="INTERNATIONAL CITY MORTGAGE INC"/>
        <s v="MALIBU FUNDING INC"/>
        <s v="PLUMAS BANK"/>
        <s v="RENEW LENDING INC"/>
        <s v="NATIONS DIRECT MORTGAGE LLC"/>
        <s v="FINANCE OF AMERICA MORTGAGE LLC"/>
        <s v="EVERGREEN MONEYSOURCE MORTGAGE COMPANY"/>
        <s v="ATHAS CAPITAL GROUP INC"/>
        <s v="CALIFORNIA STATEWIDE CERTIFIED DEVELOPMENT CORPORATION"/>
        <s v="PARCO MARIE J SURVIVORS TRUST"/>
        <s v="INTERCAP LENDING INC"/>
        <s v="PUD"/>
        <s v="PLANET HOME LENDING LLC"/>
        <s v="CONSOLIDATED FEDERAL CREDIT UNION"/>
        <s v="ONETRUST HOME LOANS"/>
        <s v="MORTGAGE SOLUTIONS OF COLORADO LLC"/>
        <s v="MORGAN STANLEY PRIVATE BANK NATIONAL ASSOCIATION"/>
        <s v="ACRA LENDING"/>
        <s v="CITIZENS BUSINESS BANK"/>
        <s v="BANK OF AMERICA NA"/>
        <s v="LOANDEPOT.COM LLC"/>
        <s v="VALLEY VIEW HOME LOANS"/>
        <s v="ACADEMY MORTGAGE CORPORATION"/>
        <s v="AMERICAN PACIFIC MORTGAGE CORPORATION"/>
        <s v="HOMOLA JEFFREY K"/>
        <s v="CORNERSTONE HOME LENDING INC"/>
        <s v="PARAMOUNT RESIDENTIAL MORTGAGE GROUP INC"/>
        <s v="ARK LA TEX FINANCIAL SERVICES LLC"/>
        <m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TATE FARM BANK FSB" u="1"/>
        <s v="GUILD MORTGAGE COMPANY" u="1"/>
        <s v="BM REAL ESTATE SERVICES INC, PRIORITY FINANCIAL NETWORK" u="1"/>
        <s v="SOUTH PACIFIC FINANCIAL CORPORATION" u="1"/>
        <s v="DITECH FINANCIAL LLC" u="1"/>
        <s v="AXIA FINANCIAL LL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JPMORGAN CHASE BANK NA" u="1"/>
        <s v="PLAZA HOME MORTGAGE INC" u="1"/>
        <s v="SOCOTRA OPPORTUNITY FUND LLC" u="1"/>
        <s v="FEDERAL SAVINGS BANK" u="1"/>
        <s v="STAR ONE CREDIT UNION" u="1"/>
        <s v="CATHAY BANK" u="1"/>
        <s v="BARSANTI JOHN S TR, BARSANTI ROMY TR, BARSANTI JOHN &amp; ROMY FAMILY TRUST" u="1"/>
        <s v="USAA FEDERAL SAVINGS BANK" u="1"/>
        <s v="RENO CITY EMPLOYEES FEDERAL CREDIT UNION" u="1"/>
        <s v="MEADOWS BANK" u="1"/>
        <s v="CARRINGTON MORTGAGE SERVICE LLC" u="1"/>
        <s v="AMERIFIRST FINANCIAL IN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LLEWELLYN WILLIAMS MICHAEL, KUMERY JO" u="1"/>
        <s v="VETERANS UNITED HOME LOANS" u="1"/>
        <s v="CITADEL SERVICING CORPORATION" u="1"/>
        <s v="RAMP 401 K TRUST" u="1"/>
        <s v="CASTLE &amp; COOKE MORTGAGE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OPES ADVISORS" u="1"/>
        <s v="SOCOTRA FUND LLC" u="1"/>
        <s v="HOLLIDAY FENOGLIO FOWLER LP" u="1"/>
        <s v="YELOWITZ JASON A TR, YELOWITZ JASON 2006 TRUST" u="1"/>
        <s v="RESOLUTE COMMERCIAL CAPITAL LLC" u="1"/>
        <s v="FITCH GLORIA J" u="1"/>
        <s v="MEZZETTA RONALD J SEPARATE PROPERTY TRUST" u="1"/>
        <s v="AMERICAN FINANCIAL NETWORK INC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05">
  <r>
    <x v="0"/>
    <s v="ACT"/>
    <x v="0"/>
    <x v="0"/>
    <x v="0"/>
    <n v="5275050"/>
    <n v="210000"/>
    <x v="0"/>
    <s v="YES"/>
    <d v="2022-02-07T00:00:00"/>
  </r>
  <r>
    <x v="0"/>
    <s v="ACT"/>
    <x v="0"/>
    <x v="1"/>
    <x v="1"/>
    <n v="5274361"/>
    <n v="430000"/>
    <x v="0"/>
    <s v="YES"/>
    <d v="2022-02-03T00:00:00"/>
  </r>
  <r>
    <x v="0"/>
    <s v="ACT"/>
    <x v="0"/>
    <x v="1"/>
    <x v="2"/>
    <n v="5279258"/>
    <n v="630000"/>
    <x v="0"/>
    <s v="YES"/>
    <d v="2022-02-22T00:00:00"/>
  </r>
  <r>
    <x v="0"/>
    <s v="ACT"/>
    <x v="0"/>
    <x v="1"/>
    <x v="1"/>
    <n v="5280838"/>
    <n v="2550000"/>
    <x v="0"/>
    <s v="YES"/>
    <d v="2022-02-28T00:00:00"/>
  </r>
  <r>
    <x v="0"/>
    <s v="ACT"/>
    <x v="0"/>
    <x v="1"/>
    <x v="1"/>
    <n v="5274199"/>
    <n v="1195000"/>
    <x v="0"/>
    <s v="YES"/>
    <d v="2022-02-03T00:00:00"/>
  </r>
  <r>
    <x v="0"/>
    <s v="ACT"/>
    <x v="0"/>
    <x v="1"/>
    <x v="1"/>
    <n v="5276930"/>
    <n v="505000"/>
    <x v="0"/>
    <s v="YES"/>
    <d v="2022-02-14T00:00:00"/>
  </r>
  <r>
    <x v="0"/>
    <s v="ACT"/>
    <x v="0"/>
    <x v="0"/>
    <x v="1"/>
    <n v="5280783"/>
    <n v="328000"/>
    <x v="0"/>
    <s v="YES"/>
    <d v="2022-02-28T00:00:00"/>
  </r>
  <r>
    <x v="0"/>
    <s v="ACT"/>
    <x v="0"/>
    <x v="0"/>
    <x v="1"/>
    <n v="5277739"/>
    <n v="425000"/>
    <x v="0"/>
    <s v="YES"/>
    <d v="2022-02-16T00:00:00"/>
  </r>
  <r>
    <x v="0"/>
    <s v="ACT"/>
    <x v="0"/>
    <x v="0"/>
    <x v="1"/>
    <n v="5280971"/>
    <n v="440000"/>
    <x v="0"/>
    <s v="YES"/>
    <d v="2022-02-28T00:00:00"/>
  </r>
  <r>
    <x v="0"/>
    <s v="ACT"/>
    <x v="0"/>
    <x v="1"/>
    <x v="1"/>
    <n v="5274244"/>
    <n v="405000"/>
    <x v="0"/>
    <s v="YES"/>
    <d v="2022-02-03T00:00:00"/>
  </r>
  <r>
    <x v="0"/>
    <s v="ACT"/>
    <x v="0"/>
    <x v="1"/>
    <x v="0"/>
    <n v="5275044"/>
    <n v="120000"/>
    <x v="0"/>
    <s v="YES"/>
    <d v="2022-02-07T00:00:00"/>
  </r>
  <r>
    <x v="0"/>
    <s v="ACT"/>
    <x v="0"/>
    <x v="1"/>
    <x v="1"/>
    <n v="5276461"/>
    <n v="425000"/>
    <x v="0"/>
    <s v="YES"/>
    <d v="2022-02-11T00:00:00"/>
  </r>
  <r>
    <x v="0"/>
    <s v="ACT"/>
    <x v="0"/>
    <x v="1"/>
    <x v="1"/>
    <n v="5279938"/>
    <n v="689000"/>
    <x v="0"/>
    <s v="YES"/>
    <d v="2022-02-24T00:00:00"/>
  </r>
  <r>
    <x v="0"/>
    <s v="ACT"/>
    <x v="0"/>
    <x v="1"/>
    <x v="1"/>
    <n v="5275060"/>
    <n v="585000"/>
    <x v="0"/>
    <s v="YES"/>
    <d v="2022-02-07T00:00:00"/>
  </r>
  <r>
    <x v="0"/>
    <s v="ACT"/>
    <x v="0"/>
    <x v="1"/>
    <x v="2"/>
    <n v="5275622"/>
    <n v="291000"/>
    <x v="0"/>
    <s v="YES"/>
    <d v="2022-02-09T00:00:00"/>
  </r>
  <r>
    <x v="0"/>
    <s v="ACT"/>
    <x v="0"/>
    <x v="1"/>
    <x v="1"/>
    <n v="5279909"/>
    <n v="570000"/>
    <x v="0"/>
    <s v="YES"/>
    <d v="2022-02-24T00:00:00"/>
  </r>
  <r>
    <x v="0"/>
    <s v="ACT"/>
    <x v="0"/>
    <x v="1"/>
    <x v="1"/>
    <n v="5279873"/>
    <n v="60000"/>
    <x v="0"/>
    <s v="YES"/>
    <d v="2022-02-24T00:00:00"/>
  </r>
  <r>
    <x v="0"/>
    <s v="ACT"/>
    <x v="0"/>
    <x v="0"/>
    <x v="2"/>
    <n v="5278535"/>
    <n v="350000"/>
    <x v="0"/>
    <s v="YES"/>
    <d v="2022-02-18T00:00:00"/>
  </r>
  <r>
    <x v="0"/>
    <s v="ACT"/>
    <x v="0"/>
    <x v="0"/>
    <x v="1"/>
    <n v="5280444"/>
    <n v="451000"/>
    <x v="0"/>
    <s v="YES"/>
    <d v="2022-02-25T00:00:00"/>
  </r>
  <r>
    <x v="0"/>
    <s v="ACT"/>
    <x v="0"/>
    <x v="1"/>
    <x v="1"/>
    <n v="5280432"/>
    <n v="531000"/>
    <x v="0"/>
    <s v="YES"/>
    <d v="2022-02-25T00:00:00"/>
  </r>
  <r>
    <x v="0"/>
    <s v="ACT"/>
    <x v="0"/>
    <x v="1"/>
    <x v="1"/>
    <n v="5280426"/>
    <n v="361900"/>
    <x v="0"/>
    <s v="YES"/>
    <d v="2022-02-25T00:00:00"/>
  </r>
  <r>
    <x v="0"/>
    <s v="ACT"/>
    <x v="0"/>
    <x v="1"/>
    <x v="2"/>
    <n v="5276939"/>
    <n v="250000"/>
    <x v="0"/>
    <s v="YES"/>
    <d v="2022-02-14T00:00:00"/>
  </r>
  <r>
    <x v="1"/>
    <s v="ATE"/>
    <x v="1"/>
    <x v="2"/>
    <x v="1"/>
    <n v="5280818"/>
    <n v="685000"/>
    <x v="0"/>
    <s v="YES"/>
    <d v="2022-02-28T00:00:00"/>
  </r>
  <r>
    <x v="1"/>
    <s v="ATE"/>
    <x v="1"/>
    <x v="3"/>
    <x v="3"/>
    <n v="5273894"/>
    <n v="87500"/>
    <x v="0"/>
    <s v="YES"/>
    <d v="2022-02-02T00:00:00"/>
  </r>
  <r>
    <x v="1"/>
    <s v="ATE"/>
    <x v="1"/>
    <x v="3"/>
    <x v="1"/>
    <n v="5276111"/>
    <n v="616000"/>
    <x v="0"/>
    <s v="YES"/>
    <d v="2022-02-10T00:00:00"/>
  </r>
  <r>
    <x v="1"/>
    <s v="ATE"/>
    <x v="1"/>
    <x v="3"/>
    <x v="1"/>
    <n v="5276403"/>
    <n v="300000"/>
    <x v="0"/>
    <s v="YES"/>
    <d v="2022-02-11T00:00:00"/>
  </r>
  <r>
    <x v="1"/>
    <s v="ATE"/>
    <x v="1"/>
    <x v="2"/>
    <x v="1"/>
    <n v="5279029"/>
    <n v="770000"/>
    <x v="0"/>
    <s v="YES"/>
    <d v="2022-02-22T00:00:00"/>
  </r>
  <r>
    <x v="2"/>
    <s v="CAL"/>
    <x v="1"/>
    <x v="4"/>
    <x v="1"/>
    <n v="5279992"/>
    <n v="481704"/>
    <x v="1"/>
    <s v="YES"/>
    <d v="2022-02-24T00:00:00"/>
  </r>
  <r>
    <x v="2"/>
    <s v="CAL"/>
    <x v="1"/>
    <x v="4"/>
    <x v="1"/>
    <n v="5280896"/>
    <n v="606860"/>
    <x v="1"/>
    <s v="YES"/>
    <d v="2022-02-28T00:00:00"/>
  </r>
  <r>
    <x v="2"/>
    <s v="CAL"/>
    <x v="1"/>
    <x v="4"/>
    <x v="1"/>
    <n v="5280884"/>
    <n v="524950"/>
    <x v="1"/>
    <s v="YES"/>
    <d v="2022-02-28T00:00:00"/>
  </r>
  <r>
    <x v="2"/>
    <s v="CAL"/>
    <x v="1"/>
    <x v="4"/>
    <x v="1"/>
    <n v="5278165"/>
    <n v="780502"/>
    <x v="1"/>
    <s v="YES"/>
    <d v="2022-02-17T00:00:00"/>
  </r>
  <r>
    <x v="2"/>
    <s v="CAL"/>
    <x v="1"/>
    <x v="4"/>
    <x v="1"/>
    <n v="5278241"/>
    <n v="1190110"/>
    <x v="1"/>
    <s v="YES"/>
    <d v="2022-02-17T00:00:00"/>
  </r>
  <r>
    <x v="2"/>
    <s v="CAL"/>
    <x v="1"/>
    <x v="4"/>
    <x v="1"/>
    <n v="5276917"/>
    <n v="509950"/>
    <x v="1"/>
    <s v="YES"/>
    <d v="2022-02-14T00:00:00"/>
  </r>
  <r>
    <x v="2"/>
    <s v="CAL"/>
    <x v="1"/>
    <x v="4"/>
    <x v="1"/>
    <n v="5276915"/>
    <n v="525286"/>
    <x v="1"/>
    <s v="YES"/>
    <d v="2022-02-14T00:00:00"/>
  </r>
  <r>
    <x v="2"/>
    <s v="CAL"/>
    <x v="1"/>
    <x v="4"/>
    <x v="1"/>
    <n v="5280762"/>
    <n v="501796"/>
    <x v="1"/>
    <s v="YES"/>
    <d v="2022-02-28T00:00:00"/>
  </r>
  <r>
    <x v="2"/>
    <s v="CAL"/>
    <x v="1"/>
    <x v="4"/>
    <x v="1"/>
    <n v="5276680"/>
    <n v="512792"/>
    <x v="1"/>
    <s v="YES"/>
    <d v="2022-02-11T00:00:00"/>
  </r>
  <r>
    <x v="2"/>
    <s v="CAL"/>
    <x v="1"/>
    <x v="4"/>
    <x v="1"/>
    <n v="5276945"/>
    <n v="683238"/>
    <x v="1"/>
    <s v="YES"/>
    <d v="2022-02-14T00:00:00"/>
  </r>
  <r>
    <x v="2"/>
    <s v="CAL"/>
    <x v="1"/>
    <x v="4"/>
    <x v="1"/>
    <n v="5279561"/>
    <n v="686954"/>
    <x v="1"/>
    <s v="YES"/>
    <d v="2022-02-23T00:00:00"/>
  </r>
  <r>
    <x v="2"/>
    <s v="CAL"/>
    <x v="1"/>
    <x v="4"/>
    <x v="1"/>
    <n v="5278700"/>
    <n v="496083"/>
    <x v="1"/>
    <s v="YES"/>
    <d v="2022-02-18T00:00:00"/>
  </r>
  <r>
    <x v="2"/>
    <s v="CAL"/>
    <x v="1"/>
    <x v="4"/>
    <x v="1"/>
    <n v="5281056"/>
    <n v="658835"/>
    <x v="1"/>
    <s v="YES"/>
    <d v="2022-02-28T00:00:00"/>
  </r>
  <r>
    <x v="2"/>
    <s v="CAL"/>
    <x v="1"/>
    <x v="4"/>
    <x v="1"/>
    <n v="5280903"/>
    <n v="459950"/>
    <x v="1"/>
    <s v="YES"/>
    <d v="2022-02-28T00:00:00"/>
  </r>
  <r>
    <x v="2"/>
    <s v="CAL"/>
    <x v="1"/>
    <x v="4"/>
    <x v="1"/>
    <n v="5280486"/>
    <n v="527280"/>
    <x v="1"/>
    <s v="YES"/>
    <d v="2022-02-25T00:00:00"/>
  </r>
  <r>
    <x v="2"/>
    <s v="CAL"/>
    <x v="1"/>
    <x v="4"/>
    <x v="1"/>
    <n v="5280383"/>
    <n v="467799"/>
    <x v="1"/>
    <s v="YES"/>
    <d v="2022-02-25T00:00:00"/>
  </r>
  <r>
    <x v="2"/>
    <s v="CAL"/>
    <x v="1"/>
    <x v="4"/>
    <x v="1"/>
    <n v="5275412"/>
    <n v="509781"/>
    <x v="1"/>
    <s v="YES"/>
    <d v="2022-02-08T00:00:00"/>
  </r>
  <r>
    <x v="2"/>
    <s v="CAL"/>
    <x v="1"/>
    <x v="4"/>
    <x v="1"/>
    <n v="5275244"/>
    <n v="631595"/>
    <x v="1"/>
    <s v="YES"/>
    <d v="2022-02-08T00:00:00"/>
  </r>
  <r>
    <x v="2"/>
    <s v="CAL"/>
    <x v="1"/>
    <x v="4"/>
    <x v="1"/>
    <n v="5280437"/>
    <n v="577125"/>
    <x v="1"/>
    <s v="YES"/>
    <d v="2022-02-25T00:00:00"/>
  </r>
  <r>
    <x v="2"/>
    <s v="CAL"/>
    <x v="1"/>
    <x v="4"/>
    <x v="1"/>
    <n v="5277812"/>
    <n v="832937"/>
    <x v="1"/>
    <s v="YES"/>
    <d v="2022-02-16T00:00:00"/>
  </r>
  <r>
    <x v="2"/>
    <s v="CAL"/>
    <x v="1"/>
    <x v="4"/>
    <x v="1"/>
    <n v="5279981"/>
    <n v="749950"/>
    <x v="1"/>
    <s v="YES"/>
    <d v="2022-02-24T00:00:00"/>
  </r>
  <r>
    <x v="2"/>
    <s v="CAL"/>
    <x v="1"/>
    <x v="4"/>
    <x v="1"/>
    <n v="5280469"/>
    <n v="628997"/>
    <x v="1"/>
    <s v="YES"/>
    <d v="2022-02-25T00:00:00"/>
  </r>
  <r>
    <x v="2"/>
    <s v="CAL"/>
    <x v="1"/>
    <x v="4"/>
    <x v="1"/>
    <n v="5274698"/>
    <n v="629130"/>
    <x v="1"/>
    <s v="YES"/>
    <d v="2022-02-04T00:00:00"/>
  </r>
  <r>
    <x v="2"/>
    <s v="CAL"/>
    <x v="1"/>
    <x v="4"/>
    <x v="1"/>
    <n v="5278670"/>
    <n v="598944"/>
    <x v="1"/>
    <s v="YES"/>
    <d v="2022-02-18T00:00:00"/>
  </r>
  <r>
    <x v="2"/>
    <s v="CAL"/>
    <x v="1"/>
    <x v="4"/>
    <x v="1"/>
    <n v="5278681"/>
    <n v="665799"/>
    <x v="1"/>
    <s v="YES"/>
    <d v="2022-02-18T00:00:00"/>
  </r>
  <r>
    <x v="2"/>
    <s v="CAL"/>
    <x v="2"/>
    <x v="5"/>
    <x v="4"/>
    <n v="5276086"/>
    <n v="2710680"/>
    <x v="0"/>
    <s v="YES"/>
    <d v="2022-02-10T00:00:00"/>
  </r>
  <r>
    <x v="2"/>
    <s v="CAL"/>
    <x v="1"/>
    <x v="4"/>
    <x v="1"/>
    <n v="5274745"/>
    <n v="498556"/>
    <x v="1"/>
    <s v="YES"/>
    <d v="2022-02-04T00:00:00"/>
  </r>
  <r>
    <x v="2"/>
    <s v="CAL"/>
    <x v="1"/>
    <x v="4"/>
    <x v="1"/>
    <n v="5279999"/>
    <n v="548002"/>
    <x v="1"/>
    <s v="YES"/>
    <d v="2022-02-24T00:00:00"/>
  </r>
  <r>
    <x v="2"/>
    <s v="CAL"/>
    <x v="1"/>
    <x v="4"/>
    <x v="1"/>
    <n v="5276693"/>
    <n v="549950"/>
    <x v="1"/>
    <s v="YES"/>
    <d v="2022-02-11T00:00:00"/>
  </r>
  <r>
    <x v="2"/>
    <s v="CAL"/>
    <x v="1"/>
    <x v="4"/>
    <x v="1"/>
    <n v="5280463"/>
    <n v="529950"/>
    <x v="1"/>
    <s v="YES"/>
    <d v="2022-02-25T00:00:00"/>
  </r>
  <r>
    <x v="2"/>
    <s v="CAL"/>
    <x v="1"/>
    <x v="4"/>
    <x v="1"/>
    <n v="5279200"/>
    <n v="555286"/>
    <x v="1"/>
    <s v="YES"/>
    <d v="2022-02-22T00:00:00"/>
  </r>
  <r>
    <x v="2"/>
    <s v="CAL"/>
    <x v="1"/>
    <x v="4"/>
    <x v="1"/>
    <n v="5280931"/>
    <n v="592565"/>
    <x v="1"/>
    <s v="YES"/>
    <d v="2022-02-28T00:00:00"/>
  </r>
  <r>
    <x v="2"/>
    <s v="CAL"/>
    <x v="1"/>
    <x v="4"/>
    <x v="1"/>
    <n v="5278006"/>
    <n v="539950"/>
    <x v="1"/>
    <s v="YES"/>
    <d v="2022-02-17T00:00:00"/>
  </r>
  <r>
    <x v="2"/>
    <s v="CAL"/>
    <x v="1"/>
    <x v="4"/>
    <x v="1"/>
    <n v="5280993"/>
    <n v="643509"/>
    <x v="1"/>
    <s v="YES"/>
    <d v="2022-02-28T00:00:00"/>
  </r>
  <r>
    <x v="2"/>
    <s v="CAL"/>
    <x v="1"/>
    <x v="4"/>
    <x v="1"/>
    <n v="5279133"/>
    <n v="632564"/>
    <x v="1"/>
    <s v="YES"/>
    <d v="2022-02-22T00:00:00"/>
  </r>
  <r>
    <x v="2"/>
    <s v="CAL"/>
    <x v="1"/>
    <x v="4"/>
    <x v="1"/>
    <n v="5280921"/>
    <n v="630291"/>
    <x v="1"/>
    <s v="YES"/>
    <d v="2022-02-28T00:00:00"/>
  </r>
  <r>
    <x v="2"/>
    <s v="CAL"/>
    <x v="1"/>
    <x v="4"/>
    <x v="1"/>
    <n v="5280909"/>
    <n v="634950"/>
    <x v="1"/>
    <s v="YES"/>
    <d v="2022-02-28T00:00:00"/>
  </r>
  <r>
    <x v="3"/>
    <s v="DHI"/>
    <x v="3"/>
    <x v="6"/>
    <x v="1"/>
    <n v="5277275"/>
    <n v="569990"/>
    <x v="1"/>
    <s v="YES"/>
    <d v="2022-02-15T00:00:00"/>
  </r>
  <r>
    <x v="3"/>
    <s v="DHI"/>
    <x v="3"/>
    <x v="6"/>
    <x v="1"/>
    <n v="5276015"/>
    <n v="599990"/>
    <x v="1"/>
    <s v="YES"/>
    <d v="2022-02-10T00:00:00"/>
  </r>
  <r>
    <x v="3"/>
    <s v="DHI"/>
    <x v="3"/>
    <x v="6"/>
    <x v="1"/>
    <n v="5274130"/>
    <n v="595000"/>
    <x v="1"/>
    <s v="YES"/>
    <d v="2022-02-03T00:00:00"/>
  </r>
  <r>
    <x v="3"/>
    <s v="DHI"/>
    <x v="3"/>
    <x v="6"/>
    <x v="1"/>
    <n v="5280941"/>
    <n v="422000"/>
    <x v="1"/>
    <s v="YES"/>
    <d v="2022-02-28T00:00:00"/>
  </r>
  <r>
    <x v="3"/>
    <s v="DHI"/>
    <x v="3"/>
    <x v="6"/>
    <x v="1"/>
    <n v="5276656"/>
    <n v="418480"/>
    <x v="1"/>
    <s v="YES"/>
    <d v="2022-02-11T00:00:00"/>
  </r>
  <r>
    <x v="3"/>
    <s v="DHI"/>
    <x v="3"/>
    <x v="6"/>
    <x v="1"/>
    <n v="5279087"/>
    <n v="438990"/>
    <x v="1"/>
    <s v="YES"/>
    <d v="2022-02-22T00:00:00"/>
  </r>
  <r>
    <x v="3"/>
    <s v="DHI"/>
    <x v="3"/>
    <x v="6"/>
    <x v="1"/>
    <n v="5279084"/>
    <n v="631000"/>
    <x v="1"/>
    <s v="YES"/>
    <d v="2022-02-22T00:00:00"/>
  </r>
  <r>
    <x v="3"/>
    <s v="DHI"/>
    <x v="3"/>
    <x v="6"/>
    <x v="1"/>
    <n v="5280280"/>
    <n v="710000"/>
    <x v="1"/>
    <s v="YES"/>
    <d v="2022-02-25T00:00:00"/>
  </r>
  <r>
    <x v="3"/>
    <s v="DHI"/>
    <x v="3"/>
    <x v="6"/>
    <x v="1"/>
    <n v="5278983"/>
    <n v="430000"/>
    <x v="1"/>
    <s v="YES"/>
    <d v="2022-02-22T00:00:00"/>
  </r>
  <r>
    <x v="3"/>
    <s v="DHI"/>
    <x v="3"/>
    <x v="6"/>
    <x v="1"/>
    <n v="5280211"/>
    <n v="705287"/>
    <x v="1"/>
    <s v="YES"/>
    <d v="2022-02-25T00:00:00"/>
  </r>
  <r>
    <x v="3"/>
    <s v="DHI"/>
    <x v="3"/>
    <x v="6"/>
    <x v="1"/>
    <n v="5279800"/>
    <n v="614500"/>
    <x v="1"/>
    <s v="YES"/>
    <d v="2022-02-24T00:00:00"/>
  </r>
  <r>
    <x v="3"/>
    <s v="DHI"/>
    <x v="3"/>
    <x v="6"/>
    <x v="1"/>
    <n v="5280625"/>
    <n v="616760"/>
    <x v="1"/>
    <s v="YES"/>
    <d v="2022-02-28T00:00:00"/>
  </r>
  <r>
    <x v="3"/>
    <s v="DHI"/>
    <x v="3"/>
    <x v="6"/>
    <x v="1"/>
    <n v="5276011"/>
    <n v="752000"/>
    <x v="1"/>
    <s v="YES"/>
    <d v="2022-02-10T00:00:00"/>
  </r>
  <r>
    <x v="3"/>
    <s v="DHI"/>
    <x v="3"/>
    <x v="6"/>
    <x v="1"/>
    <n v="5280305"/>
    <n v="765551"/>
    <x v="1"/>
    <s v="YES"/>
    <d v="2022-02-25T00:00:00"/>
  </r>
  <r>
    <x v="3"/>
    <s v="DHI"/>
    <x v="3"/>
    <x v="6"/>
    <x v="1"/>
    <n v="5280312"/>
    <n v="784990"/>
    <x v="1"/>
    <s v="YES"/>
    <d v="2022-02-25T00:00:00"/>
  </r>
  <r>
    <x v="3"/>
    <s v="DHI"/>
    <x v="3"/>
    <x v="6"/>
    <x v="1"/>
    <n v="5279344"/>
    <n v="728990"/>
    <x v="1"/>
    <s v="YES"/>
    <d v="2022-02-23T00:00:00"/>
  </r>
  <r>
    <x v="3"/>
    <s v="DHI"/>
    <x v="3"/>
    <x v="6"/>
    <x v="1"/>
    <n v="5280329"/>
    <n v="460000"/>
    <x v="1"/>
    <s v="YES"/>
    <d v="2022-02-25T00:00:00"/>
  </r>
  <r>
    <x v="3"/>
    <s v="DHI"/>
    <x v="3"/>
    <x v="6"/>
    <x v="1"/>
    <n v="5275397"/>
    <n v="750000"/>
    <x v="1"/>
    <s v="YES"/>
    <d v="2022-02-08T00:00:00"/>
  </r>
  <r>
    <x v="4"/>
    <s v="FA"/>
    <x v="4"/>
    <x v="7"/>
    <x v="3"/>
    <n v="5278009"/>
    <n v="1617000"/>
    <x v="0"/>
    <s v="YES"/>
    <d v="2022-02-17T00:00:00"/>
  </r>
  <r>
    <x v="4"/>
    <s v="FA"/>
    <x v="4"/>
    <x v="8"/>
    <x v="1"/>
    <n v="5280239"/>
    <n v="990000"/>
    <x v="0"/>
    <s v="YES"/>
    <d v="2022-02-25T00:00:00"/>
  </r>
  <r>
    <x v="4"/>
    <s v="FA"/>
    <x v="5"/>
    <x v="9"/>
    <x v="1"/>
    <n v="5277998"/>
    <n v="444990"/>
    <x v="1"/>
    <s v="YES"/>
    <d v="2022-02-17T00:00:00"/>
  </r>
  <r>
    <x v="4"/>
    <s v="FA"/>
    <x v="4"/>
    <x v="10"/>
    <x v="1"/>
    <n v="5275367"/>
    <n v="720000"/>
    <x v="0"/>
    <s v="YES"/>
    <d v="2022-02-08T00:00:00"/>
  </r>
  <r>
    <x v="4"/>
    <s v="FA"/>
    <x v="4"/>
    <x v="8"/>
    <x v="1"/>
    <n v="5280243"/>
    <n v="635000"/>
    <x v="0"/>
    <s v="YES"/>
    <d v="2022-02-25T00:00:00"/>
  </r>
  <r>
    <x v="4"/>
    <s v="FA"/>
    <x v="4"/>
    <x v="10"/>
    <x v="2"/>
    <n v="5280354"/>
    <n v="280000"/>
    <x v="0"/>
    <s v="YES"/>
    <d v="2022-02-25T00:00:00"/>
  </r>
  <r>
    <x v="4"/>
    <s v="FA"/>
    <x v="4"/>
    <x v="8"/>
    <x v="1"/>
    <n v="5280245"/>
    <n v="475000"/>
    <x v="0"/>
    <s v="YES"/>
    <d v="2022-02-25T00:00:00"/>
  </r>
  <r>
    <x v="4"/>
    <s v="FA"/>
    <x v="5"/>
    <x v="9"/>
    <x v="1"/>
    <n v="5279008"/>
    <n v="369950"/>
    <x v="1"/>
    <s v="YES"/>
    <d v="2022-02-22T00:00:00"/>
  </r>
  <r>
    <x v="4"/>
    <s v="FA"/>
    <x v="4"/>
    <x v="8"/>
    <x v="1"/>
    <n v="5278598"/>
    <n v="455000"/>
    <x v="0"/>
    <s v="YES"/>
    <d v="2022-02-18T00:00:00"/>
  </r>
  <r>
    <x v="4"/>
    <s v="FA"/>
    <x v="5"/>
    <x v="9"/>
    <x v="1"/>
    <n v="5280299"/>
    <n v="487990"/>
    <x v="1"/>
    <s v="YES"/>
    <d v="2022-02-25T00:00:00"/>
  </r>
  <r>
    <x v="4"/>
    <s v="FA"/>
    <x v="5"/>
    <x v="9"/>
    <x v="1"/>
    <n v="5280342"/>
    <n v="427000"/>
    <x v="0"/>
    <s v="YES"/>
    <d v="2022-02-25T00:00:00"/>
  </r>
  <r>
    <x v="4"/>
    <s v="FA"/>
    <x v="4"/>
    <x v="7"/>
    <x v="4"/>
    <n v="5278631"/>
    <n v="731433"/>
    <x v="0"/>
    <s v="YES"/>
    <d v="2022-02-18T00:00:00"/>
  </r>
  <r>
    <x v="4"/>
    <s v="FA"/>
    <x v="4"/>
    <x v="11"/>
    <x v="1"/>
    <n v="5280256"/>
    <n v="526000"/>
    <x v="0"/>
    <s v="YES"/>
    <d v="2022-02-25T00:00:00"/>
  </r>
  <r>
    <x v="4"/>
    <s v="FA"/>
    <x v="4"/>
    <x v="10"/>
    <x v="1"/>
    <n v="5275797"/>
    <n v="715000"/>
    <x v="0"/>
    <s v="YES"/>
    <d v="2022-02-09T00:00:00"/>
  </r>
  <r>
    <x v="4"/>
    <s v="FA"/>
    <x v="4"/>
    <x v="8"/>
    <x v="1"/>
    <n v="5278667"/>
    <n v="545000"/>
    <x v="0"/>
    <s v="YES"/>
    <d v="2022-02-18T00:00:00"/>
  </r>
  <r>
    <x v="4"/>
    <s v="FA"/>
    <x v="5"/>
    <x v="9"/>
    <x v="1"/>
    <n v="5277984"/>
    <n v="509000"/>
    <x v="1"/>
    <s v="YES"/>
    <d v="2022-02-17T00:00:00"/>
  </r>
  <r>
    <x v="4"/>
    <s v="FA"/>
    <x v="4"/>
    <x v="10"/>
    <x v="1"/>
    <n v="5279079"/>
    <n v="465000"/>
    <x v="0"/>
    <s v="YES"/>
    <d v="2022-02-22T00:00:00"/>
  </r>
  <r>
    <x v="4"/>
    <s v="FA"/>
    <x v="5"/>
    <x v="9"/>
    <x v="1"/>
    <n v="5276186"/>
    <n v="464406"/>
    <x v="1"/>
    <s v="YES"/>
    <d v="2022-02-10T00:00:00"/>
  </r>
  <r>
    <x v="4"/>
    <s v="FA"/>
    <x v="5"/>
    <x v="9"/>
    <x v="1"/>
    <n v="5278565"/>
    <n v="520900"/>
    <x v="1"/>
    <s v="YES"/>
    <d v="2022-02-18T00:00:00"/>
  </r>
  <r>
    <x v="4"/>
    <s v="FA"/>
    <x v="5"/>
    <x v="12"/>
    <x v="1"/>
    <n v="5280347"/>
    <n v="300000"/>
    <x v="0"/>
    <s v="YES"/>
    <d v="2022-02-25T00:00:00"/>
  </r>
  <r>
    <x v="4"/>
    <s v="FA"/>
    <x v="5"/>
    <x v="9"/>
    <x v="1"/>
    <n v="5280375"/>
    <n v="190000"/>
    <x v="0"/>
    <s v="YES"/>
    <d v="2022-02-25T00:00:00"/>
  </r>
  <r>
    <x v="4"/>
    <s v="FA"/>
    <x v="4"/>
    <x v="7"/>
    <x v="4"/>
    <n v="5276899"/>
    <n v="960750"/>
    <x v="0"/>
    <s v="YES"/>
    <d v="2022-02-14T00:00:00"/>
  </r>
  <r>
    <x v="4"/>
    <s v="FA"/>
    <x v="5"/>
    <x v="9"/>
    <x v="1"/>
    <n v="5279187"/>
    <n v="549000"/>
    <x v="1"/>
    <s v="YES"/>
    <d v="2022-02-22T00:00:00"/>
  </r>
  <r>
    <x v="4"/>
    <s v="FA"/>
    <x v="6"/>
    <x v="13"/>
    <x v="2"/>
    <n v="5276911"/>
    <n v="2385000"/>
    <x v="0"/>
    <s v="YES"/>
    <d v="2022-02-14T00:00:00"/>
  </r>
  <r>
    <x v="4"/>
    <s v="FA"/>
    <x v="4"/>
    <x v="8"/>
    <x v="1"/>
    <n v="5277535"/>
    <n v="709000"/>
    <x v="0"/>
    <s v="YES"/>
    <d v="2022-02-16T00:00:00"/>
  </r>
  <r>
    <x v="4"/>
    <s v="FA"/>
    <x v="5"/>
    <x v="9"/>
    <x v="1"/>
    <n v="5278276"/>
    <n v="865093"/>
    <x v="1"/>
    <s v="YES"/>
    <d v="2022-02-17T00:00:00"/>
  </r>
  <r>
    <x v="4"/>
    <s v="FA"/>
    <x v="4"/>
    <x v="11"/>
    <x v="1"/>
    <n v="5278419"/>
    <n v="500000"/>
    <x v="0"/>
    <s v="YES"/>
    <d v="2022-02-18T00:00:00"/>
  </r>
  <r>
    <x v="4"/>
    <s v="FA"/>
    <x v="6"/>
    <x v="13"/>
    <x v="2"/>
    <n v="5276937"/>
    <n v="4400000"/>
    <x v="0"/>
    <s v="YES"/>
    <d v="2022-02-14T00:00:00"/>
  </r>
  <r>
    <x v="4"/>
    <s v="FA"/>
    <x v="4"/>
    <x v="11"/>
    <x v="2"/>
    <n v="5277680"/>
    <n v="245000"/>
    <x v="0"/>
    <s v="YES"/>
    <d v="2022-02-16T00:00:00"/>
  </r>
  <r>
    <x v="4"/>
    <s v="FA"/>
    <x v="5"/>
    <x v="9"/>
    <x v="1"/>
    <n v="5278225"/>
    <n v="463000"/>
    <x v="1"/>
    <s v="YES"/>
    <d v="2022-02-17T00:00:00"/>
  </r>
  <r>
    <x v="4"/>
    <s v="FA"/>
    <x v="6"/>
    <x v="13"/>
    <x v="1"/>
    <n v="5278143"/>
    <n v="3350000"/>
    <x v="0"/>
    <s v="YES"/>
    <d v="2022-02-17T00:00:00"/>
  </r>
  <r>
    <x v="4"/>
    <s v="FA"/>
    <x v="4"/>
    <x v="10"/>
    <x v="1"/>
    <n v="5278138"/>
    <n v="525000"/>
    <x v="0"/>
    <s v="YES"/>
    <d v="2022-02-17T00:00:00"/>
  </r>
  <r>
    <x v="4"/>
    <s v="FA"/>
    <x v="5"/>
    <x v="9"/>
    <x v="1"/>
    <n v="5277092"/>
    <n v="395000"/>
    <x v="1"/>
    <s v="YES"/>
    <d v="2022-02-15T00:00:00"/>
  </r>
  <r>
    <x v="4"/>
    <s v="FA"/>
    <x v="4"/>
    <x v="10"/>
    <x v="1"/>
    <n v="5277130"/>
    <n v="636650"/>
    <x v="0"/>
    <s v="YES"/>
    <d v="2022-02-15T00:00:00"/>
  </r>
  <r>
    <x v="4"/>
    <s v="FA"/>
    <x v="4"/>
    <x v="11"/>
    <x v="1"/>
    <n v="5277146"/>
    <n v="430000"/>
    <x v="0"/>
    <s v="YES"/>
    <d v="2022-02-15T00:00:00"/>
  </r>
  <r>
    <x v="4"/>
    <s v="FA"/>
    <x v="5"/>
    <x v="9"/>
    <x v="1"/>
    <n v="5277364"/>
    <n v="140000"/>
    <x v="0"/>
    <s v="YES"/>
    <d v="2022-02-15T00:00:00"/>
  </r>
  <r>
    <x v="4"/>
    <s v="FA"/>
    <x v="6"/>
    <x v="13"/>
    <x v="2"/>
    <n v="5278021"/>
    <n v="3050000"/>
    <x v="0"/>
    <s v="YES"/>
    <d v="2022-02-17T00:00:00"/>
  </r>
  <r>
    <x v="4"/>
    <s v="FA"/>
    <x v="4"/>
    <x v="11"/>
    <x v="1"/>
    <n v="5278423"/>
    <n v="505000"/>
    <x v="0"/>
    <s v="YES"/>
    <d v="2022-02-18T00:00:00"/>
  </r>
  <r>
    <x v="4"/>
    <s v="FA"/>
    <x v="4"/>
    <x v="11"/>
    <x v="1"/>
    <n v="5276046"/>
    <n v="499900"/>
    <x v="1"/>
    <s v="YES"/>
    <d v="2022-02-10T00:00:00"/>
  </r>
  <r>
    <x v="4"/>
    <s v="FA"/>
    <x v="5"/>
    <x v="9"/>
    <x v="1"/>
    <n v="5276056"/>
    <n v="522990"/>
    <x v="1"/>
    <s v="YES"/>
    <d v="2022-02-10T00:00:00"/>
  </r>
  <r>
    <x v="4"/>
    <s v="FA"/>
    <x v="5"/>
    <x v="9"/>
    <x v="1"/>
    <n v="5279126"/>
    <n v="454990"/>
    <x v="1"/>
    <s v="YES"/>
    <d v="2022-02-22T00:00:00"/>
  </r>
  <r>
    <x v="4"/>
    <s v="FA"/>
    <x v="5"/>
    <x v="9"/>
    <x v="1"/>
    <n v="5276120"/>
    <n v="460000"/>
    <x v="1"/>
    <s v="YES"/>
    <d v="2022-02-10T00:00:00"/>
  </r>
  <r>
    <x v="4"/>
    <s v="FA"/>
    <x v="4"/>
    <x v="11"/>
    <x v="1"/>
    <n v="5276379"/>
    <n v="595000"/>
    <x v="0"/>
    <s v="YES"/>
    <d v="2022-02-11T00:00:00"/>
  </r>
  <r>
    <x v="4"/>
    <s v="FA"/>
    <x v="4"/>
    <x v="11"/>
    <x v="1"/>
    <n v="5276862"/>
    <n v="429314"/>
    <x v="1"/>
    <s v="YES"/>
    <d v="2022-02-14T00:00:00"/>
  </r>
  <r>
    <x v="4"/>
    <s v="FA"/>
    <x v="4"/>
    <x v="10"/>
    <x v="1"/>
    <n v="5276392"/>
    <n v="775000"/>
    <x v="0"/>
    <s v="YES"/>
    <d v="2022-02-11T00:00:00"/>
  </r>
  <r>
    <x v="4"/>
    <s v="FA"/>
    <x v="4"/>
    <x v="7"/>
    <x v="1"/>
    <n v="5278079"/>
    <n v="1619970"/>
    <x v="1"/>
    <s v="YES"/>
    <d v="2022-02-17T00:00:00"/>
  </r>
  <r>
    <x v="4"/>
    <s v="FA"/>
    <x v="4"/>
    <x v="10"/>
    <x v="1"/>
    <n v="5279732"/>
    <n v="574851"/>
    <x v="0"/>
    <s v="YES"/>
    <d v="2022-02-24T00:00:00"/>
  </r>
  <r>
    <x v="4"/>
    <s v="FA"/>
    <x v="5"/>
    <x v="9"/>
    <x v="1"/>
    <n v="5278994"/>
    <n v="526000"/>
    <x v="1"/>
    <s v="YES"/>
    <d v="2022-02-22T00:00:00"/>
  </r>
  <r>
    <x v="4"/>
    <s v="FA"/>
    <x v="4"/>
    <x v="11"/>
    <x v="1"/>
    <n v="5277732"/>
    <n v="410000"/>
    <x v="0"/>
    <s v="YES"/>
    <d v="2022-02-16T00:00:00"/>
  </r>
  <r>
    <x v="4"/>
    <s v="FA"/>
    <x v="5"/>
    <x v="14"/>
    <x v="1"/>
    <n v="5276469"/>
    <n v="650000"/>
    <x v="0"/>
    <s v="YES"/>
    <d v="2022-02-11T00:00:00"/>
  </r>
  <r>
    <x v="4"/>
    <s v="FA"/>
    <x v="5"/>
    <x v="9"/>
    <x v="1"/>
    <n v="5276518"/>
    <n v="435000"/>
    <x v="0"/>
    <s v="YES"/>
    <d v="2022-02-11T00:00:00"/>
  </r>
  <r>
    <x v="4"/>
    <s v="FA"/>
    <x v="4"/>
    <x v="10"/>
    <x v="1"/>
    <n v="5277907"/>
    <n v="565000"/>
    <x v="0"/>
    <s v="YES"/>
    <d v="2022-02-17T00:00:00"/>
  </r>
  <r>
    <x v="4"/>
    <s v="FA"/>
    <x v="4"/>
    <x v="10"/>
    <x v="1"/>
    <n v="5277845"/>
    <n v="498700"/>
    <x v="0"/>
    <s v="YES"/>
    <d v="2022-02-16T00:00:00"/>
  </r>
  <r>
    <x v="4"/>
    <s v="FA"/>
    <x v="6"/>
    <x v="13"/>
    <x v="2"/>
    <n v="5274168"/>
    <n v="529000"/>
    <x v="0"/>
    <s v="YES"/>
    <d v="2022-02-03T00:00:00"/>
  </r>
  <r>
    <x v="4"/>
    <s v="FA"/>
    <x v="4"/>
    <x v="11"/>
    <x v="1"/>
    <n v="5274971"/>
    <n v="452165"/>
    <x v="1"/>
    <s v="YES"/>
    <d v="2022-02-07T00:00:00"/>
  </r>
  <r>
    <x v="4"/>
    <s v="FA"/>
    <x v="4"/>
    <x v="10"/>
    <x v="1"/>
    <n v="5280694"/>
    <n v="585000"/>
    <x v="0"/>
    <s v="YES"/>
    <d v="2022-02-28T00:00:00"/>
  </r>
  <r>
    <x v="4"/>
    <s v="FA"/>
    <x v="6"/>
    <x v="13"/>
    <x v="2"/>
    <n v="5274596"/>
    <n v="849000"/>
    <x v="0"/>
    <s v="YES"/>
    <d v="2022-02-04T00:00:00"/>
  </r>
  <r>
    <x v="4"/>
    <s v="FA"/>
    <x v="5"/>
    <x v="9"/>
    <x v="1"/>
    <n v="5280722"/>
    <n v="519000"/>
    <x v="1"/>
    <s v="YES"/>
    <d v="2022-02-28T00:00:00"/>
  </r>
  <r>
    <x v="4"/>
    <s v="FA"/>
    <x v="5"/>
    <x v="12"/>
    <x v="1"/>
    <n v="5274509"/>
    <n v="310000"/>
    <x v="0"/>
    <s v="YES"/>
    <d v="2022-02-04T00:00:00"/>
  </r>
  <r>
    <x v="4"/>
    <s v="FA"/>
    <x v="5"/>
    <x v="9"/>
    <x v="1"/>
    <n v="5280822"/>
    <n v="162500"/>
    <x v="0"/>
    <s v="YES"/>
    <d v="2022-02-28T00:00:00"/>
  </r>
  <r>
    <x v="4"/>
    <s v="FA"/>
    <x v="4"/>
    <x v="10"/>
    <x v="1"/>
    <n v="5276005"/>
    <n v="850000"/>
    <x v="0"/>
    <s v="YES"/>
    <d v="2022-02-10T00:00:00"/>
  </r>
  <r>
    <x v="4"/>
    <s v="FA"/>
    <x v="5"/>
    <x v="14"/>
    <x v="1"/>
    <n v="5280825"/>
    <n v="621000"/>
    <x v="0"/>
    <s v="YES"/>
    <d v="2022-02-28T00:00:00"/>
  </r>
  <r>
    <x v="4"/>
    <s v="FA"/>
    <x v="6"/>
    <x v="13"/>
    <x v="4"/>
    <n v="5280841"/>
    <n v="340000"/>
    <x v="0"/>
    <s v="YES"/>
    <d v="2022-02-28T00:00:00"/>
  </r>
  <r>
    <x v="4"/>
    <s v="FA"/>
    <x v="5"/>
    <x v="9"/>
    <x v="1"/>
    <n v="5274324"/>
    <n v="885544"/>
    <x v="1"/>
    <s v="YES"/>
    <d v="2022-02-03T00:00:00"/>
  </r>
  <r>
    <x v="4"/>
    <s v="FA"/>
    <x v="5"/>
    <x v="9"/>
    <x v="1"/>
    <n v="5275139"/>
    <n v="458100"/>
    <x v="1"/>
    <s v="YES"/>
    <d v="2022-02-07T00:00:00"/>
  </r>
  <r>
    <x v="4"/>
    <s v="FA"/>
    <x v="4"/>
    <x v="7"/>
    <x v="4"/>
    <n v="5274192"/>
    <n v="2600000"/>
    <x v="0"/>
    <s v="YES"/>
    <d v="2022-02-03T00:00:00"/>
  </r>
  <r>
    <x v="4"/>
    <s v="FA"/>
    <x v="4"/>
    <x v="10"/>
    <x v="1"/>
    <n v="5274484"/>
    <n v="729900"/>
    <x v="0"/>
    <s v="YES"/>
    <d v="2022-02-04T00:00:00"/>
  </r>
  <r>
    <x v="4"/>
    <s v="FA"/>
    <x v="4"/>
    <x v="8"/>
    <x v="1"/>
    <n v="5280977"/>
    <n v="1400000"/>
    <x v="0"/>
    <s v="YES"/>
    <d v="2022-02-28T00:00:00"/>
  </r>
  <r>
    <x v="4"/>
    <s v="FA"/>
    <x v="4"/>
    <x v="11"/>
    <x v="1"/>
    <n v="5273925"/>
    <n v="499900"/>
    <x v="1"/>
    <s v="YES"/>
    <d v="2022-02-02T00:00:00"/>
  </r>
  <r>
    <x v="4"/>
    <s v="FA"/>
    <x v="4"/>
    <x v="10"/>
    <x v="1"/>
    <n v="5273890"/>
    <n v="510000"/>
    <x v="0"/>
    <s v="YES"/>
    <d v="2022-02-02T00:00:00"/>
  </r>
  <r>
    <x v="4"/>
    <s v="FA"/>
    <x v="4"/>
    <x v="7"/>
    <x v="3"/>
    <n v="5273836"/>
    <n v="3100000"/>
    <x v="0"/>
    <s v="YES"/>
    <d v="2022-02-02T00:00:00"/>
  </r>
  <r>
    <x v="4"/>
    <s v="FA"/>
    <x v="4"/>
    <x v="10"/>
    <x v="1"/>
    <n v="5273812"/>
    <n v="1180000"/>
    <x v="0"/>
    <s v="YES"/>
    <d v="2022-02-02T00:00:00"/>
  </r>
  <r>
    <x v="4"/>
    <s v="FA"/>
    <x v="4"/>
    <x v="11"/>
    <x v="1"/>
    <n v="5281011"/>
    <n v="875000"/>
    <x v="0"/>
    <s v="YES"/>
    <d v="2022-02-28T00:00:00"/>
  </r>
  <r>
    <x v="4"/>
    <s v="FA"/>
    <x v="4"/>
    <x v="10"/>
    <x v="1"/>
    <n v="5281038"/>
    <n v="840000"/>
    <x v="0"/>
    <s v="YES"/>
    <d v="2022-02-28T00:00:00"/>
  </r>
  <r>
    <x v="4"/>
    <s v="FA"/>
    <x v="4"/>
    <x v="15"/>
    <x v="2"/>
    <n v="5273481"/>
    <n v="225000"/>
    <x v="0"/>
    <s v="YES"/>
    <d v="2022-02-01T00:00:00"/>
  </r>
  <r>
    <x v="4"/>
    <s v="FA"/>
    <x v="5"/>
    <x v="9"/>
    <x v="1"/>
    <n v="5281054"/>
    <n v="451000"/>
    <x v="0"/>
    <s v="YES"/>
    <d v="2022-02-28T00:00:00"/>
  </r>
  <r>
    <x v="4"/>
    <s v="FA"/>
    <x v="4"/>
    <x v="10"/>
    <x v="1"/>
    <n v="5279797"/>
    <n v="530000"/>
    <x v="0"/>
    <s v="YES"/>
    <d v="2022-02-24T00:00:00"/>
  </r>
  <r>
    <x v="4"/>
    <s v="FA"/>
    <x v="4"/>
    <x v="8"/>
    <x v="1"/>
    <n v="5280947"/>
    <n v="1075000"/>
    <x v="0"/>
    <s v="YES"/>
    <d v="2022-02-28T00:00:00"/>
  </r>
  <r>
    <x v="4"/>
    <s v="FA"/>
    <x v="5"/>
    <x v="12"/>
    <x v="1"/>
    <n v="5275318"/>
    <n v="557000"/>
    <x v="0"/>
    <s v="YES"/>
    <d v="2022-02-08T00:00:00"/>
  </r>
  <r>
    <x v="4"/>
    <s v="FA"/>
    <x v="6"/>
    <x v="13"/>
    <x v="2"/>
    <n v="5280454"/>
    <n v="785000"/>
    <x v="0"/>
    <s v="YES"/>
    <d v="2022-02-25T00:00:00"/>
  </r>
  <r>
    <x v="4"/>
    <s v="FA"/>
    <x v="4"/>
    <x v="7"/>
    <x v="4"/>
    <n v="5275278"/>
    <n v="40000"/>
    <x v="0"/>
    <s v="YES"/>
    <d v="2022-02-08T00:00:00"/>
  </r>
  <r>
    <x v="4"/>
    <s v="FA"/>
    <x v="2"/>
    <x v="16"/>
    <x v="4"/>
    <n v="5275329"/>
    <n v="734132"/>
    <x v="0"/>
    <s v="YES"/>
    <d v="2022-02-08T00:00:00"/>
  </r>
  <r>
    <x v="4"/>
    <s v="FA"/>
    <x v="5"/>
    <x v="9"/>
    <x v="1"/>
    <n v="5275237"/>
    <n v="372490"/>
    <x v="1"/>
    <s v="YES"/>
    <d v="2022-02-08T00:00:00"/>
  </r>
  <r>
    <x v="4"/>
    <s v="FA"/>
    <x v="5"/>
    <x v="9"/>
    <x v="1"/>
    <n v="5275232"/>
    <n v="425239"/>
    <x v="1"/>
    <s v="YES"/>
    <d v="2022-02-08T00:00:00"/>
  </r>
  <r>
    <x v="4"/>
    <s v="FA"/>
    <x v="5"/>
    <x v="9"/>
    <x v="1"/>
    <n v="5280402"/>
    <n v="502990"/>
    <x v="1"/>
    <s v="YES"/>
    <d v="2022-02-25T00:00:00"/>
  </r>
  <r>
    <x v="4"/>
    <s v="FA"/>
    <x v="4"/>
    <x v="10"/>
    <x v="1"/>
    <n v="5275275"/>
    <n v="590000"/>
    <x v="0"/>
    <s v="YES"/>
    <d v="2022-02-08T00:00:00"/>
  </r>
  <r>
    <x v="5"/>
    <s v="FC"/>
    <x v="7"/>
    <x v="17"/>
    <x v="1"/>
    <n v="5273799"/>
    <n v="430000"/>
    <x v="0"/>
    <s v="YES"/>
    <d v="2022-02-02T00:00:00"/>
  </r>
  <r>
    <x v="5"/>
    <s v="FC"/>
    <x v="8"/>
    <x v="18"/>
    <x v="2"/>
    <n v="5274075"/>
    <n v="445000"/>
    <x v="0"/>
    <s v="YES"/>
    <d v="2022-02-03T00:00:00"/>
  </r>
  <r>
    <x v="5"/>
    <s v="FC"/>
    <x v="8"/>
    <x v="19"/>
    <x v="1"/>
    <n v="5275283"/>
    <n v="452972"/>
    <x v="1"/>
    <s v="YES"/>
    <d v="2022-02-08T00:00:00"/>
  </r>
  <r>
    <x v="5"/>
    <s v="FC"/>
    <x v="5"/>
    <x v="20"/>
    <x v="2"/>
    <n v="5273942"/>
    <n v="286000"/>
    <x v="0"/>
    <s v="YES"/>
    <d v="2022-02-02T00:00:00"/>
  </r>
  <r>
    <x v="5"/>
    <s v="FC"/>
    <x v="8"/>
    <x v="5"/>
    <x v="1"/>
    <n v="5277912"/>
    <n v="580000"/>
    <x v="0"/>
    <s v="YES"/>
    <d v="2022-02-17T00:00:00"/>
  </r>
  <r>
    <x v="5"/>
    <s v="FC"/>
    <x v="9"/>
    <x v="21"/>
    <x v="2"/>
    <n v="5277962"/>
    <n v="298000"/>
    <x v="0"/>
    <s v="YES"/>
    <d v="2022-02-17T00:00:00"/>
  </r>
  <r>
    <x v="5"/>
    <s v="FC"/>
    <x v="8"/>
    <x v="19"/>
    <x v="1"/>
    <n v="5275295"/>
    <n v="455000"/>
    <x v="0"/>
    <s v="YES"/>
    <d v="2022-02-08T00:00:00"/>
  </r>
  <r>
    <x v="5"/>
    <s v="FC"/>
    <x v="10"/>
    <x v="22"/>
    <x v="1"/>
    <n v="5278001"/>
    <n v="605000"/>
    <x v="0"/>
    <s v="YES"/>
    <d v="2022-02-17T00:00:00"/>
  </r>
  <r>
    <x v="5"/>
    <s v="FC"/>
    <x v="8"/>
    <x v="18"/>
    <x v="1"/>
    <n v="5275402"/>
    <n v="375000"/>
    <x v="0"/>
    <s v="YES"/>
    <d v="2022-02-08T00:00:00"/>
  </r>
  <r>
    <x v="5"/>
    <s v="FC"/>
    <x v="8"/>
    <x v="23"/>
    <x v="1"/>
    <n v="5278015"/>
    <n v="470000"/>
    <x v="0"/>
    <s v="YES"/>
    <d v="2022-02-17T00:00:00"/>
  </r>
  <r>
    <x v="5"/>
    <s v="FC"/>
    <x v="8"/>
    <x v="23"/>
    <x v="0"/>
    <n v="5275298"/>
    <n v="340000"/>
    <x v="0"/>
    <s v="YES"/>
    <d v="2022-02-08T00:00:00"/>
  </r>
  <r>
    <x v="5"/>
    <s v="FC"/>
    <x v="9"/>
    <x v="21"/>
    <x v="1"/>
    <n v="5273823"/>
    <n v="560000"/>
    <x v="0"/>
    <s v="YES"/>
    <d v="2022-02-02T00:00:00"/>
  </r>
  <r>
    <x v="5"/>
    <s v="FC"/>
    <x v="8"/>
    <x v="18"/>
    <x v="1"/>
    <n v="5275407"/>
    <n v="460000"/>
    <x v="0"/>
    <s v="YES"/>
    <d v="2022-02-08T00:00:00"/>
  </r>
  <r>
    <x v="5"/>
    <s v="FC"/>
    <x v="9"/>
    <x v="21"/>
    <x v="2"/>
    <n v="5273887"/>
    <n v="259000"/>
    <x v="0"/>
    <s v="YES"/>
    <d v="2022-02-02T00:00:00"/>
  </r>
  <r>
    <x v="5"/>
    <s v="FC"/>
    <x v="8"/>
    <x v="18"/>
    <x v="1"/>
    <n v="5273824"/>
    <n v="350000"/>
    <x v="0"/>
    <s v="YES"/>
    <d v="2022-02-02T00:00:00"/>
  </r>
  <r>
    <x v="5"/>
    <s v="FC"/>
    <x v="8"/>
    <x v="24"/>
    <x v="4"/>
    <n v="5273895"/>
    <n v="310000"/>
    <x v="0"/>
    <s v="YES"/>
    <d v="2022-02-02T00:00:00"/>
  </r>
  <r>
    <x v="5"/>
    <s v="FC"/>
    <x v="5"/>
    <x v="20"/>
    <x v="1"/>
    <n v="5277663"/>
    <n v="470000"/>
    <x v="0"/>
    <s v="YES"/>
    <d v="2022-02-16T00:00:00"/>
  </r>
  <r>
    <x v="5"/>
    <s v="FC"/>
    <x v="8"/>
    <x v="25"/>
    <x v="1"/>
    <n v="5277299"/>
    <n v="391531"/>
    <x v="1"/>
    <s v="YES"/>
    <d v="2022-02-15T00:00:00"/>
  </r>
  <r>
    <x v="5"/>
    <s v="FC"/>
    <x v="8"/>
    <x v="23"/>
    <x v="1"/>
    <n v="5274301"/>
    <n v="525000"/>
    <x v="0"/>
    <s v="YES"/>
    <d v="2022-02-03T00:00:00"/>
  </r>
  <r>
    <x v="5"/>
    <s v="FC"/>
    <x v="8"/>
    <x v="26"/>
    <x v="1"/>
    <n v="5277328"/>
    <n v="350000"/>
    <x v="0"/>
    <s v="YES"/>
    <d v="2022-02-15T00:00:00"/>
  </r>
  <r>
    <x v="5"/>
    <s v="FC"/>
    <x v="9"/>
    <x v="21"/>
    <x v="2"/>
    <n v="5274268"/>
    <n v="350000"/>
    <x v="0"/>
    <s v="YES"/>
    <d v="2022-02-03T00:00:00"/>
  </r>
  <r>
    <x v="5"/>
    <s v="FC"/>
    <x v="8"/>
    <x v="24"/>
    <x v="4"/>
    <n v="5274265"/>
    <n v="218250"/>
    <x v="0"/>
    <s v="YES"/>
    <d v="2022-02-03T00:00:00"/>
  </r>
  <r>
    <x v="5"/>
    <s v="FC"/>
    <x v="9"/>
    <x v="21"/>
    <x v="1"/>
    <n v="5277603"/>
    <n v="570000"/>
    <x v="0"/>
    <s v="YES"/>
    <d v="2022-02-16T00:00:00"/>
  </r>
  <r>
    <x v="5"/>
    <s v="FC"/>
    <x v="8"/>
    <x v="18"/>
    <x v="1"/>
    <n v="5274255"/>
    <n v="1595000"/>
    <x v="0"/>
    <s v="YES"/>
    <d v="2022-02-03T00:00:00"/>
  </r>
  <r>
    <x v="5"/>
    <s v="FC"/>
    <x v="8"/>
    <x v="18"/>
    <x v="1"/>
    <n v="5274166"/>
    <n v="555000"/>
    <x v="0"/>
    <s v="YES"/>
    <d v="2022-02-03T00:00:00"/>
  </r>
  <r>
    <x v="5"/>
    <s v="FC"/>
    <x v="8"/>
    <x v="25"/>
    <x v="1"/>
    <n v="5277656"/>
    <n v="637831"/>
    <x v="1"/>
    <s v="YES"/>
    <d v="2022-02-16T00:00:00"/>
  </r>
  <r>
    <x v="5"/>
    <s v="FC"/>
    <x v="8"/>
    <x v="18"/>
    <x v="5"/>
    <n v="5273748"/>
    <n v="130664"/>
    <x v="0"/>
    <s v="YES"/>
    <d v="2022-02-02T00:00:00"/>
  </r>
  <r>
    <x v="5"/>
    <s v="FC"/>
    <x v="10"/>
    <x v="22"/>
    <x v="1"/>
    <n v="5277668"/>
    <n v="1100000"/>
    <x v="0"/>
    <s v="YES"/>
    <d v="2022-02-16T00:00:00"/>
  </r>
  <r>
    <x v="5"/>
    <s v="FC"/>
    <x v="8"/>
    <x v="26"/>
    <x v="1"/>
    <n v="5274194"/>
    <n v="600000"/>
    <x v="0"/>
    <s v="YES"/>
    <d v="2022-02-03T00:00:00"/>
  </r>
  <r>
    <x v="5"/>
    <s v="FC"/>
    <x v="8"/>
    <x v="18"/>
    <x v="1"/>
    <n v="5275554"/>
    <n v="415000"/>
    <x v="0"/>
    <s v="YES"/>
    <d v="2022-02-09T00:00:00"/>
  </r>
  <r>
    <x v="5"/>
    <s v="FC"/>
    <x v="9"/>
    <x v="21"/>
    <x v="0"/>
    <n v="5275434"/>
    <n v="58621.36"/>
    <x v="0"/>
    <s v="YES"/>
    <d v="2022-02-08T00:00:00"/>
  </r>
  <r>
    <x v="5"/>
    <s v="FC"/>
    <x v="8"/>
    <x v="18"/>
    <x v="1"/>
    <n v="5277805"/>
    <n v="1005000"/>
    <x v="0"/>
    <s v="YES"/>
    <d v="2022-02-16T00:00:00"/>
  </r>
  <r>
    <x v="5"/>
    <s v="FC"/>
    <x v="8"/>
    <x v="18"/>
    <x v="1"/>
    <n v="5281094"/>
    <n v="465000"/>
    <x v="0"/>
    <s v="YES"/>
    <d v="2022-02-28T00:00:00"/>
  </r>
  <r>
    <x v="5"/>
    <s v="FC"/>
    <x v="8"/>
    <x v="24"/>
    <x v="2"/>
    <n v="5273598"/>
    <n v="113621.81"/>
    <x v="0"/>
    <s v="YES"/>
    <d v="2022-02-01T00:00:00"/>
  </r>
  <r>
    <x v="5"/>
    <s v="FC"/>
    <x v="9"/>
    <x v="21"/>
    <x v="1"/>
    <n v="5277819"/>
    <n v="429900"/>
    <x v="0"/>
    <s v="YES"/>
    <d v="2022-02-16T00:00:00"/>
  </r>
  <r>
    <x v="5"/>
    <s v="FC"/>
    <x v="8"/>
    <x v="18"/>
    <x v="1"/>
    <n v="5277610"/>
    <n v="600000"/>
    <x v="0"/>
    <s v="YES"/>
    <d v="2022-02-16T00:00:00"/>
  </r>
  <r>
    <x v="5"/>
    <s v="FC"/>
    <x v="7"/>
    <x v="17"/>
    <x v="1"/>
    <n v="5279831"/>
    <n v="410000"/>
    <x v="0"/>
    <s v="YES"/>
    <d v="2022-02-24T00:00:00"/>
  </r>
  <r>
    <x v="5"/>
    <s v="FC"/>
    <x v="8"/>
    <x v="19"/>
    <x v="2"/>
    <n v="5278456"/>
    <n v="427500"/>
    <x v="0"/>
    <s v="YES"/>
    <d v="2022-02-18T00:00:00"/>
  </r>
  <r>
    <x v="5"/>
    <s v="FC"/>
    <x v="9"/>
    <x v="21"/>
    <x v="1"/>
    <n v="5278462"/>
    <n v="415000"/>
    <x v="0"/>
    <s v="YES"/>
    <d v="2022-02-18T00:00:00"/>
  </r>
  <r>
    <x v="5"/>
    <s v="FC"/>
    <x v="5"/>
    <x v="19"/>
    <x v="2"/>
    <n v="5278476"/>
    <n v="243000"/>
    <x v="0"/>
    <s v="YES"/>
    <d v="2022-02-18T00:00:00"/>
  </r>
  <r>
    <x v="5"/>
    <s v="FC"/>
    <x v="5"/>
    <x v="20"/>
    <x v="2"/>
    <n v="5279926"/>
    <n v="445000"/>
    <x v="0"/>
    <s v="YES"/>
    <d v="2022-02-24T00:00:00"/>
  </r>
  <r>
    <x v="5"/>
    <s v="FC"/>
    <x v="8"/>
    <x v="25"/>
    <x v="1"/>
    <n v="5279917"/>
    <n v="561767"/>
    <x v="1"/>
    <s v="YES"/>
    <d v="2022-02-24T00:00:00"/>
  </r>
  <r>
    <x v="5"/>
    <s v="FC"/>
    <x v="5"/>
    <x v="20"/>
    <x v="2"/>
    <n v="5278478"/>
    <n v="245000"/>
    <x v="0"/>
    <s v="YES"/>
    <d v="2022-02-18T00:00:00"/>
  </r>
  <r>
    <x v="5"/>
    <s v="FC"/>
    <x v="8"/>
    <x v="19"/>
    <x v="2"/>
    <n v="5278482"/>
    <n v="215000"/>
    <x v="0"/>
    <s v="YES"/>
    <d v="2022-02-18T00:00:00"/>
  </r>
  <r>
    <x v="5"/>
    <s v="FC"/>
    <x v="9"/>
    <x v="21"/>
    <x v="3"/>
    <n v="5273618"/>
    <n v="1800000"/>
    <x v="0"/>
    <s v="YES"/>
    <d v="2022-02-01T00:00:00"/>
  </r>
  <r>
    <x v="5"/>
    <s v="FC"/>
    <x v="8"/>
    <x v="25"/>
    <x v="1"/>
    <n v="5278493"/>
    <n v="393900"/>
    <x v="1"/>
    <s v="YES"/>
    <d v="2022-02-18T00:00:00"/>
  </r>
  <r>
    <x v="5"/>
    <s v="FC"/>
    <x v="9"/>
    <x v="21"/>
    <x v="2"/>
    <n v="5273453"/>
    <n v="309000"/>
    <x v="0"/>
    <s v="YES"/>
    <d v="2022-02-01T00:00:00"/>
  </r>
  <r>
    <x v="5"/>
    <s v="FC"/>
    <x v="5"/>
    <x v="20"/>
    <x v="1"/>
    <n v="5275345"/>
    <n v="615000"/>
    <x v="0"/>
    <s v="YES"/>
    <d v="2022-02-08T00:00:00"/>
  </r>
  <r>
    <x v="5"/>
    <s v="FC"/>
    <x v="9"/>
    <x v="21"/>
    <x v="1"/>
    <n v="5278558"/>
    <n v="400000"/>
    <x v="0"/>
    <s v="YES"/>
    <d v="2022-02-18T00:00:00"/>
  </r>
  <r>
    <x v="5"/>
    <s v="FC"/>
    <x v="7"/>
    <x v="17"/>
    <x v="2"/>
    <n v="5279744"/>
    <n v="285000"/>
    <x v="0"/>
    <s v="YES"/>
    <d v="2022-02-24T00:00:00"/>
  </r>
  <r>
    <x v="5"/>
    <s v="FC"/>
    <x v="5"/>
    <x v="20"/>
    <x v="1"/>
    <n v="5278571"/>
    <n v="741592"/>
    <x v="1"/>
    <s v="YES"/>
    <d v="2022-02-18T00:00:00"/>
  </r>
  <r>
    <x v="5"/>
    <s v="FC"/>
    <x v="9"/>
    <x v="21"/>
    <x v="2"/>
    <n v="5278574"/>
    <n v="306000"/>
    <x v="0"/>
    <s v="YES"/>
    <d v="2022-02-18T00:00:00"/>
  </r>
  <r>
    <x v="5"/>
    <s v="FC"/>
    <x v="8"/>
    <x v="18"/>
    <x v="1"/>
    <n v="5278577"/>
    <n v="375000"/>
    <x v="0"/>
    <s v="YES"/>
    <d v="2022-02-18T00:00:00"/>
  </r>
  <r>
    <x v="5"/>
    <s v="FC"/>
    <x v="8"/>
    <x v="25"/>
    <x v="1"/>
    <n v="5278582"/>
    <n v="407181"/>
    <x v="1"/>
    <s v="YES"/>
    <d v="2022-02-18T00:00:00"/>
  </r>
  <r>
    <x v="5"/>
    <s v="FC"/>
    <x v="8"/>
    <x v="25"/>
    <x v="1"/>
    <n v="5278592"/>
    <n v="610964"/>
    <x v="1"/>
    <s v="YES"/>
    <d v="2022-02-18T00:00:00"/>
  </r>
  <r>
    <x v="5"/>
    <s v="FC"/>
    <x v="9"/>
    <x v="21"/>
    <x v="1"/>
    <n v="5278485"/>
    <n v="2000000"/>
    <x v="0"/>
    <s v="YES"/>
    <d v="2022-02-18T00:00:00"/>
  </r>
  <r>
    <x v="5"/>
    <s v="FC"/>
    <x v="8"/>
    <x v="27"/>
    <x v="3"/>
    <n v="5278245"/>
    <n v="3200000"/>
    <x v="0"/>
    <s v="YES"/>
    <d v="2022-02-17T00:00:00"/>
  </r>
  <r>
    <x v="5"/>
    <s v="FC"/>
    <x v="9"/>
    <x v="21"/>
    <x v="4"/>
    <n v="5278072"/>
    <n v="50000"/>
    <x v="0"/>
    <s v="YES"/>
    <d v="2022-02-17T00:00:00"/>
  </r>
  <r>
    <x v="5"/>
    <s v="FC"/>
    <x v="5"/>
    <x v="20"/>
    <x v="1"/>
    <n v="5277195"/>
    <n v="559000"/>
    <x v="0"/>
    <s v="YES"/>
    <d v="2022-02-15T00:00:00"/>
  </r>
  <r>
    <x v="5"/>
    <s v="FC"/>
    <x v="8"/>
    <x v="25"/>
    <x v="1"/>
    <n v="5273526"/>
    <n v="578930"/>
    <x v="1"/>
    <s v="YES"/>
    <d v="2022-02-01T00:00:00"/>
  </r>
  <r>
    <x v="5"/>
    <s v="FC"/>
    <x v="8"/>
    <x v="19"/>
    <x v="1"/>
    <n v="5278141"/>
    <n v="425000"/>
    <x v="0"/>
    <s v="YES"/>
    <d v="2022-02-17T00:00:00"/>
  </r>
  <r>
    <x v="5"/>
    <s v="FC"/>
    <x v="10"/>
    <x v="22"/>
    <x v="2"/>
    <n v="5273521"/>
    <n v="440000"/>
    <x v="0"/>
    <s v="YES"/>
    <d v="2022-02-01T00:00:00"/>
  </r>
  <r>
    <x v="5"/>
    <s v="FC"/>
    <x v="8"/>
    <x v="23"/>
    <x v="1"/>
    <n v="5278154"/>
    <n v="565000"/>
    <x v="0"/>
    <s v="YES"/>
    <d v="2022-02-17T00:00:00"/>
  </r>
  <r>
    <x v="5"/>
    <s v="FC"/>
    <x v="9"/>
    <x v="21"/>
    <x v="1"/>
    <n v="5278161"/>
    <n v="725000"/>
    <x v="0"/>
    <s v="YES"/>
    <d v="2022-02-17T00:00:00"/>
  </r>
  <r>
    <x v="5"/>
    <s v="FC"/>
    <x v="5"/>
    <x v="20"/>
    <x v="1"/>
    <n v="5275306"/>
    <n v="220000"/>
    <x v="0"/>
    <s v="YES"/>
    <d v="2022-02-08T00:00:00"/>
  </r>
  <r>
    <x v="5"/>
    <s v="FC"/>
    <x v="9"/>
    <x v="21"/>
    <x v="6"/>
    <n v="5279962"/>
    <n v="825000"/>
    <x v="0"/>
    <s v="YES"/>
    <d v="2022-02-24T00:00:00"/>
  </r>
  <r>
    <x v="5"/>
    <s v="FC"/>
    <x v="9"/>
    <x v="21"/>
    <x v="0"/>
    <n v="5273514"/>
    <n v="257000"/>
    <x v="0"/>
    <s v="YES"/>
    <d v="2022-02-01T00:00:00"/>
  </r>
  <r>
    <x v="5"/>
    <s v="FC"/>
    <x v="5"/>
    <x v="20"/>
    <x v="1"/>
    <n v="5278445"/>
    <n v="1270000"/>
    <x v="0"/>
    <s v="YES"/>
    <d v="2022-02-18T00:00:00"/>
  </r>
  <r>
    <x v="5"/>
    <s v="FC"/>
    <x v="5"/>
    <x v="20"/>
    <x v="2"/>
    <n v="5273479"/>
    <n v="241000"/>
    <x v="0"/>
    <s v="YES"/>
    <d v="2022-02-01T00:00:00"/>
  </r>
  <r>
    <x v="5"/>
    <s v="FC"/>
    <x v="7"/>
    <x v="17"/>
    <x v="1"/>
    <n v="5278282"/>
    <n v="1320000"/>
    <x v="0"/>
    <s v="YES"/>
    <d v="2022-02-17T00:00:00"/>
  </r>
  <r>
    <x v="5"/>
    <s v="FC"/>
    <x v="5"/>
    <x v="20"/>
    <x v="1"/>
    <n v="5278305"/>
    <n v="315000"/>
    <x v="0"/>
    <s v="YES"/>
    <d v="2022-02-17T00:00:00"/>
  </r>
  <r>
    <x v="5"/>
    <s v="FC"/>
    <x v="10"/>
    <x v="22"/>
    <x v="4"/>
    <n v="5278314"/>
    <n v="275000"/>
    <x v="0"/>
    <s v="YES"/>
    <d v="2022-02-17T00:00:00"/>
  </r>
  <r>
    <x v="5"/>
    <s v="FC"/>
    <x v="8"/>
    <x v="24"/>
    <x v="1"/>
    <n v="5278315"/>
    <n v="369000"/>
    <x v="0"/>
    <s v="YES"/>
    <d v="2022-02-17T00:00:00"/>
  </r>
  <r>
    <x v="5"/>
    <s v="FC"/>
    <x v="8"/>
    <x v="28"/>
    <x v="0"/>
    <n v="5278327"/>
    <n v="220000"/>
    <x v="0"/>
    <s v="YES"/>
    <d v="2022-02-17T00:00:00"/>
  </r>
  <r>
    <x v="5"/>
    <s v="FC"/>
    <x v="8"/>
    <x v="18"/>
    <x v="1"/>
    <n v="5273476"/>
    <n v="375000"/>
    <x v="0"/>
    <s v="YES"/>
    <d v="2022-02-01T00:00:00"/>
  </r>
  <r>
    <x v="5"/>
    <s v="FC"/>
    <x v="8"/>
    <x v="26"/>
    <x v="1"/>
    <n v="5274307"/>
    <n v="359900"/>
    <x v="0"/>
    <s v="YES"/>
    <d v="2022-02-03T00:00:00"/>
  </r>
  <r>
    <x v="5"/>
    <s v="FC"/>
    <x v="7"/>
    <x v="17"/>
    <x v="1"/>
    <n v="5278178"/>
    <n v="875000"/>
    <x v="0"/>
    <s v="YES"/>
    <d v="2022-02-17T00:00:00"/>
  </r>
  <r>
    <x v="5"/>
    <s v="FC"/>
    <x v="7"/>
    <x v="17"/>
    <x v="1"/>
    <n v="5274701"/>
    <n v="615000"/>
    <x v="0"/>
    <s v="YES"/>
    <d v="2022-02-04T00:00:00"/>
  </r>
  <r>
    <x v="5"/>
    <s v="FC"/>
    <x v="8"/>
    <x v="19"/>
    <x v="1"/>
    <n v="5276177"/>
    <n v="499900"/>
    <x v="0"/>
    <s v="YES"/>
    <d v="2022-02-10T00:00:00"/>
  </r>
  <r>
    <x v="5"/>
    <s v="FC"/>
    <x v="8"/>
    <x v="19"/>
    <x v="1"/>
    <n v="5274793"/>
    <n v="620000"/>
    <x v="0"/>
    <s v="YES"/>
    <d v="2022-02-04T00:00:00"/>
  </r>
  <r>
    <x v="5"/>
    <s v="FC"/>
    <x v="5"/>
    <x v="20"/>
    <x v="1"/>
    <n v="5276196"/>
    <n v="446000"/>
    <x v="0"/>
    <s v="YES"/>
    <d v="2022-02-10T00:00:00"/>
  </r>
  <r>
    <x v="5"/>
    <s v="FC"/>
    <x v="8"/>
    <x v="19"/>
    <x v="1"/>
    <n v="5276365"/>
    <n v="575000"/>
    <x v="0"/>
    <s v="YES"/>
    <d v="2022-02-11T00:00:00"/>
  </r>
  <r>
    <x v="5"/>
    <s v="FC"/>
    <x v="8"/>
    <x v="18"/>
    <x v="1"/>
    <n v="5276376"/>
    <n v="320000"/>
    <x v="0"/>
    <s v="YES"/>
    <d v="2022-02-11T00:00:00"/>
  </r>
  <r>
    <x v="5"/>
    <s v="FC"/>
    <x v="9"/>
    <x v="21"/>
    <x v="1"/>
    <n v="5274749"/>
    <n v="570000"/>
    <x v="0"/>
    <s v="YES"/>
    <d v="2022-02-04T00:00:00"/>
  </r>
  <r>
    <x v="5"/>
    <s v="FC"/>
    <x v="8"/>
    <x v="19"/>
    <x v="1"/>
    <n v="5276390"/>
    <n v="782537"/>
    <x v="1"/>
    <s v="YES"/>
    <d v="2022-02-11T00:00:00"/>
  </r>
  <r>
    <x v="5"/>
    <s v="FC"/>
    <x v="8"/>
    <x v="25"/>
    <x v="1"/>
    <n v="5276492"/>
    <n v="519769"/>
    <x v="1"/>
    <s v="YES"/>
    <d v="2022-02-11T00:00:00"/>
  </r>
  <r>
    <x v="5"/>
    <s v="FC"/>
    <x v="8"/>
    <x v="26"/>
    <x v="3"/>
    <n v="5276396"/>
    <n v="750000"/>
    <x v="0"/>
    <s v="YES"/>
    <d v="2022-02-11T00:00:00"/>
  </r>
  <r>
    <x v="5"/>
    <s v="FC"/>
    <x v="8"/>
    <x v="18"/>
    <x v="1"/>
    <n v="5276140"/>
    <n v="560000"/>
    <x v="0"/>
    <s v="YES"/>
    <d v="2022-02-10T00:00:00"/>
  </r>
  <r>
    <x v="5"/>
    <s v="FC"/>
    <x v="8"/>
    <x v="27"/>
    <x v="3"/>
    <n v="5274700"/>
    <n v="14000000"/>
    <x v="0"/>
    <s v="YES"/>
    <d v="2022-02-04T00:00:00"/>
  </r>
  <r>
    <x v="5"/>
    <s v="FC"/>
    <x v="7"/>
    <x v="17"/>
    <x v="1"/>
    <n v="5274695"/>
    <n v="437000"/>
    <x v="0"/>
    <s v="YES"/>
    <d v="2022-02-04T00:00:00"/>
  </r>
  <r>
    <x v="5"/>
    <s v="FC"/>
    <x v="8"/>
    <x v="19"/>
    <x v="1"/>
    <n v="5274681"/>
    <n v="429500"/>
    <x v="0"/>
    <s v="YES"/>
    <d v="2022-02-04T00:00:00"/>
  </r>
  <r>
    <x v="5"/>
    <s v="FC"/>
    <x v="8"/>
    <x v="19"/>
    <x v="1"/>
    <n v="5276405"/>
    <n v="650000"/>
    <x v="0"/>
    <s v="YES"/>
    <d v="2022-02-11T00:00:00"/>
  </r>
  <r>
    <x v="5"/>
    <s v="FC"/>
    <x v="8"/>
    <x v="23"/>
    <x v="1"/>
    <n v="5274679"/>
    <n v="605000"/>
    <x v="0"/>
    <s v="YES"/>
    <d v="2022-02-04T00:00:00"/>
  </r>
  <r>
    <x v="5"/>
    <s v="FC"/>
    <x v="8"/>
    <x v="18"/>
    <x v="2"/>
    <n v="5274677"/>
    <n v="227000"/>
    <x v="0"/>
    <s v="YES"/>
    <d v="2022-02-04T00:00:00"/>
  </r>
  <r>
    <x v="5"/>
    <s v="FC"/>
    <x v="8"/>
    <x v="23"/>
    <x v="1"/>
    <n v="5276484"/>
    <n v="210000"/>
    <x v="0"/>
    <s v="YES"/>
    <d v="2022-02-11T00:00:00"/>
  </r>
  <r>
    <x v="5"/>
    <s v="FC"/>
    <x v="9"/>
    <x v="21"/>
    <x v="1"/>
    <n v="5277216"/>
    <n v="375000"/>
    <x v="0"/>
    <s v="YES"/>
    <d v="2022-02-15T00:00:00"/>
  </r>
  <r>
    <x v="5"/>
    <s v="FC"/>
    <x v="8"/>
    <x v="19"/>
    <x v="1"/>
    <n v="5274736"/>
    <n v="714250"/>
    <x v="1"/>
    <s v="YES"/>
    <d v="2022-02-04T00:00:00"/>
  </r>
  <r>
    <x v="5"/>
    <s v="FC"/>
    <x v="10"/>
    <x v="22"/>
    <x v="2"/>
    <n v="5276040"/>
    <n v="165000"/>
    <x v="0"/>
    <s v="YES"/>
    <d v="2022-02-10T00:00:00"/>
  </r>
  <r>
    <x v="5"/>
    <s v="FC"/>
    <x v="9"/>
    <x v="21"/>
    <x v="1"/>
    <n v="5275930"/>
    <n v="400000"/>
    <x v="0"/>
    <s v="YES"/>
    <d v="2022-02-09T00:00:00"/>
  </r>
  <r>
    <x v="5"/>
    <s v="FC"/>
    <x v="5"/>
    <x v="20"/>
    <x v="1"/>
    <n v="5275817"/>
    <n v="390000"/>
    <x v="0"/>
    <s v="YES"/>
    <d v="2022-02-09T00:00:00"/>
  </r>
  <r>
    <x v="5"/>
    <s v="FC"/>
    <x v="8"/>
    <x v="23"/>
    <x v="1"/>
    <n v="5275130"/>
    <n v="610000"/>
    <x v="0"/>
    <s v="YES"/>
    <d v="2022-02-07T00:00:00"/>
  </r>
  <r>
    <x v="5"/>
    <s v="FC"/>
    <x v="7"/>
    <x v="17"/>
    <x v="1"/>
    <n v="5275114"/>
    <n v="780000"/>
    <x v="0"/>
    <s v="YES"/>
    <d v="2022-02-07T00:00:00"/>
  </r>
  <r>
    <x v="5"/>
    <s v="FC"/>
    <x v="7"/>
    <x v="17"/>
    <x v="1"/>
    <n v="5275097"/>
    <n v="375000"/>
    <x v="0"/>
    <s v="YES"/>
    <d v="2022-02-07T00:00:00"/>
  </r>
  <r>
    <x v="5"/>
    <s v="FC"/>
    <x v="8"/>
    <x v="25"/>
    <x v="1"/>
    <n v="5275089"/>
    <n v="418000"/>
    <x v="0"/>
    <s v="YES"/>
    <d v="2022-02-07T00:00:00"/>
  </r>
  <r>
    <x v="5"/>
    <s v="FC"/>
    <x v="9"/>
    <x v="21"/>
    <x v="1"/>
    <n v="5275083"/>
    <n v="628000"/>
    <x v="0"/>
    <s v="YES"/>
    <d v="2022-02-07T00:00:00"/>
  </r>
  <r>
    <x v="5"/>
    <s v="FC"/>
    <x v="8"/>
    <x v="24"/>
    <x v="1"/>
    <n v="5275077"/>
    <n v="499000"/>
    <x v="0"/>
    <s v="YES"/>
    <d v="2022-02-07T00:00:00"/>
  </r>
  <r>
    <x v="5"/>
    <s v="FC"/>
    <x v="8"/>
    <x v="19"/>
    <x v="1"/>
    <n v="5276173"/>
    <n v="950000"/>
    <x v="0"/>
    <s v="YES"/>
    <d v="2022-02-10T00:00:00"/>
  </r>
  <r>
    <x v="5"/>
    <s v="FC"/>
    <x v="8"/>
    <x v="23"/>
    <x v="1"/>
    <n v="5276033"/>
    <n v="399000"/>
    <x v="0"/>
    <s v="YES"/>
    <d v="2022-02-10T00:00:00"/>
  </r>
  <r>
    <x v="5"/>
    <s v="FC"/>
    <x v="8"/>
    <x v="18"/>
    <x v="2"/>
    <n v="5276163"/>
    <n v="262000"/>
    <x v="0"/>
    <s v="YES"/>
    <d v="2022-02-10T00:00:00"/>
  </r>
  <r>
    <x v="5"/>
    <s v="FC"/>
    <x v="8"/>
    <x v="26"/>
    <x v="1"/>
    <n v="5275063"/>
    <n v="519500"/>
    <x v="0"/>
    <s v="YES"/>
    <d v="2022-02-07T00:00:00"/>
  </r>
  <r>
    <x v="5"/>
    <s v="FC"/>
    <x v="5"/>
    <x v="20"/>
    <x v="1"/>
    <n v="5275028"/>
    <n v="446500"/>
    <x v="0"/>
    <s v="YES"/>
    <d v="2022-02-07T00:00:00"/>
  </r>
  <r>
    <x v="5"/>
    <s v="FC"/>
    <x v="7"/>
    <x v="17"/>
    <x v="1"/>
    <n v="5275000"/>
    <n v="751000"/>
    <x v="0"/>
    <s v="YES"/>
    <d v="2022-02-07T00:00:00"/>
  </r>
  <r>
    <x v="5"/>
    <s v="FC"/>
    <x v="8"/>
    <x v="24"/>
    <x v="2"/>
    <n v="5276087"/>
    <n v="385000"/>
    <x v="0"/>
    <s v="YES"/>
    <d v="2022-02-10T00:00:00"/>
  </r>
  <r>
    <x v="5"/>
    <s v="FC"/>
    <x v="7"/>
    <x v="17"/>
    <x v="1"/>
    <n v="5274960"/>
    <n v="432000"/>
    <x v="0"/>
    <s v="YES"/>
    <d v="2022-02-07T00:00:00"/>
  </r>
  <r>
    <x v="5"/>
    <s v="FC"/>
    <x v="7"/>
    <x v="17"/>
    <x v="1"/>
    <n v="5276116"/>
    <n v="775000"/>
    <x v="0"/>
    <s v="YES"/>
    <d v="2022-02-10T00:00:00"/>
  </r>
  <r>
    <x v="5"/>
    <s v="FC"/>
    <x v="8"/>
    <x v="24"/>
    <x v="1"/>
    <n v="5274938"/>
    <n v="827000"/>
    <x v="0"/>
    <s v="YES"/>
    <d v="2022-02-07T00:00:00"/>
  </r>
  <r>
    <x v="5"/>
    <s v="FC"/>
    <x v="5"/>
    <x v="20"/>
    <x v="1"/>
    <n v="5276500"/>
    <n v="623332"/>
    <x v="1"/>
    <s v="YES"/>
    <d v="2022-02-11T00:00:00"/>
  </r>
  <r>
    <x v="5"/>
    <s v="FC"/>
    <x v="9"/>
    <x v="21"/>
    <x v="1"/>
    <n v="5276023"/>
    <n v="650000"/>
    <x v="0"/>
    <s v="YES"/>
    <d v="2022-02-10T00:00:00"/>
  </r>
  <r>
    <x v="5"/>
    <s v="FC"/>
    <x v="9"/>
    <x v="21"/>
    <x v="1"/>
    <n v="5276973"/>
    <n v="910000"/>
    <x v="0"/>
    <s v="YES"/>
    <d v="2022-02-14T00:00:00"/>
  </r>
  <r>
    <x v="5"/>
    <s v="FC"/>
    <x v="8"/>
    <x v="18"/>
    <x v="1"/>
    <n v="5274590"/>
    <n v="673500"/>
    <x v="0"/>
    <s v="YES"/>
    <d v="2022-02-04T00:00:00"/>
  </r>
  <r>
    <x v="5"/>
    <s v="FC"/>
    <x v="10"/>
    <x v="22"/>
    <x v="1"/>
    <n v="5274571"/>
    <n v="580000"/>
    <x v="0"/>
    <s v="YES"/>
    <d v="2022-02-04T00:00:00"/>
  </r>
  <r>
    <x v="5"/>
    <s v="FC"/>
    <x v="8"/>
    <x v="23"/>
    <x v="1"/>
    <n v="5275613"/>
    <n v="661000"/>
    <x v="0"/>
    <s v="YES"/>
    <d v="2022-02-09T00:00:00"/>
  </r>
  <r>
    <x v="5"/>
    <s v="FC"/>
    <x v="5"/>
    <x v="20"/>
    <x v="1"/>
    <n v="5274505"/>
    <n v="781920"/>
    <x v="1"/>
    <s v="YES"/>
    <d v="2022-02-04T00:00:00"/>
  </r>
  <r>
    <x v="5"/>
    <s v="FC"/>
    <x v="8"/>
    <x v="23"/>
    <x v="1"/>
    <n v="5274493"/>
    <n v="496300"/>
    <x v="0"/>
    <s v="YES"/>
    <d v="2022-02-04T00:00:00"/>
  </r>
  <r>
    <x v="5"/>
    <s v="FC"/>
    <x v="8"/>
    <x v="23"/>
    <x v="1"/>
    <n v="5275342"/>
    <n v="905000"/>
    <x v="0"/>
    <s v="YES"/>
    <d v="2022-02-08T00:00:00"/>
  </r>
  <r>
    <x v="5"/>
    <s v="FC"/>
    <x v="6"/>
    <x v="29"/>
    <x v="2"/>
    <n v="5275582"/>
    <n v="815000"/>
    <x v="0"/>
    <s v="YES"/>
    <d v="2022-02-09T00:00:00"/>
  </r>
  <r>
    <x v="5"/>
    <s v="FC"/>
    <x v="10"/>
    <x v="22"/>
    <x v="1"/>
    <n v="5276487"/>
    <n v="480000"/>
    <x v="0"/>
    <s v="YES"/>
    <d v="2022-02-11T00:00:00"/>
  </r>
  <r>
    <x v="5"/>
    <s v="FC"/>
    <x v="9"/>
    <x v="21"/>
    <x v="0"/>
    <n v="5276955"/>
    <n v="325000"/>
    <x v="0"/>
    <s v="YES"/>
    <d v="2022-02-14T00:00:00"/>
  </r>
  <r>
    <x v="5"/>
    <s v="FC"/>
    <x v="8"/>
    <x v="19"/>
    <x v="1"/>
    <n v="5276842"/>
    <n v="880000"/>
    <x v="0"/>
    <s v="YES"/>
    <d v="2022-02-14T00:00:00"/>
  </r>
  <r>
    <x v="5"/>
    <s v="FC"/>
    <x v="7"/>
    <x v="17"/>
    <x v="1"/>
    <n v="5276978"/>
    <n v="589000"/>
    <x v="0"/>
    <s v="YES"/>
    <d v="2022-02-14T00:00:00"/>
  </r>
  <r>
    <x v="5"/>
    <s v="FC"/>
    <x v="8"/>
    <x v="24"/>
    <x v="4"/>
    <n v="5276981"/>
    <n v="211500"/>
    <x v="0"/>
    <s v="YES"/>
    <d v="2022-02-14T00:00:00"/>
  </r>
  <r>
    <x v="5"/>
    <s v="FC"/>
    <x v="9"/>
    <x v="21"/>
    <x v="0"/>
    <n v="5274354"/>
    <n v="280000"/>
    <x v="0"/>
    <s v="YES"/>
    <d v="2022-02-03T00:00:00"/>
  </r>
  <r>
    <x v="5"/>
    <s v="FC"/>
    <x v="8"/>
    <x v="23"/>
    <x v="5"/>
    <n v="5275556"/>
    <n v="97765.5"/>
    <x v="0"/>
    <s v="YES"/>
    <d v="2022-02-09T00:00:00"/>
  </r>
  <r>
    <x v="5"/>
    <s v="FC"/>
    <x v="8"/>
    <x v="24"/>
    <x v="1"/>
    <n v="5274316"/>
    <n v="615000"/>
    <x v="0"/>
    <s v="YES"/>
    <d v="2022-02-03T00:00:00"/>
  </r>
  <r>
    <x v="5"/>
    <s v="FC"/>
    <x v="8"/>
    <x v="18"/>
    <x v="2"/>
    <n v="5275828"/>
    <n v="327000"/>
    <x v="0"/>
    <s v="YES"/>
    <d v="2022-02-09T00:00:00"/>
  </r>
  <r>
    <x v="5"/>
    <s v="FC"/>
    <x v="8"/>
    <x v="27"/>
    <x v="3"/>
    <n v="5277198"/>
    <n v="9200000"/>
    <x v="0"/>
    <s v="YES"/>
    <d v="2022-02-15T00:00:00"/>
  </r>
  <r>
    <x v="5"/>
    <s v="FC"/>
    <x v="8"/>
    <x v="18"/>
    <x v="1"/>
    <n v="5274492"/>
    <n v="648000"/>
    <x v="0"/>
    <s v="YES"/>
    <d v="2022-02-04T00:00:00"/>
  </r>
  <r>
    <x v="5"/>
    <s v="FC"/>
    <x v="10"/>
    <x v="22"/>
    <x v="1"/>
    <n v="5275580"/>
    <n v="480000"/>
    <x v="0"/>
    <s v="YES"/>
    <d v="2022-02-09T00:00:00"/>
  </r>
  <r>
    <x v="5"/>
    <s v="FC"/>
    <x v="9"/>
    <x v="21"/>
    <x v="4"/>
    <n v="5276610"/>
    <n v="120000"/>
    <x v="0"/>
    <s v="YES"/>
    <d v="2022-02-11T00:00:00"/>
  </r>
  <r>
    <x v="5"/>
    <s v="FC"/>
    <x v="5"/>
    <x v="20"/>
    <x v="1"/>
    <n v="5276502"/>
    <n v="460000"/>
    <x v="0"/>
    <s v="YES"/>
    <d v="2022-02-11T00:00:00"/>
  </r>
  <r>
    <x v="5"/>
    <s v="FC"/>
    <x v="8"/>
    <x v="24"/>
    <x v="1"/>
    <n v="5276508"/>
    <n v="737000"/>
    <x v="0"/>
    <s v="YES"/>
    <d v="2022-02-11T00:00:00"/>
  </r>
  <r>
    <x v="5"/>
    <s v="FC"/>
    <x v="8"/>
    <x v="25"/>
    <x v="1"/>
    <n v="5275702"/>
    <n v="602261"/>
    <x v="1"/>
    <s v="YES"/>
    <d v="2022-02-09T00:00:00"/>
  </r>
  <r>
    <x v="5"/>
    <s v="FC"/>
    <x v="8"/>
    <x v="18"/>
    <x v="1"/>
    <n v="5276521"/>
    <n v="639000"/>
    <x v="0"/>
    <s v="YES"/>
    <d v="2022-02-11T00:00:00"/>
  </r>
  <r>
    <x v="5"/>
    <s v="FC"/>
    <x v="8"/>
    <x v="23"/>
    <x v="1"/>
    <n v="5274627"/>
    <n v="523000"/>
    <x v="0"/>
    <s v="YES"/>
    <d v="2022-02-04T00:00:00"/>
  </r>
  <r>
    <x v="5"/>
    <s v="FC"/>
    <x v="8"/>
    <x v="18"/>
    <x v="1"/>
    <n v="5276527"/>
    <n v="665000"/>
    <x v="0"/>
    <s v="YES"/>
    <d v="2022-02-11T00:00:00"/>
  </r>
  <r>
    <x v="5"/>
    <s v="FC"/>
    <x v="8"/>
    <x v="18"/>
    <x v="1"/>
    <n v="5276537"/>
    <n v="430000"/>
    <x v="0"/>
    <s v="YES"/>
    <d v="2022-02-11T00:00:00"/>
  </r>
  <r>
    <x v="5"/>
    <s v="FC"/>
    <x v="8"/>
    <x v="23"/>
    <x v="1"/>
    <n v="5276546"/>
    <n v="425000"/>
    <x v="0"/>
    <s v="YES"/>
    <d v="2022-02-11T00:00:00"/>
  </r>
  <r>
    <x v="5"/>
    <s v="FC"/>
    <x v="9"/>
    <x v="21"/>
    <x v="1"/>
    <n v="5276879"/>
    <n v="720000"/>
    <x v="0"/>
    <s v="YES"/>
    <d v="2022-02-14T00:00:00"/>
  </r>
  <r>
    <x v="5"/>
    <s v="FC"/>
    <x v="5"/>
    <x v="20"/>
    <x v="1"/>
    <n v="5276579"/>
    <n v="837000"/>
    <x v="0"/>
    <s v="YES"/>
    <d v="2022-02-11T00:00:00"/>
  </r>
  <r>
    <x v="5"/>
    <s v="FC"/>
    <x v="9"/>
    <x v="21"/>
    <x v="1"/>
    <n v="5276870"/>
    <n v="595000"/>
    <x v="0"/>
    <s v="YES"/>
    <d v="2022-02-14T00:00:00"/>
  </r>
  <r>
    <x v="5"/>
    <s v="FC"/>
    <x v="9"/>
    <x v="21"/>
    <x v="1"/>
    <n v="5276618"/>
    <n v="280000"/>
    <x v="0"/>
    <s v="YES"/>
    <d v="2022-02-11T00:00:00"/>
  </r>
  <r>
    <x v="5"/>
    <s v="FC"/>
    <x v="8"/>
    <x v="25"/>
    <x v="1"/>
    <n v="5276639"/>
    <n v="333000"/>
    <x v="0"/>
    <s v="YES"/>
    <d v="2022-02-11T00:00:00"/>
  </r>
  <r>
    <x v="5"/>
    <s v="FC"/>
    <x v="7"/>
    <x v="17"/>
    <x v="1"/>
    <n v="5276649"/>
    <n v="478000"/>
    <x v="0"/>
    <s v="YES"/>
    <d v="2022-02-11T00:00:00"/>
  </r>
  <r>
    <x v="5"/>
    <s v="FC"/>
    <x v="8"/>
    <x v="25"/>
    <x v="1"/>
    <n v="5274598"/>
    <n v="549599"/>
    <x v="1"/>
    <s v="YES"/>
    <d v="2022-02-04T00:00:00"/>
  </r>
  <r>
    <x v="5"/>
    <s v="FC"/>
    <x v="8"/>
    <x v="18"/>
    <x v="3"/>
    <n v="5275150"/>
    <n v="680000"/>
    <x v="0"/>
    <s v="YES"/>
    <d v="2022-02-07T00:00:00"/>
  </r>
  <r>
    <x v="5"/>
    <s v="FC"/>
    <x v="5"/>
    <x v="20"/>
    <x v="1"/>
    <n v="5274592"/>
    <n v="555000"/>
    <x v="0"/>
    <s v="YES"/>
    <d v="2022-02-04T00:00:00"/>
  </r>
  <r>
    <x v="5"/>
    <s v="FC"/>
    <x v="8"/>
    <x v="18"/>
    <x v="1"/>
    <n v="5276833"/>
    <n v="610000"/>
    <x v="0"/>
    <s v="YES"/>
    <d v="2022-02-14T00:00:00"/>
  </r>
  <r>
    <x v="5"/>
    <s v="FC"/>
    <x v="8"/>
    <x v="26"/>
    <x v="1"/>
    <n v="5277257"/>
    <n v="350000"/>
    <x v="0"/>
    <s v="YES"/>
    <d v="2022-02-15T00:00:00"/>
  </r>
  <r>
    <x v="5"/>
    <s v="FC"/>
    <x v="8"/>
    <x v="19"/>
    <x v="1"/>
    <n v="5276573"/>
    <n v="538000"/>
    <x v="0"/>
    <s v="YES"/>
    <d v="2022-02-11T00:00:00"/>
  </r>
  <r>
    <x v="5"/>
    <s v="FC"/>
    <x v="9"/>
    <x v="21"/>
    <x v="4"/>
    <n v="5280067"/>
    <n v="285000"/>
    <x v="0"/>
    <s v="YES"/>
    <d v="2022-02-24T00:00:00"/>
  </r>
  <r>
    <x v="5"/>
    <s v="FC"/>
    <x v="8"/>
    <x v="25"/>
    <x v="1"/>
    <n v="5279195"/>
    <n v="492000"/>
    <x v="0"/>
    <s v="YES"/>
    <d v="2022-02-22T00:00:00"/>
  </r>
  <r>
    <x v="5"/>
    <s v="FC"/>
    <x v="9"/>
    <x v="21"/>
    <x v="4"/>
    <n v="5279611"/>
    <n v="130000"/>
    <x v="0"/>
    <s v="YES"/>
    <d v="2022-02-23T00:00:00"/>
  </r>
  <r>
    <x v="5"/>
    <s v="FC"/>
    <x v="7"/>
    <x v="17"/>
    <x v="1"/>
    <n v="5279626"/>
    <n v="600000"/>
    <x v="0"/>
    <s v="YES"/>
    <d v="2022-02-23T00:00:00"/>
  </r>
  <r>
    <x v="5"/>
    <s v="FC"/>
    <x v="7"/>
    <x v="17"/>
    <x v="1"/>
    <n v="5279643"/>
    <n v="515000"/>
    <x v="0"/>
    <s v="YES"/>
    <d v="2022-02-23T00:00:00"/>
  </r>
  <r>
    <x v="5"/>
    <s v="FC"/>
    <x v="9"/>
    <x v="21"/>
    <x v="4"/>
    <n v="5281080"/>
    <n v="190000"/>
    <x v="0"/>
    <s v="YES"/>
    <d v="2022-02-28T00:00:00"/>
  </r>
  <r>
    <x v="5"/>
    <s v="FC"/>
    <x v="7"/>
    <x v="17"/>
    <x v="1"/>
    <n v="5279646"/>
    <n v="1500000"/>
    <x v="0"/>
    <s v="YES"/>
    <d v="2022-02-23T00:00:00"/>
  </r>
  <r>
    <x v="5"/>
    <s v="FC"/>
    <x v="8"/>
    <x v="25"/>
    <x v="1"/>
    <n v="5281069"/>
    <n v="695000"/>
    <x v="0"/>
    <s v="YES"/>
    <d v="2022-02-28T00:00:00"/>
  </r>
  <r>
    <x v="5"/>
    <s v="FC"/>
    <x v="10"/>
    <x v="22"/>
    <x v="1"/>
    <n v="5281066"/>
    <n v="495000"/>
    <x v="0"/>
    <s v="YES"/>
    <d v="2022-02-28T00:00:00"/>
  </r>
  <r>
    <x v="5"/>
    <s v="FC"/>
    <x v="8"/>
    <x v="23"/>
    <x v="1"/>
    <n v="5280018"/>
    <n v="2350000"/>
    <x v="0"/>
    <s v="YES"/>
    <d v="2022-02-24T00:00:00"/>
  </r>
  <r>
    <x v="5"/>
    <s v="FC"/>
    <x v="10"/>
    <x v="22"/>
    <x v="1"/>
    <n v="5279606"/>
    <n v="435000"/>
    <x v="0"/>
    <s v="YES"/>
    <d v="2022-02-23T00:00:00"/>
  </r>
  <r>
    <x v="5"/>
    <s v="FC"/>
    <x v="10"/>
    <x v="22"/>
    <x v="2"/>
    <n v="5280061"/>
    <n v="775000"/>
    <x v="0"/>
    <s v="YES"/>
    <d v="2022-02-24T00:00:00"/>
  </r>
  <r>
    <x v="5"/>
    <s v="FC"/>
    <x v="7"/>
    <x v="17"/>
    <x v="1"/>
    <n v="5279602"/>
    <n v="460000"/>
    <x v="0"/>
    <s v="YES"/>
    <d v="2022-02-23T00:00:00"/>
  </r>
  <r>
    <x v="5"/>
    <s v="FC"/>
    <x v="8"/>
    <x v="18"/>
    <x v="1"/>
    <n v="5280148"/>
    <n v="655000"/>
    <x v="0"/>
    <s v="YES"/>
    <d v="2022-02-25T00:00:00"/>
  </r>
  <r>
    <x v="5"/>
    <s v="FC"/>
    <x v="8"/>
    <x v="18"/>
    <x v="0"/>
    <n v="5277791"/>
    <n v="259000"/>
    <x v="0"/>
    <s v="YES"/>
    <d v="2022-02-16T00:00:00"/>
  </r>
  <r>
    <x v="5"/>
    <s v="FC"/>
    <x v="8"/>
    <x v="18"/>
    <x v="1"/>
    <n v="5280227"/>
    <n v="522500"/>
    <x v="0"/>
    <s v="YES"/>
    <d v="2022-02-25T00:00:00"/>
  </r>
  <r>
    <x v="5"/>
    <s v="FC"/>
    <x v="8"/>
    <x v="19"/>
    <x v="1"/>
    <n v="5280236"/>
    <n v="315000"/>
    <x v="0"/>
    <s v="YES"/>
    <d v="2022-02-25T00:00:00"/>
  </r>
  <r>
    <x v="5"/>
    <s v="FC"/>
    <x v="10"/>
    <x v="22"/>
    <x v="1"/>
    <n v="5281058"/>
    <n v="650000"/>
    <x v="0"/>
    <s v="YES"/>
    <d v="2022-02-28T00:00:00"/>
  </r>
  <r>
    <x v="5"/>
    <s v="FC"/>
    <x v="10"/>
    <x v="22"/>
    <x v="2"/>
    <n v="5281049"/>
    <n v="255000"/>
    <x v="0"/>
    <s v="YES"/>
    <d v="2022-02-28T00:00:00"/>
  </r>
  <r>
    <x v="5"/>
    <s v="FC"/>
    <x v="8"/>
    <x v="18"/>
    <x v="1"/>
    <n v="5280277"/>
    <n v="1480000"/>
    <x v="0"/>
    <s v="YES"/>
    <d v="2022-02-25T00:00:00"/>
  </r>
  <r>
    <x v="5"/>
    <s v="FC"/>
    <x v="9"/>
    <x v="21"/>
    <x v="2"/>
    <n v="5280289"/>
    <n v="360000"/>
    <x v="0"/>
    <s v="YES"/>
    <d v="2022-02-25T00:00:00"/>
  </r>
  <r>
    <x v="5"/>
    <s v="FC"/>
    <x v="10"/>
    <x v="22"/>
    <x v="1"/>
    <n v="5280301"/>
    <n v="580000"/>
    <x v="0"/>
    <s v="YES"/>
    <d v="2022-02-25T00:00:00"/>
  </r>
  <r>
    <x v="5"/>
    <s v="FC"/>
    <x v="6"/>
    <x v="29"/>
    <x v="2"/>
    <n v="5280303"/>
    <n v="580000"/>
    <x v="0"/>
    <s v="YES"/>
    <d v="2022-02-25T00:00:00"/>
  </r>
  <r>
    <x v="5"/>
    <s v="FC"/>
    <x v="10"/>
    <x v="22"/>
    <x v="0"/>
    <n v="5280032"/>
    <n v="210000"/>
    <x v="0"/>
    <s v="YES"/>
    <d v="2022-02-24T00:00:00"/>
  </r>
  <r>
    <x v="5"/>
    <s v="FC"/>
    <x v="8"/>
    <x v="18"/>
    <x v="1"/>
    <n v="5279433"/>
    <n v="1430000"/>
    <x v="0"/>
    <s v="YES"/>
    <d v="2022-02-23T00:00:00"/>
  </r>
  <r>
    <x v="5"/>
    <s v="FC"/>
    <x v="8"/>
    <x v="25"/>
    <x v="1"/>
    <n v="5279220"/>
    <n v="673672"/>
    <x v="1"/>
    <s v="YES"/>
    <d v="2022-02-22T00:00:00"/>
  </r>
  <r>
    <x v="5"/>
    <s v="FC"/>
    <x v="8"/>
    <x v="18"/>
    <x v="1"/>
    <n v="5279222"/>
    <n v="1135000"/>
    <x v="0"/>
    <s v="YES"/>
    <d v="2022-02-22T00:00:00"/>
  </r>
  <r>
    <x v="5"/>
    <s v="FC"/>
    <x v="10"/>
    <x v="22"/>
    <x v="2"/>
    <n v="5279247"/>
    <n v="190000"/>
    <x v="0"/>
    <s v="YES"/>
    <d v="2022-02-22T00:00:00"/>
  </r>
  <r>
    <x v="5"/>
    <s v="FC"/>
    <x v="10"/>
    <x v="22"/>
    <x v="1"/>
    <n v="5279254"/>
    <n v="445000"/>
    <x v="0"/>
    <s v="YES"/>
    <d v="2022-02-22T00:00:00"/>
  </r>
  <r>
    <x v="5"/>
    <s v="FC"/>
    <x v="8"/>
    <x v="18"/>
    <x v="2"/>
    <n v="5279305"/>
    <n v="92000"/>
    <x v="0"/>
    <s v="YES"/>
    <d v="2022-02-23T00:00:00"/>
  </r>
  <r>
    <x v="5"/>
    <s v="FC"/>
    <x v="8"/>
    <x v="23"/>
    <x v="5"/>
    <n v="5279314"/>
    <n v="660000"/>
    <x v="0"/>
    <s v="YES"/>
    <d v="2022-02-23T00:00:00"/>
  </r>
  <r>
    <x v="5"/>
    <s v="FC"/>
    <x v="8"/>
    <x v="18"/>
    <x v="1"/>
    <n v="5279329"/>
    <n v="440000"/>
    <x v="0"/>
    <s v="YES"/>
    <d v="2022-02-23T00:00:00"/>
  </r>
  <r>
    <x v="5"/>
    <s v="FC"/>
    <x v="8"/>
    <x v="19"/>
    <x v="1"/>
    <n v="5279347"/>
    <n v="620000"/>
    <x v="0"/>
    <s v="YES"/>
    <d v="2022-02-23T00:00:00"/>
  </r>
  <r>
    <x v="5"/>
    <s v="FC"/>
    <x v="5"/>
    <x v="20"/>
    <x v="1"/>
    <n v="5279365"/>
    <n v="463000"/>
    <x v="0"/>
    <s v="YES"/>
    <d v="2022-02-23T00:00:00"/>
  </r>
  <r>
    <x v="5"/>
    <s v="FC"/>
    <x v="7"/>
    <x v="17"/>
    <x v="4"/>
    <n v="5279609"/>
    <n v="127000"/>
    <x v="0"/>
    <s v="YES"/>
    <d v="2022-02-23T00:00:00"/>
  </r>
  <r>
    <x v="5"/>
    <s v="FC"/>
    <x v="7"/>
    <x v="17"/>
    <x v="4"/>
    <n v="5279400"/>
    <n v="132000"/>
    <x v="0"/>
    <s v="YES"/>
    <d v="2022-02-23T00:00:00"/>
  </r>
  <r>
    <x v="5"/>
    <s v="FC"/>
    <x v="9"/>
    <x v="21"/>
    <x v="1"/>
    <n v="5280350"/>
    <n v="515000"/>
    <x v="0"/>
    <s v="YES"/>
    <d v="2022-02-25T00:00:00"/>
  </r>
  <r>
    <x v="5"/>
    <s v="FC"/>
    <x v="8"/>
    <x v="19"/>
    <x v="1"/>
    <n v="5279448"/>
    <n v="489900"/>
    <x v="0"/>
    <s v="YES"/>
    <d v="2022-02-23T00:00:00"/>
  </r>
  <r>
    <x v="5"/>
    <s v="FC"/>
    <x v="9"/>
    <x v="21"/>
    <x v="1"/>
    <n v="5279486"/>
    <n v="441000"/>
    <x v="0"/>
    <s v="YES"/>
    <d v="2022-02-23T00:00:00"/>
  </r>
  <r>
    <x v="5"/>
    <s v="FC"/>
    <x v="8"/>
    <x v="23"/>
    <x v="2"/>
    <n v="5279503"/>
    <n v="310000"/>
    <x v="0"/>
    <s v="YES"/>
    <d v="2022-02-23T00:00:00"/>
  </r>
  <r>
    <x v="5"/>
    <s v="FC"/>
    <x v="10"/>
    <x v="22"/>
    <x v="1"/>
    <n v="5279533"/>
    <n v="769000"/>
    <x v="0"/>
    <s v="YES"/>
    <d v="2022-02-23T00:00:00"/>
  </r>
  <r>
    <x v="5"/>
    <s v="FC"/>
    <x v="8"/>
    <x v="18"/>
    <x v="1"/>
    <n v="5279537"/>
    <n v="540000"/>
    <x v="0"/>
    <s v="YES"/>
    <d v="2022-02-23T00:00:00"/>
  </r>
  <r>
    <x v="5"/>
    <s v="FC"/>
    <x v="8"/>
    <x v="18"/>
    <x v="1"/>
    <n v="5279541"/>
    <n v="648750"/>
    <x v="0"/>
    <s v="YES"/>
    <d v="2022-02-23T00:00:00"/>
  </r>
  <r>
    <x v="5"/>
    <s v="FC"/>
    <x v="10"/>
    <x v="22"/>
    <x v="1"/>
    <n v="5279555"/>
    <n v="1600000"/>
    <x v="0"/>
    <s v="YES"/>
    <d v="2022-02-23T00:00:00"/>
  </r>
  <r>
    <x v="5"/>
    <s v="FC"/>
    <x v="8"/>
    <x v="18"/>
    <x v="1"/>
    <n v="5279558"/>
    <n v="1680000"/>
    <x v="0"/>
    <s v="YES"/>
    <d v="2022-02-23T00:00:00"/>
  </r>
  <r>
    <x v="5"/>
    <s v="FC"/>
    <x v="9"/>
    <x v="21"/>
    <x v="1"/>
    <n v="5279574"/>
    <n v="448000"/>
    <x v="0"/>
    <s v="YES"/>
    <d v="2022-02-23T00:00:00"/>
  </r>
  <r>
    <x v="5"/>
    <s v="FC"/>
    <x v="9"/>
    <x v="21"/>
    <x v="1"/>
    <n v="5279600"/>
    <n v="635000"/>
    <x v="0"/>
    <s v="YES"/>
    <d v="2022-02-23T00:00:00"/>
  </r>
  <r>
    <x v="5"/>
    <s v="FC"/>
    <x v="8"/>
    <x v="26"/>
    <x v="1"/>
    <n v="5279391"/>
    <n v="450000"/>
    <x v="0"/>
    <s v="YES"/>
    <d v="2022-02-23T00:00:00"/>
  </r>
  <r>
    <x v="5"/>
    <s v="FC"/>
    <x v="10"/>
    <x v="22"/>
    <x v="4"/>
    <n v="5280975"/>
    <n v="110000"/>
    <x v="0"/>
    <s v="YES"/>
    <d v="2022-02-28T00:00:00"/>
  </r>
  <r>
    <x v="5"/>
    <s v="FC"/>
    <x v="7"/>
    <x v="17"/>
    <x v="1"/>
    <n v="5280815"/>
    <n v="2000000"/>
    <x v="0"/>
    <s v="YES"/>
    <d v="2022-02-28T00:00:00"/>
  </r>
  <r>
    <x v="5"/>
    <s v="FC"/>
    <x v="7"/>
    <x v="17"/>
    <x v="1"/>
    <n v="5280879"/>
    <n v="870000"/>
    <x v="0"/>
    <s v="YES"/>
    <d v="2022-02-28T00:00:00"/>
  </r>
  <r>
    <x v="5"/>
    <s v="FC"/>
    <x v="8"/>
    <x v="26"/>
    <x v="1"/>
    <n v="5280898"/>
    <n v="356098"/>
    <x v="0"/>
    <s v="YES"/>
    <d v="2022-02-28T00:00:00"/>
  </r>
  <r>
    <x v="5"/>
    <s v="FC"/>
    <x v="8"/>
    <x v="25"/>
    <x v="2"/>
    <n v="5280906"/>
    <n v="450662"/>
    <x v="1"/>
    <s v="YES"/>
    <d v="2022-02-28T00:00:00"/>
  </r>
  <r>
    <x v="5"/>
    <s v="FC"/>
    <x v="5"/>
    <x v="20"/>
    <x v="1"/>
    <n v="5280923"/>
    <n v="511000"/>
    <x v="0"/>
    <s v="YES"/>
    <d v="2022-02-28T00:00:00"/>
  </r>
  <r>
    <x v="5"/>
    <s v="FC"/>
    <x v="8"/>
    <x v="18"/>
    <x v="0"/>
    <n v="5280927"/>
    <n v="182659"/>
    <x v="0"/>
    <s v="YES"/>
    <d v="2022-02-28T00:00:00"/>
  </r>
  <r>
    <x v="5"/>
    <s v="FC"/>
    <x v="7"/>
    <x v="17"/>
    <x v="4"/>
    <n v="5280937"/>
    <n v="167500"/>
    <x v="0"/>
    <s v="YES"/>
    <d v="2022-02-28T00:00:00"/>
  </r>
  <r>
    <x v="5"/>
    <s v="FC"/>
    <x v="8"/>
    <x v="23"/>
    <x v="1"/>
    <n v="5280944"/>
    <n v="368000"/>
    <x v="0"/>
    <s v="YES"/>
    <d v="2022-02-28T00:00:00"/>
  </r>
  <r>
    <x v="5"/>
    <s v="FC"/>
    <x v="8"/>
    <x v="25"/>
    <x v="1"/>
    <n v="5280950"/>
    <n v="394559"/>
    <x v="1"/>
    <s v="YES"/>
    <d v="2022-02-28T00:00:00"/>
  </r>
  <r>
    <x v="5"/>
    <s v="FC"/>
    <x v="7"/>
    <x v="17"/>
    <x v="1"/>
    <n v="5280323"/>
    <n v="530000"/>
    <x v="0"/>
    <s v="YES"/>
    <d v="2022-02-25T00:00:00"/>
  </r>
  <r>
    <x v="5"/>
    <s v="FC"/>
    <x v="8"/>
    <x v="25"/>
    <x v="1"/>
    <n v="5280960"/>
    <n v="390678"/>
    <x v="1"/>
    <s v="YES"/>
    <d v="2022-02-28T00:00:00"/>
  </r>
  <r>
    <x v="5"/>
    <s v="FC"/>
    <x v="10"/>
    <x v="22"/>
    <x v="4"/>
    <n v="5280720"/>
    <n v="435000"/>
    <x v="0"/>
    <s v="YES"/>
    <d v="2022-02-28T00:00:00"/>
  </r>
  <r>
    <x v="5"/>
    <s v="FC"/>
    <x v="8"/>
    <x v="23"/>
    <x v="1"/>
    <n v="5280979"/>
    <n v="520000"/>
    <x v="0"/>
    <s v="YES"/>
    <d v="2022-02-28T00:00:00"/>
  </r>
  <r>
    <x v="5"/>
    <s v="FC"/>
    <x v="9"/>
    <x v="21"/>
    <x v="2"/>
    <n v="5280982"/>
    <n v="390000"/>
    <x v="0"/>
    <s v="YES"/>
    <d v="2022-02-28T00:00:00"/>
  </r>
  <r>
    <x v="5"/>
    <s v="FC"/>
    <x v="10"/>
    <x v="22"/>
    <x v="1"/>
    <n v="5280987"/>
    <n v="695000"/>
    <x v="0"/>
    <s v="YES"/>
    <d v="2022-02-28T00:00:00"/>
  </r>
  <r>
    <x v="5"/>
    <s v="FC"/>
    <x v="10"/>
    <x v="22"/>
    <x v="2"/>
    <n v="5280989"/>
    <n v="330000"/>
    <x v="0"/>
    <s v="YES"/>
    <d v="2022-02-28T00:00:00"/>
  </r>
  <r>
    <x v="5"/>
    <s v="FC"/>
    <x v="9"/>
    <x v="21"/>
    <x v="1"/>
    <n v="5280991"/>
    <n v="475000"/>
    <x v="0"/>
    <s v="YES"/>
    <d v="2022-02-28T00:00:00"/>
  </r>
  <r>
    <x v="5"/>
    <s v="FC"/>
    <x v="8"/>
    <x v="18"/>
    <x v="2"/>
    <n v="5280995"/>
    <n v="236000"/>
    <x v="0"/>
    <s v="YES"/>
    <d v="2022-02-28T00:00:00"/>
  </r>
  <r>
    <x v="5"/>
    <s v="FC"/>
    <x v="8"/>
    <x v="26"/>
    <x v="1"/>
    <n v="5280998"/>
    <n v="550000"/>
    <x v="0"/>
    <s v="YES"/>
    <d v="2022-02-28T00:00:00"/>
  </r>
  <r>
    <x v="5"/>
    <s v="FC"/>
    <x v="5"/>
    <x v="20"/>
    <x v="1"/>
    <n v="5281009"/>
    <n v="435000"/>
    <x v="0"/>
    <s v="YES"/>
    <d v="2022-02-28T00:00:00"/>
  </r>
  <r>
    <x v="5"/>
    <s v="FC"/>
    <x v="8"/>
    <x v="25"/>
    <x v="1"/>
    <n v="5281016"/>
    <n v="551223"/>
    <x v="1"/>
    <s v="YES"/>
    <d v="2022-02-28T00:00:00"/>
  </r>
  <r>
    <x v="5"/>
    <s v="FC"/>
    <x v="8"/>
    <x v="18"/>
    <x v="1"/>
    <n v="5281028"/>
    <n v="579000"/>
    <x v="0"/>
    <s v="YES"/>
    <d v="2022-02-28T00:00:00"/>
  </r>
  <r>
    <x v="5"/>
    <s v="FC"/>
    <x v="8"/>
    <x v="25"/>
    <x v="1"/>
    <n v="5280958"/>
    <n v="385989"/>
    <x v="1"/>
    <s v="YES"/>
    <d v="2022-02-28T00:00:00"/>
  </r>
  <r>
    <x v="5"/>
    <s v="FC"/>
    <x v="7"/>
    <x v="17"/>
    <x v="1"/>
    <n v="5280499"/>
    <n v="650000"/>
    <x v="0"/>
    <s v="YES"/>
    <d v="2022-02-25T00:00:00"/>
  </r>
  <r>
    <x v="5"/>
    <s v="FC"/>
    <x v="8"/>
    <x v="18"/>
    <x v="1"/>
    <n v="5280056"/>
    <n v="441000"/>
    <x v="0"/>
    <s v="YES"/>
    <d v="2022-02-24T00:00:00"/>
  </r>
  <r>
    <x v="5"/>
    <s v="FC"/>
    <x v="5"/>
    <x v="20"/>
    <x v="1"/>
    <n v="5280353"/>
    <n v="975000"/>
    <x v="0"/>
    <s v="YES"/>
    <d v="2022-02-25T00:00:00"/>
  </r>
  <r>
    <x v="5"/>
    <s v="FC"/>
    <x v="5"/>
    <x v="20"/>
    <x v="1"/>
    <n v="5280380"/>
    <n v="686542"/>
    <x v="1"/>
    <s v="YES"/>
    <d v="2022-02-25T00:00:00"/>
  </r>
  <r>
    <x v="5"/>
    <s v="FC"/>
    <x v="8"/>
    <x v="19"/>
    <x v="1"/>
    <n v="5280392"/>
    <n v="795000"/>
    <x v="0"/>
    <s v="YES"/>
    <d v="2022-02-25T00:00:00"/>
  </r>
  <r>
    <x v="5"/>
    <s v="FC"/>
    <x v="8"/>
    <x v="18"/>
    <x v="1"/>
    <n v="5280395"/>
    <n v="500000"/>
    <x v="0"/>
    <s v="YES"/>
    <d v="2022-02-25T00:00:00"/>
  </r>
  <r>
    <x v="5"/>
    <s v="FC"/>
    <x v="7"/>
    <x v="17"/>
    <x v="1"/>
    <n v="5280405"/>
    <n v="880000"/>
    <x v="0"/>
    <s v="YES"/>
    <d v="2022-02-25T00:00:00"/>
  </r>
  <r>
    <x v="5"/>
    <s v="FC"/>
    <x v="5"/>
    <x v="20"/>
    <x v="1"/>
    <n v="5280421"/>
    <n v="434000"/>
    <x v="0"/>
    <s v="YES"/>
    <d v="2022-02-25T00:00:00"/>
  </r>
  <r>
    <x v="5"/>
    <s v="FC"/>
    <x v="7"/>
    <x v="17"/>
    <x v="1"/>
    <n v="5280424"/>
    <n v="470000"/>
    <x v="0"/>
    <s v="YES"/>
    <d v="2022-02-25T00:00:00"/>
  </r>
  <r>
    <x v="5"/>
    <s v="FC"/>
    <x v="9"/>
    <x v="21"/>
    <x v="2"/>
    <n v="5280446"/>
    <n v="345000"/>
    <x v="0"/>
    <s v="YES"/>
    <d v="2022-02-25T00:00:00"/>
  </r>
  <r>
    <x v="5"/>
    <s v="FC"/>
    <x v="8"/>
    <x v="26"/>
    <x v="1"/>
    <n v="5280473"/>
    <n v="545000"/>
    <x v="0"/>
    <s v="YES"/>
    <d v="2022-02-25T00:00:00"/>
  </r>
  <r>
    <x v="5"/>
    <s v="FC"/>
    <x v="10"/>
    <x v="22"/>
    <x v="1"/>
    <n v="5280771"/>
    <n v="1005000"/>
    <x v="0"/>
    <s v="YES"/>
    <d v="2022-02-28T00:00:00"/>
  </r>
  <r>
    <x v="5"/>
    <s v="FC"/>
    <x v="7"/>
    <x v="17"/>
    <x v="1"/>
    <n v="5280488"/>
    <n v="868000"/>
    <x v="0"/>
    <s v="YES"/>
    <d v="2022-02-25T00:00:00"/>
  </r>
  <r>
    <x v="5"/>
    <s v="FC"/>
    <x v="8"/>
    <x v="18"/>
    <x v="1"/>
    <n v="5280745"/>
    <n v="740000"/>
    <x v="0"/>
    <s v="YES"/>
    <d v="2022-02-28T00:00:00"/>
  </r>
  <r>
    <x v="5"/>
    <s v="FC"/>
    <x v="10"/>
    <x v="22"/>
    <x v="2"/>
    <n v="5280511"/>
    <n v="215000"/>
    <x v="0"/>
    <s v="YES"/>
    <d v="2022-02-25T00:00:00"/>
  </r>
  <r>
    <x v="5"/>
    <s v="FC"/>
    <x v="7"/>
    <x v="17"/>
    <x v="1"/>
    <n v="5280513"/>
    <n v="550000"/>
    <x v="0"/>
    <s v="YES"/>
    <d v="2022-02-25T00:00:00"/>
  </r>
  <r>
    <x v="5"/>
    <s v="FC"/>
    <x v="10"/>
    <x v="22"/>
    <x v="1"/>
    <n v="5280516"/>
    <n v="495000"/>
    <x v="0"/>
    <s v="YES"/>
    <d v="2022-02-25T00:00:00"/>
  </r>
  <r>
    <x v="5"/>
    <s v="FC"/>
    <x v="9"/>
    <x v="21"/>
    <x v="1"/>
    <n v="5280517"/>
    <n v="550000"/>
    <x v="0"/>
    <s v="YES"/>
    <d v="2022-02-25T00:00:00"/>
  </r>
  <r>
    <x v="5"/>
    <s v="FC"/>
    <x v="9"/>
    <x v="21"/>
    <x v="2"/>
    <n v="5280520"/>
    <n v="15000"/>
    <x v="0"/>
    <s v="YES"/>
    <d v="2022-02-25T00:00:00"/>
  </r>
  <r>
    <x v="5"/>
    <s v="FC"/>
    <x v="10"/>
    <x v="22"/>
    <x v="4"/>
    <n v="5280526"/>
    <n v="925000"/>
    <x v="0"/>
    <s v="YES"/>
    <d v="2022-02-25T00:00:00"/>
  </r>
  <r>
    <x v="5"/>
    <s v="FC"/>
    <x v="9"/>
    <x v="21"/>
    <x v="3"/>
    <n v="5280538"/>
    <n v="103536"/>
    <x v="0"/>
    <s v="YES"/>
    <d v="2022-02-25T00:00:00"/>
  </r>
  <r>
    <x v="5"/>
    <s v="FC"/>
    <x v="8"/>
    <x v="23"/>
    <x v="2"/>
    <n v="5281031"/>
    <n v="310000"/>
    <x v="0"/>
    <s v="YES"/>
    <d v="2022-02-28T00:00:00"/>
  </r>
  <r>
    <x v="5"/>
    <s v="FC"/>
    <x v="8"/>
    <x v="18"/>
    <x v="4"/>
    <n v="5280708"/>
    <n v="390000"/>
    <x v="0"/>
    <s v="YES"/>
    <d v="2022-02-28T00:00:00"/>
  </r>
  <r>
    <x v="5"/>
    <s v="FC"/>
    <x v="8"/>
    <x v="26"/>
    <x v="3"/>
    <n v="5280325"/>
    <n v="717369"/>
    <x v="0"/>
    <s v="YES"/>
    <d v="2022-02-25T00:00:00"/>
  </r>
  <r>
    <x v="5"/>
    <s v="FC"/>
    <x v="8"/>
    <x v="23"/>
    <x v="1"/>
    <n v="5280483"/>
    <n v="740000"/>
    <x v="0"/>
    <s v="YES"/>
    <d v="2022-02-25T00:00:00"/>
  </r>
  <r>
    <x v="5"/>
    <s v="FC"/>
    <x v="8"/>
    <x v="25"/>
    <x v="1"/>
    <n v="5278695"/>
    <n v="576279"/>
    <x v="1"/>
    <s v="YES"/>
    <d v="2022-02-18T00:00:00"/>
  </r>
  <r>
    <x v="5"/>
    <s v="FC"/>
    <x v="8"/>
    <x v="18"/>
    <x v="1"/>
    <n v="5279063"/>
    <n v="1870000"/>
    <x v="0"/>
    <s v="YES"/>
    <d v="2022-02-22T00:00:00"/>
  </r>
  <r>
    <x v="5"/>
    <s v="FC"/>
    <x v="8"/>
    <x v="25"/>
    <x v="1"/>
    <n v="5278764"/>
    <n v="558165"/>
    <x v="1"/>
    <s v="YES"/>
    <d v="2022-02-18T00:00:00"/>
  </r>
  <r>
    <x v="5"/>
    <s v="FC"/>
    <x v="8"/>
    <x v="18"/>
    <x v="2"/>
    <n v="5278770"/>
    <n v="275000"/>
    <x v="0"/>
    <s v="YES"/>
    <d v="2022-02-18T00:00:00"/>
  </r>
  <r>
    <x v="5"/>
    <s v="FC"/>
    <x v="5"/>
    <x v="20"/>
    <x v="1"/>
    <n v="5278641"/>
    <n v="499000"/>
    <x v="0"/>
    <s v="YES"/>
    <d v="2022-02-18T00:00:00"/>
  </r>
  <r>
    <x v="5"/>
    <s v="FC"/>
    <x v="10"/>
    <x v="22"/>
    <x v="2"/>
    <n v="5279145"/>
    <n v="359500"/>
    <x v="0"/>
    <s v="YES"/>
    <d v="2022-02-22T00:00:00"/>
  </r>
  <r>
    <x v="5"/>
    <s v="FC"/>
    <x v="8"/>
    <x v="18"/>
    <x v="2"/>
    <n v="5279184"/>
    <n v="350000"/>
    <x v="0"/>
    <s v="YES"/>
    <d v="2022-02-22T00:00:00"/>
  </r>
  <r>
    <x v="5"/>
    <s v="FC"/>
    <x v="8"/>
    <x v="18"/>
    <x v="2"/>
    <n v="5279129"/>
    <n v="290000"/>
    <x v="0"/>
    <s v="YES"/>
    <d v="2022-02-22T00:00:00"/>
  </r>
  <r>
    <x v="5"/>
    <s v="FC"/>
    <x v="8"/>
    <x v="23"/>
    <x v="1"/>
    <n v="5278627"/>
    <n v="395000"/>
    <x v="0"/>
    <s v="YES"/>
    <d v="2022-02-18T00:00:00"/>
  </r>
  <r>
    <x v="5"/>
    <s v="FC"/>
    <x v="8"/>
    <x v="18"/>
    <x v="4"/>
    <n v="5279135"/>
    <n v="390000"/>
    <x v="0"/>
    <s v="YES"/>
    <d v="2022-02-22T00:00:00"/>
  </r>
  <r>
    <x v="5"/>
    <s v="FC"/>
    <x v="10"/>
    <x v="22"/>
    <x v="1"/>
    <n v="5278704"/>
    <n v="635000"/>
    <x v="0"/>
    <s v="YES"/>
    <d v="2022-02-18T00:00:00"/>
  </r>
  <r>
    <x v="5"/>
    <s v="FC"/>
    <x v="8"/>
    <x v="23"/>
    <x v="1"/>
    <n v="5279150"/>
    <n v="901000"/>
    <x v="0"/>
    <s v="YES"/>
    <d v="2022-02-22T00:00:00"/>
  </r>
  <r>
    <x v="5"/>
    <s v="FC"/>
    <x v="8"/>
    <x v="18"/>
    <x v="1"/>
    <n v="5278802"/>
    <n v="390000"/>
    <x v="0"/>
    <s v="YES"/>
    <d v="2022-02-18T00:00:00"/>
  </r>
  <r>
    <x v="5"/>
    <s v="FC"/>
    <x v="8"/>
    <x v="27"/>
    <x v="3"/>
    <n v="5278784"/>
    <n v="850000"/>
    <x v="0"/>
    <s v="YES"/>
    <d v="2022-02-18T00:00:00"/>
  </r>
  <r>
    <x v="5"/>
    <s v="FC"/>
    <x v="8"/>
    <x v="18"/>
    <x v="1"/>
    <n v="5278708"/>
    <n v="700000"/>
    <x v="0"/>
    <s v="YES"/>
    <d v="2022-02-18T00:00:00"/>
  </r>
  <r>
    <x v="5"/>
    <s v="FC"/>
    <x v="8"/>
    <x v="27"/>
    <x v="6"/>
    <n v="5281087"/>
    <n v="6375000"/>
    <x v="0"/>
    <s v="YES"/>
    <d v="2022-02-28T00:00:00"/>
  </r>
  <r>
    <x v="5"/>
    <s v="FC"/>
    <x v="8"/>
    <x v="27"/>
    <x v="6"/>
    <n v="5281085"/>
    <n v="3870000"/>
    <x v="0"/>
    <s v="YES"/>
    <d v="2022-02-28T00:00:00"/>
  </r>
  <r>
    <x v="5"/>
    <s v="FC"/>
    <x v="8"/>
    <x v="18"/>
    <x v="1"/>
    <n v="5279112"/>
    <n v="3000"/>
    <x v="0"/>
    <s v="YES"/>
    <d v="2022-02-22T00:00:00"/>
  </r>
  <r>
    <x v="5"/>
    <s v="FC"/>
    <x v="7"/>
    <x v="17"/>
    <x v="1"/>
    <n v="5278673"/>
    <n v="720000"/>
    <x v="0"/>
    <s v="YES"/>
    <d v="2022-02-18T00:00:00"/>
  </r>
  <r>
    <x v="5"/>
    <s v="FC"/>
    <x v="8"/>
    <x v="27"/>
    <x v="6"/>
    <n v="5281086"/>
    <n v="4180000"/>
    <x v="0"/>
    <s v="YES"/>
    <d v="2022-02-28T00:00:00"/>
  </r>
  <r>
    <x v="5"/>
    <s v="FC"/>
    <x v="5"/>
    <x v="20"/>
    <x v="1"/>
    <n v="5278635"/>
    <n v="785000"/>
    <x v="0"/>
    <s v="YES"/>
    <d v="2022-02-18T00:00:00"/>
  </r>
  <r>
    <x v="5"/>
    <s v="FC"/>
    <x v="8"/>
    <x v="19"/>
    <x v="1"/>
    <n v="5279122"/>
    <n v="437000"/>
    <x v="0"/>
    <s v="YES"/>
    <d v="2022-02-22T00:00:00"/>
  </r>
  <r>
    <x v="5"/>
    <s v="FC"/>
    <x v="7"/>
    <x v="17"/>
    <x v="1"/>
    <n v="5278745"/>
    <n v="380000"/>
    <x v="0"/>
    <s v="YES"/>
    <d v="2022-02-18T00:00:00"/>
  </r>
  <r>
    <x v="5"/>
    <s v="FC"/>
    <x v="8"/>
    <x v="26"/>
    <x v="1"/>
    <n v="5278601"/>
    <n v="815000"/>
    <x v="0"/>
    <s v="YES"/>
    <d v="2022-02-18T00:00:00"/>
  </r>
  <r>
    <x v="5"/>
    <s v="FC"/>
    <x v="8"/>
    <x v="27"/>
    <x v="6"/>
    <n v="5281082"/>
    <n v="2575000"/>
    <x v="0"/>
    <s v="YES"/>
    <d v="2022-02-28T00:00:00"/>
  </r>
  <r>
    <x v="5"/>
    <s v="FC"/>
    <x v="8"/>
    <x v="18"/>
    <x v="1"/>
    <n v="5278659"/>
    <n v="492000"/>
    <x v="0"/>
    <s v="YES"/>
    <d v="2022-02-18T00:00:00"/>
  </r>
  <r>
    <x v="5"/>
    <s v="FC"/>
    <x v="8"/>
    <x v="23"/>
    <x v="2"/>
    <n v="5278676"/>
    <n v="530000"/>
    <x v="0"/>
    <s v="YES"/>
    <d v="2022-02-18T00:00:00"/>
  </r>
  <r>
    <x v="5"/>
    <s v="FC"/>
    <x v="8"/>
    <x v="27"/>
    <x v="1"/>
    <n v="5278761"/>
    <n v="645000"/>
    <x v="0"/>
    <s v="YES"/>
    <d v="2022-02-18T00:00:00"/>
  </r>
  <r>
    <x v="6"/>
    <s v="SIG"/>
    <x v="11"/>
    <x v="30"/>
    <x v="1"/>
    <n v="5278753"/>
    <n v="750000"/>
    <x v="0"/>
    <s v="YES"/>
    <d v="2022-02-18T00:00:00"/>
  </r>
  <r>
    <x v="6"/>
    <s v="SIG"/>
    <x v="11"/>
    <x v="30"/>
    <x v="1"/>
    <n v="5277301"/>
    <n v="480000"/>
    <x v="0"/>
    <s v="YES"/>
    <d v="2022-02-15T00:00:00"/>
  </r>
  <r>
    <x v="6"/>
    <s v="SIG"/>
    <x v="11"/>
    <x v="30"/>
    <x v="1"/>
    <n v="5277784"/>
    <n v="685000"/>
    <x v="0"/>
    <s v="YES"/>
    <d v="2022-02-16T00:00:00"/>
  </r>
  <r>
    <x v="6"/>
    <s v="SIG"/>
    <x v="11"/>
    <x v="31"/>
    <x v="1"/>
    <n v="5275846"/>
    <n v="640000"/>
    <x v="0"/>
    <s v="YES"/>
    <d v="2022-02-09T00:00:00"/>
  </r>
  <r>
    <x v="6"/>
    <s v="SIG"/>
    <x v="11"/>
    <x v="31"/>
    <x v="1"/>
    <n v="5274765"/>
    <n v="940000"/>
    <x v="0"/>
    <s v="YES"/>
    <d v="2022-02-04T00:00:00"/>
  </r>
  <r>
    <x v="6"/>
    <s v="SIG"/>
    <x v="11"/>
    <x v="31"/>
    <x v="2"/>
    <n v="5275358"/>
    <n v="595000"/>
    <x v="0"/>
    <s v="YES"/>
    <d v="2022-02-08T00:00:00"/>
  </r>
  <r>
    <x v="6"/>
    <s v="SIG"/>
    <x v="12"/>
    <x v="32"/>
    <x v="2"/>
    <n v="5273820"/>
    <n v="315000"/>
    <x v="0"/>
    <s v="YES"/>
    <d v="2022-02-02T00:00:00"/>
  </r>
  <r>
    <x v="6"/>
    <s v="SIG"/>
    <x v="11"/>
    <x v="31"/>
    <x v="1"/>
    <n v="5274375"/>
    <n v="1265000"/>
    <x v="0"/>
    <s v="YES"/>
    <d v="2022-02-03T00:00:00"/>
  </r>
  <r>
    <x v="7"/>
    <s v="ST"/>
    <x v="4"/>
    <x v="5"/>
    <x v="1"/>
    <n v="5278427"/>
    <n v="425000"/>
    <x v="0"/>
    <s v="YES"/>
    <d v="2022-02-18T00:00:00"/>
  </r>
  <r>
    <x v="7"/>
    <s v="ST"/>
    <x v="13"/>
    <x v="33"/>
    <x v="1"/>
    <n v="5280709"/>
    <n v="428000"/>
    <x v="0"/>
    <s v="YES"/>
    <d v="2022-02-28T00:00:00"/>
  </r>
  <r>
    <x v="7"/>
    <s v="ST"/>
    <x v="4"/>
    <x v="5"/>
    <x v="1"/>
    <n v="5275880"/>
    <n v="200000"/>
    <x v="0"/>
    <s v="YES"/>
    <d v="2022-02-09T00:00:00"/>
  </r>
  <r>
    <x v="7"/>
    <s v="ST"/>
    <x v="13"/>
    <x v="34"/>
    <x v="1"/>
    <n v="5274604"/>
    <n v="540000"/>
    <x v="0"/>
    <s v="YES"/>
    <d v="2022-02-04T00:00:00"/>
  </r>
  <r>
    <x v="7"/>
    <s v="ST"/>
    <x v="4"/>
    <x v="5"/>
    <x v="1"/>
    <n v="5278692"/>
    <n v="400000"/>
    <x v="0"/>
    <s v="YES"/>
    <d v="2022-02-18T00:00:00"/>
  </r>
  <r>
    <x v="7"/>
    <s v="ST"/>
    <x v="4"/>
    <x v="5"/>
    <x v="1"/>
    <n v="5275994"/>
    <n v="725000"/>
    <x v="0"/>
    <s v="YES"/>
    <d v="2022-02-10T00:00:00"/>
  </r>
  <r>
    <x v="7"/>
    <s v="ST"/>
    <x v="4"/>
    <x v="5"/>
    <x v="1"/>
    <n v="5279075"/>
    <n v="375000"/>
    <x v="0"/>
    <s v="YES"/>
    <d v="2022-02-22T00:00:00"/>
  </r>
  <r>
    <x v="7"/>
    <s v="ST"/>
    <x v="13"/>
    <x v="35"/>
    <x v="1"/>
    <n v="5273442"/>
    <n v="375000"/>
    <x v="0"/>
    <s v="YES"/>
    <d v="2022-02-01T00:00:00"/>
  </r>
  <r>
    <x v="7"/>
    <s v="ST"/>
    <x v="4"/>
    <x v="36"/>
    <x v="1"/>
    <n v="5273535"/>
    <n v="505000"/>
    <x v="0"/>
    <s v="YES"/>
    <d v="2022-02-01T00:00:00"/>
  </r>
  <r>
    <x v="7"/>
    <s v="ST"/>
    <x v="14"/>
    <x v="37"/>
    <x v="1"/>
    <n v="5280797"/>
    <n v="475000"/>
    <x v="0"/>
    <s v="YES"/>
    <d v="2022-02-28T00:00:00"/>
  </r>
  <r>
    <x v="7"/>
    <s v="ST"/>
    <x v="4"/>
    <x v="5"/>
    <x v="4"/>
    <n v="5280850"/>
    <n v="5000000"/>
    <x v="0"/>
    <s v="YES"/>
    <d v="2022-02-28T00:00:00"/>
  </r>
  <r>
    <x v="7"/>
    <s v="ST"/>
    <x v="14"/>
    <x v="37"/>
    <x v="3"/>
    <n v="5275581"/>
    <n v="8600000"/>
    <x v="0"/>
    <s v="YES"/>
    <d v="2022-02-09T00:00:00"/>
  </r>
  <r>
    <x v="7"/>
    <s v="ST"/>
    <x v="14"/>
    <x v="37"/>
    <x v="2"/>
    <n v="5280845"/>
    <n v="415000"/>
    <x v="0"/>
    <s v="YES"/>
    <d v="2022-02-28T00:00:00"/>
  </r>
  <r>
    <x v="7"/>
    <s v="ST"/>
    <x v="4"/>
    <x v="5"/>
    <x v="1"/>
    <n v="5280501"/>
    <n v="370000"/>
    <x v="0"/>
    <s v="YES"/>
    <d v="2022-02-25T00:00:00"/>
  </r>
  <r>
    <x v="7"/>
    <s v="ST"/>
    <x v="14"/>
    <x v="38"/>
    <x v="1"/>
    <n v="5274443"/>
    <n v="950000"/>
    <x v="0"/>
    <s v="YES"/>
    <d v="2022-02-04T00:00:00"/>
  </r>
  <r>
    <x v="7"/>
    <s v="ST"/>
    <x v="13"/>
    <x v="39"/>
    <x v="1"/>
    <n v="5274450"/>
    <n v="655000"/>
    <x v="0"/>
    <s v="YES"/>
    <d v="2022-02-04T00:00:00"/>
  </r>
  <r>
    <x v="7"/>
    <s v="ST"/>
    <x v="14"/>
    <x v="37"/>
    <x v="3"/>
    <n v="5276331"/>
    <n v="1600000"/>
    <x v="0"/>
    <s v="YES"/>
    <d v="2022-02-11T00:00:00"/>
  </r>
  <r>
    <x v="7"/>
    <s v="ST"/>
    <x v="4"/>
    <x v="40"/>
    <x v="2"/>
    <n v="5276229"/>
    <n v="320000"/>
    <x v="0"/>
    <s v="YES"/>
    <d v="2022-02-10T00:00:00"/>
  </r>
  <r>
    <x v="7"/>
    <s v="ST"/>
    <x v="13"/>
    <x v="33"/>
    <x v="1"/>
    <n v="5279104"/>
    <n v="461000"/>
    <x v="0"/>
    <s v="YES"/>
    <d v="2022-02-22T00:00:00"/>
  </r>
  <r>
    <x v="7"/>
    <s v="ST"/>
    <x v="13"/>
    <x v="34"/>
    <x v="1"/>
    <n v="5273569"/>
    <n v="1450000"/>
    <x v="0"/>
    <s v="YES"/>
    <d v="2022-02-01T00:00:00"/>
  </r>
  <r>
    <x v="7"/>
    <s v="ST"/>
    <x v="14"/>
    <x v="37"/>
    <x v="1"/>
    <n v="5278594"/>
    <n v="366000"/>
    <x v="0"/>
    <s v="YES"/>
    <d v="2022-02-18T00:00:00"/>
  </r>
  <r>
    <x v="7"/>
    <s v="ST"/>
    <x v="4"/>
    <x v="36"/>
    <x v="1"/>
    <n v="5280065"/>
    <n v="415000"/>
    <x v="0"/>
    <s v="YES"/>
    <d v="2022-02-24T00:00:00"/>
  </r>
  <r>
    <x v="7"/>
    <s v="ST"/>
    <x v="4"/>
    <x v="41"/>
    <x v="1"/>
    <n v="5280778"/>
    <n v="654653"/>
    <x v="1"/>
    <s v="YES"/>
    <d v="2022-02-28T00:00:00"/>
  </r>
  <r>
    <x v="7"/>
    <s v="ST"/>
    <x v="13"/>
    <x v="39"/>
    <x v="1"/>
    <n v="5279969"/>
    <n v="650000"/>
    <x v="0"/>
    <s v="YES"/>
    <d v="2022-02-24T00:00:00"/>
  </r>
  <r>
    <x v="7"/>
    <s v="ST"/>
    <x v="14"/>
    <x v="37"/>
    <x v="3"/>
    <n v="5276118"/>
    <n v="1950000"/>
    <x v="0"/>
    <s v="YES"/>
    <d v="2022-02-10T00:00:00"/>
  </r>
  <r>
    <x v="7"/>
    <s v="ST"/>
    <x v="13"/>
    <x v="35"/>
    <x v="1"/>
    <n v="5279977"/>
    <n v="150000"/>
    <x v="0"/>
    <s v="YES"/>
    <d v="2022-02-24T00:00:00"/>
  </r>
  <r>
    <x v="7"/>
    <s v="ST"/>
    <x v="14"/>
    <x v="37"/>
    <x v="2"/>
    <n v="5276106"/>
    <n v="403831"/>
    <x v="1"/>
    <s v="YES"/>
    <d v="2022-02-10T00:00:00"/>
  </r>
  <r>
    <x v="7"/>
    <s v="ST"/>
    <x v="13"/>
    <x v="33"/>
    <x v="1"/>
    <n v="5276094"/>
    <n v="675000"/>
    <x v="0"/>
    <s v="YES"/>
    <d v="2022-02-10T00:00:00"/>
  </r>
  <r>
    <x v="7"/>
    <s v="ST"/>
    <x v="13"/>
    <x v="35"/>
    <x v="1"/>
    <n v="5278684"/>
    <n v="570000"/>
    <x v="0"/>
    <s v="YES"/>
    <d v="2022-02-18T00:00:00"/>
  </r>
  <r>
    <x v="7"/>
    <s v="ST"/>
    <x v="4"/>
    <x v="42"/>
    <x v="1"/>
    <n v="5277975"/>
    <n v="660000"/>
    <x v="0"/>
    <s v="YES"/>
    <d v="2022-02-17T00:00:00"/>
  </r>
  <r>
    <x v="7"/>
    <s v="ST"/>
    <x v="4"/>
    <x v="40"/>
    <x v="2"/>
    <n v="5275154"/>
    <n v="330000"/>
    <x v="0"/>
    <s v="YES"/>
    <d v="2022-02-08T00:00:00"/>
  </r>
  <r>
    <x v="7"/>
    <s v="ST"/>
    <x v="4"/>
    <x v="43"/>
    <x v="4"/>
    <n v="5280656"/>
    <n v="2127744"/>
    <x v="0"/>
    <s v="YES"/>
    <d v="2022-02-28T00:00:00"/>
  </r>
  <r>
    <x v="7"/>
    <s v="ST"/>
    <x v="13"/>
    <x v="34"/>
    <x v="1"/>
    <n v="5280385"/>
    <n v="780000"/>
    <x v="0"/>
    <s v="YES"/>
    <d v="2022-02-25T00:00:00"/>
  </r>
  <r>
    <x v="7"/>
    <s v="ST"/>
    <x v="13"/>
    <x v="33"/>
    <x v="5"/>
    <n v="5280390"/>
    <n v="575000"/>
    <x v="0"/>
    <s v="YES"/>
    <d v="2022-02-25T00:00:00"/>
  </r>
  <r>
    <x v="7"/>
    <s v="ST"/>
    <x v="4"/>
    <x v="5"/>
    <x v="1"/>
    <n v="5273487"/>
    <n v="778000"/>
    <x v="0"/>
    <s v="YES"/>
    <d v="2022-02-01T00:00:00"/>
  </r>
  <r>
    <x v="7"/>
    <s v="ST"/>
    <x v="4"/>
    <x v="40"/>
    <x v="2"/>
    <n v="5278767"/>
    <n v="445000"/>
    <x v="0"/>
    <s v="YES"/>
    <d v="2022-02-18T00:00:00"/>
  </r>
  <r>
    <x v="7"/>
    <s v="ST"/>
    <x v="4"/>
    <x v="41"/>
    <x v="1"/>
    <n v="5274934"/>
    <n v="555236"/>
    <x v="1"/>
    <s v="YES"/>
    <d v="2022-02-07T00:00:00"/>
  </r>
  <r>
    <x v="7"/>
    <s v="ST"/>
    <x v="4"/>
    <x v="44"/>
    <x v="1"/>
    <n v="5280419"/>
    <n v="370000"/>
    <x v="0"/>
    <s v="YES"/>
    <d v="2022-02-25T00:00:00"/>
  </r>
  <r>
    <x v="7"/>
    <s v="ST"/>
    <x v="13"/>
    <x v="34"/>
    <x v="1"/>
    <n v="5278201"/>
    <n v="1700000"/>
    <x v="0"/>
    <s v="YES"/>
    <d v="2022-02-17T00:00:00"/>
  </r>
  <r>
    <x v="7"/>
    <s v="ST"/>
    <x v="13"/>
    <x v="33"/>
    <x v="1"/>
    <n v="5275271"/>
    <n v="456000"/>
    <x v="0"/>
    <s v="YES"/>
    <d v="2022-02-08T00:00:00"/>
  </r>
  <r>
    <x v="7"/>
    <s v="ST"/>
    <x v="4"/>
    <x v="40"/>
    <x v="1"/>
    <n v="5274830"/>
    <n v="440000"/>
    <x v="0"/>
    <s v="YES"/>
    <d v="2022-02-04T00:00:00"/>
  </r>
  <r>
    <x v="7"/>
    <s v="ST"/>
    <x v="14"/>
    <x v="37"/>
    <x v="1"/>
    <n v="5280439"/>
    <n v="540000"/>
    <x v="0"/>
    <s v="YES"/>
    <d v="2022-02-25T00:00:00"/>
  </r>
  <r>
    <x v="7"/>
    <s v="ST"/>
    <x v="4"/>
    <x v="5"/>
    <x v="1"/>
    <n v="5274829"/>
    <n v="787000"/>
    <x v="0"/>
    <s v="YES"/>
    <d v="2022-02-04T00:00:00"/>
  </r>
  <r>
    <x v="7"/>
    <s v="ST"/>
    <x v="4"/>
    <x v="40"/>
    <x v="0"/>
    <n v="5280448"/>
    <n v="275000"/>
    <x v="0"/>
    <s v="YES"/>
    <d v="2022-02-25T00:00:00"/>
  </r>
  <r>
    <x v="7"/>
    <s v="ST"/>
    <x v="4"/>
    <x v="40"/>
    <x v="1"/>
    <n v="5275145"/>
    <n v="555000"/>
    <x v="0"/>
    <s v="YES"/>
    <d v="2022-02-07T00:00:00"/>
  </r>
  <r>
    <x v="7"/>
    <s v="ST"/>
    <x v="4"/>
    <x v="36"/>
    <x v="2"/>
    <n v="5280456"/>
    <n v="441000"/>
    <x v="0"/>
    <s v="YES"/>
    <d v="2022-02-25T00:00:00"/>
  </r>
  <r>
    <x v="7"/>
    <s v="ST"/>
    <x v="4"/>
    <x v="36"/>
    <x v="1"/>
    <n v="5280458"/>
    <n v="580000"/>
    <x v="0"/>
    <s v="YES"/>
    <d v="2022-02-25T00:00:00"/>
  </r>
  <r>
    <x v="7"/>
    <s v="ST"/>
    <x v="13"/>
    <x v="35"/>
    <x v="2"/>
    <n v="5280466"/>
    <n v="429000"/>
    <x v="0"/>
    <s v="YES"/>
    <d v="2022-02-25T00:00:00"/>
  </r>
  <r>
    <x v="7"/>
    <s v="ST"/>
    <x v="4"/>
    <x v="36"/>
    <x v="1"/>
    <n v="5278210"/>
    <n v="805000"/>
    <x v="0"/>
    <s v="YES"/>
    <d v="2022-02-17T00:00:00"/>
  </r>
  <r>
    <x v="7"/>
    <s v="ST"/>
    <x v="4"/>
    <x v="44"/>
    <x v="1"/>
    <n v="5278757"/>
    <n v="999950"/>
    <x v="0"/>
    <s v="YES"/>
    <d v="2022-02-18T00:00:00"/>
  </r>
  <r>
    <x v="7"/>
    <s v="ST"/>
    <x v="15"/>
    <x v="45"/>
    <x v="1"/>
    <n v="5275033"/>
    <n v="282000"/>
    <x v="0"/>
    <s v="YES"/>
    <d v="2022-02-07T00:00:00"/>
  </r>
  <r>
    <x v="7"/>
    <s v="ST"/>
    <x v="4"/>
    <x v="40"/>
    <x v="0"/>
    <n v="5280491"/>
    <n v="160000"/>
    <x v="0"/>
    <s v="YES"/>
    <d v="2022-02-25T00:00:00"/>
  </r>
  <r>
    <x v="7"/>
    <s v="ST"/>
    <x v="4"/>
    <x v="44"/>
    <x v="1"/>
    <n v="5278205"/>
    <n v="467100"/>
    <x v="1"/>
    <s v="YES"/>
    <d v="2022-02-17T00:00:00"/>
  </r>
  <r>
    <x v="7"/>
    <s v="ST"/>
    <x v="4"/>
    <x v="36"/>
    <x v="1"/>
    <n v="5278091"/>
    <n v="395000"/>
    <x v="0"/>
    <s v="YES"/>
    <d v="2022-02-17T00:00:00"/>
  </r>
  <r>
    <x v="7"/>
    <s v="ST"/>
    <x v="13"/>
    <x v="33"/>
    <x v="1"/>
    <n v="5281036"/>
    <n v="1078000"/>
    <x v="0"/>
    <s v="YES"/>
    <d v="2022-02-28T00:00:00"/>
  </r>
  <r>
    <x v="7"/>
    <s v="ST"/>
    <x v="13"/>
    <x v="33"/>
    <x v="1"/>
    <n v="5275777"/>
    <n v="525000"/>
    <x v="0"/>
    <s v="YES"/>
    <d v="2022-02-09T00:00:00"/>
  </r>
  <r>
    <x v="7"/>
    <s v="ST"/>
    <x v="4"/>
    <x v="5"/>
    <x v="1"/>
    <n v="5275740"/>
    <n v="400000"/>
    <x v="0"/>
    <s v="YES"/>
    <d v="2022-02-09T00:00:00"/>
  </r>
  <r>
    <x v="7"/>
    <s v="ST"/>
    <x v="4"/>
    <x v="44"/>
    <x v="1"/>
    <n v="5275736"/>
    <n v="527299"/>
    <x v="1"/>
    <s v="YES"/>
    <d v="2022-02-09T00:00:00"/>
  </r>
  <r>
    <x v="7"/>
    <s v="ST"/>
    <x v="4"/>
    <x v="42"/>
    <x v="2"/>
    <n v="5275725"/>
    <n v="349500"/>
    <x v="0"/>
    <s v="YES"/>
    <d v="2022-02-09T00:00:00"/>
  </r>
  <r>
    <x v="7"/>
    <s v="ST"/>
    <x v="4"/>
    <x v="40"/>
    <x v="0"/>
    <n v="5274352"/>
    <n v="130000"/>
    <x v="0"/>
    <s v="YES"/>
    <d v="2022-02-03T00:00:00"/>
  </r>
  <r>
    <x v="7"/>
    <s v="ST"/>
    <x v="13"/>
    <x v="34"/>
    <x v="1"/>
    <n v="5275669"/>
    <n v="485000"/>
    <x v="0"/>
    <s v="YES"/>
    <d v="2022-02-09T00:00:00"/>
  </r>
  <r>
    <x v="7"/>
    <s v="ST"/>
    <x v="4"/>
    <x v="36"/>
    <x v="1"/>
    <n v="5273510"/>
    <n v="778000"/>
    <x v="0"/>
    <s v="YES"/>
    <d v="2022-02-01T00:00:00"/>
  </r>
  <r>
    <x v="7"/>
    <s v="ST"/>
    <x v="4"/>
    <x v="42"/>
    <x v="1"/>
    <n v="5276207"/>
    <n v="640000"/>
    <x v="0"/>
    <s v="YES"/>
    <d v="2022-02-10T00:00:00"/>
  </r>
  <r>
    <x v="7"/>
    <s v="ST"/>
    <x v="4"/>
    <x v="40"/>
    <x v="1"/>
    <n v="5274843"/>
    <n v="455000"/>
    <x v="0"/>
    <s v="YES"/>
    <d v="2022-02-04T00:00:00"/>
  </r>
  <r>
    <x v="7"/>
    <s v="ST"/>
    <x v="4"/>
    <x v="40"/>
    <x v="0"/>
    <n v="5274771"/>
    <n v="235000"/>
    <x v="0"/>
    <s v="YES"/>
    <d v="2022-02-04T00:00:00"/>
  </r>
  <r>
    <x v="7"/>
    <s v="ST"/>
    <x v="14"/>
    <x v="37"/>
    <x v="1"/>
    <n v="5280272"/>
    <n v="735000"/>
    <x v="0"/>
    <s v="YES"/>
    <d v="2022-02-25T00:00:00"/>
  </r>
  <r>
    <x v="7"/>
    <s v="ST"/>
    <x v="15"/>
    <x v="45"/>
    <x v="1"/>
    <n v="5275427"/>
    <n v="283890.12"/>
    <x v="0"/>
    <s v="YES"/>
    <d v="2022-02-08T00:00:00"/>
  </r>
  <r>
    <x v="7"/>
    <s v="ST"/>
    <x v="4"/>
    <x v="40"/>
    <x v="1"/>
    <n v="5275422"/>
    <n v="380000"/>
    <x v="0"/>
    <s v="YES"/>
    <d v="2022-02-08T00:00:00"/>
  </r>
  <r>
    <x v="7"/>
    <s v="ST"/>
    <x v="4"/>
    <x v="36"/>
    <x v="1"/>
    <n v="5278794"/>
    <n v="650000"/>
    <x v="0"/>
    <s v="YES"/>
    <d v="2022-02-18T00:00:00"/>
  </r>
  <r>
    <x v="7"/>
    <s v="ST"/>
    <x v="4"/>
    <x v="44"/>
    <x v="1"/>
    <n v="5280334"/>
    <n v="452183"/>
    <x v="1"/>
    <s v="YES"/>
    <d v="2022-02-25T00:00:00"/>
  </r>
  <r>
    <x v="7"/>
    <s v="ST"/>
    <x v="4"/>
    <x v="44"/>
    <x v="2"/>
    <n v="5278713"/>
    <n v="255000"/>
    <x v="0"/>
    <s v="YES"/>
    <d v="2022-02-18T00:00:00"/>
  </r>
  <r>
    <x v="7"/>
    <s v="ST"/>
    <x v="4"/>
    <x v="44"/>
    <x v="1"/>
    <n v="5275390"/>
    <n v="325000"/>
    <x v="0"/>
    <s v="YES"/>
    <d v="2022-02-08T00:00:00"/>
  </r>
  <r>
    <x v="7"/>
    <s v="ST"/>
    <x v="4"/>
    <x v="42"/>
    <x v="1"/>
    <n v="5275381"/>
    <n v="635000"/>
    <x v="0"/>
    <s v="YES"/>
    <d v="2022-02-08T00:00:00"/>
  </r>
  <r>
    <x v="7"/>
    <s v="ST"/>
    <x v="4"/>
    <x v="44"/>
    <x v="1"/>
    <n v="5275379"/>
    <n v="420000"/>
    <x v="0"/>
    <s v="YES"/>
    <d v="2022-02-08T00:00:00"/>
  </r>
  <r>
    <x v="7"/>
    <s v="ST"/>
    <x v="13"/>
    <x v="33"/>
    <x v="2"/>
    <n v="5275354"/>
    <n v="245000"/>
    <x v="0"/>
    <s v="YES"/>
    <d v="2022-02-08T00:00:00"/>
  </r>
  <r>
    <x v="7"/>
    <s v="ST"/>
    <x v="4"/>
    <x v="40"/>
    <x v="0"/>
    <n v="5280531"/>
    <n v="385000"/>
    <x v="0"/>
    <s v="YES"/>
    <d v="2022-02-25T00:00:00"/>
  </r>
  <r>
    <x v="7"/>
    <s v="ST"/>
    <x v="14"/>
    <x v="37"/>
    <x v="2"/>
    <n v="5276901"/>
    <n v="373968"/>
    <x v="1"/>
    <s v="YES"/>
    <d v="2022-02-14T00:00:00"/>
  </r>
  <r>
    <x v="7"/>
    <s v="ST"/>
    <x v="4"/>
    <x v="44"/>
    <x v="1"/>
    <n v="5280963"/>
    <n v="470000"/>
    <x v="0"/>
    <s v="YES"/>
    <d v="2022-02-28T00:00:00"/>
  </r>
  <r>
    <x v="7"/>
    <s v="ST"/>
    <x v="4"/>
    <x v="44"/>
    <x v="1"/>
    <n v="5276951"/>
    <n v="130000"/>
    <x v="0"/>
    <s v="YES"/>
    <d v="2022-02-14T00:00:00"/>
  </r>
  <r>
    <x v="7"/>
    <s v="ST"/>
    <x v="14"/>
    <x v="37"/>
    <x v="2"/>
    <n v="5276948"/>
    <n v="399375"/>
    <x v="1"/>
    <s v="YES"/>
    <d v="2022-02-14T00:00:00"/>
  </r>
  <r>
    <x v="7"/>
    <s v="ST"/>
    <x v="15"/>
    <x v="45"/>
    <x v="1"/>
    <n v="5278611"/>
    <n v="515000"/>
    <x v="0"/>
    <s v="YES"/>
    <d v="2022-02-18T00:00:00"/>
  </r>
  <r>
    <x v="7"/>
    <s v="ST"/>
    <x v="15"/>
    <x v="45"/>
    <x v="1"/>
    <n v="5278617"/>
    <n v="581000"/>
    <x v="0"/>
    <s v="YES"/>
    <d v="2022-02-18T00:00:00"/>
  </r>
  <r>
    <x v="7"/>
    <s v="ST"/>
    <x v="13"/>
    <x v="34"/>
    <x v="1"/>
    <n v="5276932"/>
    <n v="228857"/>
    <x v="0"/>
    <s v="YES"/>
    <d v="2022-02-14T00:00:00"/>
  </r>
  <r>
    <x v="7"/>
    <s v="ST"/>
    <x v="13"/>
    <x v="34"/>
    <x v="2"/>
    <n v="5276928"/>
    <n v="490000"/>
    <x v="0"/>
    <s v="YES"/>
    <d v="2022-02-14T00:00:00"/>
  </r>
  <r>
    <x v="7"/>
    <s v="ST"/>
    <x v="4"/>
    <x v="5"/>
    <x v="1"/>
    <n v="5276926"/>
    <n v="522494"/>
    <x v="1"/>
    <s v="YES"/>
    <d v="2022-02-14T00:00:00"/>
  </r>
  <r>
    <x v="7"/>
    <s v="ST"/>
    <x v="14"/>
    <x v="37"/>
    <x v="2"/>
    <n v="5277673"/>
    <n v="450000"/>
    <x v="0"/>
    <s v="YES"/>
    <d v="2022-02-16T00:00:00"/>
  </r>
  <r>
    <x v="7"/>
    <s v="ST"/>
    <x v="13"/>
    <x v="34"/>
    <x v="2"/>
    <n v="5279257"/>
    <n v="130000"/>
    <x v="0"/>
    <s v="YES"/>
    <d v="2022-02-22T00:00:00"/>
  </r>
  <r>
    <x v="7"/>
    <s v="ST"/>
    <x v="4"/>
    <x v="5"/>
    <x v="1"/>
    <n v="5279157"/>
    <n v="475000"/>
    <x v="0"/>
    <s v="YES"/>
    <d v="2022-02-22T00:00:00"/>
  </r>
  <r>
    <x v="7"/>
    <s v="ST"/>
    <x v="4"/>
    <x v="44"/>
    <x v="1"/>
    <n v="5276982"/>
    <n v="400000"/>
    <x v="0"/>
    <s v="YES"/>
    <d v="2022-02-14T00:00:00"/>
  </r>
  <r>
    <x v="7"/>
    <s v="ST"/>
    <x v="4"/>
    <x v="44"/>
    <x v="1"/>
    <n v="5273904"/>
    <n v="500275"/>
    <x v="1"/>
    <s v="YES"/>
    <d v="2022-02-02T00:00:00"/>
  </r>
  <r>
    <x v="7"/>
    <s v="ST"/>
    <x v="4"/>
    <x v="40"/>
    <x v="1"/>
    <n v="5280026"/>
    <n v="464000"/>
    <x v="0"/>
    <s v="YES"/>
    <d v="2022-02-24T00:00:00"/>
  </r>
  <r>
    <x v="7"/>
    <s v="ST"/>
    <x v="14"/>
    <x v="38"/>
    <x v="1"/>
    <n v="5273936"/>
    <n v="452000"/>
    <x v="0"/>
    <s v="YES"/>
    <d v="2022-02-02T00:00:00"/>
  </r>
  <r>
    <x v="7"/>
    <s v="ST"/>
    <x v="4"/>
    <x v="36"/>
    <x v="2"/>
    <n v="5280005"/>
    <n v="365000"/>
    <x v="0"/>
    <s v="YES"/>
    <d v="2022-02-24T00:00:00"/>
  </r>
  <r>
    <x v="7"/>
    <s v="ST"/>
    <x v="4"/>
    <x v="36"/>
    <x v="1"/>
    <n v="5279457"/>
    <n v="450000"/>
    <x v="0"/>
    <s v="YES"/>
    <d v="2022-02-23T00:00:00"/>
  </r>
  <r>
    <x v="7"/>
    <s v="ST"/>
    <x v="15"/>
    <x v="46"/>
    <x v="1"/>
    <n v="5278548"/>
    <n v="1275000"/>
    <x v="0"/>
    <s v="YES"/>
    <d v="2022-02-18T00:00:00"/>
  </r>
  <r>
    <x v="7"/>
    <s v="ST"/>
    <x v="4"/>
    <x v="44"/>
    <x v="1"/>
    <n v="5273948"/>
    <n v="434900"/>
    <x v="0"/>
    <s v="YES"/>
    <d v="2022-02-02T00:00:00"/>
  </r>
  <r>
    <x v="7"/>
    <s v="ST"/>
    <x v="13"/>
    <x v="35"/>
    <x v="1"/>
    <n v="5278543"/>
    <n v="450000"/>
    <x v="0"/>
    <s v="YES"/>
    <d v="2022-02-18T00:00:00"/>
  </r>
  <r>
    <x v="7"/>
    <s v="ST"/>
    <x v="4"/>
    <x v="5"/>
    <x v="4"/>
    <n v="5276826"/>
    <n v="25000"/>
    <x v="0"/>
    <s v="YES"/>
    <d v="2022-02-14T00:00:00"/>
  </r>
  <r>
    <x v="7"/>
    <s v="ST"/>
    <x v="13"/>
    <x v="34"/>
    <x v="0"/>
    <n v="5280966"/>
    <n v="347000"/>
    <x v="0"/>
    <s v="YES"/>
    <d v="2022-02-28T00:00:00"/>
  </r>
  <r>
    <x v="7"/>
    <s v="ST"/>
    <x v="4"/>
    <x v="42"/>
    <x v="1"/>
    <n v="5277678"/>
    <n v="500000"/>
    <x v="0"/>
    <s v="YES"/>
    <d v="2022-02-16T00:00:00"/>
  </r>
  <r>
    <x v="7"/>
    <s v="ST"/>
    <x v="4"/>
    <x v="44"/>
    <x v="1"/>
    <n v="5279208"/>
    <n v="453052"/>
    <x v="1"/>
    <s v="YES"/>
    <d v="2022-02-22T00:00:00"/>
  </r>
  <r>
    <x v="7"/>
    <s v="ST"/>
    <x v="4"/>
    <x v="44"/>
    <x v="1"/>
    <n v="5277393"/>
    <n v="330708.99"/>
    <x v="0"/>
    <s v="YES"/>
    <d v="2022-02-15T00:00:00"/>
  </r>
  <r>
    <x v="7"/>
    <s v="ST"/>
    <x v="4"/>
    <x v="36"/>
    <x v="4"/>
    <n v="5273590"/>
    <n v="145000"/>
    <x v="0"/>
    <s v="YES"/>
    <d v="2022-02-01T00:00:00"/>
  </r>
  <r>
    <x v="7"/>
    <s v="ST"/>
    <x v="13"/>
    <x v="39"/>
    <x v="1"/>
    <n v="5277360"/>
    <n v="400000"/>
    <x v="0"/>
    <s v="YES"/>
    <d v="2022-02-15T00:00:00"/>
  </r>
  <r>
    <x v="7"/>
    <s v="ST"/>
    <x v="13"/>
    <x v="33"/>
    <x v="1"/>
    <n v="5281018"/>
    <n v="560600"/>
    <x v="0"/>
    <s v="YES"/>
    <d v="2022-02-28T00:00:00"/>
  </r>
  <r>
    <x v="7"/>
    <s v="ST"/>
    <x v="14"/>
    <x v="37"/>
    <x v="3"/>
    <n v="5277345"/>
    <n v="2666000"/>
    <x v="0"/>
    <s v="YES"/>
    <d v="2022-02-15T00:00:00"/>
  </r>
  <r>
    <x v="7"/>
    <s v="ST"/>
    <x v="4"/>
    <x v="40"/>
    <x v="2"/>
    <n v="5273625"/>
    <n v="260000"/>
    <x v="0"/>
    <s v="YES"/>
    <d v="2022-02-01T00:00:00"/>
  </r>
  <r>
    <x v="7"/>
    <s v="ST"/>
    <x v="4"/>
    <x v="5"/>
    <x v="3"/>
    <n v="5277317"/>
    <n v="792000"/>
    <x v="0"/>
    <s v="YES"/>
    <d v="2022-02-15T00:00:00"/>
  </r>
  <r>
    <x v="7"/>
    <s v="ST"/>
    <x v="13"/>
    <x v="33"/>
    <x v="1"/>
    <n v="5278603"/>
    <n v="730000"/>
    <x v="0"/>
    <s v="YES"/>
    <d v="2022-02-18T00:00:00"/>
  </r>
  <r>
    <x v="7"/>
    <s v="ST"/>
    <x v="4"/>
    <x v="44"/>
    <x v="1"/>
    <n v="5279202"/>
    <n v="480000"/>
    <x v="0"/>
    <s v="YES"/>
    <d v="2022-02-22T00:00:00"/>
  </r>
  <r>
    <x v="7"/>
    <s v="ST"/>
    <x v="4"/>
    <x v="40"/>
    <x v="1"/>
    <n v="5279262"/>
    <n v="465000"/>
    <x v="0"/>
    <s v="YES"/>
    <d v="2022-02-22T00:00:00"/>
  </r>
  <r>
    <x v="7"/>
    <s v="ST"/>
    <x v="4"/>
    <x v="44"/>
    <x v="1"/>
    <n v="5277284"/>
    <n v="649000"/>
    <x v="0"/>
    <s v="YES"/>
    <d v="2022-02-15T00:00:00"/>
  </r>
  <r>
    <x v="7"/>
    <s v="ST"/>
    <x v="14"/>
    <x v="37"/>
    <x v="4"/>
    <n v="5276877"/>
    <n v="27000"/>
    <x v="0"/>
    <s v="YES"/>
    <d v="2022-02-14T00:00:00"/>
  </r>
  <r>
    <x v="7"/>
    <s v="ST"/>
    <x v="15"/>
    <x v="45"/>
    <x v="1"/>
    <n v="5281007"/>
    <n v="525650"/>
    <x v="0"/>
    <s v="YES"/>
    <d v="2022-02-28T00:00:00"/>
  </r>
  <r>
    <x v="7"/>
    <s v="ST"/>
    <x v="4"/>
    <x v="41"/>
    <x v="1"/>
    <n v="5277599"/>
    <n v="732731"/>
    <x v="1"/>
    <s v="YES"/>
    <d v="2022-02-16T00:00:00"/>
  </r>
  <r>
    <x v="7"/>
    <s v="ST"/>
    <x v="4"/>
    <x v="40"/>
    <x v="1"/>
    <n v="5279232"/>
    <n v="510000"/>
    <x v="0"/>
    <s v="YES"/>
    <d v="2022-02-22T00:00:00"/>
  </r>
  <r>
    <x v="7"/>
    <s v="ST"/>
    <x v="4"/>
    <x v="42"/>
    <x v="2"/>
    <n v="5277197"/>
    <n v="725000"/>
    <x v="0"/>
    <s v="YES"/>
    <d v="2022-02-15T00:00:00"/>
  </r>
  <r>
    <x v="7"/>
    <s v="ST"/>
    <x v="15"/>
    <x v="45"/>
    <x v="0"/>
    <n v="5279233"/>
    <n v="380000"/>
    <x v="0"/>
    <s v="YES"/>
    <d v="2022-02-22T00:00:00"/>
  </r>
  <r>
    <x v="7"/>
    <s v="ST"/>
    <x v="13"/>
    <x v="34"/>
    <x v="1"/>
    <n v="5277181"/>
    <n v="1035000"/>
    <x v="0"/>
    <s v="YES"/>
    <d v="2022-02-15T00:00:00"/>
  </r>
  <r>
    <x v="7"/>
    <s v="ST"/>
    <x v="4"/>
    <x v="41"/>
    <x v="1"/>
    <n v="5279191"/>
    <n v="781232"/>
    <x v="1"/>
    <s v="YES"/>
    <d v="2022-02-22T00:00:00"/>
  </r>
  <r>
    <x v="7"/>
    <s v="ST"/>
    <x v="4"/>
    <x v="5"/>
    <x v="1"/>
    <n v="5278576"/>
    <n v="450000"/>
    <x v="0"/>
    <s v="YES"/>
    <d v="2022-02-18T00:00:00"/>
  </r>
  <r>
    <x v="7"/>
    <s v="ST"/>
    <x v="15"/>
    <x v="45"/>
    <x v="1"/>
    <n v="5277080"/>
    <n v="480000"/>
    <x v="0"/>
    <s v="YES"/>
    <d v="2022-02-15T00:00:00"/>
  </r>
  <r>
    <x v="7"/>
    <s v="ST"/>
    <x v="13"/>
    <x v="35"/>
    <x v="1"/>
    <n v="5273848"/>
    <n v="770000"/>
    <x v="0"/>
    <s v="YES"/>
    <d v="2022-02-02T00:00:00"/>
  </r>
  <r>
    <x v="7"/>
    <s v="ST"/>
    <x v="4"/>
    <x v="44"/>
    <x v="1"/>
    <n v="5277288"/>
    <n v="666000"/>
    <x v="0"/>
    <s v="YES"/>
    <d v="2022-02-15T00:00:00"/>
  </r>
  <r>
    <x v="7"/>
    <s v="ST"/>
    <x v="4"/>
    <x v="40"/>
    <x v="1"/>
    <n v="5277813"/>
    <n v="100000"/>
    <x v="0"/>
    <s v="YES"/>
    <d v="2022-02-16T00:00:00"/>
  </r>
  <r>
    <x v="7"/>
    <s v="ST"/>
    <x v="4"/>
    <x v="41"/>
    <x v="1"/>
    <n v="5279529"/>
    <n v="729470"/>
    <x v="1"/>
    <s v="YES"/>
    <d v="2022-02-23T00:00:00"/>
  </r>
  <r>
    <x v="7"/>
    <s v="ST"/>
    <x v="4"/>
    <x v="36"/>
    <x v="2"/>
    <n v="5280939"/>
    <n v="380000"/>
    <x v="0"/>
    <s v="YES"/>
    <d v="2022-02-28T00:00:00"/>
  </r>
  <r>
    <x v="7"/>
    <s v="ST"/>
    <x v="15"/>
    <x v="45"/>
    <x v="1"/>
    <n v="5276585"/>
    <n v="735000"/>
    <x v="0"/>
    <s v="YES"/>
    <d v="2022-02-11T00:00:00"/>
  </r>
  <r>
    <x v="7"/>
    <s v="ST"/>
    <x v="4"/>
    <x v="44"/>
    <x v="1"/>
    <n v="5276577"/>
    <n v="455487"/>
    <x v="1"/>
    <s v="YES"/>
    <d v="2022-02-11T00:00:00"/>
  </r>
  <r>
    <x v="7"/>
    <s v="ST"/>
    <x v="14"/>
    <x v="38"/>
    <x v="1"/>
    <n v="5276562"/>
    <n v="385000"/>
    <x v="0"/>
    <s v="YES"/>
    <d v="2022-02-11T00:00:00"/>
  </r>
  <r>
    <x v="7"/>
    <s v="ST"/>
    <x v="13"/>
    <x v="34"/>
    <x v="0"/>
    <n v="5278637"/>
    <n v="280000"/>
    <x v="0"/>
    <s v="YES"/>
    <d v="2022-02-18T00:00:00"/>
  </r>
  <r>
    <x v="7"/>
    <s v="ST"/>
    <x v="4"/>
    <x v="36"/>
    <x v="1"/>
    <n v="5276540"/>
    <n v="480000"/>
    <x v="0"/>
    <s v="YES"/>
    <d v="2022-02-11T00:00:00"/>
  </r>
  <r>
    <x v="7"/>
    <s v="ST"/>
    <x v="4"/>
    <x v="44"/>
    <x v="1"/>
    <n v="5274252"/>
    <n v="550000"/>
    <x v="0"/>
    <s v="YES"/>
    <d v="2022-02-03T00:00:00"/>
  </r>
  <r>
    <x v="7"/>
    <s v="ST"/>
    <x v="13"/>
    <x v="35"/>
    <x v="0"/>
    <n v="5279576"/>
    <n v="400000"/>
    <x v="0"/>
    <s v="YES"/>
    <d v="2022-02-23T00:00:00"/>
  </r>
  <r>
    <x v="7"/>
    <s v="ST"/>
    <x v="4"/>
    <x v="36"/>
    <x v="1"/>
    <n v="5277736"/>
    <n v="580000"/>
    <x v="0"/>
    <s v="YES"/>
    <d v="2022-02-16T00:00:00"/>
  </r>
  <r>
    <x v="7"/>
    <s v="ST"/>
    <x v="4"/>
    <x v="40"/>
    <x v="1"/>
    <n v="5277837"/>
    <n v="275000"/>
    <x v="0"/>
    <s v="YES"/>
    <d v="2022-02-16T00:00:00"/>
  </r>
  <r>
    <x v="7"/>
    <s v="ST"/>
    <x v="4"/>
    <x v="36"/>
    <x v="3"/>
    <n v="5277851"/>
    <n v="3000000"/>
    <x v="0"/>
    <s v="YES"/>
    <d v="2022-02-16T00:00:00"/>
  </r>
  <r>
    <x v="7"/>
    <s v="ST"/>
    <x v="14"/>
    <x v="37"/>
    <x v="2"/>
    <n v="5279113"/>
    <n v="287000"/>
    <x v="0"/>
    <s v="YES"/>
    <d v="2022-02-22T00:00:00"/>
  </r>
  <r>
    <x v="7"/>
    <s v="ST"/>
    <x v="4"/>
    <x v="5"/>
    <x v="1"/>
    <n v="5276454"/>
    <n v="168057"/>
    <x v="0"/>
    <s v="YES"/>
    <d v="2022-02-11T00:00:00"/>
  </r>
  <r>
    <x v="7"/>
    <s v="ST"/>
    <x v="4"/>
    <x v="36"/>
    <x v="4"/>
    <n v="5276446"/>
    <n v="72000"/>
    <x v="0"/>
    <s v="YES"/>
    <d v="2022-02-11T00:00:00"/>
  </r>
  <r>
    <x v="7"/>
    <s v="ST"/>
    <x v="4"/>
    <x v="36"/>
    <x v="1"/>
    <n v="5274331"/>
    <n v="1125000"/>
    <x v="0"/>
    <s v="YES"/>
    <d v="2022-02-03T00:00:00"/>
  </r>
  <r>
    <x v="7"/>
    <s v="ST"/>
    <x v="14"/>
    <x v="37"/>
    <x v="1"/>
    <n v="5281068"/>
    <n v="1469691"/>
    <x v="0"/>
    <s v="YES"/>
    <d v="2022-02-28T00:00:00"/>
  </r>
  <r>
    <x v="7"/>
    <s v="ST"/>
    <x v="13"/>
    <x v="33"/>
    <x v="1"/>
    <n v="5277940"/>
    <n v="655000"/>
    <x v="0"/>
    <s v="YES"/>
    <d v="2022-02-17T00:00:00"/>
  </r>
  <r>
    <x v="7"/>
    <s v="ST"/>
    <x v="13"/>
    <x v="34"/>
    <x v="1"/>
    <n v="5279146"/>
    <n v="400000"/>
    <x v="0"/>
    <s v="YES"/>
    <d v="2022-02-22T00:00:00"/>
  </r>
  <r>
    <x v="7"/>
    <s v="ST"/>
    <x v="4"/>
    <x v="44"/>
    <x v="2"/>
    <n v="5277703"/>
    <n v="363000"/>
    <x v="0"/>
    <s v="YES"/>
    <d v="2022-02-16T00:00:00"/>
  </r>
  <r>
    <x v="7"/>
    <s v="ST"/>
    <x v="4"/>
    <x v="41"/>
    <x v="1"/>
    <n v="5278538"/>
    <n v="552183"/>
    <x v="1"/>
    <s v="YES"/>
    <d v="2022-02-18T00:00:00"/>
  </r>
  <r>
    <x v="7"/>
    <s v="ST"/>
    <x v="4"/>
    <x v="40"/>
    <x v="2"/>
    <n v="5276690"/>
    <n v="247000"/>
    <x v="0"/>
    <s v="YES"/>
    <d v="2022-02-11T00:00:00"/>
  </r>
  <r>
    <x v="7"/>
    <s v="ST"/>
    <x v="4"/>
    <x v="5"/>
    <x v="1"/>
    <n v="5276677"/>
    <n v="634582"/>
    <x v="1"/>
    <s v="YES"/>
    <d v="2022-02-11T00:00:00"/>
  </r>
  <r>
    <x v="7"/>
    <s v="ST"/>
    <x v="4"/>
    <x v="41"/>
    <x v="1"/>
    <n v="5278533"/>
    <n v="586290"/>
    <x v="1"/>
    <s v="YES"/>
    <d v="2022-02-18T00:00:00"/>
  </r>
  <r>
    <x v="7"/>
    <s v="ST"/>
    <x v="4"/>
    <x v="42"/>
    <x v="1"/>
    <n v="5276642"/>
    <n v="1157000"/>
    <x v="0"/>
    <s v="YES"/>
    <d v="2022-02-11T00:00:00"/>
  </r>
  <r>
    <x v="7"/>
    <s v="ST"/>
    <x v="4"/>
    <x v="44"/>
    <x v="0"/>
    <n v="5277704"/>
    <n v="298800"/>
    <x v="0"/>
    <s v="YES"/>
    <d v="2022-02-16T00:00:00"/>
  </r>
  <r>
    <x v="7"/>
    <s v="ST"/>
    <x v="13"/>
    <x v="34"/>
    <x v="0"/>
    <n v="5276636"/>
    <n v="110500"/>
    <x v="0"/>
    <s v="YES"/>
    <d v="2022-02-11T00:00:00"/>
  </r>
  <r>
    <x v="7"/>
    <s v="ST"/>
    <x v="13"/>
    <x v="33"/>
    <x v="1"/>
    <n v="5276633"/>
    <n v="560000"/>
    <x v="0"/>
    <s v="YES"/>
    <d v="2022-02-11T00:00:00"/>
  </r>
  <r>
    <x v="8"/>
    <s v="TI"/>
    <x v="16"/>
    <x v="47"/>
    <x v="4"/>
    <n v="5278589"/>
    <n v="65000"/>
    <x v="0"/>
    <s v="YES"/>
    <d v="2022-02-18T00:00:00"/>
  </r>
  <r>
    <x v="8"/>
    <s v="TI"/>
    <x v="6"/>
    <x v="48"/>
    <x v="2"/>
    <n v="5278309"/>
    <n v="775000"/>
    <x v="0"/>
    <s v="YES"/>
    <d v="2022-02-17T00:00:00"/>
  </r>
  <r>
    <x v="8"/>
    <s v="TI"/>
    <x v="7"/>
    <x v="49"/>
    <x v="1"/>
    <n v="5281040"/>
    <n v="478000"/>
    <x v="0"/>
    <s v="YES"/>
    <d v="2022-02-28T00:00:00"/>
  </r>
  <r>
    <x v="8"/>
    <s v="TI"/>
    <x v="7"/>
    <x v="49"/>
    <x v="1"/>
    <n v="5278678"/>
    <n v="460000"/>
    <x v="0"/>
    <s v="YES"/>
    <d v="2022-02-18T00:00:00"/>
  </r>
  <r>
    <x v="8"/>
    <s v="TI"/>
    <x v="7"/>
    <x v="49"/>
    <x v="1"/>
    <n v="5274940"/>
    <n v="661500"/>
    <x v="0"/>
    <s v="YES"/>
    <d v="2022-02-07T00:00:00"/>
  </r>
  <r>
    <x v="8"/>
    <s v="TI"/>
    <x v="7"/>
    <x v="49"/>
    <x v="1"/>
    <n v="5273564"/>
    <n v="1300000"/>
    <x v="0"/>
    <s v="YES"/>
    <d v="2022-02-01T00:00:00"/>
  </r>
  <r>
    <x v="8"/>
    <s v="TI"/>
    <x v="4"/>
    <x v="50"/>
    <x v="2"/>
    <n v="5278643"/>
    <n v="315000"/>
    <x v="0"/>
    <s v="YES"/>
    <d v="2022-02-18T00:00:00"/>
  </r>
  <r>
    <x v="8"/>
    <s v="TI"/>
    <x v="6"/>
    <x v="48"/>
    <x v="2"/>
    <n v="5273549"/>
    <n v="400000"/>
    <x v="0"/>
    <s v="YES"/>
    <d v="2022-02-01T00:00:00"/>
  </r>
  <r>
    <x v="8"/>
    <s v="TI"/>
    <x v="7"/>
    <x v="49"/>
    <x v="1"/>
    <n v="5280955"/>
    <n v="499900"/>
    <x v="0"/>
    <s v="YES"/>
    <d v="2022-02-28T00:00:00"/>
  </r>
  <r>
    <x v="8"/>
    <s v="TI"/>
    <x v="7"/>
    <x v="49"/>
    <x v="1"/>
    <n v="5273565"/>
    <n v="450000"/>
    <x v="0"/>
    <s v="YES"/>
    <d v="2022-02-01T00:00:00"/>
  </r>
  <r>
    <x v="8"/>
    <s v="TI"/>
    <x v="7"/>
    <x v="49"/>
    <x v="1"/>
    <n v="5274928"/>
    <n v="720000"/>
    <x v="0"/>
    <s v="YES"/>
    <d v="2022-02-07T00:00:00"/>
  </r>
  <r>
    <x v="8"/>
    <s v="TI"/>
    <x v="4"/>
    <x v="50"/>
    <x v="1"/>
    <n v="5274630"/>
    <n v="810000"/>
    <x v="0"/>
    <s v="YES"/>
    <d v="2022-02-04T00:00:00"/>
  </r>
  <r>
    <x v="8"/>
    <s v="TI"/>
    <x v="4"/>
    <x v="50"/>
    <x v="1"/>
    <n v="5280633"/>
    <n v="710000"/>
    <x v="0"/>
    <s v="YES"/>
    <d v="2022-02-28T00:00:00"/>
  </r>
  <r>
    <x v="8"/>
    <s v="TI"/>
    <x v="7"/>
    <x v="49"/>
    <x v="2"/>
    <n v="5274126"/>
    <n v="450000"/>
    <x v="0"/>
    <s v="YES"/>
    <d v="2022-02-03T00:00:00"/>
  </r>
  <r>
    <x v="8"/>
    <s v="TI"/>
    <x v="4"/>
    <x v="51"/>
    <x v="2"/>
    <n v="5275019"/>
    <n v="427000"/>
    <x v="0"/>
    <s v="YES"/>
    <d v="2022-02-07T00:00:00"/>
  </r>
  <r>
    <x v="8"/>
    <s v="TI"/>
    <x v="4"/>
    <x v="50"/>
    <x v="1"/>
    <n v="5274655"/>
    <n v="380400"/>
    <x v="0"/>
    <s v="YES"/>
    <d v="2022-02-04T00:00:00"/>
  </r>
  <r>
    <x v="8"/>
    <s v="TI"/>
    <x v="4"/>
    <x v="52"/>
    <x v="1"/>
    <n v="5274337"/>
    <n v="831609"/>
    <x v="1"/>
    <s v="YES"/>
    <d v="2022-02-03T00:00:00"/>
  </r>
  <r>
    <x v="8"/>
    <s v="TI"/>
    <x v="13"/>
    <x v="53"/>
    <x v="1"/>
    <n v="5273898"/>
    <n v="490000"/>
    <x v="0"/>
    <s v="YES"/>
    <d v="2022-02-02T00:00:00"/>
  </r>
  <r>
    <x v="8"/>
    <s v="TI"/>
    <x v="13"/>
    <x v="53"/>
    <x v="2"/>
    <n v="5274672"/>
    <n v="495000"/>
    <x v="0"/>
    <s v="YES"/>
    <d v="2022-02-04T00:00:00"/>
  </r>
  <r>
    <x v="8"/>
    <s v="TI"/>
    <x v="4"/>
    <x v="50"/>
    <x v="1"/>
    <n v="5280507"/>
    <n v="379000"/>
    <x v="0"/>
    <s v="YES"/>
    <d v="2022-02-25T00:00:00"/>
  </r>
  <r>
    <x v="8"/>
    <s v="TI"/>
    <x v="6"/>
    <x v="48"/>
    <x v="5"/>
    <n v="5278734"/>
    <n v="1925000"/>
    <x v="0"/>
    <s v="YES"/>
    <d v="2022-02-18T00:00:00"/>
  </r>
  <r>
    <x v="8"/>
    <s v="TI"/>
    <x v="7"/>
    <x v="49"/>
    <x v="2"/>
    <n v="5274532"/>
    <n v="445000"/>
    <x v="0"/>
    <s v="YES"/>
    <d v="2022-02-04T00:00:00"/>
  </r>
  <r>
    <x v="8"/>
    <s v="TI"/>
    <x v="4"/>
    <x v="54"/>
    <x v="0"/>
    <n v="5274261"/>
    <n v="355000"/>
    <x v="0"/>
    <s v="YES"/>
    <d v="2022-02-03T00:00:00"/>
  </r>
  <r>
    <x v="8"/>
    <s v="TI"/>
    <x v="7"/>
    <x v="49"/>
    <x v="1"/>
    <n v="5273884"/>
    <n v="1201000"/>
    <x v="0"/>
    <s v="YES"/>
    <d v="2022-02-02T00:00:00"/>
  </r>
  <r>
    <x v="8"/>
    <s v="TI"/>
    <x v="13"/>
    <x v="53"/>
    <x v="1"/>
    <n v="5273857"/>
    <n v="415000"/>
    <x v="0"/>
    <s v="YES"/>
    <d v="2022-02-02T00:00:00"/>
  </r>
  <r>
    <x v="8"/>
    <s v="TI"/>
    <x v="4"/>
    <x v="52"/>
    <x v="4"/>
    <n v="5273855"/>
    <n v="90000"/>
    <x v="0"/>
    <s v="YES"/>
    <d v="2022-02-02T00:00:00"/>
  </r>
  <r>
    <x v="8"/>
    <s v="TI"/>
    <x v="4"/>
    <x v="55"/>
    <x v="3"/>
    <n v="5274807"/>
    <n v="1095000"/>
    <x v="0"/>
    <s v="YES"/>
    <d v="2022-02-04T00:00:00"/>
  </r>
  <r>
    <x v="8"/>
    <s v="TI"/>
    <x v="4"/>
    <x v="50"/>
    <x v="1"/>
    <n v="5274824"/>
    <n v="1240000"/>
    <x v="0"/>
    <s v="YES"/>
    <d v="2022-02-04T00:00:00"/>
  </r>
  <r>
    <x v="8"/>
    <s v="TI"/>
    <x v="4"/>
    <x v="51"/>
    <x v="1"/>
    <n v="5274673"/>
    <n v="340000"/>
    <x v="0"/>
    <s v="YES"/>
    <d v="2022-02-04T00:00:00"/>
  </r>
  <r>
    <x v="8"/>
    <s v="TI"/>
    <x v="7"/>
    <x v="49"/>
    <x v="1"/>
    <n v="5280527"/>
    <n v="450000"/>
    <x v="0"/>
    <s v="YES"/>
    <d v="2022-02-25T00:00:00"/>
  </r>
  <r>
    <x v="8"/>
    <s v="TI"/>
    <x v="4"/>
    <x v="50"/>
    <x v="2"/>
    <n v="5273814"/>
    <n v="263000"/>
    <x v="0"/>
    <s v="YES"/>
    <d v="2022-02-02T00:00:00"/>
  </r>
  <r>
    <x v="8"/>
    <s v="TI"/>
    <x v="7"/>
    <x v="49"/>
    <x v="1"/>
    <n v="5274607"/>
    <n v="646500"/>
    <x v="0"/>
    <s v="YES"/>
    <d v="2022-02-04T00:00:00"/>
  </r>
  <r>
    <x v="8"/>
    <s v="TI"/>
    <x v="7"/>
    <x v="49"/>
    <x v="1"/>
    <n v="5281003"/>
    <n v="800000"/>
    <x v="0"/>
    <s v="YES"/>
    <d v="2022-02-28T00:00:00"/>
  </r>
  <r>
    <x v="8"/>
    <s v="TI"/>
    <x v="4"/>
    <x v="51"/>
    <x v="1"/>
    <n v="5274263"/>
    <n v="590000"/>
    <x v="0"/>
    <s v="YES"/>
    <d v="2022-02-03T00:00:00"/>
  </r>
  <r>
    <x v="8"/>
    <s v="TI"/>
    <x v="7"/>
    <x v="49"/>
    <x v="2"/>
    <n v="5280780"/>
    <n v="350000"/>
    <x v="0"/>
    <s v="YES"/>
    <d v="2022-02-28T00:00:00"/>
  </r>
  <r>
    <x v="8"/>
    <s v="TI"/>
    <x v="7"/>
    <x v="49"/>
    <x v="1"/>
    <n v="5278604"/>
    <n v="535000"/>
    <x v="0"/>
    <s v="YES"/>
    <d v="2022-02-18T00:00:00"/>
  </r>
  <r>
    <x v="8"/>
    <s v="TI"/>
    <x v="13"/>
    <x v="53"/>
    <x v="1"/>
    <n v="5280794"/>
    <n v="410000"/>
    <x v="0"/>
    <s v="YES"/>
    <d v="2022-02-28T00:00:00"/>
  </r>
  <r>
    <x v="8"/>
    <s v="TI"/>
    <x v="7"/>
    <x v="49"/>
    <x v="1"/>
    <n v="5274619"/>
    <n v="1005000"/>
    <x v="0"/>
    <s v="YES"/>
    <d v="2022-02-04T00:00:00"/>
  </r>
  <r>
    <x v="8"/>
    <s v="TI"/>
    <x v="4"/>
    <x v="55"/>
    <x v="3"/>
    <n v="5274755"/>
    <n v="2700000"/>
    <x v="0"/>
    <s v="YES"/>
    <d v="2022-02-04T00:00:00"/>
  </r>
  <r>
    <x v="8"/>
    <s v="TI"/>
    <x v="15"/>
    <x v="56"/>
    <x v="3"/>
    <n v="5280984"/>
    <n v="168480"/>
    <x v="0"/>
    <s v="YES"/>
    <d v="2022-02-28T00:00:00"/>
  </r>
  <r>
    <x v="8"/>
    <s v="TI"/>
    <x v="7"/>
    <x v="49"/>
    <x v="1"/>
    <n v="5274536"/>
    <n v="515000"/>
    <x v="0"/>
    <s v="YES"/>
    <d v="2022-02-04T00:00:00"/>
  </r>
  <r>
    <x v="8"/>
    <s v="TI"/>
    <x v="7"/>
    <x v="49"/>
    <x v="1"/>
    <n v="5274257"/>
    <n v="720000"/>
    <x v="0"/>
    <s v="YES"/>
    <d v="2022-02-03T00:00:00"/>
  </r>
  <r>
    <x v="8"/>
    <s v="TI"/>
    <x v="13"/>
    <x v="53"/>
    <x v="1"/>
    <n v="5280543"/>
    <n v="478250"/>
    <x v="0"/>
    <s v="YES"/>
    <d v="2022-02-28T00:00:00"/>
  </r>
  <r>
    <x v="8"/>
    <s v="TI"/>
    <x v="13"/>
    <x v="53"/>
    <x v="1"/>
    <n v="5276475"/>
    <n v="450000"/>
    <x v="0"/>
    <s v="YES"/>
    <d v="2022-02-11T00:00:00"/>
  </r>
  <r>
    <x v="8"/>
    <s v="TI"/>
    <x v="6"/>
    <x v="48"/>
    <x v="2"/>
    <n v="5276181"/>
    <n v="1150000"/>
    <x v="0"/>
    <s v="YES"/>
    <d v="2022-02-10T00:00:00"/>
  </r>
  <r>
    <x v="8"/>
    <s v="TI"/>
    <x v="4"/>
    <x v="55"/>
    <x v="6"/>
    <n v="5279473"/>
    <n v="10750000"/>
    <x v="0"/>
    <s v="YES"/>
    <d v="2022-02-23T00:00:00"/>
  </r>
  <r>
    <x v="8"/>
    <s v="TI"/>
    <x v="4"/>
    <x v="51"/>
    <x v="2"/>
    <n v="5276682"/>
    <n v="280000"/>
    <x v="0"/>
    <s v="YES"/>
    <d v="2022-02-11T00:00:00"/>
  </r>
  <r>
    <x v="8"/>
    <s v="TI"/>
    <x v="4"/>
    <x v="55"/>
    <x v="6"/>
    <n v="5279477"/>
    <n v="5300000"/>
    <x v="0"/>
    <s v="YES"/>
    <d v="2022-02-23T00:00:00"/>
  </r>
  <r>
    <x v="8"/>
    <s v="TI"/>
    <x v="4"/>
    <x v="55"/>
    <x v="6"/>
    <n v="5279481"/>
    <n v="14150000"/>
    <x v="0"/>
    <s v="YES"/>
    <d v="2022-02-23T00:00:00"/>
  </r>
  <r>
    <x v="8"/>
    <s v="TI"/>
    <x v="7"/>
    <x v="49"/>
    <x v="2"/>
    <n v="5276654"/>
    <n v="542807"/>
    <x v="0"/>
    <s v="YES"/>
    <d v="2022-02-11T00:00:00"/>
  </r>
  <r>
    <x v="8"/>
    <s v="TI"/>
    <x v="6"/>
    <x v="48"/>
    <x v="2"/>
    <n v="5276632"/>
    <n v="660000"/>
    <x v="0"/>
    <s v="YES"/>
    <d v="2022-02-11T00:00:00"/>
  </r>
  <r>
    <x v="8"/>
    <s v="TI"/>
    <x v="7"/>
    <x v="49"/>
    <x v="1"/>
    <n v="5279153"/>
    <n v="900000"/>
    <x v="0"/>
    <s v="YES"/>
    <d v="2022-02-22T00:00:00"/>
  </r>
  <r>
    <x v="8"/>
    <s v="TI"/>
    <x v="4"/>
    <x v="55"/>
    <x v="4"/>
    <n v="5276598"/>
    <n v="2540000"/>
    <x v="0"/>
    <s v="YES"/>
    <d v="2022-02-11T00:00:00"/>
  </r>
  <r>
    <x v="8"/>
    <s v="TI"/>
    <x v="7"/>
    <x v="49"/>
    <x v="1"/>
    <n v="5279553"/>
    <n v="480000"/>
    <x v="0"/>
    <s v="YES"/>
    <d v="2022-02-23T00:00:00"/>
  </r>
  <r>
    <x v="8"/>
    <s v="TI"/>
    <x v="6"/>
    <x v="48"/>
    <x v="1"/>
    <n v="5276543"/>
    <n v="1700000"/>
    <x v="0"/>
    <s v="YES"/>
    <d v="2022-02-11T00:00:00"/>
  </r>
  <r>
    <x v="8"/>
    <s v="TI"/>
    <x v="4"/>
    <x v="55"/>
    <x v="6"/>
    <n v="5279469"/>
    <n v="58900000"/>
    <x v="0"/>
    <s v="YES"/>
    <d v="2022-02-23T00:00:00"/>
  </r>
  <r>
    <x v="8"/>
    <s v="TI"/>
    <x v="7"/>
    <x v="49"/>
    <x v="1"/>
    <n v="5277835"/>
    <n v="615000"/>
    <x v="0"/>
    <s v="YES"/>
    <d v="2022-02-16T00:00:00"/>
  </r>
  <r>
    <x v="8"/>
    <s v="TI"/>
    <x v="6"/>
    <x v="48"/>
    <x v="2"/>
    <n v="5276840"/>
    <n v="1650000"/>
    <x v="0"/>
    <s v="YES"/>
    <d v="2022-02-14T00:00:00"/>
  </r>
  <r>
    <x v="8"/>
    <s v="TI"/>
    <x v="13"/>
    <x v="53"/>
    <x v="1"/>
    <n v="5276473"/>
    <n v="510000"/>
    <x v="0"/>
    <s v="YES"/>
    <d v="2022-02-11T00:00:00"/>
  </r>
  <r>
    <x v="8"/>
    <s v="TI"/>
    <x v="7"/>
    <x v="49"/>
    <x v="1"/>
    <n v="5276449"/>
    <n v="1065000"/>
    <x v="0"/>
    <s v="YES"/>
    <d v="2022-02-11T00:00:00"/>
  </r>
  <r>
    <x v="8"/>
    <s v="TI"/>
    <x v="4"/>
    <x v="55"/>
    <x v="4"/>
    <n v="5281077"/>
    <n v="631600"/>
    <x v="0"/>
    <s v="YES"/>
    <d v="2022-02-28T00:00:00"/>
  </r>
  <r>
    <x v="8"/>
    <s v="TI"/>
    <x v="4"/>
    <x v="52"/>
    <x v="1"/>
    <n v="5276394"/>
    <n v="823913"/>
    <x v="1"/>
    <s v="YES"/>
    <d v="2022-02-11T00:00:00"/>
  </r>
  <r>
    <x v="8"/>
    <s v="TI"/>
    <x v="7"/>
    <x v="49"/>
    <x v="4"/>
    <n v="5280016"/>
    <n v="390000"/>
    <x v="0"/>
    <s v="YES"/>
    <d v="2022-02-24T00:00:00"/>
  </r>
  <r>
    <x v="8"/>
    <s v="TI"/>
    <x v="4"/>
    <x v="50"/>
    <x v="1"/>
    <n v="5276386"/>
    <n v="525000"/>
    <x v="0"/>
    <s v="YES"/>
    <d v="2022-02-11T00:00:00"/>
  </r>
  <r>
    <x v="8"/>
    <s v="TI"/>
    <x v="4"/>
    <x v="54"/>
    <x v="1"/>
    <n v="5276383"/>
    <n v="700000"/>
    <x v="0"/>
    <s v="YES"/>
    <d v="2022-02-11T00:00:00"/>
  </r>
  <r>
    <x v="8"/>
    <s v="TI"/>
    <x v="4"/>
    <x v="55"/>
    <x v="3"/>
    <n v="5278948"/>
    <n v="700000"/>
    <x v="0"/>
    <s v="YES"/>
    <d v="2022-02-22T00:00:00"/>
  </r>
  <r>
    <x v="8"/>
    <s v="TI"/>
    <x v="7"/>
    <x v="49"/>
    <x v="1"/>
    <n v="5276360"/>
    <n v="470000"/>
    <x v="0"/>
    <s v="YES"/>
    <d v="2022-02-11T00:00:00"/>
  </r>
  <r>
    <x v="8"/>
    <s v="TI"/>
    <x v="4"/>
    <x v="52"/>
    <x v="1"/>
    <n v="5278756"/>
    <n v="861153"/>
    <x v="1"/>
    <s v="YES"/>
    <d v="2022-02-18T00:00:00"/>
  </r>
  <r>
    <x v="8"/>
    <s v="TI"/>
    <x v="7"/>
    <x v="49"/>
    <x v="1"/>
    <n v="5276049"/>
    <n v="375000"/>
    <x v="0"/>
    <s v="YES"/>
    <d v="2022-02-10T00:00:00"/>
  </r>
  <r>
    <x v="8"/>
    <s v="TI"/>
    <x v="6"/>
    <x v="48"/>
    <x v="2"/>
    <n v="5279138"/>
    <n v="675000"/>
    <x v="0"/>
    <s v="YES"/>
    <d v="2022-02-22T00:00:00"/>
  </r>
  <r>
    <x v="8"/>
    <s v="TI"/>
    <x v="4"/>
    <x v="55"/>
    <x v="3"/>
    <n v="5276985"/>
    <n v="3600000"/>
    <x v="0"/>
    <s v="YES"/>
    <d v="2022-02-14T00:00:00"/>
  </r>
  <r>
    <x v="8"/>
    <s v="TI"/>
    <x v="6"/>
    <x v="48"/>
    <x v="1"/>
    <n v="5277366"/>
    <n v="2450000"/>
    <x v="0"/>
    <s v="YES"/>
    <d v="2022-02-15T00:00:00"/>
  </r>
  <r>
    <x v="8"/>
    <s v="TI"/>
    <x v="7"/>
    <x v="49"/>
    <x v="1"/>
    <n v="5279193"/>
    <n v="559000"/>
    <x v="0"/>
    <s v="YES"/>
    <d v="2022-02-22T00:00:00"/>
  </r>
  <r>
    <x v="8"/>
    <s v="TI"/>
    <x v="7"/>
    <x v="49"/>
    <x v="1"/>
    <n v="5277346"/>
    <n v="530000"/>
    <x v="0"/>
    <s v="YES"/>
    <d v="2022-02-15T00:00:00"/>
  </r>
  <r>
    <x v="8"/>
    <s v="TI"/>
    <x v="4"/>
    <x v="54"/>
    <x v="2"/>
    <n v="5277337"/>
    <n v="192000"/>
    <x v="0"/>
    <s v="YES"/>
    <d v="2022-02-15T00:00:00"/>
  </r>
  <r>
    <x v="8"/>
    <s v="TI"/>
    <x v="6"/>
    <x v="48"/>
    <x v="1"/>
    <n v="5279198"/>
    <n v="5525000"/>
    <x v="0"/>
    <s v="YES"/>
    <d v="2022-02-22T00:00:00"/>
  </r>
  <r>
    <x v="8"/>
    <s v="TI"/>
    <x v="7"/>
    <x v="49"/>
    <x v="1"/>
    <n v="5277312"/>
    <n v="505000"/>
    <x v="0"/>
    <s v="YES"/>
    <d v="2022-02-15T00:00:00"/>
  </r>
  <r>
    <x v="8"/>
    <s v="TI"/>
    <x v="4"/>
    <x v="54"/>
    <x v="1"/>
    <n v="5277305"/>
    <n v="507500"/>
    <x v="0"/>
    <s v="YES"/>
    <d v="2022-02-15T00:00:00"/>
  </r>
  <r>
    <x v="8"/>
    <s v="TI"/>
    <x v="4"/>
    <x v="50"/>
    <x v="1"/>
    <n v="5277265"/>
    <n v="916822"/>
    <x v="1"/>
    <s v="YES"/>
    <d v="2022-02-15T00:00:00"/>
  </r>
  <r>
    <x v="8"/>
    <s v="TI"/>
    <x v="4"/>
    <x v="50"/>
    <x v="1"/>
    <n v="5277262"/>
    <n v="455000"/>
    <x v="0"/>
    <s v="YES"/>
    <d v="2022-02-15T00:00:00"/>
  </r>
  <r>
    <x v="8"/>
    <s v="TI"/>
    <x v="7"/>
    <x v="49"/>
    <x v="1"/>
    <n v="5279841"/>
    <n v="575000"/>
    <x v="0"/>
    <s v="YES"/>
    <d v="2022-02-24T00:00:00"/>
  </r>
  <r>
    <x v="8"/>
    <s v="TI"/>
    <x v="13"/>
    <x v="53"/>
    <x v="1"/>
    <n v="5277249"/>
    <n v="506000"/>
    <x v="0"/>
    <s v="YES"/>
    <d v="2022-02-15T00:00:00"/>
  </r>
  <r>
    <x v="8"/>
    <s v="TI"/>
    <x v="6"/>
    <x v="48"/>
    <x v="1"/>
    <n v="5276704"/>
    <n v="1700000"/>
    <x v="0"/>
    <s v="YES"/>
    <d v="2022-02-11T00:00:00"/>
  </r>
  <r>
    <x v="8"/>
    <s v="TI"/>
    <x v="7"/>
    <x v="49"/>
    <x v="2"/>
    <n v="5277107"/>
    <n v="265000"/>
    <x v="0"/>
    <s v="YES"/>
    <d v="2022-02-15T00:00:00"/>
  </r>
  <r>
    <x v="8"/>
    <s v="TI"/>
    <x v="4"/>
    <x v="50"/>
    <x v="4"/>
    <n v="5276224"/>
    <n v="46200"/>
    <x v="0"/>
    <s v="YES"/>
    <d v="2022-02-10T00:00:00"/>
  </r>
  <r>
    <x v="8"/>
    <s v="TI"/>
    <x v="4"/>
    <x v="55"/>
    <x v="6"/>
    <n v="5276967"/>
    <n v="4550000"/>
    <x v="0"/>
    <s v="YES"/>
    <d v="2022-02-14T00:00:00"/>
  </r>
  <r>
    <x v="8"/>
    <s v="TI"/>
    <x v="6"/>
    <x v="48"/>
    <x v="1"/>
    <n v="5277642"/>
    <n v="1350000"/>
    <x v="0"/>
    <s v="YES"/>
    <d v="2022-02-16T00:00:00"/>
  </r>
  <r>
    <x v="8"/>
    <s v="TI"/>
    <x v="7"/>
    <x v="49"/>
    <x v="0"/>
    <n v="5279177"/>
    <n v="326000"/>
    <x v="0"/>
    <s v="YES"/>
    <d v="2022-02-22T00:00:00"/>
  </r>
  <r>
    <x v="8"/>
    <s v="TI"/>
    <x v="7"/>
    <x v="49"/>
    <x v="1"/>
    <n v="5279174"/>
    <n v="1250000"/>
    <x v="0"/>
    <s v="YES"/>
    <d v="2022-02-22T00:00:00"/>
  </r>
  <r>
    <x v="8"/>
    <s v="TI"/>
    <x v="13"/>
    <x v="53"/>
    <x v="1"/>
    <n v="5279160"/>
    <n v="555000"/>
    <x v="0"/>
    <s v="YES"/>
    <d v="2022-02-22T00:00:00"/>
  </r>
  <r>
    <x v="8"/>
    <s v="TI"/>
    <x v="4"/>
    <x v="55"/>
    <x v="3"/>
    <n v="5276922"/>
    <n v="4475000"/>
    <x v="0"/>
    <s v="YES"/>
    <d v="2022-02-14T00:00:00"/>
  </r>
  <r>
    <x v="8"/>
    <s v="TI"/>
    <x v="6"/>
    <x v="48"/>
    <x v="4"/>
    <n v="5279442"/>
    <n v="1250000"/>
    <x v="0"/>
    <s v="YES"/>
    <d v="2022-02-23T00:00:00"/>
  </r>
  <r>
    <x v="8"/>
    <s v="TI"/>
    <x v="4"/>
    <x v="50"/>
    <x v="1"/>
    <n v="5276888"/>
    <n v="395000"/>
    <x v="0"/>
    <s v="YES"/>
    <d v="2022-02-14T00:00:00"/>
  </r>
  <r>
    <x v="8"/>
    <s v="TI"/>
    <x v="7"/>
    <x v="49"/>
    <x v="1"/>
    <n v="5277684"/>
    <n v="1600000"/>
    <x v="0"/>
    <s v="YES"/>
    <d v="2022-02-16T00:00:00"/>
  </r>
  <r>
    <x v="8"/>
    <s v="TI"/>
    <x v="4"/>
    <x v="55"/>
    <x v="6"/>
    <n v="5279461"/>
    <n v="117200000"/>
    <x v="0"/>
    <s v="YES"/>
    <d v="2022-02-23T00:00:00"/>
  </r>
  <r>
    <x v="8"/>
    <s v="TI"/>
    <x v="4"/>
    <x v="55"/>
    <x v="6"/>
    <n v="5279465"/>
    <n v="96200000"/>
    <x v="0"/>
    <s v="YES"/>
    <d v="2022-02-23T00:00:00"/>
  </r>
  <r>
    <x v="8"/>
    <s v="TI"/>
    <x v="13"/>
    <x v="53"/>
    <x v="1"/>
    <n v="5279236"/>
    <n v="410000"/>
    <x v="0"/>
    <s v="YES"/>
    <d v="2022-02-22T00:00:00"/>
  </r>
  <r>
    <x v="8"/>
    <s v="TI"/>
    <x v="4"/>
    <x v="51"/>
    <x v="2"/>
    <n v="5275371"/>
    <n v="416500"/>
    <x v="0"/>
    <s v="YES"/>
    <d v="2022-02-08T00:00:00"/>
  </r>
  <r>
    <x v="8"/>
    <s v="TI"/>
    <x v="7"/>
    <x v="49"/>
    <x v="1"/>
    <n v="5278017"/>
    <n v="630000"/>
    <x v="0"/>
    <s v="YES"/>
    <d v="2022-02-17T00:00:00"/>
  </r>
  <r>
    <x v="8"/>
    <s v="TI"/>
    <x v="6"/>
    <x v="48"/>
    <x v="2"/>
    <n v="5275649"/>
    <n v="2875000"/>
    <x v="0"/>
    <s v="YES"/>
    <d v="2022-02-09T00:00:00"/>
  </r>
  <r>
    <x v="8"/>
    <s v="TI"/>
    <x v="6"/>
    <x v="48"/>
    <x v="2"/>
    <n v="5280282"/>
    <n v="900000"/>
    <x v="0"/>
    <s v="YES"/>
    <d v="2022-02-25T00:00:00"/>
  </r>
  <r>
    <x v="8"/>
    <s v="TI"/>
    <x v="7"/>
    <x v="49"/>
    <x v="1"/>
    <n v="5275595"/>
    <n v="575000"/>
    <x v="0"/>
    <s v="YES"/>
    <d v="2022-02-09T00:00:00"/>
  </r>
  <r>
    <x v="8"/>
    <s v="TI"/>
    <x v="7"/>
    <x v="49"/>
    <x v="1"/>
    <n v="5277515"/>
    <n v="850000"/>
    <x v="0"/>
    <s v="YES"/>
    <d v="2022-02-16T00:00:00"/>
  </r>
  <r>
    <x v="8"/>
    <s v="TI"/>
    <x v="4"/>
    <x v="51"/>
    <x v="1"/>
    <n v="5275574"/>
    <n v="573000"/>
    <x v="0"/>
    <s v="YES"/>
    <d v="2022-02-09T00:00:00"/>
  </r>
  <r>
    <x v="8"/>
    <s v="TI"/>
    <x v="4"/>
    <x v="55"/>
    <x v="3"/>
    <n v="5280051"/>
    <n v="1300000"/>
    <x v="0"/>
    <s v="YES"/>
    <d v="2022-02-24T00:00:00"/>
  </r>
  <r>
    <x v="8"/>
    <s v="TI"/>
    <x v="7"/>
    <x v="49"/>
    <x v="0"/>
    <n v="5275558"/>
    <n v="390000"/>
    <x v="0"/>
    <s v="YES"/>
    <d v="2022-02-09T00:00:00"/>
  </r>
  <r>
    <x v="8"/>
    <s v="TI"/>
    <x v="4"/>
    <x v="52"/>
    <x v="1"/>
    <n v="5280317"/>
    <n v="670000"/>
    <x v="0"/>
    <s v="YES"/>
    <d v="2022-02-25T00:00:00"/>
  </r>
  <r>
    <x v="8"/>
    <s v="TI"/>
    <x v="6"/>
    <x v="48"/>
    <x v="2"/>
    <n v="5280274"/>
    <n v="3500000"/>
    <x v="0"/>
    <s v="YES"/>
    <d v="2022-02-25T00:00:00"/>
  </r>
  <r>
    <x v="8"/>
    <s v="TI"/>
    <x v="7"/>
    <x v="49"/>
    <x v="1"/>
    <n v="5278782"/>
    <n v="500000"/>
    <x v="0"/>
    <s v="YES"/>
    <d v="2022-02-18T00:00:00"/>
  </r>
  <r>
    <x v="8"/>
    <s v="TI"/>
    <x v="7"/>
    <x v="49"/>
    <x v="1"/>
    <n v="5275585"/>
    <n v="1600000"/>
    <x v="0"/>
    <s v="YES"/>
    <d v="2022-02-09T00:00:00"/>
  </r>
  <r>
    <x v="8"/>
    <s v="TI"/>
    <x v="7"/>
    <x v="49"/>
    <x v="1"/>
    <n v="5280359"/>
    <n v="470000"/>
    <x v="0"/>
    <s v="YES"/>
    <d v="2022-02-25T00:00:00"/>
  </r>
  <r>
    <x v="8"/>
    <s v="TI"/>
    <x v="4"/>
    <x v="57"/>
    <x v="3"/>
    <n v="5281045"/>
    <n v="500000"/>
    <x v="0"/>
    <s v="YES"/>
    <d v="2022-02-28T00:00:00"/>
  </r>
  <r>
    <x v="8"/>
    <s v="TI"/>
    <x v="7"/>
    <x v="49"/>
    <x v="2"/>
    <n v="5278772"/>
    <n v="299000"/>
    <x v="0"/>
    <s v="YES"/>
    <d v="2022-02-18T00:00:00"/>
  </r>
  <r>
    <x v="8"/>
    <s v="TI"/>
    <x v="4"/>
    <x v="52"/>
    <x v="4"/>
    <n v="5275332"/>
    <n v="260000"/>
    <x v="0"/>
    <s v="YES"/>
    <d v="2022-02-08T00:00:00"/>
  </r>
  <r>
    <x v="8"/>
    <s v="TI"/>
    <x v="4"/>
    <x v="52"/>
    <x v="1"/>
    <n v="5275290"/>
    <n v="650000"/>
    <x v="0"/>
    <s v="YES"/>
    <d v="2022-02-08T00:00:00"/>
  </r>
  <r>
    <x v="8"/>
    <s v="TI"/>
    <x v="7"/>
    <x v="49"/>
    <x v="1"/>
    <n v="5280414"/>
    <n v="440000"/>
    <x v="0"/>
    <s v="YES"/>
    <d v="2022-02-25T00:00:00"/>
  </r>
  <r>
    <x v="8"/>
    <s v="TI"/>
    <x v="7"/>
    <x v="49"/>
    <x v="2"/>
    <n v="5275260"/>
    <n v="429000"/>
    <x v="0"/>
    <s v="YES"/>
    <d v="2022-02-08T00:00:00"/>
  </r>
  <r>
    <x v="8"/>
    <s v="TI"/>
    <x v="4"/>
    <x v="57"/>
    <x v="1"/>
    <n v="5280476"/>
    <n v="790000"/>
    <x v="0"/>
    <s v="YES"/>
    <d v="2022-02-25T00:00:00"/>
  </r>
  <r>
    <x v="8"/>
    <s v="TI"/>
    <x v="7"/>
    <x v="49"/>
    <x v="4"/>
    <n v="5275071"/>
    <n v="485000"/>
    <x v="0"/>
    <s v="YES"/>
    <d v="2022-02-07T00:00:00"/>
  </r>
  <r>
    <x v="8"/>
    <s v="TI"/>
    <x v="7"/>
    <x v="49"/>
    <x v="1"/>
    <n v="5275438"/>
    <n v="1098000"/>
    <x v="0"/>
    <s v="YES"/>
    <d v="2022-02-08T00:00:00"/>
  </r>
  <r>
    <x v="8"/>
    <s v="TI"/>
    <x v="15"/>
    <x v="58"/>
    <x v="2"/>
    <n v="5280254"/>
    <n v="195000"/>
    <x v="0"/>
    <s v="YES"/>
    <d v="2022-02-25T00:00:00"/>
  </r>
  <r>
    <x v="8"/>
    <s v="TI"/>
    <x v="4"/>
    <x v="54"/>
    <x v="4"/>
    <n v="5280165"/>
    <n v="15000"/>
    <x v="0"/>
    <s v="YES"/>
    <d v="2022-02-25T00:00:00"/>
  </r>
  <r>
    <x v="8"/>
    <s v="TI"/>
    <x v="4"/>
    <x v="55"/>
    <x v="3"/>
    <n v="5275827"/>
    <n v="3115000"/>
    <x v="0"/>
    <s v="YES"/>
    <d v="2022-02-09T00:00:00"/>
  </r>
  <r>
    <x v="8"/>
    <s v="TI"/>
    <x v="6"/>
    <x v="48"/>
    <x v="1"/>
    <n v="5278004"/>
    <n v="2900000"/>
    <x v="0"/>
    <s v="YES"/>
    <d v="2022-02-17T00:00:00"/>
  </r>
  <r>
    <x v="8"/>
    <s v="TI"/>
    <x v="4"/>
    <x v="52"/>
    <x v="1"/>
    <n v="5280249"/>
    <n v="450000"/>
    <x v="0"/>
    <s v="YES"/>
    <d v="2022-02-25T00:00:00"/>
  </r>
  <r>
    <x v="8"/>
    <s v="TI"/>
    <x v="7"/>
    <x v="49"/>
    <x v="1"/>
    <n v="5280181"/>
    <n v="611000"/>
    <x v="0"/>
    <s v="YES"/>
    <d v="2022-02-25T00:00:00"/>
  </r>
  <r>
    <x v="8"/>
    <s v="TI"/>
    <x v="7"/>
    <x v="49"/>
    <x v="1"/>
    <n v="5280252"/>
    <n v="549500"/>
    <x v="0"/>
    <s v="YES"/>
    <d v="2022-02-25T00:00:00"/>
  </r>
  <r>
    <x v="8"/>
    <s v="TI"/>
    <x v="4"/>
    <x v="55"/>
    <x v="3"/>
    <n v="5281063"/>
    <n v="171210"/>
    <x v="0"/>
    <s v="YES"/>
    <d v="2022-02-28T00:00:00"/>
  </r>
  <r>
    <x v="8"/>
    <s v="TI"/>
    <x v="7"/>
    <x v="49"/>
    <x v="1"/>
    <n v="5276141"/>
    <n v="554000"/>
    <x v="0"/>
    <s v="YES"/>
    <d v="2022-02-10T00:00:00"/>
  </r>
  <r>
    <x v="8"/>
    <s v="TI"/>
    <x v="13"/>
    <x v="53"/>
    <x v="2"/>
    <n v="5280258"/>
    <n v="379000"/>
    <x v="0"/>
    <s v="YES"/>
    <d v="2022-02-25T00:00:00"/>
  </r>
  <r>
    <x v="8"/>
    <s v="TI"/>
    <x v="4"/>
    <x v="55"/>
    <x v="6"/>
    <n v="5275866"/>
    <n v="3200000"/>
    <x v="0"/>
    <s v="YES"/>
    <d v="2022-02-09T00:00:00"/>
  </r>
  <r>
    <x v="8"/>
    <s v="TI"/>
    <x v="4"/>
    <x v="55"/>
    <x v="6"/>
    <n v="5275865"/>
    <n v="2500000"/>
    <x v="0"/>
    <s v="YES"/>
    <d v="2022-02-09T00:00:00"/>
  </r>
  <r>
    <x v="8"/>
    <s v="TI"/>
    <x v="4"/>
    <x v="55"/>
    <x v="6"/>
    <n v="5275864"/>
    <n v="7000000"/>
    <x v="0"/>
    <s v="YES"/>
    <d v="2022-02-09T00:00:00"/>
  </r>
  <r>
    <x v="8"/>
    <s v="TI"/>
    <x v="7"/>
    <x v="49"/>
    <x v="4"/>
    <n v="5276150"/>
    <n v="659000"/>
    <x v="0"/>
    <s v="YES"/>
    <d v="2022-02-10T00:00:00"/>
  </r>
  <r>
    <x v="9"/>
    <s v="TT"/>
    <x v="1"/>
    <x v="59"/>
    <x v="1"/>
    <n v="5273769"/>
    <n v="307000"/>
    <x v="0"/>
    <s v="YES"/>
    <d v="2022-02-02T00:00:00"/>
  </r>
  <r>
    <x v="9"/>
    <s v="TT"/>
    <x v="1"/>
    <x v="59"/>
    <x v="1"/>
    <n v="5273509"/>
    <n v="300000"/>
    <x v="0"/>
    <s v="YES"/>
    <d v="2022-02-01T00:00:00"/>
  </r>
  <r>
    <x v="9"/>
    <s v="TT"/>
    <x v="1"/>
    <x v="59"/>
    <x v="1"/>
    <n v="5275088"/>
    <n v="362000"/>
    <x v="0"/>
    <s v="YES"/>
    <d v="2022-02-07T00:00:00"/>
  </r>
  <r>
    <x v="9"/>
    <s v="TT"/>
    <x v="1"/>
    <x v="59"/>
    <x v="2"/>
    <n v="5275102"/>
    <n v="225000"/>
    <x v="0"/>
    <s v="YES"/>
    <d v="2022-02-07T00:00:00"/>
  </r>
  <r>
    <x v="9"/>
    <s v="TT"/>
    <x v="1"/>
    <x v="59"/>
    <x v="1"/>
    <n v="5273810"/>
    <n v="295000"/>
    <x v="0"/>
    <s v="YES"/>
    <d v="2022-02-02T00:00:00"/>
  </r>
  <r>
    <x v="9"/>
    <s v="TT"/>
    <x v="1"/>
    <x v="59"/>
    <x v="1"/>
    <n v="5280510"/>
    <n v="330000"/>
    <x v="0"/>
    <s v="YES"/>
    <d v="2022-02-25T00:00:00"/>
  </r>
  <r>
    <x v="9"/>
    <s v="TT"/>
    <x v="1"/>
    <x v="59"/>
    <x v="1"/>
    <n v="5275116"/>
    <n v="510000"/>
    <x v="0"/>
    <s v="YES"/>
    <d v="2022-02-07T00:00:00"/>
  </r>
  <r>
    <x v="9"/>
    <s v="TT"/>
    <x v="1"/>
    <x v="59"/>
    <x v="1"/>
    <n v="5278207"/>
    <n v="424900"/>
    <x v="0"/>
    <s v="YES"/>
    <d v="2022-02-17T00:00:00"/>
  </r>
  <r>
    <x v="9"/>
    <s v="TT"/>
    <x v="1"/>
    <x v="59"/>
    <x v="1"/>
    <n v="5281064"/>
    <n v="515000"/>
    <x v="0"/>
    <s v="YES"/>
    <d v="2022-02-28T00:00:00"/>
  </r>
  <r>
    <x v="9"/>
    <s v="TT"/>
    <x v="1"/>
    <x v="59"/>
    <x v="1"/>
    <n v="5274990"/>
    <n v="585000"/>
    <x v="0"/>
    <s v="YES"/>
    <d v="2022-02-07T00:00:00"/>
  </r>
  <r>
    <x v="9"/>
    <s v="TT"/>
    <x v="1"/>
    <x v="59"/>
    <x v="2"/>
    <n v="5274903"/>
    <n v="475000"/>
    <x v="0"/>
    <s v="YES"/>
    <d v="2022-02-07T00:00:00"/>
  </r>
  <r>
    <x v="9"/>
    <s v="TT"/>
    <x v="1"/>
    <x v="59"/>
    <x v="1"/>
    <n v="5279101"/>
    <n v="675000"/>
    <x v="0"/>
    <s v="YES"/>
    <d v="2022-02-22T00:00:00"/>
  </r>
  <r>
    <x v="9"/>
    <s v="TT"/>
    <x v="1"/>
    <x v="59"/>
    <x v="1"/>
    <n v="5274707"/>
    <n v="690000"/>
    <x v="0"/>
    <s v="YES"/>
    <d v="2022-02-04T00:00:00"/>
  </r>
  <r>
    <x v="9"/>
    <s v="TT"/>
    <x v="1"/>
    <x v="59"/>
    <x v="0"/>
    <n v="5278442"/>
    <n v="243000"/>
    <x v="0"/>
    <s v="YES"/>
    <d v="2022-02-18T00:00:00"/>
  </r>
  <r>
    <x v="9"/>
    <s v="TT"/>
    <x v="1"/>
    <x v="59"/>
    <x v="1"/>
    <n v="5275567"/>
    <n v="625000"/>
    <x v="0"/>
    <s v="YES"/>
    <d v="2022-02-09T00:00:00"/>
  </r>
  <r>
    <x v="9"/>
    <s v="TT"/>
    <x v="1"/>
    <x v="59"/>
    <x v="1"/>
    <n v="5274620"/>
    <n v="305000"/>
    <x v="0"/>
    <s v="YES"/>
    <d v="2022-02-04T00:00:00"/>
  </r>
  <r>
    <x v="9"/>
    <s v="TT"/>
    <x v="1"/>
    <x v="59"/>
    <x v="0"/>
    <n v="5279102"/>
    <n v="215000"/>
    <x v="0"/>
    <s v="YES"/>
    <d v="2022-02-22T00:00:00"/>
  </r>
  <r>
    <x v="10"/>
    <s v="TTE"/>
    <x v="13"/>
    <x v="60"/>
    <x v="1"/>
    <n v="5279838"/>
    <n v="355000"/>
    <x v="0"/>
    <s v="YES"/>
    <d v="2022-02-24T00:00:00"/>
  </r>
  <r>
    <x v="10"/>
    <s v="TTE"/>
    <x v="13"/>
    <x v="60"/>
    <x v="2"/>
    <n v="5280234"/>
    <n v="283000"/>
    <x v="0"/>
    <s v="YES"/>
    <d v="2022-02-25T00:00:00"/>
  </r>
  <r>
    <x v="10"/>
    <s v="TTE"/>
    <x v="13"/>
    <x v="60"/>
    <x v="1"/>
    <n v="5280310"/>
    <n v="200000"/>
    <x v="0"/>
    <s v="YES"/>
    <d v="2022-02-25T00:00:00"/>
  </r>
  <r>
    <x v="10"/>
    <s v="TTE"/>
    <x v="13"/>
    <x v="60"/>
    <x v="1"/>
    <n v="5276800"/>
    <n v="300000"/>
    <x v="0"/>
    <s v="YES"/>
    <d v="2022-02-14T00:00:00"/>
  </r>
  <r>
    <x v="10"/>
    <s v="TTE"/>
    <x v="13"/>
    <x v="60"/>
    <x v="1"/>
    <n v="5276615"/>
    <n v="400000"/>
    <x v="0"/>
    <s v="YES"/>
    <d v="2022-02-11T00:00:00"/>
  </r>
  <r>
    <x v="11"/>
    <s v="WTA"/>
    <x v="2"/>
    <x v="61"/>
    <x v="1"/>
    <n v="5279834"/>
    <n v="546455"/>
    <x v="1"/>
    <s v="YES"/>
    <d v="2022-02-24T00:00:00"/>
  </r>
  <r>
    <x v="11"/>
    <s v="WTA"/>
    <x v="2"/>
    <x v="61"/>
    <x v="1"/>
    <n v="5279828"/>
    <n v="495741"/>
    <x v="1"/>
    <s v="YES"/>
    <d v="2022-02-24T00:00:00"/>
  </r>
  <r>
    <x v="11"/>
    <s v="WTA"/>
    <x v="2"/>
    <x v="61"/>
    <x v="1"/>
    <n v="5279857"/>
    <n v="820827"/>
    <x v="1"/>
    <s v="YES"/>
    <d v="2022-02-24T00:00:00"/>
  </r>
  <r>
    <x v="11"/>
    <s v="WTA"/>
    <x v="2"/>
    <x v="61"/>
    <x v="1"/>
    <n v="5277623"/>
    <n v="657500"/>
    <x v="1"/>
    <s v="YES"/>
    <d v="2022-02-16T00:00:00"/>
  </r>
  <r>
    <x v="11"/>
    <s v="WTA"/>
    <x v="2"/>
    <x v="61"/>
    <x v="1"/>
    <n v="5276399"/>
    <n v="788593"/>
    <x v="1"/>
    <s v="YES"/>
    <d v="2022-02-11T00:00:00"/>
  </r>
  <r>
    <x v="11"/>
    <s v="WTA"/>
    <x v="2"/>
    <x v="61"/>
    <x v="1"/>
    <n v="5279728"/>
    <n v="896136"/>
    <x v="1"/>
    <s v="YES"/>
    <d v="2022-02-24T00:00:00"/>
  </r>
  <r>
    <x v="11"/>
    <s v="WTA"/>
    <x v="2"/>
    <x v="61"/>
    <x v="1"/>
    <n v="5279722"/>
    <n v="1256087"/>
    <x v="1"/>
    <s v="YES"/>
    <d v="2022-02-24T00:00:00"/>
  </r>
  <r>
    <x v="11"/>
    <s v="WTA"/>
    <x v="2"/>
    <x v="61"/>
    <x v="1"/>
    <n v="5276410"/>
    <n v="597481"/>
    <x v="1"/>
    <s v="YES"/>
    <d v="2022-02-11T00:00:00"/>
  </r>
  <r>
    <x v="11"/>
    <s v="WTA"/>
    <x v="2"/>
    <x v="61"/>
    <x v="1"/>
    <n v="5276464"/>
    <n v="903836"/>
    <x v="1"/>
    <s v="YES"/>
    <d v="2022-02-11T00:00:00"/>
  </r>
  <r>
    <x v="11"/>
    <s v="WTA"/>
    <x v="2"/>
    <x v="61"/>
    <x v="1"/>
    <n v="5280190"/>
    <n v="819125"/>
    <x v="1"/>
    <s v="YES"/>
    <d v="2022-02-25T00:00:00"/>
  </r>
  <r>
    <x v="11"/>
    <s v="WTA"/>
    <x v="2"/>
    <x v="61"/>
    <x v="1"/>
    <n v="5277560"/>
    <n v="1215758"/>
    <x v="1"/>
    <s v="YES"/>
    <d v="2022-02-16T00:00:00"/>
  </r>
  <r>
    <x v="11"/>
    <s v="WTA"/>
    <x v="2"/>
    <x v="61"/>
    <x v="1"/>
    <n v="5280173"/>
    <n v="563733"/>
    <x v="1"/>
    <s v="YES"/>
    <d v="2022-02-25T00:00:00"/>
  </r>
  <r>
    <x v="11"/>
    <s v="WTA"/>
    <x v="2"/>
    <x v="61"/>
    <x v="1"/>
    <n v="5277937"/>
    <n v="596297"/>
    <x v="1"/>
    <s v="YES"/>
    <d v="2022-02-17T00:00:00"/>
  </r>
  <r>
    <x v="11"/>
    <s v="WTA"/>
    <x v="2"/>
    <x v="61"/>
    <x v="1"/>
    <n v="5277943"/>
    <n v="1408799"/>
    <x v="1"/>
    <s v="YES"/>
    <d v="2022-02-17T00:00:00"/>
  </r>
  <r>
    <x v="11"/>
    <s v="WTA"/>
    <x v="2"/>
    <x v="61"/>
    <x v="1"/>
    <n v="5279013"/>
    <n v="998995"/>
    <x v="1"/>
    <s v="YES"/>
    <d v="2022-02-22T00:00:00"/>
  </r>
  <r>
    <x v="11"/>
    <s v="WTA"/>
    <x v="2"/>
    <x v="61"/>
    <x v="1"/>
    <n v="5279003"/>
    <n v="863698"/>
    <x v="1"/>
    <s v="YES"/>
    <d v="2022-02-22T00:00:00"/>
  </r>
  <r>
    <x v="11"/>
    <s v="WTA"/>
    <x v="2"/>
    <x v="61"/>
    <x v="1"/>
    <n v="5278525"/>
    <n v="874537"/>
    <x v="1"/>
    <s v="YES"/>
    <d v="2022-02-18T00:00:00"/>
  </r>
  <r>
    <x v="11"/>
    <s v="WTA"/>
    <x v="2"/>
    <x v="61"/>
    <x v="1"/>
    <n v="5278624"/>
    <n v="1308995"/>
    <x v="1"/>
    <s v="YES"/>
    <d v="2022-02-18T00:00:00"/>
  </r>
  <r>
    <x v="11"/>
    <s v="WTA"/>
    <x v="2"/>
    <x v="61"/>
    <x v="1"/>
    <n v="5279325"/>
    <n v="905114"/>
    <x v="1"/>
    <s v="YES"/>
    <d v="2022-02-23T00:00:00"/>
  </r>
  <r>
    <x v="11"/>
    <s v="WTA"/>
    <x v="2"/>
    <x v="61"/>
    <x v="1"/>
    <n v="5275310"/>
    <n v="1098209"/>
    <x v="1"/>
    <s v="YES"/>
    <d v="2022-02-08T00:00:00"/>
  </r>
  <r>
    <x v="11"/>
    <s v="WTA"/>
    <x v="2"/>
    <x v="61"/>
    <x v="1"/>
    <n v="5274478"/>
    <n v="1337540"/>
    <x v="1"/>
    <s v="YES"/>
    <d v="2022-02-04T00:00:00"/>
  </r>
  <r>
    <x v="11"/>
    <s v="WTA"/>
    <x v="2"/>
    <x v="61"/>
    <x v="1"/>
    <n v="5274583"/>
    <n v="714495"/>
    <x v="1"/>
    <s v="YES"/>
    <d v="2022-02-04T00:00:00"/>
  </r>
  <r>
    <x v="11"/>
    <s v="WTA"/>
    <x v="2"/>
    <x v="61"/>
    <x v="1"/>
    <n v="5280702"/>
    <n v="460991"/>
    <x v="1"/>
    <s v="YES"/>
    <d v="2022-02-28T00:00:00"/>
  </r>
  <r>
    <x v="11"/>
    <s v="WTA"/>
    <x v="2"/>
    <x v="61"/>
    <x v="1"/>
    <n v="5274641"/>
    <n v="512701"/>
    <x v="1"/>
    <s v="YES"/>
    <d v="2022-02-04T00:00:00"/>
  </r>
  <r>
    <x v="11"/>
    <s v="WTA"/>
    <x v="2"/>
    <x v="61"/>
    <x v="1"/>
    <n v="5280679"/>
    <n v="780621"/>
    <x v="1"/>
    <s v="YES"/>
    <d v="2022-02-28T00:00:00"/>
  </r>
  <r>
    <x v="11"/>
    <s v="WTA"/>
    <x v="2"/>
    <x v="61"/>
    <x v="1"/>
    <n v="5280637"/>
    <n v="813479"/>
    <x v="1"/>
    <s v="YES"/>
    <d v="2022-02-28T00:00:00"/>
  </r>
  <r>
    <x v="11"/>
    <s v="WTA"/>
    <x v="2"/>
    <x v="61"/>
    <x v="1"/>
    <n v="5280159"/>
    <n v="969483"/>
    <x v="1"/>
    <s v="YES"/>
    <d v="2022-02-25T00:00:00"/>
  </r>
  <r>
    <x v="11"/>
    <s v="WTA"/>
    <x v="2"/>
    <x v="61"/>
    <x v="1"/>
    <n v="5275002"/>
    <n v="576475"/>
    <x v="1"/>
    <s v="YES"/>
    <d v="2022-02-07T00:00:00"/>
  </r>
  <r>
    <x v="11"/>
    <s v="WTA"/>
    <x v="2"/>
    <x v="61"/>
    <x v="1"/>
    <n v="5280163"/>
    <n v="652578"/>
    <x v="1"/>
    <s v="YES"/>
    <d v="2022-02-25T00:00:00"/>
  </r>
  <r>
    <x v="11"/>
    <s v="WTA"/>
    <x v="2"/>
    <x v="61"/>
    <x v="1"/>
    <n v="5280370"/>
    <n v="1315609"/>
    <x v="1"/>
    <s v="YES"/>
    <d v="2022-02-25T00:00:00"/>
  </r>
  <r>
    <x v="11"/>
    <s v="WTA"/>
    <x v="2"/>
    <x v="61"/>
    <x v="1"/>
    <n v="5280268"/>
    <n v="1094706"/>
    <x v="1"/>
    <s v="YES"/>
    <d v="2022-02-25T00:00:00"/>
  </r>
  <r>
    <x v="11"/>
    <s v="WTA"/>
    <x v="2"/>
    <x v="61"/>
    <x v="1"/>
    <n v="5275999"/>
    <n v="1350000"/>
    <x v="1"/>
    <s v="YES"/>
    <d v="2022-02-10T00:00:00"/>
  </r>
  <r>
    <x v="11"/>
    <s v="WTA"/>
    <x v="2"/>
    <x v="61"/>
    <x v="1"/>
    <n v="5280194"/>
    <n v="1326122"/>
    <x v="1"/>
    <s v="YES"/>
    <d v="2022-02-25T00:00:00"/>
  </r>
  <r>
    <x v="11"/>
    <s v="WTA"/>
    <x v="2"/>
    <x v="61"/>
    <x v="1"/>
    <n v="5280184"/>
    <n v="1041205"/>
    <x v="1"/>
    <s v="YES"/>
    <d v="2022-02-25T00:00:00"/>
  </r>
  <r>
    <x v="11"/>
    <s v="WTA"/>
    <x v="2"/>
    <x v="61"/>
    <x v="1"/>
    <n v="5273783"/>
    <n v="896323"/>
    <x v="1"/>
    <s v="YES"/>
    <d v="2022-02-02T00:00:00"/>
  </r>
  <r>
    <x v="11"/>
    <s v="WTA"/>
    <x v="2"/>
    <x v="61"/>
    <x v="1"/>
    <n v="5280627"/>
    <n v="743085"/>
    <x v="1"/>
    <s v="YES"/>
    <d v="2022-02-28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01">
  <r>
    <x v="0"/>
    <s v="ACT"/>
    <x v="0"/>
    <s v="027-361-34"/>
    <n v="5280914"/>
    <n v="267602"/>
    <d v="2022-02-28T00:00:00"/>
    <x v="0"/>
  </r>
  <r>
    <x v="0"/>
    <s v="ACT"/>
    <x v="1"/>
    <s v="006-164-09"/>
    <n v="5279212"/>
    <n v="1000000"/>
    <d v="2022-02-22T00:00:00"/>
    <x v="1"/>
  </r>
  <r>
    <x v="0"/>
    <s v="ACT"/>
    <x v="0"/>
    <s v="009-411-01"/>
    <n v="5275593"/>
    <n v="590000"/>
    <d v="2022-02-09T00:00:00"/>
    <x v="2"/>
  </r>
  <r>
    <x v="0"/>
    <s v="ACT"/>
    <x v="0"/>
    <s v="050-251-18"/>
    <n v="5276467"/>
    <n v="528000"/>
    <d v="2022-02-11T00:00:00"/>
    <x v="2"/>
  </r>
  <r>
    <x v="0"/>
    <s v="ACT"/>
    <x v="0"/>
    <s v="089-191-10"/>
    <n v="5280792"/>
    <n v="260000"/>
    <d v="2022-02-28T00:00:00"/>
    <x v="2"/>
  </r>
  <r>
    <x v="0"/>
    <s v="ACT"/>
    <x v="2"/>
    <s v="220-033-90"/>
    <n v="5280973"/>
    <n v="15400"/>
    <d v="2022-02-28T00:00:00"/>
    <x v="3"/>
  </r>
  <r>
    <x v="0"/>
    <s v="ACT"/>
    <x v="0"/>
    <s v="027-371-24"/>
    <n v="5279726"/>
    <n v="220000"/>
    <d v="2022-02-24T00:00:00"/>
    <x v="4"/>
  </r>
  <r>
    <x v="0"/>
    <s v="ACT"/>
    <x v="0"/>
    <s v="003-662-10"/>
    <n v="5280734"/>
    <n v="177903"/>
    <d v="2022-02-28T00:00:00"/>
    <x v="4"/>
  </r>
  <r>
    <x v="1"/>
    <s v="ATE"/>
    <x v="0"/>
    <s v="402-131-01"/>
    <n v="5273863"/>
    <n v="316000"/>
    <d v="2022-02-02T00:00:00"/>
    <x v="5"/>
  </r>
  <r>
    <x v="1"/>
    <s v="ATE"/>
    <x v="0"/>
    <s v="526-204-01"/>
    <n v="5274974"/>
    <n v="373600"/>
    <d v="2022-02-07T00:00:00"/>
    <x v="6"/>
  </r>
  <r>
    <x v="1"/>
    <s v="ATE"/>
    <x v="0"/>
    <s v="550-331-02"/>
    <n v="5280640"/>
    <n v="380450"/>
    <d v="2022-02-28T00:00:00"/>
    <x v="6"/>
  </r>
  <r>
    <x v="1"/>
    <s v="ATE"/>
    <x v="0"/>
    <s v="402-663-05"/>
    <n v="5274998"/>
    <n v="385000"/>
    <d v="2022-02-07T00:00:00"/>
    <x v="7"/>
  </r>
  <r>
    <x v="1"/>
    <s v="ATE"/>
    <x v="0"/>
    <s v="001-402-24"/>
    <n v="5273624"/>
    <n v="310000"/>
    <d v="2022-02-01T00:00:00"/>
    <x v="8"/>
  </r>
  <r>
    <x v="1"/>
    <s v="ATE"/>
    <x v="0"/>
    <s v="524-092-12"/>
    <n v="5279171"/>
    <n v="452000"/>
    <d v="2022-02-22T00:00:00"/>
    <x v="8"/>
  </r>
  <r>
    <x v="1"/>
    <s v="ATE"/>
    <x v="0"/>
    <s v="006-093-04"/>
    <n v="5276952"/>
    <n v="400168"/>
    <d v="2022-02-14T00:00:00"/>
    <x v="8"/>
  </r>
  <r>
    <x v="1"/>
    <s v="ATE"/>
    <x v="0"/>
    <s v="087-260-11"/>
    <n v="5276364"/>
    <n v="281962"/>
    <d v="2022-02-11T00:00:00"/>
    <x v="8"/>
  </r>
  <r>
    <x v="1"/>
    <s v="ATE"/>
    <x v="3"/>
    <s v="004-391-32"/>
    <n v="5275692"/>
    <n v="160765"/>
    <d v="2022-02-09T00:00:00"/>
    <x v="8"/>
  </r>
  <r>
    <x v="2"/>
    <s v="FA"/>
    <x v="0"/>
    <s v="011-224-09"/>
    <n v="5280707"/>
    <n v="350000"/>
    <d v="2022-02-28T00:00:00"/>
    <x v="9"/>
  </r>
  <r>
    <x v="2"/>
    <s v="FA"/>
    <x v="4"/>
    <s v="017-521-01"/>
    <n v="5276958"/>
    <n v="802112"/>
    <d v="2022-02-14T00:00:00"/>
    <x v="10"/>
  </r>
  <r>
    <x v="2"/>
    <s v="FA"/>
    <x v="0"/>
    <s v="516-274-06"/>
    <n v="5277526"/>
    <n v="130000"/>
    <d v="2022-02-16T00:00:00"/>
    <x v="4"/>
  </r>
  <r>
    <x v="2"/>
    <s v="FA"/>
    <x v="0"/>
    <s v="502-792-08"/>
    <n v="5274896"/>
    <n v="475600"/>
    <d v="2022-02-07T00:00:00"/>
    <x v="0"/>
  </r>
  <r>
    <x v="2"/>
    <s v="FA"/>
    <x v="0"/>
    <s v="520-244-02"/>
    <n v="5274915"/>
    <n v="278000"/>
    <d v="2022-02-07T00:00:00"/>
    <x v="11"/>
  </r>
  <r>
    <x v="2"/>
    <s v="FA"/>
    <x v="0"/>
    <s v="126-460-10"/>
    <n v="5274650"/>
    <n v="612000"/>
    <d v="2022-02-04T00:00:00"/>
    <x v="9"/>
  </r>
  <r>
    <x v="2"/>
    <s v="FA"/>
    <x v="4"/>
    <s v="086-250-61"/>
    <n v="5280699"/>
    <n v="507640"/>
    <d v="2022-02-28T00:00:00"/>
    <x v="12"/>
  </r>
  <r>
    <x v="2"/>
    <s v="FA"/>
    <x v="0"/>
    <s v="009-562-13"/>
    <n v="5276685"/>
    <n v="170000"/>
    <d v="2022-02-11T00:00:00"/>
    <x v="4"/>
  </r>
  <r>
    <x v="2"/>
    <s v="FA"/>
    <x v="0"/>
    <s v="510-575-13"/>
    <n v="5276811"/>
    <n v="217200"/>
    <d v="2022-02-14T00:00:00"/>
    <x v="0"/>
  </r>
  <r>
    <x v="2"/>
    <s v="FA"/>
    <x v="1"/>
    <s v="400-170-03"/>
    <n v="5279501"/>
    <n v="2497000"/>
    <d v="2022-02-23T00:00:00"/>
    <x v="13"/>
  </r>
  <r>
    <x v="2"/>
    <s v="FA"/>
    <x v="0"/>
    <s v="045-337-15"/>
    <n v="5276892"/>
    <n v="550000"/>
    <d v="2022-02-14T00:00:00"/>
    <x v="12"/>
  </r>
  <r>
    <x v="2"/>
    <s v="FA"/>
    <x v="5"/>
    <s v="562-073-01"/>
    <n v="5280711"/>
    <n v="234000"/>
    <d v="2022-02-28T00:00:00"/>
    <x v="14"/>
  </r>
  <r>
    <x v="2"/>
    <s v="FA"/>
    <x v="5"/>
    <s v="538-251-05 &amp; 06"/>
    <n v="5274664"/>
    <n v="996132.58"/>
    <d v="2022-02-04T00:00:00"/>
    <x v="14"/>
  </r>
  <r>
    <x v="2"/>
    <s v="FA"/>
    <x v="0"/>
    <s v="027-441-20"/>
    <n v="5279403"/>
    <n v="170000"/>
    <d v="2022-02-23T00:00:00"/>
    <x v="15"/>
  </r>
  <r>
    <x v="2"/>
    <s v="FA"/>
    <x v="4"/>
    <s v="536-102-06"/>
    <n v="5280723"/>
    <n v="415000"/>
    <d v="2022-02-28T00:00:00"/>
    <x v="16"/>
  </r>
  <r>
    <x v="2"/>
    <s v="FA"/>
    <x v="0"/>
    <s v="045-322-09"/>
    <n v="5280686"/>
    <n v="460000"/>
    <d v="2022-02-28T00:00:00"/>
    <x v="17"/>
  </r>
  <r>
    <x v="2"/>
    <s v="FA"/>
    <x v="5"/>
    <s v="538-251-08"/>
    <n v="5274663"/>
    <n v="485473.65"/>
    <d v="2022-02-04T00:00:00"/>
    <x v="14"/>
  </r>
  <r>
    <x v="2"/>
    <s v="FA"/>
    <x v="0"/>
    <s v="504-552-07"/>
    <n v="5280754"/>
    <n v="348800"/>
    <d v="2022-02-28T00:00:00"/>
    <x v="0"/>
  </r>
  <r>
    <x v="2"/>
    <s v="FA"/>
    <x v="0"/>
    <s v="010-201-03"/>
    <n v="5274645"/>
    <n v="300000"/>
    <d v="2022-02-04T00:00:00"/>
    <x v="18"/>
  </r>
  <r>
    <x v="2"/>
    <s v="FA"/>
    <x v="0"/>
    <s v="049-183-22"/>
    <n v="5274595"/>
    <n v="387699"/>
    <d v="2022-02-04T00:00:00"/>
    <x v="0"/>
  </r>
  <r>
    <x v="2"/>
    <s v="FA"/>
    <x v="0"/>
    <s v="528-192-15"/>
    <n v="5274522"/>
    <n v="372400"/>
    <d v="2022-02-04T00:00:00"/>
    <x v="0"/>
  </r>
  <r>
    <x v="2"/>
    <s v="FA"/>
    <x v="0"/>
    <s v="002-382-20"/>
    <n v="5277127"/>
    <n v="250000"/>
    <d v="2022-02-15T00:00:00"/>
    <x v="12"/>
  </r>
  <r>
    <x v="2"/>
    <s v="FA"/>
    <x v="6"/>
    <s v="532-081-03"/>
    <n v="5274274"/>
    <n v="175000"/>
    <d v="2022-02-03T00:00:00"/>
    <x v="19"/>
  </r>
  <r>
    <x v="2"/>
    <s v="FA"/>
    <x v="0"/>
    <s v="036-512-20"/>
    <n v="5280830"/>
    <n v="197500"/>
    <d v="2022-02-28T00:00:00"/>
    <x v="11"/>
  </r>
  <r>
    <x v="2"/>
    <s v="FA"/>
    <x v="0"/>
    <s v="035-322-22"/>
    <n v="5274945"/>
    <n v="187000"/>
    <d v="2022-02-07T00:00:00"/>
    <x v="9"/>
  </r>
  <r>
    <x v="2"/>
    <s v="FA"/>
    <x v="0"/>
    <s v="087-092-01"/>
    <n v="5275005"/>
    <n v="247500"/>
    <d v="2022-02-07T00:00:00"/>
    <x v="20"/>
  </r>
  <r>
    <x v="2"/>
    <s v="FA"/>
    <x v="0"/>
    <s v="510-212-02"/>
    <n v="5280758"/>
    <n v="385125"/>
    <d v="2022-02-28T00:00:00"/>
    <x v="0"/>
  </r>
  <r>
    <x v="2"/>
    <s v="FA"/>
    <x v="4"/>
    <s v="143-153-06"/>
    <n v="5274968"/>
    <n v="574980"/>
    <d v="2022-02-07T00:00:00"/>
    <x v="0"/>
  </r>
  <r>
    <x v="2"/>
    <s v="FA"/>
    <x v="0"/>
    <s v="504-652-27"/>
    <n v="5274513"/>
    <n v="389500"/>
    <d v="2022-02-04T00:00:00"/>
    <x v="21"/>
  </r>
  <r>
    <x v="2"/>
    <s v="FA"/>
    <x v="0"/>
    <s v="232-362-21"/>
    <n v="5275109"/>
    <n v="302000"/>
    <d v="2022-02-07T00:00:00"/>
    <x v="5"/>
  </r>
  <r>
    <x v="2"/>
    <s v="FA"/>
    <x v="0"/>
    <s v="204-514-06"/>
    <n v="5273888"/>
    <n v="395000"/>
    <d v="2022-02-02T00:00:00"/>
    <x v="22"/>
  </r>
  <r>
    <x v="2"/>
    <s v="FA"/>
    <x v="4"/>
    <s v="080-834-14"/>
    <n v="5279217"/>
    <n v="301785"/>
    <d v="2022-02-22T00:00:00"/>
    <x v="23"/>
  </r>
  <r>
    <x v="2"/>
    <s v="FA"/>
    <x v="0"/>
    <s v="130-211-30"/>
    <n v="5276460"/>
    <n v="2500000"/>
    <d v="2022-02-11T00:00:00"/>
    <x v="4"/>
  </r>
  <r>
    <x v="2"/>
    <s v="FA"/>
    <x v="0"/>
    <s v="023-573-03"/>
    <n v="5279896"/>
    <n v="360000"/>
    <d v="2022-02-24T00:00:00"/>
    <x v="12"/>
  </r>
  <r>
    <x v="2"/>
    <s v="FA"/>
    <x v="0"/>
    <s v="140-822-02"/>
    <n v="5276375"/>
    <n v="438750"/>
    <d v="2022-02-11T00:00:00"/>
    <x v="12"/>
  </r>
  <r>
    <x v="2"/>
    <s v="FA"/>
    <x v="0"/>
    <s v="021-752-08"/>
    <n v="5275288"/>
    <n v="305000"/>
    <d v="2022-02-08T00:00:00"/>
    <x v="24"/>
  </r>
  <r>
    <x v="2"/>
    <s v="FA"/>
    <x v="0"/>
    <s v="526-651-22"/>
    <n v="5280155"/>
    <n v="290000"/>
    <d v="2022-02-25T00:00:00"/>
    <x v="4"/>
  </r>
  <r>
    <x v="2"/>
    <s v="FA"/>
    <x v="0"/>
    <s v="554-161-06"/>
    <n v="5276070"/>
    <n v="339032"/>
    <d v="2022-02-10T00:00:00"/>
    <x v="0"/>
  </r>
  <r>
    <x v="2"/>
    <s v="FA"/>
    <x v="1"/>
    <s v="040-920-12"/>
    <n v="5280335"/>
    <n v="300000"/>
    <d v="2022-02-25T00:00:00"/>
    <x v="14"/>
  </r>
  <r>
    <x v="2"/>
    <s v="FA"/>
    <x v="0"/>
    <s v="150-481-08"/>
    <n v="5275364"/>
    <n v="647200"/>
    <d v="2022-02-08T00:00:00"/>
    <x v="25"/>
  </r>
  <r>
    <x v="2"/>
    <s v="FA"/>
    <x v="0"/>
    <s v="013-223-05"/>
    <n v="5280013"/>
    <n v="448000"/>
    <d v="2022-02-24T00:00:00"/>
    <x v="12"/>
  </r>
  <r>
    <x v="2"/>
    <s v="FA"/>
    <x v="0"/>
    <s v="141-426-05"/>
    <n v="5276062"/>
    <n v="268200"/>
    <d v="2022-02-10T00:00:00"/>
    <x v="0"/>
  </r>
  <r>
    <x v="2"/>
    <s v="FA"/>
    <x v="6"/>
    <s v="040-920-12"/>
    <n v="5280337"/>
    <n v="200000"/>
    <d v="2022-02-25T00:00:00"/>
    <x v="14"/>
  </r>
  <r>
    <x v="2"/>
    <s v="FA"/>
    <x v="0"/>
    <s v="160-925-15"/>
    <n v="5276813"/>
    <n v="237000"/>
    <d v="2022-02-14T00:00:00"/>
    <x v="26"/>
  </r>
  <r>
    <x v="2"/>
    <s v="FA"/>
    <x v="4"/>
    <s v="504-532-02"/>
    <n v="5279865"/>
    <n v="335405"/>
    <d v="2022-02-24T00:00:00"/>
    <x v="0"/>
  </r>
  <r>
    <x v="2"/>
    <s v="FA"/>
    <x v="5"/>
    <s v="562-072-17"/>
    <n v="5275653"/>
    <n v="253500"/>
    <d v="2022-02-09T00:00:00"/>
    <x v="14"/>
  </r>
  <r>
    <x v="2"/>
    <s v="FA"/>
    <x v="0"/>
    <s v="049-192-07"/>
    <n v="5275292"/>
    <n v="595000"/>
    <d v="2022-02-08T00:00:00"/>
    <x v="27"/>
  </r>
  <r>
    <x v="2"/>
    <s v="FA"/>
    <x v="4"/>
    <s v="556-441-16"/>
    <n v="5277322"/>
    <n v="155114"/>
    <d v="2022-02-15T00:00:00"/>
    <x v="4"/>
  </r>
  <r>
    <x v="2"/>
    <s v="FA"/>
    <x v="0"/>
    <s v="086-743-23"/>
    <n v="5279070"/>
    <n v="242400"/>
    <d v="2022-02-22T00:00:00"/>
    <x v="0"/>
  </r>
  <r>
    <x v="2"/>
    <s v="FA"/>
    <x v="4"/>
    <s v="516-154-01"/>
    <n v="5279065"/>
    <n v="158508"/>
    <d v="2022-02-22T00:00:00"/>
    <x v="0"/>
  </r>
  <r>
    <x v="2"/>
    <s v="FA"/>
    <x v="0"/>
    <s v="083-494-10"/>
    <n v="5279021"/>
    <n v="176000"/>
    <d v="2022-02-22T00:00:00"/>
    <x v="4"/>
  </r>
  <r>
    <x v="2"/>
    <s v="FA"/>
    <x v="0"/>
    <s v="009-263-22"/>
    <n v="5276779"/>
    <n v="360000"/>
    <d v="2022-02-14T00:00:00"/>
    <x v="28"/>
  </r>
  <r>
    <x v="2"/>
    <s v="FA"/>
    <x v="0"/>
    <s v="520-282-19"/>
    <n v="5277636"/>
    <n v="464500"/>
    <d v="2022-02-16T00:00:00"/>
    <x v="29"/>
  </r>
  <r>
    <x v="2"/>
    <s v="FA"/>
    <x v="0"/>
    <s v="526-123-17"/>
    <n v="5277972"/>
    <n v="452000"/>
    <d v="2022-02-17T00:00:00"/>
    <x v="27"/>
  </r>
  <r>
    <x v="2"/>
    <s v="FA"/>
    <x v="0"/>
    <s v="528-462-05"/>
    <n v="5277990"/>
    <n v="500500"/>
    <d v="2022-02-17T00:00:00"/>
    <x v="0"/>
  </r>
  <r>
    <x v="2"/>
    <s v="FA"/>
    <x v="0"/>
    <s v="202-031-02"/>
    <n v="5278424"/>
    <n v="35000"/>
    <d v="2022-02-18T00:00:00"/>
    <x v="26"/>
  </r>
  <r>
    <x v="2"/>
    <s v="FA"/>
    <x v="6"/>
    <s v="025-561-25"/>
    <n v="5277173"/>
    <n v="300000"/>
    <d v="2022-02-15T00:00:00"/>
    <x v="14"/>
  </r>
  <r>
    <x v="2"/>
    <s v="FA"/>
    <x v="0"/>
    <s v="534-321-01"/>
    <n v="5276347"/>
    <n v="508500"/>
    <d v="2022-02-11T00:00:00"/>
    <x v="12"/>
  </r>
  <r>
    <x v="2"/>
    <s v="FA"/>
    <x v="0"/>
    <s v="023-043-09"/>
    <n v="5277168"/>
    <n v="360000"/>
    <d v="2022-02-15T00:00:00"/>
    <x v="30"/>
  </r>
  <r>
    <x v="2"/>
    <s v="FA"/>
    <x v="0"/>
    <s v="536-082-14"/>
    <n v="5277614"/>
    <n v="395455"/>
    <d v="2022-02-16T00:00:00"/>
    <x v="27"/>
  </r>
  <r>
    <x v="3"/>
    <s v="FC"/>
    <x v="0"/>
    <s v="514-151-06"/>
    <n v="5280746"/>
    <n v="592000"/>
    <d v="2022-02-28T00:00:00"/>
    <x v="6"/>
  </r>
  <r>
    <x v="3"/>
    <s v="FC"/>
    <x v="0"/>
    <s v="002-132-11"/>
    <n v="5280769"/>
    <n v="342000"/>
    <d v="2022-02-28T00:00:00"/>
    <x v="31"/>
  </r>
  <r>
    <x v="3"/>
    <s v="FC"/>
    <x v="0"/>
    <s v="028-402-07"/>
    <n v="5279789"/>
    <n v="183500"/>
    <d v="2022-02-24T00:00:00"/>
    <x v="31"/>
  </r>
  <r>
    <x v="3"/>
    <s v="FC"/>
    <x v="0"/>
    <s v="086-793-18"/>
    <n v="5279747"/>
    <n v="241500"/>
    <d v="2022-02-24T00:00:00"/>
    <x v="5"/>
  </r>
  <r>
    <x v="3"/>
    <s v="FC"/>
    <x v="0"/>
    <s v="526-082-05"/>
    <n v="5280777"/>
    <n v="427000"/>
    <d v="2022-02-28T00:00:00"/>
    <x v="32"/>
  </r>
  <r>
    <x v="3"/>
    <s v="FC"/>
    <x v="6"/>
    <s v="017-173-14"/>
    <n v="5279097"/>
    <n v="250000"/>
    <d v="2022-02-22T00:00:00"/>
    <x v="14"/>
  </r>
  <r>
    <x v="3"/>
    <s v="FC"/>
    <x v="0"/>
    <s v="076-210-06"/>
    <n v="5279390"/>
    <n v="552425"/>
    <d v="2022-02-23T00:00:00"/>
    <x v="33"/>
  </r>
  <r>
    <x v="3"/>
    <s v="FC"/>
    <x v="0"/>
    <s v="087-461-02"/>
    <n v="5280760"/>
    <n v="237500"/>
    <d v="2022-02-28T00:00:00"/>
    <x v="6"/>
  </r>
  <r>
    <x v="3"/>
    <s v="FC"/>
    <x v="0"/>
    <s v="030-146-02"/>
    <n v="5280756"/>
    <n v="297840"/>
    <d v="2022-02-28T00:00:00"/>
    <x v="31"/>
  </r>
  <r>
    <x v="3"/>
    <s v="FC"/>
    <x v="3"/>
    <s v="036-121-02"/>
    <n v="5278472"/>
    <n v="358160"/>
    <d v="2022-02-18T00:00:00"/>
    <x v="30"/>
  </r>
  <r>
    <x v="3"/>
    <s v="FC"/>
    <x v="0"/>
    <s v="200-532-08"/>
    <n v="5276667"/>
    <n v="148500"/>
    <d v="2022-02-11T00:00:00"/>
    <x v="34"/>
  </r>
  <r>
    <x v="3"/>
    <s v="FC"/>
    <x v="1"/>
    <s v="163-032-05"/>
    <n v="5280524"/>
    <n v="524776.48"/>
    <d v="2022-02-25T00:00:00"/>
    <x v="35"/>
  </r>
  <r>
    <x v="3"/>
    <s v="FC"/>
    <x v="0"/>
    <s v="550-311-28"/>
    <n v="5279058"/>
    <n v="302400"/>
    <d v="2022-02-22T00:00:00"/>
    <x v="30"/>
  </r>
  <r>
    <x v="3"/>
    <s v="FC"/>
    <x v="0"/>
    <s v="512-121-25"/>
    <n v="5280749"/>
    <n v="320000"/>
    <d v="2022-02-28T00:00:00"/>
    <x v="29"/>
  </r>
  <r>
    <x v="3"/>
    <s v="FC"/>
    <x v="1"/>
    <s v="014-280-11"/>
    <n v="5276769"/>
    <n v="659850"/>
    <d v="2022-02-14T00:00:00"/>
    <x v="18"/>
  </r>
  <r>
    <x v="3"/>
    <s v="FC"/>
    <x v="0"/>
    <s v="212-082-23"/>
    <n v="5275061"/>
    <n v="228000"/>
    <d v="2022-02-07T00:00:00"/>
    <x v="36"/>
  </r>
  <r>
    <x v="3"/>
    <s v="FC"/>
    <x v="0"/>
    <s v="031-445-09"/>
    <n v="5276828"/>
    <n v="148000"/>
    <d v="2022-02-14T00:00:00"/>
    <x v="27"/>
  </r>
  <r>
    <x v="3"/>
    <s v="FC"/>
    <x v="0"/>
    <s v="007-201-35"/>
    <n v="5280373"/>
    <n v="226000"/>
    <d v="2022-02-25T00:00:00"/>
    <x v="37"/>
  </r>
  <r>
    <x v="3"/>
    <s v="FC"/>
    <x v="0"/>
    <s v="234-691-13"/>
    <n v="5279148"/>
    <n v="351000"/>
    <d v="2022-02-22T00:00:00"/>
    <x v="4"/>
  </r>
  <r>
    <x v="3"/>
    <s v="FC"/>
    <x v="0"/>
    <s v="230-092-13"/>
    <n v="5276458"/>
    <n v="4545000"/>
    <d v="2022-02-11T00:00:00"/>
    <x v="38"/>
  </r>
  <r>
    <x v="3"/>
    <s v="FC"/>
    <x v="7"/>
    <s v="140-511-11"/>
    <n v="5276560"/>
    <n v="274000"/>
    <d v="2022-02-11T00:00:00"/>
    <x v="39"/>
  </r>
  <r>
    <x v="3"/>
    <s v="FC"/>
    <x v="0"/>
    <s v="008-113-01"/>
    <n v="5274978"/>
    <n v="264800"/>
    <d v="2022-02-07T00:00:00"/>
    <x v="31"/>
  </r>
  <r>
    <x v="3"/>
    <s v="FC"/>
    <x v="4"/>
    <s v="145-183-04"/>
    <n v="5279136"/>
    <n v="710000"/>
    <d v="2022-02-22T00:00:00"/>
    <x v="40"/>
  </r>
  <r>
    <x v="3"/>
    <s v="FC"/>
    <x v="0"/>
    <s v="050-415-11"/>
    <n v="5275229"/>
    <n v="250000"/>
    <d v="2022-02-08T00:00:00"/>
    <x v="41"/>
  </r>
  <r>
    <x v="3"/>
    <s v="FC"/>
    <x v="0"/>
    <s v="010-263-16"/>
    <n v="5276574"/>
    <n v="430400"/>
    <d v="2022-02-11T00:00:00"/>
    <x v="8"/>
  </r>
  <r>
    <x v="3"/>
    <s v="FC"/>
    <x v="0"/>
    <s v="043-123-15"/>
    <n v="5275230"/>
    <n v="325000"/>
    <d v="2022-02-08T00:00:00"/>
    <x v="41"/>
  </r>
  <r>
    <x v="3"/>
    <s v="FC"/>
    <x v="0"/>
    <s v="202-121-02"/>
    <n v="5274683"/>
    <n v="471200"/>
    <d v="2022-02-04T00:00:00"/>
    <x v="42"/>
  </r>
  <r>
    <x v="3"/>
    <s v="FC"/>
    <x v="0"/>
    <s v="011-472-03"/>
    <n v="5276854"/>
    <n v="262039"/>
    <d v="2022-02-14T00:00:00"/>
    <x v="43"/>
  </r>
  <r>
    <x v="3"/>
    <s v="FC"/>
    <x v="4"/>
    <s v="010-231-01"/>
    <n v="5275699"/>
    <n v="390000"/>
    <d v="2022-02-09T00:00:00"/>
    <x v="30"/>
  </r>
  <r>
    <x v="3"/>
    <s v="FC"/>
    <x v="5"/>
    <s v="220-072-04"/>
    <n v="5275068"/>
    <n v="500000"/>
    <d v="2022-02-07T00:00:00"/>
    <x v="44"/>
  </r>
  <r>
    <x v="3"/>
    <s v="FC"/>
    <x v="3"/>
    <s v="005-102-18"/>
    <n v="5278665"/>
    <n v="392755"/>
    <d v="2022-02-18T00:00:00"/>
    <x v="0"/>
  </r>
  <r>
    <x v="3"/>
    <s v="FC"/>
    <x v="0"/>
    <s v="526-591-34"/>
    <n v="5278010"/>
    <n v="297000"/>
    <d v="2022-02-17T00:00:00"/>
    <x v="45"/>
  </r>
  <r>
    <x v="3"/>
    <s v="FC"/>
    <x v="0"/>
    <s v="005-075-05"/>
    <n v="5276830"/>
    <n v="335000"/>
    <d v="2022-02-14T00:00:00"/>
    <x v="41"/>
  </r>
  <r>
    <x v="3"/>
    <s v="FC"/>
    <x v="0"/>
    <s v="532-211-01"/>
    <n v="5278981"/>
    <n v="452500"/>
    <d v="2022-02-22T00:00:00"/>
    <x v="0"/>
  </r>
  <r>
    <x v="3"/>
    <s v="FC"/>
    <x v="0"/>
    <s v="001-250-09"/>
    <n v="5280824"/>
    <n v="365000"/>
    <d v="2022-02-28T00:00:00"/>
    <x v="46"/>
  </r>
  <r>
    <x v="3"/>
    <s v="FC"/>
    <x v="0"/>
    <s v="236-061-04"/>
    <n v="5279395"/>
    <n v="90000"/>
    <d v="2022-02-23T00:00:00"/>
    <x v="31"/>
  </r>
  <r>
    <x v="3"/>
    <s v="FC"/>
    <x v="6"/>
    <s v="014-170-31"/>
    <n v="5280647"/>
    <n v="400000"/>
    <d v="2022-02-28T00:00:00"/>
    <x v="14"/>
  </r>
  <r>
    <x v="3"/>
    <s v="FC"/>
    <x v="0"/>
    <s v="530-572-10"/>
    <n v="5280834"/>
    <n v="142000"/>
    <d v="2022-02-28T00:00:00"/>
    <x v="29"/>
  </r>
  <r>
    <x v="3"/>
    <s v="FC"/>
    <x v="0"/>
    <s v="550-561-11"/>
    <n v="5279877"/>
    <n v="296000"/>
    <d v="2022-02-24T00:00:00"/>
    <x v="0"/>
  </r>
  <r>
    <x v="3"/>
    <s v="FC"/>
    <x v="1"/>
    <s v="400-130-08"/>
    <n v="5278965"/>
    <n v="537000"/>
    <d v="2022-02-22T00:00:00"/>
    <x v="47"/>
  </r>
  <r>
    <x v="3"/>
    <s v="FC"/>
    <x v="0"/>
    <s v="080-403-06"/>
    <n v="5278961"/>
    <n v="252000"/>
    <d v="2022-02-22T00:00:00"/>
    <x v="15"/>
  </r>
  <r>
    <x v="3"/>
    <s v="FC"/>
    <x v="0"/>
    <s v="526-321-11"/>
    <n v="5279899"/>
    <n v="288000"/>
    <d v="2022-02-24T00:00:00"/>
    <x v="31"/>
  </r>
  <r>
    <x v="3"/>
    <s v="FC"/>
    <x v="6"/>
    <s v="132-490-08"/>
    <n v="5280492"/>
    <n v="1000000"/>
    <d v="2022-02-25T00:00:00"/>
    <x v="48"/>
  </r>
  <r>
    <x v="3"/>
    <s v="FC"/>
    <x v="0"/>
    <s v="527-064-04"/>
    <n v="5280918"/>
    <n v="322300"/>
    <d v="2022-02-28T00:00:00"/>
    <x v="4"/>
  </r>
  <r>
    <x v="3"/>
    <s v="FC"/>
    <x v="0"/>
    <s v="140-512-17"/>
    <n v="5281044"/>
    <n v="398500"/>
    <d v="2022-02-28T00:00:00"/>
    <x v="30"/>
  </r>
  <r>
    <x v="3"/>
    <s v="FC"/>
    <x v="0"/>
    <s v="208-531-05"/>
    <n v="5279339"/>
    <n v="345000"/>
    <d v="2022-02-23T00:00:00"/>
    <x v="30"/>
  </r>
  <r>
    <x v="3"/>
    <s v="FC"/>
    <x v="0"/>
    <s v="402-493-03"/>
    <n v="5280716"/>
    <n v="355000"/>
    <d v="2022-02-28T00:00:00"/>
    <x v="41"/>
  </r>
  <r>
    <x v="3"/>
    <s v="FC"/>
    <x v="0"/>
    <s v="021-291-05"/>
    <n v="5279154"/>
    <n v="240100"/>
    <d v="2022-02-22T00:00:00"/>
    <x v="4"/>
  </r>
  <r>
    <x v="3"/>
    <s v="FC"/>
    <x v="0"/>
    <s v="140-392-24"/>
    <n v="5280700"/>
    <n v="449000"/>
    <d v="2022-02-28T00:00:00"/>
    <x v="41"/>
  </r>
  <r>
    <x v="3"/>
    <s v="FC"/>
    <x v="0"/>
    <s v="009-382-11"/>
    <n v="5280688"/>
    <n v="548250"/>
    <d v="2022-02-28T00:00:00"/>
    <x v="4"/>
  </r>
  <r>
    <x v="3"/>
    <s v="FC"/>
    <x v="0"/>
    <s v="014-093-17"/>
    <n v="5279225"/>
    <n v="200000"/>
    <d v="2022-02-22T00:00:00"/>
    <x v="17"/>
  </r>
  <r>
    <x v="3"/>
    <s v="FC"/>
    <x v="0"/>
    <s v="021-234-01"/>
    <n v="5279039"/>
    <n v="312000"/>
    <d v="2022-02-22T00:00:00"/>
    <x v="49"/>
  </r>
  <r>
    <x v="3"/>
    <s v="FC"/>
    <x v="0"/>
    <s v="122-090-27"/>
    <n v="5280151"/>
    <n v="1750000"/>
    <d v="2022-02-25T00:00:00"/>
    <x v="50"/>
  </r>
  <r>
    <x v="3"/>
    <s v="FC"/>
    <x v="2"/>
    <s v="005-102-18"/>
    <n v="5278666"/>
    <n v="7500"/>
    <d v="2022-02-18T00:00:00"/>
    <x v="51"/>
  </r>
  <r>
    <x v="3"/>
    <s v="FC"/>
    <x v="0"/>
    <s v="041-081-05"/>
    <n v="5280663"/>
    <n v="170000"/>
    <d v="2022-02-28T00:00:00"/>
    <x v="4"/>
  </r>
  <r>
    <x v="3"/>
    <s v="FC"/>
    <x v="0"/>
    <s v="019-212-15"/>
    <n v="5280962"/>
    <n v="642700"/>
    <d v="2022-02-28T00:00:00"/>
    <x v="41"/>
  </r>
  <r>
    <x v="3"/>
    <s v="FC"/>
    <x v="0"/>
    <s v="220-052-13"/>
    <n v="5279405"/>
    <n v="590000"/>
    <d v="2022-02-23T00:00:00"/>
    <x v="4"/>
  </r>
  <r>
    <x v="3"/>
    <s v="FC"/>
    <x v="0"/>
    <s v="019-083-27"/>
    <n v="5279914"/>
    <n v="315000"/>
    <d v="2022-02-24T00:00:00"/>
    <x v="31"/>
  </r>
  <r>
    <x v="3"/>
    <s v="FC"/>
    <x v="4"/>
    <s v="040-183-05"/>
    <n v="5281053"/>
    <n v="100000"/>
    <d v="2022-02-28T00:00:00"/>
    <x v="42"/>
  </r>
  <r>
    <x v="3"/>
    <s v="FC"/>
    <x v="0"/>
    <s v="556-411-11"/>
    <n v="5280670"/>
    <n v="163000"/>
    <d v="2022-02-28T00:00:00"/>
    <x v="4"/>
  </r>
  <r>
    <x v="3"/>
    <s v="FC"/>
    <x v="0"/>
    <s v="204-632-16"/>
    <n v="5279231"/>
    <n v="73000"/>
    <d v="2022-02-22T00:00:00"/>
    <x v="31"/>
  </r>
  <r>
    <x v="3"/>
    <s v="FC"/>
    <x v="0"/>
    <s v="080-351-15"/>
    <n v="5275049"/>
    <n v="320000"/>
    <d v="2022-02-07T00:00:00"/>
    <x v="52"/>
  </r>
  <r>
    <x v="3"/>
    <s v="FC"/>
    <x v="0"/>
    <s v="164-181-15"/>
    <n v="5276838"/>
    <n v="180000"/>
    <d v="2022-02-14T00:00:00"/>
    <x v="29"/>
  </r>
  <r>
    <x v="3"/>
    <s v="FC"/>
    <x v="3"/>
    <s v="504-591-01"/>
    <n v="5275042"/>
    <n v="345950"/>
    <d v="2022-02-07T00:00:00"/>
    <x v="12"/>
  </r>
  <r>
    <x v="3"/>
    <s v="FC"/>
    <x v="0"/>
    <s v="035-133-04"/>
    <n v="5277593"/>
    <n v="146440"/>
    <d v="2022-02-16T00:00:00"/>
    <x v="53"/>
  </r>
  <r>
    <x v="3"/>
    <s v="FC"/>
    <x v="1"/>
    <s v="034-152-24"/>
    <n v="5273728"/>
    <n v="6002094"/>
    <d v="2022-02-02T00:00:00"/>
    <x v="54"/>
  </r>
  <r>
    <x v="3"/>
    <s v="FC"/>
    <x v="7"/>
    <s v="214-020-02"/>
    <n v="5278042"/>
    <n v="1000000"/>
    <d v="2022-02-17T00:00:00"/>
    <x v="55"/>
  </r>
  <r>
    <x v="3"/>
    <s v="FC"/>
    <x v="0"/>
    <s v="023-121-07"/>
    <n v="5278191"/>
    <n v="809000"/>
    <d v="2022-02-17T00:00:00"/>
    <x v="56"/>
  </r>
  <r>
    <x v="3"/>
    <s v="FC"/>
    <x v="0"/>
    <s v="008-435-03"/>
    <n v="5278416"/>
    <n v="175000"/>
    <d v="2022-02-18T00:00:00"/>
    <x v="4"/>
  </r>
  <r>
    <x v="3"/>
    <s v="FC"/>
    <x v="3"/>
    <s v="090-106-11"/>
    <n v="5273556"/>
    <n v="352497"/>
    <d v="2022-02-01T00:00:00"/>
    <x v="57"/>
  </r>
  <r>
    <x v="3"/>
    <s v="FC"/>
    <x v="0"/>
    <s v="208-331-05"/>
    <n v="5278437"/>
    <n v="100001"/>
    <d v="2022-02-18T00:00:00"/>
    <x v="0"/>
  </r>
  <r>
    <x v="3"/>
    <s v="FC"/>
    <x v="7"/>
    <s v="036-624-04"/>
    <n v="5277820"/>
    <n v="343920"/>
    <d v="2022-02-16T00:00:00"/>
    <x v="58"/>
  </r>
  <r>
    <x v="3"/>
    <s v="FC"/>
    <x v="0"/>
    <s v="402-522-09"/>
    <n v="5273952"/>
    <n v="870000"/>
    <d v="2022-02-02T00:00:00"/>
    <x v="38"/>
  </r>
  <r>
    <x v="3"/>
    <s v="FC"/>
    <x v="6"/>
    <s v="045-331-02"/>
    <n v="5274511"/>
    <n v="90000"/>
    <d v="2022-02-04T00:00:00"/>
    <x v="14"/>
  </r>
  <r>
    <x v="3"/>
    <s v="FC"/>
    <x v="0"/>
    <s v="085-632-08"/>
    <n v="5273411"/>
    <n v="235175"/>
    <d v="2022-02-01T00:00:00"/>
    <x v="31"/>
  </r>
  <r>
    <x v="3"/>
    <s v="FC"/>
    <x v="0"/>
    <s v="008-084-14"/>
    <n v="5273756"/>
    <n v="259200"/>
    <d v="2022-02-02T00:00:00"/>
    <x v="59"/>
  </r>
  <r>
    <x v="3"/>
    <s v="FC"/>
    <x v="0"/>
    <s v="033-140-09"/>
    <n v="5275059"/>
    <n v="600000"/>
    <d v="2022-02-07T00:00:00"/>
    <x v="15"/>
  </r>
  <r>
    <x v="3"/>
    <s v="FC"/>
    <x v="0"/>
    <s v="003-801-02"/>
    <n v="5275032"/>
    <n v="240000"/>
    <d v="2022-02-07T00:00:00"/>
    <x v="33"/>
  </r>
  <r>
    <x v="3"/>
    <s v="FC"/>
    <x v="1"/>
    <s v="200-010-03"/>
    <n v="5273906"/>
    <n v="600000"/>
    <d v="2022-02-02T00:00:00"/>
    <x v="60"/>
  </r>
  <r>
    <x v="3"/>
    <s v="FC"/>
    <x v="0"/>
    <s v="006-372-09"/>
    <n v="5277481"/>
    <n v="290000"/>
    <d v="2022-02-16T00:00:00"/>
    <x v="4"/>
  </r>
  <r>
    <x v="3"/>
    <s v="FC"/>
    <x v="0"/>
    <s v="400-051-10"/>
    <n v="5277349"/>
    <n v="360000"/>
    <d v="2022-02-15T00:00:00"/>
    <x v="0"/>
  </r>
  <r>
    <x v="3"/>
    <s v="FC"/>
    <x v="0"/>
    <s v="079-342-09"/>
    <n v="5277333"/>
    <n v="207000"/>
    <d v="2022-02-15T00:00:00"/>
    <x v="61"/>
  </r>
  <r>
    <x v="3"/>
    <s v="FC"/>
    <x v="0"/>
    <s v="080-772-25"/>
    <n v="5277165"/>
    <n v="309600"/>
    <d v="2022-02-15T00:00:00"/>
    <x v="9"/>
  </r>
  <r>
    <x v="3"/>
    <s v="FC"/>
    <x v="0"/>
    <s v="078-222-12"/>
    <n v="5277240"/>
    <n v="348000"/>
    <d v="2022-02-15T00:00:00"/>
    <x v="62"/>
  </r>
  <r>
    <x v="3"/>
    <s v="FC"/>
    <x v="7"/>
    <s v="085-830-31"/>
    <n v="5281073"/>
    <n v="150000"/>
    <d v="2022-02-28T00:00:00"/>
    <x v="63"/>
  </r>
  <r>
    <x v="3"/>
    <s v="FC"/>
    <x v="0"/>
    <s v="402-082-09"/>
    <n v="5274488"/>
    <n v="360000"/>
    <d v="2022-02-04T00:00:00"/>
    <x v="30"/>
  </r>
  <r>
    <x v="3"/>
    <s v="FC"/>
    <x v="0"/>
    <s v="202-111-44"/>
    <n v="5275045"/>
    <n v="247500"/>
    <d v="2022-02-07T00:00:00"/>
    <x v="45"/>
  </r>
  <r>
    <x v="3"/>
    <s v="FC"/>
    <x v="6"/>
    <s v="039-344-06"/>
    <n v="5277124"/>
    <n v="125000"/>
    <d v="2022-02-15T00:00:00"/>
    <x v="64"/>
  </r>
  <r>
    <x v="3"/>
    <s v="FC"/>
    <x v="0"/>
    <s v="222-060-16"/>
    <n v="5277097"/>
    <n v="1150000"/>
    <d v="2022-02-15T00:00:00"/>
    <x v="31"/>
  </r>
  <r>
    <x v="3"/>
    <s v="FC"/>
    <x v="0"/>
    <s v="080-891-03"/>
    <n v="5273847"/>
    <n v="408000"/>
    <d v="2022-02-02T00:00:00"/>
    <x v="4"/>
  </r>
  <r>
    <x v="3"/>
    <s v="FC"/>
    <x v="0"/>
    <s v="510-551-02"/>
    <n v="5277712"/>
    <n v="492000"/>
    <d v="2022-02-16T00:00:00"/>
    <x v="8"/>
  </r>
  <r>
    <x v="3"/>
    <s v="FC"/>
    <x v="5"/>
    <s v="049-751-17"/>
    <n v="5273950"/>
    <n v="1900000"/>
    <d v="2022-02-02T00:00:00"/>
    <x v="33"/>
  </r>
  <r>
    <x v="3"/>
    <s v="FC"/>
    <x v="0"/>
    <s v="232-351-09"/>
    <n v="5275616"/>
    <n v="651000"/>
    <d v="2022-02-09T00:00:00"/>
    <x v="65"/>
  </r>
  <r>
    <x v="3"/>
    <s v="FC"/>
    <x v="0"/>
    <s v="085-740-18"/>
    <n v="5274895"/>
    <n v="337600"/>
    <d v="2022-02-07T00:00:00"/>
    <x v="31"/>
  </r>
  <r>
    <x v="3"/>
    <s v="FC"/>
    <x v="0"/>
    <s v="131-460-04"/>
    <n v="5277969"/>
    <n v="425000"/>
    <d v="2022-02-17T00:00:00"/>
    <x v="50"/>
  </r>
  <r>
    <x v="3"/>
    <s v="FC"/>
    <x v="0"/>
    <s v="036-093-16"/>
    <n v="5275704"/>
    <n v="315000"/>
    <d v="2022-02-09T00:00:00"/>
    <x v="27"/>
  </r>
  <r>
    <x v="3"/>
    <s v="FC"/>
    <x v="0"/>
    <s v="550-443-16"/>
    <n v="5275373"/>
    <n v="154500"/>
    <d v="2022-02-08T00:00:00"/>
    <x v="42"/>
  </r>
  <r>
    <x v="3"/>
    <s v="FC"/>
    <x v="0"/>
    <s v="164-231-08"/>
    <n v="5278453"/>
    <n v="262500"/>
    <d v="2022-02-18T00:00:00"/>
    <x v="31"/>
  </r>
  <r>
    <x v="3"/>
    <s v="FC"/>
    <x v="0"/>
    <s v="165-281-08"/>
    <n v="5277628"/>
    <n v="714000"/>
    <d v="2022-02-16T00:00:00"/>
    <x v="4"/>
  </r>
  <r>
    <x v="3"/>
    <s v="FC"/>
    <x v="0"/>
    <s v="003-651-01"/>
    <n v="5275417"/>
    <n v="95000"/>
    <d v="2022-02-08T00:00:00"/>
    <x v="42"/>
  </r>
  <r>
    <x v="3"/>
    <s v="FC"/>
    <x v="0"/>
    <s v="086-471-03"/>
    <n v="5274553"/>
    <n v="234000"/>
    <d v="2022-02-04T00:00:00"/>
    <x v="0"/>
  </r>
  <r>
    <x v="3"/>
    <s v="FC"/>
    <x v="0"/>
    <s v="140-313-19"/>
    <n v="5274930"/>
    <n v="448000"/>
    <d v="2022-02-07T00:00:00"/>
    <x v="15"/>
  </r>
  <r>
    <x v="3"/>
    <s v="FC"/>
    <x v="0"/>
    <s v="036-143-05"/>
    <n v="5276104"/>
    <n v="169500"/>
    <d v="2022-02-10T00:00:00"/>
    <x v="42"/>
  </r>
  <r>
    <x v="3"/>
    <s v="FC"/>
    <x v="0"/>
    <s v="007-161-17"/>
    <n v="5275039"/>
    <n v="336000"/>
    <d v="2022-02-07T00:00:00"/>
    <x v="0"/>
  </r>
  <r>
    <x v="3"/>
    <s v="FC"/>
    <x v="0"/>
    <s v="026-360-32"/>
    <n v="5274919"/>
    <n v="112000"/>
    <d v="2022-02-07T00:00:00"/>
    <x v="31"/>
  </r>
  <r>
    <x v="3"/>
    <s v="FC"/>
    <x v="0"/>
    <s v="036-232-20"/>
    <n v="5274587"/>
    <n v="187500"/>
    <d v="2022-02-04T00:00:00"/>
    <x v="65"/>
  </r>
  <r>
    <x v="3"/>
    <s v="FC"/>
    <x v="6"/>
    <s v="165-112-35"/>
    <n v="5276846"/>
    <n v="150000"/>
    <d v="2022-02-14T00:00:00"/>
    <x v="66"/>
  </r>
  <r>
    <x v="3"/>
    <s v="FC"/>
    <x v="0"/>
    <s v="556-441-46"/>
    <n v="5275386"/>
    <n v="375000"/>
    <d v="2022-02-08T00:00:00"/>
    <x v="52"/>
  </r>
  <r>
    <x v="3"/>
    <s v="FC"/>
    <x v="0"/>
    <s v="078-311-09"/>
    <n v="5276849"/>
    <n v="225000"/>
    <d v="2022-02-14T00:00:00"/>
    <x v="31"/>
  </r>
  <r>
    <x v="3"/>
    <s v="FC"/>
    <x v="0"/>
    <s v="004-370-13"/>
    <n v="5273809"/>
    <n v="108000"/>
    <d v="2022-02-02T00:00:00"/>
    <x v="53"/>
  </r>
  <r>
    <x v="3"/>
    <s v="FC"/>
    <x v="0"/>
    <s v="050-382-03"/>
    <n v="5277618"/>
    <n v="235000"/>
    <d v="2022-02-16T00:00:00"/>
    <x v="11"/>
  </r>
  <r>
    <x v="3"/>
    <s v="FC"/>
    <x v="0"/>
    <s v="007-123-03"/>
    <n v="5273826"/>
    <n v="300000"/>
    <d v="2022-02-02T00:00:00"/>
    <x v="36"/>
  </r>
  <r>
    <x v="3"/>
    <s v="FC"/>
    <x v="7"/>
    <s v="085-021-65"/>
    <n v="5274768"/>
    <n v="140000"/>
    <d v="2022-02-04T00:00:00"/>
    <x v="67"/>
  </r>
  <r>
    <x v="3"/>
    <s v="FC"/>
    <x v="0"/>
    <s v="090-371-04"/>
    <n v="5277608"/>
    <n v="344000"/>
    <d v="2022-02-16T00:00:00"/>
    <x v="31"/>
  </r>
  <r>
    <x v="3"/>
    <s v="FC"/>
    <x v="1"/>
    <s v="032-302-55 AND MORE"/>
    <n v="5276232"/>
    <n v="5310000"/>
    <d v="2022-02-10T00:00:00"/>
    <x v="50"/>
  </r>
  <r>
    <x v="3"/>
    <s v="FC"/>
    <x v="0"/>
    <s v="143-142-07"/>
    <n v="5273743"/>
    <n v="448000"/>
    <d v="2022-02-02T00:00:00"/>
    <x v="4"/>
  </r>
  <r>
    <x v="3"/>
    <s v="FC"/>
    <x v="1"/>
    <s v="007-119-17"/>
    <n v="5276054"/>
    <n v="1100000"/>
    <d v="2022-02-10T00:00:00"/>
    <x v="68"/>
  </r>
  <r>
    <x v="3"/>
    <s v="FC"/>
    <x v="0"/>
    <s v="019-261-21"/>
    <n v="5276419"/>
    <n v="502000"/>
    <d v="2022-02-11T00:00:00"/>
    <x v="30"/>
  </r>
  <r>
    <x v="3"/>
    <s v="FC"/>
    <x v="0"/>
    <s v="214-062-14"/>
    <n v="5276415"/>
    <n v="647200"/>
    <d v="2022-02-11T00:00:00"/>
    <x v="36"/>
  </r>
  <r>
    <x v="3"/>
    <s v="FC"/>
    <x v="0"/>
    <s v="013-382-06"/>
    <n v="5274787"/>
    <n v="135000"/>
    <d v="2022-02-04T00:00:00"/>
    <x v="31"/>
  </r>
  <r>
    <x v="3"/>
    <s v="FC"/>
    <x v="0"/>
    <s v="002-092-07"/>
    <n v="5274792"/>
    <n v="200000"/>
    <d v="2022-02-04T00:00:00"/>
    <x v="57"/>
  </r>
  <r>
    <x v="3"/>
    <s v="FC"/>
    <x v="0"/>
    <s v="036-554-13"/>
    <n v="5274797"/>
    <n v="128000"/>
    <d v="2022-02-04T00:00:00"/>
    <x v="31"/>
  </r>
  <r>
    <x v="3"/>
    <s v="FC"/>
    <x v="0"/>
    <s v="083-391-24"/>
    <n v="5276346"/>
    <n v="226500"/>
    <d v="2022-02-11T00:00:00"/>
    <x v="31"/>
  </r>
  <r>
    <x v="4"/>
    <s v="ST"/>
    <x v="6"/>
    <s v="238-271-09"/>
    <n v="5280265"/>
    <n v="100000"/>
    <d v="2022-02-25T00:00:00"/>
    <x v="69"/>
  </r>
  <r>
    <x v="4"/>
    <s v="ST"/>
    <x v="3"/>
    <s v="554-291-35"/>
    <n v="5275587"/>
    <n v="341880"/>
    <d v="2022-02-09T00:00:00"/>
    <x v="0"/>
  </r>
  <r>
    <x v="4"/>
    <s v="ST"/>
    <x v="0"/>
    <s v="083-391-04"/>
    <n v="5275239"/>
    <n v="215000"/>
    <d v="2022-02-08T00:00:00"/>
    <x v="4"/>
  </r>
  <r>
    <x v="4"/>
    <s v="ST"/>
    <x v="0"/>
    <s v="502-462-03"/>
    <n v="5275578"/>
    <n v="348000"/>
    <d v="2022-02-09T00:00:00"/>
    <x v="5"/>
  </r>
  <r>
    <x v="4"/>
    <s v="ST"/>
    <x v="0"/>
    <s v="027-041-14"/>
    <n v="5276308"/>
    <n v="391000"/>
    <d v="2022-02-11T00:00:00"/>
    <x v="15"/>
  </r>
  <r>
    <x v="4"/>
    <s v="ST"/>
    <x v="0"/>
    <s v="044-163-07"/>
    <n v="5279564"/>
    <n v="239000"/>
    <d v="2022-02-23T00:00:00"/>
    <x v="4"/>
  </r>
  <r>
    <x v="4"/>
    <s v="ST"/>
    <x v="0"/>
    <s v="055-292-43"/>
    <n v="5277309"/>
    <n v="480000"/>
    <d v="2022-02-15T00:00:00"/>
    <x v="36"/>
  </r>
  <r>
    <x v="4"/>
    <s v="ST"/>
    <x v="0"/>
    <s v="160-572-16"/>
    <n v="5277238"/>
    <n v="272500"/>
    <d v="2022-02-15T00:00:00"/>
    <x v="49"/>
  </r>
  <r>
    <x v="4"/>
    <s v="ST"/>
    <x v="0"/>
    <s v="528-101-49"/>
    <n v="5277707"/>
    <n v="328000"/>
    <d v="2022-02-16T00:00:00"/>
    <x v="70"/>
  </r>
  <r>
    <x v="4"/>
    <s v="ST"/>
    <x v="3"/>
    <s v="082-742-09"/>
    <n v="5277207"/>
    <n v="234025"/>
    <d v="2022-02-15T00:00:00"/>
    <x v="15"/>
  </r>
  <r>
    <x v="4"/>
    <s v="ST"/>
    <x v="0"/>
    <s v="532-343-04"/>
    <n v="5279530"/>
    <n v="583576"/>
    <d v="2022-02-23T00:00:00"/>
    <x v="27"/>
  </r>
  <r>
    <x v="4"/>
    <s v="ST"/>
    <x v="0"/>
    <s v="534-341-10"/>
    <n v="5277177"/>
    <n v="585000"/>
    <d v="2022-02-15T00:00:00"/>
    <x v="44"/>
  </r>
  <r>
    <x v="4"/>
    <s v="ST"/>
    <x v="4"/>
    <s v="025-241-15"/>
    <n v="5279218"/>
    <n v="350000"/>
    <d v="2022-02-22T00:00:00"/>
    <x v="40"/>
  </r>
  <r>
    <x v="4"/>
    <s v="ST"/>
    <x v="0"/>
    <s v="141-425-05"/>
    <n v="5276960"/>
    <n v="296000"/>
    <d v="2022-02-14T00:00:00"/>
    <x v="71"/>
  </r>
  <r>
    <x v="4"/>
    <s v="ST"/>
    <x v="0"/>
    <s v="087-132-06"/>
    <n v="5279309"/>
    <n v="242800"/>
    <d v="2022-02-23T00:00:00"/>
    <x v="0"/>
  </r>
  <r>
    <x v="4"/>
    <s v="ST"/>
    <x v="4"/>
    <s v="510-641-09"/>
    <n v="5277105"/>
    <n v="463351"/>
    <d v="2022-02-15T00:00:00"/>
    <x v="15"/>
  </r>
  <r>
    <x v="4"/>
    <s v="ST"/>
    <x v="0"/>
    <s v="028-151-27"/>
    <n v="5275997"/>
    <n v="184000"/>
    <d v="2022-02-10T00:00:00"/>
    <x v="4"/>
  </r>
  <r>
    <x v="4"/>
    <s v="ST"/>
    <x v="0"/>
    <s v="036-111-12"/>
    <n v="5277831"/>
    <n v="193000"/>
    <d v="2022-02-16T00:00:00"/>
    <x v="31"/>
  </r>
  <r>
    <x v="4"/>
    <s v="ST"/>
    <x v="0"/>
    <s v="510-577-16"/>
    <n v="5276688"/>
    <n v="163100"/>
    <d v="2022-02-11T00:00:00"/>
    <x v="42"/>
  </r>
  <r>
    <x v="4"/>
    <s v="ST"/>
    <x v="0"/>
    <s v="208-041-10"/>
    <n v="5276869"/>
    <n v="481500"/>
    <d v="2022-02-14T00:00:00"/>
    <x v="0"/>
  </r>
  <r>
    <x v="4"/>
    <s v="ST"/>
    <x v="0"/>
    <s v="514-194-05"/>
    <n v="5276933"/>
    <n v="210000"/>
    <d v="2022-02-14T00:00:00"/>
    <x v="49"/>
  </r>
  <r>
    <x v="4"/>
    <s v="ST"/>
    <x v="0"/>
    <s v="001-234-07"/>
    <n v="5277692"/>
    <n v="205000"/>
    <d v="2022-02-16T00:00:00"/>
    <x v="29"/>
  </r>
  <r>
    <x v="4"/>
    <s v="ST"/>
    <x v="1"/>
    <s v="008-226-21 &amp; 22"/>
    <n v="5279238"/>
    <n v="876000"/>
    <d v="2022-02-22T00:00:00"/>
    <x v="47"/>
  </r>
  <r>
    <x v="4"/>
    <s v="ST"/>
    <x v="0"/>
    <s v="532-283-01"/>
    <n v="5276795"/>
    <n v="400000"/>
    <d v="2022-02-14T00:00:00"/>
    <x v="36"/>
  </r>
  <r>
    <x v="4"/>
    <s v="ST"/>
    <x v="0"/>
    <s v="031-183-07"/>
    <n v="5277486"/>
    <n v="258908"/>
    <d v="2022-02-16T00:00:00"/>
    <x v="2"/>
  </r>
  <r>
    <x v="4"/>
    <s v="ST"/>
    <x v="6"/>
    <s v="002-484-01"/>
    <n v="5277637"/>
    <n v="25000"/>
    <d v="2022-02-16T00:00:00"/>
    <x v="72"/>
  </r>
  <r>
    <x v="4"/>
    <s v="ST"/>
    <x v="0"/>
    <s v="030-601-03"/>
    <n v="5277546"/>
    <n v="372000"/>
    <d v="2022-02-16T00:00:00"/>
    <x v="15"/>
  </r>
  <r>
    <x v="4"/>
    <s v="ST"/>
    <x v="0"/>
    <s v="530-392-07"/>
    <n v="5277627"/>
    <n v="330000"/>
    <d v="2022-02-16T00:00:00"/>
    <x v="30"/>
  </r>
  <r>
    <x v="4"/>
    <s v="ST"/>
    <x v="0"/>
    <s v="089-472-08"/>
    <n v="5279551"/>
    <n v="360000"/>
    <d v="2022-02-23T00:00:00"/>
    <x v="21"/>
  </r>
  <r>
    <x v="4"/>
    <s v="ST"/>
    <x v="0"/>
    <s v="152-211-03"/>
    <n v="5279074"/>
    <n v="627000"/>
    <d v="2022-02-22T00:00:00"/>
    <x v="73"/>
  </r>
  <r>
    <x v="4"/>
    <s v="ST"/>
    <x v="6"/>
    <s v="556-401-08"/>
    <n v="5279544"/>
    <n v="119000"/>
    <d v="2022-02-23T00:00:00"/>
    <x v="69"/>
  </r>
  <r>
    <x v="4"/>
    <s v="ST"/>
    <x v="0"/>
    <s v="020-485-21"/>
    <n v="5278998"/>
    <n v="150750"/>
    <d v="2022-02-22T00:00:00"/>
    <x v="32"/>
  </r>
  <r>
    <x v="4"/>
    <s v="ST"/>
    <x v="0"/>
    <s v="566-132-04"/>
    <n v="5278629"/>
    <n v="361000"/>
    <d v="2022-02-18T00:00:00"/>
    <x v="30"/>
  </r>
  <r>
    <x v="4"/>
    <s v="ST"/>
    <x v="0"/>
    <s v="005-031-01"/>
    <n v="5276659"/>
    <n v="220000"/>
    <d v="2022-02-11T00:00:00"/>
    <x v="4"/>
  </r>
  <r>
    <x v="4"/>
    <s v="ST"/>
    <x v="0"/>
    <s v="508-251-53"/>
    <n v="5278237"/>
    <n v="130000"/>
    <d v="2022-02-17T00:00:00"/>
    <x v="12"/>
  </r>
  <r>
    <x v="4"/>
    <s v="ST"/>
    <x v="0"/>
    <s v="150-221-02"/>
    <n v="5276661"/>
    <n v="397500"/>
    <d v="2022-02-11T00:00:00"/>
    <x v="56"/>
  </r>
  <r>
    <x v="4"/>
    <s v="ST"/>
    <x v="0"/>
    <s v="050-412-01"/>
    <n v="5276664"/>
    <n v="382500"/>
    <d v="2022-02-11T00:00:00"/>
    <x v="56"/>
  </r>
  <r>
    <x v="4"/>
    <s v="ST"/>
    <x v="0"/>
    <s v="021-222-05"/>
    <n v="5278654"/>
    <n v="299900"/>
    <d v="2022-02-18T00:00:00"/>
    <x v="12"/>
  </r>
  <r>
    <x v="4"/>
    <s v="ST"/>
    <x v="0"/>
    <s v="200-202-18"/>
    <n v="5276367"/>
    <n v="312000"/>
    <d v="2022-02-11T00:00:00"/>
    <x v="6"/>
  </r>
  <r>
    <x v="4"/>
    <s v="ST"/>
    <x v="0"/>
    <s v="050-383-01"/>
    <n v="5279936"/>
    <n v="420000"/>
    <d v="2022-02-24T00:00:00"/>
    <x v="0"/>
  </r>
  <r>
    <x v="4"/>
    <s v="ST"/>
    <x v="4"/>
    <s v="017-272-10"/>
    <n v="5278936"/>
    <n v="254856"/>
    <d v="2022-02-22T00:00:00"/>
    <x v="26"/>
  </r>
  <r>
    <x v="4"/>
    <s v="ST"/>
    <x v="0"/>
    <s v="036-294-02"/>
    <n v="5279924"/>
    <n v="280000"/>
    <d v="2022-02-24T00:00:00"/>
    <x v="74"/>
  </r>
  <r>
    <x v="4"/>
    <s v="ST"/>
    <x v="0"/>
    <s v="152-121-26"/>
    <n v="5278402"/>
    <n v="647200"/>
    <d v="2022-02-18T00:00:00"/>
    <x v="11"/>
  </r>
  <r>
    <x v="4"/>
    <s v="ST"/>
    <x v="0"/>
    <s v="224-092-09"/>
    <n v="5276337"/>
    <n v="600000"/>
    <d v="2022-02-11T00:00:00"/>
    <x v="11"/>
  </r>
  <r>
    <x v="4"/>
    <s v="ST"/>
    <x v="7"/>
    <s v="011-213-06"/>
    <n v="5277330"/>
    <n v="1000000"/>
    <d v="2022-02-15T00:00:00"/>
    <x v="75"/>
  </r>
  <r>
    <x v="4"/>
    <s v="ST"/>
    <x v="0"/>
    <s v="154-063-10"/>
    <n v="5280286"/>
    <n v="400000"/>
    <d v="2022-02-25T00:00:00"/>
    <x v="76"/>
  </r>
  <r>
    <x v="4"/>
    <s v="ST"/>
    <x v="0"/>
    <s v="033-322-50"/>
    <n v="5279124"/>
    <n v="146500"/>
    <d v="2022-02-22T00:00:00"/>
    <x v="77"/>
  </r>
  <r>
    <x v="4"/>
    <s v="ST"/>
    <x v="0"/>
    <s v="143-301-12"/>
    <n v="5279751"/>
    <n v="219000"/>
    <d v="2022-02-24T00:00:00"/>
    <x v="4"/>
  </r>
  <r>
    <x v="4"/>
    <s v="ST"/>
    <x v="0"/>
    <s v="142-401-06"/>
    <n v="5276447"/>
    <n v="393500"/>
    <d v="2022-02-11T00:00:00"/>
    <x v="32"/>
  </r>
  <r>
    <x v="4"/>
    <s v="ST"/>
    <x v="0"/>
    <s v="530-173-14"/>
    <n v="5278946"/>
    <n v="250000"/>
    <d v="2022-02-22T00:00:00"/>
    <x v="36"/>
  </r>
  <r>
    <x v="4"/>
    <s v="ST"/>
    <x v="0"/>
    <s v="528-481-23"/>
    <n v="5279875"/>
    <n v="407000"/>
    <d v="2022-02-24T00:00:00"/>
    <x v="0"/>
  </r>
  <r>
    <x v="4"/>
    <s v="ST"/>
    <x v="8"/>
    <s v="160-853-17"/>
    <n v="5276566"/>
    <n v="422000"/>
    <d v="2022-02-11T00:00:00"/>
    <x v="78"/>
  </r>
  <r>
    <x v="4"/>
    <s v="ST"/>
    <x v="0"/>
    <s v="014-113-16"/>
    <n v="5276564"/>
    <n v="401250"/>
    <d v="2022-02-11T00:00:00"/>
    <x v="77"/>
  </r>
  <r>
    <x v="4"/>
    <s v="ST"/>
    <x v="0"/>
    <s v="051-211-03"/>
    <n v="5276557"/>
    <n v="647200"/>
    <d v="2022-02-11T00:00:00"/>
    <x v="49"/>
  </r>
  <r>
    <x v="4"/>
    <s v="ST"/>
    <x v="0"/>
    <s v="164-274-05"/>
    <n v="5276483"/>
    <n v="384000"/>
    <d v="2022-02-11T00:00:00"/>
    <x v="79"/>
  </r>
  <r>
    <x v="4"/>
    <s v="ST"/>
    <x v="0"/>
    <s v="019-641-14"/>
    <n v="5276641"/>
    <n v="378750"/>
    <d v="2022-02-11T00:00:00"/>
    <x v="80"/>
  </r>
  <r>
    <x v="4"/>
    <s v="ST"/>
    <x v="0"/>
    <s v="556-071-22"/>
    <n v="5276935"/>
    <n v="315000"/>
    <d v="2022-02-14T00:00:00"/>
    <x v="6"/>
  </r>
  <r>
    <x v="4"/>
    <s v="ST"/>
    <x v="0"/>
    <s v="090-216-09"/>
    <n v="5279399"/>
    <n v="200000"/>
    <d v="2022-02-23T00:00:00"/>
    <x v="0"/>
  </r>
  <r>
    <x v="4"/>
    <s v="ST"/>
    <x v="1"/>
    <s v="162-260-05"/>
    <n v="5276620"/>
    <n v="1952870"/>
    <d v="2022-02-11T00:00:00"/>
    <x v="81"/>
  </r>
  <r>
    <x v="4"/>
    <s v="ST"/>
    <x v="1"/>
    <s v="162-260-05"/>
    <n v="5276622"/>
    <n v="1562296"/>
    <d v="2022-02-11T00:00:00"/>
    <x v="81"/>
  </r>
  <r>
    <x v="4"/>
    <s v="ST"/>
    <x v="0"/>
    <s v="084-611-11"/>
    <n v="5275731"/>
    <n v="416400"/>
    <d v="2022-02-09T00:00:00"/>
    <x v="0"/>
  </r>
  <r>
    <x v="4"/>
    <s v="ST"/>
    <x v="0"/>
    <s v="550-502-17"/>
    <n v="5280832"/>
    <n v="141000"/>
    <d v="2022-02-28T00:00:00"/>
    <x v="4"/>
  </r>
  <r>
    <x v="4"/>
    <s v="ST"/>
    <x v="0"/>
    <s v="514-363-19"/>
    <n v="5274929"/>
    <n v="398000"/>
    <d v="2022-02-07T00:00:00"/>
    <x v="11"/>
  </r>
  <r>
    <x v="4"/>
    <s v="ST"/>
    <x v="0"/>
    <s v="078-191-02"/>
    <n v="5274518"/>
    <n v="697500"/>
    <d v="2022-02-04T00:00:00"/>
    <x v="76"/>
  </r>
  <r>
    <x v="4"/>
    <s v="ST"/>
    <x v="0"/>
    <s v="036-104-05"/>
    <n v="5280800"/>
    <n v="323200"/>
    <d v="2022-02-28T00:00:00"/>
    <x v="15"/>
  </r>
  <r>
    <x v="4"/>
    <s v="ST"/>
    <x v="0"/>
    <s v="526-641-12"/>
    <n v="5274529"/>
    <n v="416300"/>
    <d v="2022-02-04T00:00:00"/>
    <x v="0"/>
  </r>
  <r>
    <x v="4"/>
    <s v="ST"/>
    <x v="0"/>
    <s v="050-273-04"/>
    <n v="5274589"/>
    <n v="177000"/>
    <d v="2022-02-04T00:00:00"/>
    <x v="0"/>
  </r>
  <r>
    <x v="4"/>
    <s v="ST"/>
    <x v="0"/>
    <s v="508-330-17"/>
    <n v="5280727"/>
    <n v="244000"/>
    <d v="2022-02-28T00:00:00"/>
    <x v="15"/>
  </r>
  <r>
    <x v="4"/>
    <s v="ST"/>
    <x v="0"/>
    <s v="232-240-03"/>
    <n v="5280725"/>
    <n v="506250"/>
    <d v="2022-02-28T00:00:00"/>
    <x v="33"/>
  </r>
  <r>
    <x v="4"/>
    <s v="ST"/>
    <x v="0"/>
    <s v="508-071-07"/>
    <n v="5280836"/>
    <n v="300000"/>
    <d v="2022-02-28T00:00:00"/>
    <x v="82"/>
  </r>
  <r>
    <x v="4"/>
    <s v="ST"/>
    <x v="0"/>
    <s v="200-394-08"/>
    <n v="5280028"/>
    <n v="363750"/>
    <d v="2022-02-24T00:00:00"/>
    <x v="83"/>
  </r>
  <r>
    <x v="4"/>
    <s v="ST"/>
    <x v="0"/>
    <s v="036-132-06"/>
    <n v="5280213"/>
    <n v="217500"/>
    <d v="2022-02-25T00:00:00"/>
    <x v="84"/>
  </r>
  <r>
    <x v="4"/>
    <s v="ST"/>
    <x v="0"/>
    <s v="510-022-08"/>
    <n v="5274893"/>
    <n v="333000"/>
    <d v="2022-02-07T00:00:00"/>
    <x v="62"/>
  </r>
  <r>
    <x v="4"/>
    <s v="ST"/>
    <x v="0"/>
    <s v="556-431-05"/>
    <n v="5275722"/>
    <n v="100000"/>
    <d v="2022-02-09T00:00:00"/>
    <x v="44"/>
  </r>
  <r>
    <x v="4"/>
    <s v="ST"/>
    <x v="5"/>
    <s v="019-172-05"/>
    <n v="5275826"/>
    <n v="2000000"/>
    <d v="2022-02-09T00:00:00"/>
    <x v="10"/>
  </r>
  <r>
    <x v="4"/>
    <s v="ST"/>
    <x v="0"/>
    <s v="041-363-04"/>
    <n v="5275878"/>
    <n v="647200"/>
    <d v="2022-02-09T00:00:00"/>
    <x v="85"/>
  </r>
  <r>
    <x v="4"/>
    <s v="ST"/>
    <x v="0"/>
    <s v="021-812-05"/>
    <n v="5275652"/>
    <n v="356000"/>
    <d v="2022-02-09T00:00:00"/>
    <x v="0"/>
  </r>
  <r>
    <x v="4"/>
    <s v="ST"/>
    <x v="0"/>
    <s v="019-631-16"/>
    <n v="5277170"/>
    <n v="227500"/>
    <d v="2022-02-15T00:00:00"/>
    <x v="86"/>
  </r>
  <r>
    <x v="4"/>
    <s v="ST"/>
    <x v="0"/>
    <s v="526-071-20"/>
    <n v="5275888"/>
    <n v="470000"/>
    <d v="2022-02-09T00:00:00"/>
    <x v="32"/>
  </r>
  <r>
    <x v="4"/>
    <s v="ST"/>
    <x v="0"/>
    <s v="144-202-01"/>
    <n v="5279973"/>
    <n v="469000"/>
    <d v="2022-02-24T00:00:00"/>
    <x v="9"/>
  </r>
  <r>
    <x v="4"/>
    <s v="ST"/>
    <x v="6"/>
    <s v="038-133-03"/>
    <n v="5276211"/>
    <n v="100000"/>
    <d v="2022-02-10T00:00:00"/>
    <x v="72"/>
  </r>
  <r>
    <x v="4"/>
    <s v="ST"/>
    <x v="0"/>
    <s v="160-191-09"/>
    <n v="5276336"/>
    <n v="412000"/>
    <d v="2022-02-11T00:00:00"/>
    <x v="11"/>
  </r>
  <r>
    <x v="4"/>
    <s v="ST"/>
    <x v="0"/>
    <s v="028-024-08"/>
    <n v="5279947"/>
    <n v="210000"/>
    <d v="2022-02-24T00:00:00"/>
    <x v="9"/>
  </r>
  <r>
    <x v="4"/>
    <s v="ST"/>
    <x v="0"/>
    <s v="200-371-04"/>
    <n v="5279944"/>
    <n v="442500"/>
    <d v="2022-02-24T00:00:00"/>
    <x v="83"/>
  </r>
  <r>
    <x v="4"/>
    <s v="ST"/>
    <x v="0"/>
    <s v="025-180-24"/>
    <n v="5280683"/>
    <n v="40000"/>
    <d v="2022-02-28T00:00:00"/>
    <x v="4"/>
  </r>
  <r>
    <x v="4"/>
    <s v="ST"/>
    <x v="3"/>
    <s v="085-541-11"/>
    <n v="5276808"/>
    <n v="260480"/>
    <d v="2022-02-14T00:00:00"/>
    <x v="0"/>
  </r>
  <r>
    <x v="4"/>
    <s v="ST"/>
    <x v="1"/>
    <s v="162-260-05"/>
    <n v="5276624"/>
    <n v="1607000"/>
    <d v="2022-02-11T00:00:00"/>
    <x v="87"/>
  </r>
  <r>
    <x v="4"/>
    <s v="ST"/>
    <x v="0"/>
    <s v="087-691-08"/>
    <n v="5275696"/>
    <n v="231000"/>
    <d v="2022-02-09T00:00:00"/>
    <x v="4"/>
  </r>
  <r>
    <x v="4"/>
    <s v="ST"/>
    <x v="0"/>
    <s v="085-712-29"/>
    <n v="5274927"/>
    <n v="173200"/>
    <d v="2022-02-07T00:00:00"/>
    <x v="46"/>
  </r>
  <r>
    <x v="4"/>
    <s v="ST"/>
    <x v="7"/>
    <s v="508-083-02"/>
    <n v="5280532"/>
    <n v="388000"/>
    <d v="2022-02-25T00:00:00"/>
    <x v="88"/>
  </r>
  <r>
    <x v="4"/>
    <s v="ST"/>
    <x v="0"/>
    <s v="014-041-10"/>
    <n v="5275932"/>
    <n v="260000"/>
    <d v="2022-02-09T00:00:00"/>
    <x v="89"/>
  </r>
  <r>
    <x v="4"/>
    <s v="ST"/>
    <x v="3"/>
    <s v="556-701-20"/>
    <n v="5273905"/>
    <n v="491213"/>
    <d v="2022-02-02T00:00:00"/>
    <x v="90"/>
  </r>
  <r>
    <x v="4"/>
    <s v="ST"/>
    <x v="0"/>
    <s v="021-362-01"/>
    <n v="5274894"/>
    <n v="320000"/>
    <d v="2022-02-07T00:00:00"/>
    <x v="12"/>
  </r>
  <r>
    <x v="4"/>
    <s v="ST"/>
    <x v="0"/>
    <s v="528-192-02"/>
    <n v="5274905"/>
    <n v="426000"/>
    <d v="2022-02-07T00:00:00"/>
    <x v="84"/>
  </r>
  <r>
    <x v="4"/>
    <s v="ST"/>
    <x v="0"/>
    <s v="005-145-13"/>
    <n v="5274910"/>
    <n v="285000"/>
    <d v="2022-02-07T00:00:00"/>
    <x v="49"/>
  </r>
  <r>
    <x v="4"/>
    <s v="ST"/>
    <x v="0"/>
    <s v="152-692-13"/>
    <n v="5280675"/>
    <n v="867000"/>
    <d v="2022-02-28T00:00:00"/>
    <x v="91"/>
  </r>
  <r>
    <x v="4"/>
    <s v="ST"/>
    <x v="0"/>
    <s v="051-652-11"/>
    <n v="5276059"/>
    <n v="265000"/>
    <d v="2022-02-10T00:00:00"/>
    <x v="56"/>
  </r>
  <r>
    <x v="4"/>
    <s v="ST"/>
    <x v="0"/>
    <s v="027-271-15"/>
    <n v="5280717"/>
    <n v="262000"/>
    <d v="2022-02-28T00:00:00"/>
    <x v="5"/>
  </r>
  <r>
    <x v="4"/>
    <s v="ST"/>
    <x v="0"/>
    <s v="234-504-08"/>
    <n v="5280677"/>
    <n v="366100"/>
    <d v="2022-02-28T00:00:00"/>
    <x v="53"/>
  </r>
  <r>
    <x v="4"/>
    <s v="ST"/>
    <x v="0"/>
    <s v="021-292-04"/>
    <n v="5274772"/>
    <n v="275000"/>
    <d v="2022-02-04T00:00:00"/>
    <x v="4"/>
  </r>
  <r>
    <x v="4"/>
    <s v="ST"/>
    <x v="0"/>
    <s v="043-214-32"/>
    <n v="5280664"/>
    <n v="182000"/>
    <d v="2022-02-28T00:00:00"/>
    <x v="30"/>
  </r>
  <r>
    <x v="4"/>
    <s v="ST"/>
    <x v="0"/>
    <s v="030-361-19"/>
    <n v="5280661"/>
    <n v="100500"/>
    <d v="2022-02-28T00:00:00"/>
    <x v="10"/>
  </r>
  <r>
    <x v="4"/>
    <s v="ST"/>
    <x v="0"/>
    <s v="044-411-11"/>
    <n v="5280813"/>
    <n v="300000"/>
    <d v="2022-02-28T00:00:00"/>
    <x v="10"/>
  </r>
  <r>
    <x v="4"/>
    <s v="ST"/>
    <x v="0"/>
    <s v="087-122-09"/>
    <n v="5280965"/>
    <n v="176000"/>
    <d v="2022-02-28T00:00:00"/>
    <x v="26"/>
  </r>
  <r>
    <x v="4"/>
    <s v="ST"/>
    <x v="0"/>
    <s v="402-281-44"/>
    <n v="5280687"/>
    <n v="258000"/>
    <d v="2022-02-28T00:00:00"/>
    <x v="6"/>
  </r>
  <r>
    <x v="4"/>
    <s v="ST"/>
    <x v="4"/>
    <s v="504-452-13"/>
    <n v="5280654"/>
    <n v="391499"/>
    <d v="2022-02-28T00:00:00"/>
    <x v="6"/>
  </r>
  <r>
    <x v="4"/>
    <s v="ST"/>
    <x v="4"/>
    <s v="087-154-08"/>
    <n v="5273592"/>
    <n v="125066"/>
    <d v="2022-02-01T00:00:00"/>
    <x v="4"/>
  </r>
  <r>
    <x v="4"/>
    <s v="ST"/>
    <x v="0"/>
    <s v="049-312-09"/>
    <n v="5273431"/>
    <n v="390000"/>
    <d v="2022-02-01T00:00:00"/>
    <x v="92"/>
  </r>
  <r>
    <x v="4"/>
    <s v="ST"/>
    <x v="8"/>
    <s v="014-280-08"/>
    <n v="5273602"/>
    <n v="357000"/>
    <d v="2022-02-01T00:00:00"/>
    <x v="78"/>
  </r>
  <r>
    <x v="4"/>
    <s v="ST"/>
    <x v="0"/>
    <s v="141-066-18"/>
    <n v="5276349"/>
    <n v="481000"/>
    <d v="2022-02-11T00:00:00"/>
    <x v="56"/>
  </r>
  <r>
    <x v="4"/>
    <s v="ST"/>
    <x v="0"/>
    <s v="003-661-27"/>
    <n v="5275225"/>
    <n v="277000"/>
    <d v="2022-02-08T00:00:00"/>
    <x v="15"/>
  </r>
  <r>
    <x v="4"/>
    <s v="ST"/>
    <x v="0"/>
    <s v="514-075-05"/>
    <n v="5280607"/>
    <n v="402500"/>
    <d v="2022-02-28T00:00:00"/>
    <x v="15"/>
  </r>
  <r>
    <x v="4"/>
    <s v="ST"/>
    <x v="0"/>
    <s v="018-013-05"/>
    <n v="5280621"/>
    <n v="268000"/>
    <d v="2022-02-28T00:00:00"/>
    <x v="45"/>
  </r>
  <r>
    <x v="4"/>
    <s v="ST"/>
    <x v="3"/>
    <s v="049-721-42"/>
    <n v="5280853"/>
    <n v="1290000"/>
    <d v="2022-02-28T00:00:00"/>
    <x v="93"/>
  </r>
  <r>
    <x v="4"/>
    <s v="ST"/>
    <x v="0"/>
    <s v="516-362-26"/>
    <n v="5280642"/>
    <n v="240000"/>
    <d v="2022-02-28T00:00:00"/>
    <x v="4"/>
  </r>
  <r>
    <x v="4"/>
    <s v="ST"/>
    <x v="0"/>
    <s v="208-603-04"/>
    <n v="5273589"/>
    <n v="230000"/>
    <d v="2022-02-01T00:00:00"/>
    <x v="4"/>
  </r>
  <r>
    <x v="5"/>
    <s v="TI"/>
    <x v="0"/>
    <s v="552-040-66"/>
    <n v="5279959"/>
    <n v="375000"/>
    <d v="2022-02-24T00:00:00"/>
    <x v="30"/>
  </r>
  <r>
    <x v="5"/>
    <s v="TI"/>
    <x v="0"/>
    <s v="030-631-11"/>
    <n v="5275638"/>
    <n v="303200"/>
    <d v="2022-02-09T00:00:00"/>
    <x v="0"/>
  </r>
  <r>
    <x v="5"/>
    <s v="TI"/>
    <x v="0"/>
    <s v="530-524-14"/>
    <n v="5279990"/>
    <n v="435000"/>
    <d v="2022-02-24T00:00:00"/>
    <x v="6"/>
  </r>
  <r>
    <x v="5"/>
    <s v="TI"/>
    <x v="0"/>
    <s v="038-621-53"/>
    <n v="5280021"/>
    <n v="131000"/>
    <d v="2022-02-24T00:00:00"/>
    <x v="0"/>
  </r>
  <r>
    <x v="5"/>
    <s v="TI"/>
    <x v="0"/>
    <s v="502-381-03"/>
    <n v="5279908"/>
    <n v="297000"/>
    <d v="2022-02-24T00:00:00"/>
    <x v="0"/>
  </r>
  <r>
    <x v="5"/>
    <s v="TI"/>
    <x v="0"/>
    <s v="125-132-11"/>
    <n v="5276581"/>
    <n v="212000"/>
    <d v="2022-02-11T00:00:00"/>
    <x v="8"/>
  </r>
  <r>
    <x v="5"/>
    <s v="TI"/>
    <x v="0"/>
    <s v="014-112-07"/>
    <n v="5280199"/>
    <n v="468000"/>
    <d v="2022-02-25T00:00:00"/>
    <x v="30"/>
  </r>
  <r>
    <x v="5"/>
    <s v="TI"/>
    <x v="0"/>
    <s v="570-071-15"/>
    <n v="5275630"/>
    <n v="316500"/>
    <d v="2022-02-09T00:00:00"/>
    <x v="29"/>
  </r>
  <r>
    <x v="5"/>
    <s v="TI"/>
    <x v="0"/>
    <s v="089-303-05"/>
    <n v="5275303"/>
    <n v="242000"/>
    <d v="2022-02-08T00:00:00"/>
    <x v="65"/>
  </r>
  <r>
    <x v="5"/>
    <s v="TI"/>
    <x v="4"/>
    <s v="023-423-07"/>
    <n v="5275621"/>
    <n v="539516"/>
    <d v="2022-02-09T00:00:00"/>
    <x v="94"/>
  </r>
  <r>
    <x v="5"/>
    <s v="TI"/>
    <x v="0"/>
    <s v="552-371-17"/>
    <n v="5279715"/>
    <n v="390000"/>
    <d v="2022-02-24T00:00:00"/>
    <x v="0"/>
  </r>
  <r>
    <x v="5"/>
    <s v="TI"/>
    <x v="3"/>
    <s v="036-478-05"/>
    <n v="5275598"/>
    <n v="216320"/>
    <d v="2022-02-09T00:00:00"/>
    <x v="0"/>
  </r>
  <r>
    <x v="5"/>
    <s v="TI"/>
    <x v="1"/>
    <s v="163-062-02"/>
    <n v="5276923"/>
    <n v="3150000"/>
    <d v="2022-02-14T00:00:00"/>
    <x v="14"/>
  </r>
  <r>
    <x v="5"/>
    <s v="TI"/>
    <x v="0"/>
    <s v="554-151-23"/>
    <n v="5276775"/>
    <n v="154000"/>
    <d v="2022-02-14T00:00:00"/>
    <x v="0"/>
  </r>
  <r>
    <x v="5"/>
    <s v="TI"/>
    <x v="0"/>
    <s v="140-532-15"/>
    <n v="5275557"/>
    <n v="765000"/>
    <d v="2022-02-09T00:00:00"/>
    <x v="95"/>
  </r>
  <r>
    <x v="5"/>
    <s v="TI"/>
    <x v="0"/>
    <s v="127-078-11"/>
    <n v="5280522"/>
    <n v="631800"/>
    <d v="2022-02-25T00:00:00"/>
    <x v="95"/>
  </r>
  <r>
    <x v="5"/>
    <s v="TI"/>
    <x v="0"/>
    <s v="124-400-24"/>
    <n v="5276910"/>
    <n v="419550"/>
    <d v="2022-02-14T00:00:00"/>
    <x v="29"/>
  </r>
  <r>
    <x v="5"/>
    <s v="TI"/>
    <x v="0"/>
    <s v="568-192-06"/>
    <n v="5277953"/>
    <n v="305500"/>
    <d v="2022-02-17T00:00:00"/>
    <x v="0"/>
  </r>
  <r>
    <x v="5"/>
    <s v="TI"/>
    <x v="4"/>
    <s v="510-672-01"/>
    <n v="5280366"/>
    <n v="309292"/>
    <d v="2022-02-25T00:00:00"/>
    <x v="0"/>
  </r>
  <r>
    <x v="5"/>
    <s v="TI"/>
    <x v="6"/>
    <s v="006-094-23"/>
    <n v="5279413"/>
    <n v="180000"/>
    <d v="2022-02-23T00:00:00"/>
    <x v="66"/>
  </r>
  <r>
    <x v="5"/>
    <s v="TI"/>
    <x v="0"/>
    <s v="036-161-05"/>
    <n v="5275074"/>
    <n v="231000"/>
    <d v="2022-02-07T00:00:00"/>
    <x v="96"/>
  </r>
  <r>
    <x v="5"/>
    <s v="TI"/>
    <x v="1"/>
    <s v="012-316-03"/>
    <n v="5280545"/>
    <n v="3325000"/>
    <d v="2022-02-28T00:00:00"/>
    <x v="97"/>
  </r>
  <r>
    <x v="5"/>
    <s v="TI"/>
    <x v="0"/>
    <s v="140-362-07"/>
    <n v="5280641"/>
    <n v="490000"/>
    <d v="2022-02-28T00:00:00"/>
    <x v="4"/>
  </r>
  <r>
    <x v="5"/>
    <s v="TI"/>
    <x v="3"/>
    <s v="526-402-11"/>
    <n v="5280544"/>
    <n v="462287"/>
    <d v="2022-02-28T00:00:00"/>
    <x v="23"/>
  </r>
  <r>
    <x v="5"/>
    <s v="TI"/>
    <x v="1"/>
    <s v="163-073-01"/>
    <n v="5279495"/>
    <n v="1900000"/>
    <d v="2022-02-23T00:00:00"/>
    <x v="98"/>
  </r>
  <r>
    <x v="5"/>
    <s v="TI"/>
    <x v="0"/>
    <s v="516-403-14"/>
    <n v="5276357"/>
    <n v="647200"/>
    <d v="2022-02-11T00:00:00"/>
    <x v="23"/>
  </r>
  <r>
    <x v="5"/>
    <s v="TI"/>
    <x v="0"/>
    <s v="035-631-02"/>
    <n v="5276352"/>
    <n v="174000"/>
    <d v="2022-02-11T00:00:00"/>
    <x v="6"/>
  </r>
  <r>
    <x v="5"/>
    <s v="TI"/>
    <x v="0"/>
    <s v="026-792-12"/>
    <n v="5274987"/>
    <n v="506250"/>
    <d v="2022-02-07T00:00:00"/>
    <x v="0"/>
  </r>
  <r>
    <x v="5"/>
    <s v="TI"/>
    <x v="0"/>
    <s v="142-513-12"/>
    <n v="5280674"/>
    <n v="585030"/>
    <d v="2022-02-28T00:00:00"/>
    <x v="0"/>
  </r>
  <r>
    <x v="5"/>
    <s v="TI"/>
    <x v="0"/>
    <s v="039-504-08"/>
    <n v="5274966"/>
    <n v="377000"/>
    <d v="2022-02-07T00:00:00"/>
    <x v="29"/>
  </r>
  <r>
    <x v="5"/>
    <s v="TI"/>
    <x v="0"/>
    <s v="520-220-08"/>
    <n v="5276906"/>
    <n v="100000"/>
    <d v="2022-02-14T00:00:00"/>
    <x v="45"/>
  </r>
  <r>
    <x v="5"/>
    <s v="TI"/>
    <x v="4"/>
    <s v="204-472-01"/>
    <n v="5275619"/>
    <n v="488700"/>
    <d v="2022-02-09T00:00:00"/>
    <x v="2"/>
  </r>
  <r>
    <x v="5"/>
    <s v="TI"/>
    <x v="0"/>
    <s v="087-042-20"/>
    <n v="5276883"/>
    <n v="139000"/>
    <d v="2022-02-14T00:00:00"/>
    <x v="0"/>
  </r>
  <r>
    <x v="5"/>
    <s v="TI"/>
    <x v="0"/>
    <s v="534-556-09"/>
    <n v="5277202"/>
    <n v="200000"/>
    <d v="2022-02-15T00:00:00"/>
    <x v="0"/>
  </r>
  <r>
    <x v="5"/>
    <s v="TI"/>
    <x v="0"/>
    <s v="047-022-08"/>
    <n v="5280848"/>
    <n v="647200"/>
    <d v="2022-02-28T00:00:00"/>
    <x v="4"/>
  </r>
  <r>
    <x v="5"/>
    <s v="TI"/>
    <x v="0"/>
    <s v="126-280-22"/>
    <n v="5280871"/>
    <n v="472000"/>
    <d v="2022-02-28T00:00:00"/>
    <x v="99"/>
  </r>
  <r>
    <x v="5"/>
    <s v="TI"/>
    <x v="1"/>
    <s v="011-221-13"/>
    <n v="5278248"/>
    <n v="450000"/>
    <d v="2022-02-17T00:00:00"/>
    <x v="10"/>
  </r>
  <r>
    <x v="5"/>
    <s v="TI"/>
    <x v="3"/>
    <s v="502-792-13"/>
    <n v="5279224"/>
    <n v="825000"/>
    <d v="2022-02-22T00:00:00"/>
    <x v="5"/>
  </r>
  <r>
    <x v="5"/>
    <s v="TI"/>
    <x v="0"/>
    <s v="160-172-20"/>
    <n v="5273585"/>
    <n v="369000"/>
    <d v="2022-02-01T00:00:00"/>
    <x v="100"/>
  </r>
  <r>
    <x v="5"/>
    <s v="TI"/>
    <x v="0"/>
    <s v="160-686-13"/>
    <n v="5278488"/>
    <n v="330000"/>
    <d v="2022-02-18T00:00:00"/>
    <x v="62"/>
  </r>
  <r>
    <x v="5"/>
    <s v="TI"/>
    <x v="0"/>
    <s v="514-361-12"/>
    <n v="5273932"/>
    <n v="351600"/>
    <d v="2022-02-02T00:00:00"/>
    <x v="0"/>
  </r>
  <r>
    <x v="5"/>
    <s v="TI"/>
    <x v="6"/>
    <s v="152-052-05"/>
    <n v="5276782"/>
    <n v="200000"/>
    <d v="2022-02-14T00:00:00"/>
    <x v="1"/>
  </r>
  <r>
    <x v="5"/>
    <s v="TI"/>
    <x v="1"/>
    <s v="009-266-05 AND MORE"/>
    <n v="5281071"/>
    <n v="1400000"/>
    <d v="2022-02-28T00:00:00"/>
    <x v="1"/>
  </r>
  <r>
    <x v="5"/>
    <s v="TI"/>
    <x v="0"/>
    <s v="212-078-31"/>
    <n v="5280954"/>
    <n v="136000"/>
    <d v="2022-02-28T00:00:00"/>
    <x v="41"/>
  </r>
  <r>
    <x v="5"/>
    <s v="TI"/>
    <x v="3"/>
    <s v="014-191-10"/>
    <n v="5274899"/>
    <n v="498575"/>
    <d v="2022-02-07T00:00:00"/>
    <x v="6"/>
  </r>
  <r>
    <x v="5"/>
    <s v="TI"/>
    <x v="1"/>
    <s v="012-201-28"/>
    <n v="5273483"/>
    <n v="404000"/>
    <d v="2022-02-01T00:00:00"/>
    <x v="14"/>
  </r>
  <r>
    <x v="5"/>
    <s v="TI"/>
    <x v="0"/>
    <s v="079-450-24"/>
    <n v="5280715"/>
    <n v="343700"/>
    <d v="2022-02-28T00:00:00"/>
    <x v="0"/>
  </r>
  <r>
    <x v="5"/>
    <s v="TI"/>
    <x v="0"/>
    <s v="165-192-04"/>
    <n v="5278530"/>
    <n v="393000"/>
    <d v="2022-02-18T00:00:00"/>
    <x v="29"/>
  </r>
  <r>
    <x v="5"/>
    <s v="TI"/>
    <x v="0"/>
    <s v="023-612-19"/>
    <n v="5280726"/>
    <n v="491000"/>
    <d v="2022-02-28T00:00:00"/>
    <x v="6"/>
  </r>
  <r>
    <x v="5"/>
    <s v="TI"/>
    <x v="0"/>
    <s v="204-121-09"/>
    <n v="5274902"/>
    <n v="167000"/>
    <d v="2022-02-07T00:00:00"/>
    <x v="6"/>
  </r>
  <r>
    <x v="5"/>
    <s v="TI"/>
    <x v="0"/>
    <s v="026-561-11"/>
    <n v="5279116"/>
    <n v="154850"/>
    <d v="2022-02-22T00:00:00"/>
    <x v="18"/>
  </r>
  <r>
    <x v="5"/>
    <s v="TI"/>
    <x v="0"/>
    <s v="004-253-05"/>
    <n v="5274547"/>
    <n v="332250"/>
    <d v="2022-02-04T00:00:00"/>
    <x v="0"/>
  </r>
  <r>
    <x v="5"/>
    <s v="TI"/>
    <x v="0"/>
    <s v="050-254-05"/>
    <n v="5278689"/>
    <n v="509000"/>
    <d v="2022-02-18T00:00:00"/>
    <x v="84"/>
  </r>
  <r>
    <x v="5"/>
    <s v="TI"/>
    <x v="0"/>
    <s v="010-301-46"/>
    <n v="5280482"/>
    <n v="300000"/>
    <d v="2022-02-25T00:00:00"/>
    <x v="85"/>
  </r>
  <r>
    <x v="5"/>
    <s v="TI"/>
    <x v="0"/>
    <s v="554-153-06"/>
    <n v="5275315"/>
    <n v="310500"/>
    <d v="2022-02-08T00:00:00"/>
    <x v="101"/>
  </r>
  <r>
    <x v="5"/>
    <s v="TI"/>
    <x v="0"/>
    <s v="002-521-12"/>
    <n v="5277101"/>
    <n v="309000"/>
    <d v="2022-02-15T00:00:00"/>
    <x v="41"/>
  </r>
  <r>
    <x v="5"/>
    <s v="TI"/>
    <x v="0"/>
    <s v="013-385-28"/>
    <n v="5275627"/>
    <n v="162500"/>
    <d v="2022-02-09T00:00:00"/>
    <x v="29"/>
  </r>
  <r>
    <x v="5"/>
    <s v="TI"/>
    <x v="1"/>
    <s v="164-380-12"/>
    <n v="5279120"/>
    <n v="880000"/>
    <d v="2022-02-22T00:00:00"/>
    <x v="64"/>
  </r>
  <r>
    <x v="5"/>
    <s v="TI"/>
    <x v="0"/>
    <s v="026-601-09"/>
    <n v="5277485"/>
    <n v="253000"/>
    <d v="2022-02-16T00:00:00"/>
    <x v="15"/>
  </r>
  <r>
    <x v="5"/>
    <s v="TI"/>
    <x v="0"/>
    <s v="081-031-24"/>
    <n v="5274446"/>
    <n v="301700"/>
    <d v="2022-02-04T00:00:00"/>
    <x v="0"/>
  </r>
  <r>
    <x v="5"/>
    <s v="TI"/>
    <x v="0"/>
    <s v="050-530-21"/>
    <n v="5277529"/>
    <n v="150000"/>
    <d v="2022-02-16T00:00:00"/>
    <x v="29"/>
  </r>
  <r>
    <x v="5"/>
    <s v="TI"/>
    <x v="0"/>
    <s v="143-273-14"/>
    <n v="5274535"/>
    <n v="647200"/>
    <d v="2022-02-04T00:00:00"/>
    <x v="0"/>
  </r>
  <r>
    <x v="5"/>
    <s v="TI"/>
    <x v="0"/>
    <s v="141-545-08"/>
    <n v="5279051"/>
    <n v="470000"/>
    <d v="2022-02-22T00:00:00"/>
    <x v="77"/>
  </r>
  <r>
    <x v="5"/>
    <s v="TI"/>
    <x v="0"/>
    <s v="028-174-21"/>
    <n v="5278556"/>
    <n v="130000"/>
    <d v="2022-02-18T00:00:00"/>
    <x v="29"/>
  </r>
  <r>
    <x v="5"/>
    <s v="TI"/>
    <x v="0"/>
    <s v="002-183-09"/>
    <n v="5274468"/>
    <n v="350000"/>
    <d v="2022-02-04T00:00:00"/>
    <x v="6"/>
  </r>
  <r>
    <x v="5"/>
    <s v="TI"/>
    <x v="0"/>
    <s v="150-260-25"/>
    <n v="5277528"/>
    <n v="555000"/>
    <d v="2022-02-16T00:00:00"/>
    <x v="2"/>
  </r>
  <r>
    <x v="5"/>
    <s v="TI"/>
    <x v="3"/>
    <s v="524-161-09"/>
    <n v="5280837"/>
    <n v="757500"/>
    <d v="2022-02-28T00:00:00"/>
    <x v="102"/>
  </r>
  <r>
    <x v="6"/>
    <s v="TT"/>
    <x v="0"/>
    <s v="142-152-02"/>
    <n v="5274925"/>
    <n v="615000"/>
    <d v="2022-02-07T00:00:00"/>
    <x v="8"/>
  </r>
  <r>
    <x v="6"/>
    <s v="TT"/>
    <x v="7"/>
    <s v="046-041-15"/>
    <n v="5275320"/>
    <n v="950000"/>
    <d v="2022-02-08T00:00:00"/>
    <x v="103"/>
  </r>
  <r>
    <x v="6"/>
    <s v="TT"/>
    <x v="0"/>
    <s v="036-131-44"/>
    <n v="5277520"/>
    <n v="182132"/>
    <d v="2022-02-16T00:00:00"/>
    <x v="8"/>
  </r>
  <r>
    <x v="6"/>
    <s v="TT"/>
    <x v="0"/>
    <s v="027-510-40"/>
    <n v="5274993"/>
    <n v="230500"/>
    <d v="2022-02-07T00:00:00"/>
    <x v="0"/>
  </r>
  <r>
    <x v="6"/>
    <s v="TT"/>
    <x v="0"/>
    <s v="516-243-03"/>
    <n v="5275631"/>
    <n v="356000"/>
    <d v="2022-02-09T00:00:00"/>
    <x v="9"/>
  </r>
  <r>
    <x v="6"/>
    <s v="TT"/>
    <x v="0"/>
    <s v="556-341-05"/>
    <n v="5280198"/>
    <n v="303000"/>
    <d v="2022-02-25T00:00:00"/>
    <x v="30"/>
  </r>
  <r>
    <x v="6"/>
    <s v="TT"/>
    <x v="0"/>
    <s v="023-710-21"/>
    <n v="5276936"/>
    <n v="482250"/>
    <d v="2022-02-14T00:00:00"/>
    <x v="34"/>
  </r>
  <r>
    <x v="6"/>
    <s v="TT"/>
    <x v="0"/>
    <s v="140-352-12"/>
    <n v="5274926"/>
    <n v="335000"/>
    <d v="2022-02-07T00:00:00"/>
    <x v="104"/>
  </r>
  <r>
    <x v="6"/>
    <s v="TT"/>
    <x v="0"/>
    <s v="554-193-10"/>
    <n v="5280682"/>
    <n v="307000"/>
    <d v="2022-02-28T00:00:00"/>
    <x v="0"/>
  </r>
  <r>
    <x v="7"/>
    <s v="TTE"/>
    <x v="0"/>
    <s v="530-532-06"/>
    <n v="5275325"/>
    <n v="238500"/>
    <d v="2022-02-08T00:00:00"/>
    <x v="30"/>
  </r>
  <r>
    <x v="7"/>
    <s v="TTE"/>
    <x v="0"/>
    <s v="008-181-08"/>
    <n v="5276638"/>
    <n v="221250"/>
    <d v="2022-02-11T00:00:00"/>
    <x v="30"/>
  </r>
  <r>
    <x v="7"/>
    <s v="TTE"/>
    <x v="3"/>
    <s v="086-736-09"/>
    <n v="5276831"/>
    <n v="260480"/>
    <d v="2022-02-14T00:00:00"/>
    <x v="105"/>
  </r>
  <r>
    <x v="7"/>
    <s v="TTE"/>
    <x v="0"/>
    <s v="556-371-18"/>
    <n v="5275599"/>
    <n v="360000"/>
    <d v="2022-02-09T00:00:00"/>
    <x v="105"/>
  </r>
  <r>
    <x v="7"/>
    <s v="TTE"/>
    <x v="0"/>
    <s v="031-183-02"/>
    <n v="5276882"/>
    <n v="281500"/>
    <d v="2022-02-14T00:00:00"/>
    <x v="30"/>
  </r>
  <r>
    <x v="7"/>
    <s v="TTE"/>
    <x v="4"/>
    <s v="510-062-07"/>
    <n v="5276125"/>
    <n v="221602"/>
    <d v="2022-02-10T00:00:00"/>
    <x v="9"/>
  </r>
  <r>
    <x v="7"/>
    <s v="TTE"/>
    <x v="0"/>
    <s v="560-051-13"/>
    <n v="5279318"/>
    <n v="324000"/>
    <d v="2022-02-23T00:00:00"/>
    <x v="106"/>
  </r>
  <r>
    <x v="7"/>
    <s v="TTE"/>
    <x v="0"/>
    <s v="554-075-17"/>
    <n v="5274618"/>
    <n v="213972"/>
    <d v="2022-02-04T00:00:00"/>
    <x v="106"/>
  </r>
  <r>
    <x v="7"/>
    <s v="TTE"/>
    <x v="0"/>
    <s v="038-628-03"/>
    <n v="5275302"/>
    <n v="249000"/>
    <d v="2022-02-08T00:00:00"/>
    <x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43" firstHeaderRow="1" firstDataRow="2" firstDataCol="3" rowPageCount="2" colPageCount="1"/>
  <pivotFields count="10">
    <pivotField name="TITLE COMPANY" axis="axisRow" compact="0" showAll="0" insertBlankRow="1">
      <items count="20">
        <item x="0"/>
        <item m="1" x="15"/>
        <item x="3"/>
        <item m="1" x="14"/>
        <item x="4"/>
        <item x="5"/>
        <item m="1" x="18"/>
        <item m="1" x="17"/>
        <item x="8"/>
        <item x="9"/>
        <item m="1" x="12"/>
        <item x="11"/>
        <item m="1" x="13"/>
        <item x="7"/>
        <item m="1" x="16"/>
        <item x="1"/>
        <item x="2"/>
        <item x="6"/>
        <item x="10"/>
        <item t="default"/>
      </items>
    </pivotField>
    <pivotField compact="0" showAll="0" insertBlankRow="1"/>
    <pivotField axis="axisRow" compact="0" showAll="0" insertBlankRow="1">
      <items count="29">
        <item n="Lyon" x="15"/>
        <item x="10"/>
        <item x="16"/>
        <item m="1" x="20"/>
        <item m="1" x="24"/>
        <item x="6"/>
        <item x="4"/>
        <item x="7"/>
        <item m="1" x="26"/>
        <item x="9"/>
        <item x="0"/>
        <item x="2"/>
        <item x="1"/>
        <item m="1" x="17"/>
        <item m="1" x="21"/>
        <item m="1" x="18"/>
        <item x="13"/>
        <item m="1" x="23"/>
        <item x="8"/>
        <item m="1" x="22"/>
        <item m="1" x="25"/>
        <item x="14"/>
        <item x="5"/>
        <item m="1" x="19"/>
        <item x="12"/>
        <item m="1" x="27"/>
        <item x="3"/>
        <item x="11"/>
        <item t="default"/>
      </items>
    </pivotField>
    <pivotField axis="axisRow" compact="0" showAll="0" insertBlankRow="1">
      <items count="89">
        <item m="1" x="83"/>
        <item x="23"/>
        <item x="24"/>
        <item x="21"/>
        <item m="1" x="84"/>
        <item x="19"/>
        <item m="1" x="86"/>
        <item m="1" x="75"/>
        <item x="27"/>
        <item x="20"/>
        <item m="1" x="79"/>
        <item x="22"/>
        <item x="17"/>
        <item x="18"/>
        <item x="52"/>
        <item x="46"/>
        <item m="1" x="78"/>
        <item m="1" x="73"/>
        <item m="1" x="81"/>
        <item x="55"/>
        <item m="1" x="64"/>
        <item x="37"/>
        <item x="12"/>
        <item m="1" x="85"/>
        <item m="1" x="87"/>
        <item x="58"/>
        <item x="47"/>
        <item m="1" x="66"/>
        <item m="1" x="77"/>
        <item m="1" x="82"/>
        <item x="59"/>
        <item x="36"/>
        <item x="57"/>
        <item x="9"/>
        <item m="1" x="65"/>
        <item x="54"/>
        <item m="1" x="76"/>
        <item x="8"/>
        <item m="1" x="80"/>
        <item x="4"/>
        <item x="1"/>
        <item m="1" x="74"/>
        <item x="44"/>
        <item x="38"/>
        <item x="42"/>
        <item x="15"/>
        <item x="6"/>
        <item x="16"/>
        <item m="1" x="71"/>
        <item x="3"/>
        <item x="33"/>
        <item x="50"/>
        <item x="40"/>
        <item x="49"/>
        <item x="61"/>
        <item x="43"/>
        <item x="5"/>
        <item x="13"/>
        <item m="1" x="68"/>
        <item x="0"/>
        <item m="1" x="69"/>
        <item x="39"/>
        <item x="48"/>
        <item m="1" x="70"/>
        <item m="1" x="67"/>
        <item m="1" x="63"/>
        <item m="1" x="62"/>
        <item x="56"/>
        <item x="45"/>
        <item m="1" x="72"/>
        <item x="2"/>
        <item x="7"/>
        <item x="10"/>
        <item x="11"/>
        <item x="14"/>
        <item x="25"/>
        <item x="26"/>
        <item x="28"/>
        <item x="29"/>
        <item x="30"/>
        <item x="31"/>
        <item x="32"/>
        <item x="34"/>
        <item x="35"/>
        <item x="41"/>
        <item x="51"/>
        <item x="53"/>
        <item x="60"/>
        <item t="default"/>
      </items>
    </pivotField>
    <pivotField axis="axisPage" compact="0" showAll="0" insertBlankRow="1">
      <items count="9">
        <item x="5"/>
        <item x="6"/>
        <item x="3"/>
        <item x="2"/>
        <item x="0"/>
        <item x="1"/>
        <item x="4"/>
        <item m="1" x="7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138">
    <i>
      <x/>
    </i>
    <i r="1">
      <x v="10"/>
    </i>
    <i r="2">
      <x v="40"/>
    </i>
    <i r="2">
      <x v="59"/>
    </i>
    <i t="blank" r="1">
      <x v="10"/>
    </i>
    <i>
      <x v="2"/>
    </i>
    <i r="1">
      <x v="26"/>
    </i>
    <i r="2">
      <x v="46"/>
    </i>
    <i t="blank" r="1">
      <x v="26"/>
    </i>
    <i>
      <x v="4"/>
    </i>
    <i r="1">
      <x v="5"/>
    </i>
    <i r="2">
      <x v="57"/>
    </i>
    <i t="blank" r="1">
      <x v="5"/>
    </i>
    <i r="1">
      <x v="6"/>
    </i>
    <i r="2">
      <x v="37"/>
    </i>
    <i r="2">
      <x v="45"/>
    </i>
    <i r="2">
      <x v="71"/>
    </i>
    <i r="2">
      <x v="72"/>
    </i>
    <i r="2">
      <x v="73"/>
    </i>
    <i t="blank" r="1">
      <x v="6"/>
    </i>
    <i r="1">
      <x v="11"/>
    </i>
    <i r="2">
      <x v="47"/>
    </i>
    <i t="blank" r="1">
      <x v="11"/>
    </i>
    <i r="1">
      <x v="22"/>
    </i>
    <i r="2">
      <x v="22"/>
    </i>
    <i r="2">
      <x v="33"/>
    </i>
    <i r="2">
      <x v="74"/>
    </i>
    <i t="blank" r="1">
      <x v="22"/>
    </i>
    <i>
      <x v="5"/>
    </i>
    <i r="1">
      <x v="1"/>
    </i>
    <i r="2">
      <x v="11"/>
    </i>
    <i t="blank" r="1">
      <x v="1"/>
    </i>
    <i r="1">
      <x v="5"/>
    </i>
    <i r="2">
      <x v="78"/>
    </i>
    <i t="blank" r="1">
      <x v="5"/>
    </i>
    <i r="1">
      <x v="7"/>
    </i>
    <i r="2">
      <x v="12"/>
    </i>
    <i t="blank" r="1">
      <x v="7"/>
    </i>
    <i r="1">
      <x v="9"/>
    </i>
    <i r="2">
      <x v="3"/>
    </i>
    <i t="blank" r="1">
      <x v="9"/>
    </i>
    <i r="1">
      <x v="18"/>
    </i>
    <i r="2">
      <x v="1"/>
    </i>
    <i r="2">
      <x v="2"/>
    </i>
    <i r="2">
      <x v="5"/>
    </i>
    <i r="2">
      <x v="8"/>
    </i>
    <i r="2">
      <x v="13"/>
    </i>
    <i r="2">
      <x v="56"/>
    </i>
    <i r="2">
      <x v="75"/>
    </i>
    <i r="2">
      <x v="76"/>
    </i>
    <i r="2">
      <x v="77"/>
    </i>
    <i t="blank" r="1">
      <x v="18"/>
    </i>
    <i r="1">
      <x v="22"/>
    </i>
    <i r="2">
      <x v="5"/>
    </i>
    <i r="2">
      <x v="9"/>
    </i>
    <i t="blank" r="1">
      <x v="22"/>
    </i>
    <i>
      <x v="8"/>
    </i>
    <i r="1">
      <x/>
    </i>
    <i r="2">
      <x v="25"/>
    </i>
    <i r="2">
      <x v="67"/>
    </i>
    <i t="blank" r="1">
      <x/>
    </i>
    <i r="1">
      <x v="2"/>
    </i>
    <i r="2">
      <x v="26"/>
    </i>
    <i t="blank" r="1">
      <x v="2"/>
    </i>
    <i r="1">
      <x v="5"/>
    </i>
    <i r="2">
      <x v="62"/>
    </i>
    <i t="blank" r="1">
      <x v="5"/>
    </i>
    <i r="1">
      <x v="6"/>
    </i>
    <i r="2">
      <x v="14"/>
    </i>
    <i r="2">
      <x v="19"/>
    </i>
    <i r="2">
      <x v="32"/>
    </i>
    <i r="2">
      <x v="35"/>
    </i>
    <i r="2">
      <x v="51"/>
    </i>
    <i r="2">
      <x v="85"/>
    </i>
    <i t="blank" r="1">
      <x v="6"/>
    </i>
    <i r="1">
      <x v="7"/>
    </i>
    <i r="2">
      <x v="53"/>
    </i>
    <i t="blank" r="1">
      <x v="7"/>
    </i>
    <i r="1">
      <x v="16"/>
    </i>
    <i r="2">
      <x v="86"/>
    </i>
    <i t="blank" r="1">
      <x v="16"/>
    </i>
    <i>
      <x v="9"/>
    </i>
    <i r="1">
      <x v="12"/>
    </i>
    <i r="2">
      <x v="30"/>
    </i>
    <i t="blank" r="1">
      <x v="12"/>
    </i>
    <i>
      <x v="11"/>
    </i>
    <i r="1">
      <x v="11"/>
    </i>
    <i r="2">
      <x v="54"/>
    </i>
    <i t="blank" r="1">
      <x v="11"/>
    </i>
    <i>
      <x v="13"/>
    </i>
    <i r="1">
      <x/>
    </i>
    <i r="2">
      <x v="15"/>
    </i>
    <i r="2">
      <x v="68"/>
    </i>
    <i t="blank" r="1">
      <x/>
    </i>
    <i r="1">
      <x v="6"/>
    </i>
    <i r="2">
      <x v="31"/>
    </i>
    <i r="2">
      <x v="42"/>
    </i>
    <i r="2">
      <x v="44"/>
    </i>
    <i r="2">
      <x v="52"/>
    </i>
    <i r="2">
      <x v="55"/>
    </i>
    <i r="2">
      <x v="56"/>
    </i>
    <i r="2">
      <x v="84"/>
    </i>
    <i t="blank" r="1">
      <x v="6"/>
    </i>
    <i r="1">
      <x v="16"/>
    </i>
    <i r="2">
      <x v="50"/>
    </i>
    <i r="2">
      <x v="61"/>
    </i>
    <i r="2">
      <x v="82"/>
    </i>
    <i r="2">
      <x v="83"/>
    </i>
    <i t="blank" r="1">
      <x v="16"/>
    </i>
    <i r="1">
      <x v="21"/>
    </i>
    <i r="2">
      <x v="21"/>
    </i>
    <i r="2">
      <x v="43"/>
    </i>
    <i t="blank" r="1">
      <x v="21"/>
    </i>
    <i>
      <x v="15"/>
    </i>
    <i r="1">
      <x v="12"/>
    </i>
    <i r="2">
      <x v="49"/>
    </i>
    <i r="2">
      <x v="70"/>
    </i>
    <i t="blank" r="1">
      <x v="12"/>
    </i>
    <i>
      <x v="16"/>
    </i>
    <i r="1">
      <x v="11"/>
    </i>
    <i r="2">
      <x v="56"/>
    </i>
    <i t="blank" r="1">
      <x v="11"/>
    </i>
    <i r="1">
      <x v="12"/>
    </i>
    <i r="2">
      <x v="39"/>
    </i>
    <i t="blank" r="1">
      <x v="12"/>
    </i>
    <i>
      <x v="17"/>
    </i>
    <i r="1">
      <x v="24"/>
    </i>
    <i r="2">
      <x v="81"/>
    </i>
    <i t="blank" r="1">
      <x v="24"/>
    </i>
    <i r="1">
      <x v="27"/>
    </i>
    <i r="2">
      <x v="79"/>
    </i>
    <i r="2">
      <x v="80"/>
    </i>
    <i t="blank" r="1">
      <x v="27"/>
    </i>
    <i>
      <x v="18"/>
    </i>
    <i r="1">
      <x v="16"/>
    </i>
    <i r="2">
      <x v="87"/>
    </i>
    <i t="blank" r="1">
      <x v="1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03" firstHeaderRow="1" firstDataRow="2" firstDataCol="2" rowPageCount="1" colPageCount="1"/>
  <pivotFields count="8">
    <pivotField name="TITLE COMPANY" axis="axisRow" compact="0" showAll="0" insertBlankRow="1">
      <items count="16">
        <item x="0"/>
        <item m="1" x="12"/>
        <item m="1" x="11"/>
        <item x="2"/>
        <item x="3"/>
        <item m="1" x="14"/>
        <item m="1" x="13"/>
        <item x="5"/>
        <item x="6"/>
        <item m="1" x="8"/>
        <item m="1" x="10"/>
        <item x="4"/>
        <item m="1" x="9"/>
        <item x="1"/>
        <item x="7"/>
        <item t="default"/>
      </items>
    </pivotField>
    <pivotField compact="0" showAll="0" insertBlankRow="1"/>
    <pivotField axis="axisPage" compact="0" showAll="0" insertBlankRow="1">
      <items count="11">
        <item x="1"/>
        <item x="5"/>
        <item x="0"/>
        <item x="6"/>
        <item x="3"/>
        <item x="7"/>
        <item x="2"/>
        <item x="8"/>
        <item x="4"/>
        <item m="1" x="9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61">
        <item x="101"/>
        <item x="12"/>
        <item m="1" x="159"/>
        <item x="102"/>
        <item m="1" x="135"/>
        <item m="1" x="119"/>
        <item x="45"/>
        <item x="98"/>
        <item x="35"/>
        <item m="1" x="130"/>
        <item x="2"/>
        <item m="1" x="116"/>
        <item m="1" x="123"/>
        <item m="1" x="113"/>
        <item m="1" x="109"/>
        <item x="11"/>
        <item x="3"/>
        <item m="1" x="134"/>
        <item m="1" x="129"/>
        <item m="1" x="151"/>
        <item m="1" x="144"/>
        <item x="48"/>
        <item m="1" x="118"/>
        <item m="1" x="148"/>
        <item x="85"/>
        <item x="76"/>
        <item x="84"/>
        <item m="1" x="121"/>
        <item m="1" x="120"/>
        <item m="1" x="157"/>
        <item x="77"/>
        <item x="69"/>
        <item x="66"/>
        <item x="29"/>
        <item m="1" x="108"/>
        <item m="1" x="115"/>
        <item x="14"/>
        <item m="1" x="154"/>
        <item x="57"/>
        <item x="46"/>
        <item x="53"/>
        <item m="1" x="124"/>
        <item m="1" x="150"/>
        <item m="1" x="110"/>
        <item m="1" x="142"/>
        <item x="99"/>
        <item x="33"/>
        <item x="56"/>
        <item m="1" x="133"/>
        <item m="1" x="158"/>
        <item x="95"/>
        <item x="44"/>
        <item m="1" x="122"/>
        <item x="18"/>
        <item x="78"/>
        <item x="9"/>
        <item m="1" x="137"/>
        <item x="42"/>
        <item x="93"/>
        <item m="1" x="152"/>
        <item m="1" x="141"/>
        <item x="105"/>
        <item x="81"/>
        <item x="6"/>
        <item x="74"/>
        <item m="1" x="140"/>
        <item m="1" x="145"/>
        <item x="52"/>
        <item m="1" x="156"/>
        <item x="72"/>
        <item x="62"/>
        <item m="1" x="153"/>
        <item m="1" x="126"/>
        <item m="1" x="117"/>
        <item m="1" x="128"/>
        <item m="1" x="114"/>
        <item m="1" x="112"/>
        <item m="1" x="139"/>
        <item x="15"/>
        <item x="41"/>
        <item m="1" x="147"/>
        <item x="1"/>
        <item x="31"/>
        <item m="1" x="138"/>
        <item x="10"/>
        <item m="1" x="143"/>
        <item x="4"/>
        <item x="64"/>
        <item m="1" x="111"/>
        <item m="1" x="155"/>
        <item m="1" x="146"/>
        <item m="1" x="149"/>
        <item m="1" x="125"/>
        <item x="7"/>
        <item m="1" x="136"/>
        <item m="1" x="132"/>
        <item m="1" x="131"/>
        <item m="1" x="127"/>
        <item x="13"/>
        <item m="1" x="107"/>
        <item x="0"/>
        <item x="5"/>
        <item x="8"/>
        <item x="16"/>
        <item x="17"/>
        <item x="19"/>
        <item x="20"/>
        <item x="21"/>
        <item x="22"/>
        <item x="23"/>
        <item x="24"/>
        <item x="25"/>
        <item x="26"/>
        <item x="27"/>
        <item x="28"/>
        <item x="30"/>
        <item x="32"/>
        <item x="34"/>
        <item x="36"/>
        <item x="37"/>
        <item x="38"/>
        <item x="39"/>
        <item x="40"/>
        <item x="43"/>
        <item x="47"/>
        <item x="49"/>
        <item x="50"/>
        <item x="51"/>
        <item x="54"/>
        <item x="55"/>
        <item x="58"/>
        <item x="59"/>
        <item x="60"/>
        <item x="61"/>
        <item x="63"/>
        <item x="65"/>
        <item x="67"/>
        <item x="68"/>
        <item x="70"/>
        <item x="71"/>
        <item x="73"/>
        <item x="75"/>
        <item x="79"/>
        <item x="80"/>
        <item x="82"/>
        <item x="83"/>
        <item x="86"/>
        <item x="87"/>
        <item x="88"/>
        <item x="89"/>
        <item x="90"/>
        <item x="91"/>
        <item x="92"/>
        <item x="94"/>
        <item x="96"/>
        <item x="97"/>
        <item x="100"/>
        <item x="103"/>
        <item x="104"/>
        <item x="106"/>
        <item t="default"/>
      </items>
    </pivotField>
  </pivotFields>
  <rowFields count="2">
    <field x="7"/>
    <field x="0"/>
  </rowFields>
  <rowItems count="399">
    <i>
      <x/>
    </i>
    <i r="1">
      <x v="7"/>
    </i>
    <i t="blank">
      <x/>
    </i>
    <i>
      <x v="1"/>
    </i>
    <i r="1">
      <x v="3"/>
    </i>
    <i r="1">
      <x v="4"/>
    </i>
    <i r="1">
      <x v="11"/>
    </i>
    <i t="blank">
      <x v="1"/>
    </i>
    <i>
      <x v="3"/>
    </i>
    <i r="1">
      <x v="7"/>
    </i>
    <i t="blank">
      <x v="3"/>
    </i>
    <i>
      <x v="6"/>
    </i>
    <i r="1">
      <x v="4"/>
    </i>
    <i r="1">
      <x v="7"/>
    </i>
    <i r="1">
      <x v="11"/>
    </i>
    <i t="blank">
      <x v="6"/>
    </i>
    <i>
      <x v="7"/>
    </i>
    <i r="1">
      <x v="7"/>
    </i>
    <i t="blank">
      <x v="7"/>
    </i>
    <i>
      <x v="8"/>
    </i>
    <i r="1">
      <x v="4"/>
    </i>
    <i t="blank">
      <x v="8"/>
    </i>
    <i>
      <x v="10"/>
    </i>
    <i r="1">
      <x/>
    </i>
    <i r="1">
      <x v="7"/>
    </i>
    <i r="1">
      <x v="11"/>
    </i>
    <i t="blank">
      <x v="10"/>
    </i>
    <i>
      <x v="15"/>
    </i>
    <i r="1">
      <x v="3"/>
    </i>
    <i r="1">
      <x v="4"/>
    </i>
    <i r="1">
      <x v="11"/>
    </i>
    <i t="blank">
      <x v="15"/>
    </i>
    <i>
      <x v="16"/>
    </i>
    <i r="1">
      <x/>
    </i>
    <i t="blank">
      <x v="16"/>
    </i>
    <i>
      <x v="21"/>
    </i>
    <i r="1">
      <x v="4"/>
    </i>
    <i t="blank">
      <x v="21"/>
    </i>
    <i>
      <x v="24"/>
    </i>
    <i r="1">
      <x v="7"/>
    </i>
    <i r="1">
      <x v="11"/>
    </i>
    <i t="blank">
      <x v="24"/>
    </i>
    <i>
      <x v="25"/>
    </i>
    <i r="1">
      <x v="11"/>
    </i>
    <i t="blank">
      <x v="25"/>
    </i>
    <i>
      <x v="26"/>
    </i>
    <i r="1">
      <x v="7"/>
    </i>
    <i r="1">
      <x v="11"/>
    </i>
    <i t="blank">
      <x v="26"/>
    </i>
    <i>
      <x v="30"/>
    </i>
    <i r="1">
      <x v="7"/>
    </i>
    <i r="1">
      <x v="11"/>
    </i>
    <i t="blank">
      <x v="30"/>
    </i>
    <i>
      <x v="31"/>
    </i>
    <i r="1">
      <x v="11"/>
    </i>
    <i t="blank">
      <x v="31"/>
    </i>
    <i>
      <x v="32"/>
    </i>
    <i r="1">
      <x v="4"/>
    </i>
    <i r="1">
      <x v="7"/>
    </i>
    <i t="blank">
      <x v="32"/>
    </i>
    <i>
      <x v="33"/>
    </i>
    <i r="1">
      <x v="3"/>
    </i>
    <i r="1">
      <x v="4"/>
    </i>
    <i r="1">
      <x v="7"/>
    </i>
    <i r="1">
      <x v="11"/>
    </i>
    <i t="blank">
      <x v="33"/>
    </i>
    <i>
      <x v="36"/>
    </i>
    <i r="1">
      <x v="3"/>
    </i>
    <i r="1">
      <x v="4"/>
    </i>
    <i r="1">
      <x v="7"/>
    </i>
    <i t="blank">
      <x v="36"/>
    </i>
    <i>
      <x v="38"/>
    </i>
    <i r="1">
      <x v="4"/>
    </i>
    <i t="blank">
      <x v="38"/>
    </i>
    <i>
      <x v="39"/>
    </i>
    <i r="1">
      <x v="4"/>
    </i>
    <i r="1">
      <x v="11"/>
    </i>
    <i t="blank">
      <x v="39"/>
    </i>
    <i>
      <x v="40"/>
    </i>
    <i r="1">
      <x v="4"/>
    </i>
    <i r="1">
      <x v="11"/>
    </i>
    <i t="blank">
      <x v="40"/>
    </i>
    <i>
      <x v="45"/>
    </i>
    <i r="1">
      <x v="7"/>
    </i>
    <i t="blank">
      <x v="45"/>
    </i>
    <i>
      <x v="46"/>
    </i>
    <i r="1">
      <x v="4"/>
    </i>
    <i r="1">
      <x v="11"/>
    </i>
    <i t="blank">
      <x v="46"/>
    </i>
    <i>
      <x v="47"/>
    </i>
    <i r="1">
      <x v="4"/>
    </i>
    <i r="1">
      <x v="11"/>
    </i>
    <i t="blank">
      <x v="47"/>
    </i>
    <i>
      <x v="50"/>
    </i>
    <i r="1">
      <x v="7"/>
    </i>
    <i t="blank">
      <x v="50"/>
    </i>
    <i>
      <x v="51"/>
    </i>
    <i r="1">
      <x v="4"/>
    </i>
    <i r="1">
      <x v="11"/>
    </i>
    <i t="blank">
      <x v="51"/>
    </i>
    <i>
      <x v="53"/>
    </i>
    <i r="1">
      <x v="3"/>
    </i>
    <i r="1">
      <x v="4"/>
    </i>
    <i r="1">
      <x v="7"/>
    </i>
    <i t="blank">
      <x v="53"/>
    </i>
    <i>
      <x v="54"/>
    </i>
    <i r="1">
      <x v="11"/>
    </i>
    <i t="blank">
      <x v="54"/>
    </i>
    <i>
      <x v="55"/>
    </i>
    <i r="1">
      <x v="3"/>
    </i>
    <i r="1">
      <x v="4"/>
    </i>
    <i r="1">
      <x v="8"/>
    </i>
    <i r="1">
      <x v="11"/>
    </i>
    <i r="1">
      <x v="14"/>
    </i>
    <i t="blank">
      <x v="55"/>
    </i>
    <i>
      <x v="57"/>
    </i>
    <i r="1">
      <x v="4"/>
    </i>
    <i r="1">
      <x v="11"/>
    </i>
    <i t="blank">
      <x v="57"/>
    </i>
    <i>
      <x v="58"/>
    </i>
    <i r="1">
      <x v="11"/>
    </i>
    <i t="blank">
      <x v="58"/>
    </i>
    <i>
      <x v="61"/>
    </i>
    <i r="1">
      <x v="14"/>
    </i>
    <i t="blank">
      <x v="61"/>
    </i>
    <i>
      <x v="62"/>
    </i>
    <i r="1">
      <x v="11"/>
    </i>
    <i t="blank">
      <x v="62"/>
    </i>
    <i>
      <x v="63"/>
    </i>
    <i r="1">
      <x v="4"/>
    </i>
    <i r="1">
      <x v="7"/>
    </i>
    <i r="1">
      <x v="11"/>
    </i>
    <i r="1">
      <x v="13"/>
    </i>
    <i t="blank">
      <x v="63"/>
    </i>
    <i>
      <x v="64"/>
    </i>
    <i r="1">
      <x v="11"/>
    </i>
    <i t="blank">
      <x v="64"/>
    </i>
    <i>
      <x v="67"/>
    </i>
    <i r="1">
      <x v="4"/>
    </i>
    <i t="blank">
      <x v="67"/>
    </i>
    <i>
      <x v="69"/>
    </i>
    <i r="1">
      <x v="11"/>
    </i>
    <i t="blank">
      <x v="69"/>
    </i>
    <i>
      <x v="70"/>
    </i>
    <i r="1">
      <x v="4"/>
    </i>
    <i r="1">
      <x v="7"/>
    </i>
    <i r="1">
      <x v="11"/>
    </i>
    <i t="blank">
      <x v="70"/>
    </i>
    <i>
      <x v="78"/>
    </i>
    <i r="1">
      <x v="3"/>
    </i>
    <i r="1">
      <x v="4"/>
    </i>
    <i r="1">
      <x v="7"/>
    </i>
    <i r="1">
      <x v="11"/>
    </i>
    <i t="blank">
      <x v="78"/>
    </i>
    <i>
      <x v="79"/>
    </i>
    <i r="1">
      <x v="4"/>
    </i>
    <i r="1">
      <x v="7"/>
    </i>
    <i t="blank">
      <x v="79"/>
    </i>
    <i>
      <x v="81"/>
    </i>
    <i r="1">
      <x/>
    </i>
    <i r="1">
      <x v="7"/>
    </i>
    <i t="blank">
      <x v="81"/>
    </i>
    <i>
      <x v="82"/>
    </i>
    <i r="1">
      <x v="4"/>
    </i>
    <i r="1">
      <x v="11"/>
    </i>
    <i t="blank">
      <x v="82"/>
    </i>
    <i>
      <x v="84"/>
    </i>
    <i r="1">
      <x v="3"/>
    </i>
    <i r="1">
      <x v="7"/>
    </i>
    <i r="1">
      <x v="11"/>
    </i>
    <i t="blank">
      <x v="84"/>
    </i>
    <i>
      <x v="86"/>
    </i>
    <i r="1">
      <x/>
    </i>
    <i r="1">
      <x v="3"/>
    </i>
    <i r="1">
      <x v="4"/>
    </i>
    <i r="1">
      <x v="7"/>
    </i>
    <i r="1">
      <x v="11"/>
    </i>
    <i t="blank">
      <x v="86"/>
    </i>
    <i>
      <x v="87"/>
    </i>
    <i r="1">
      <x v="4"/>
    </i>
    <i r="1">
      <x v="7"/>
    </i>
    <i t="blank">
      <x v="87"/>
    </i>
    <i>
      <x v="93"/>
    </i>
    <i r="1">
      <x v="13"/>
    </i>
    <i t="blank">
      <x v="93"/>
    </i>
    <i>
      <x v="98"/>
    </i>
    <i r="1">
      <x v="3"/>
    </i>
    <i t="blank">
      <x v="98"/>
    </i>
    <i>
      <x v="100"/>
    </i>
    <i r="1">
      <x/>
    </i>
    <i r="1">
      <x v="3"/>
    </i>
    <i r="1">
      <x v="4"/>
    </i>
    <i r="1">
      <x v="7"/>
    </i>
    <i r="1">
      <x v="8"/>
    </i>
    <i r="1">
      <x v="11"/>
    </i>
    <i t="blank">
      <x v="100"/>
    </i>
    <i>
      <x v="101"/>
    </i>
    <i r="1">
      <x v="3"/>
    </i>
    <i r="1">
      <x v="4"/>
    </i>
    <i r="1">
      <x v="7"/>
    </i>
    <i r="1">
      <x v="11"/>
    </i>
    <i r="1">
      <x v="13"/>
    </i>
    <i t="blank">
      <x v="101"/>
    </i>
    <i>
      <x v="102"/>
    </i>
    <i r="1">
      <x v="4"/>
    </i>
    <i r="1">
      <x v="7"/>
    </i>
    <i r="1">
      <x v="8"/>
    </i>
    <i r="1">
      <x v="13"/>
    </i>
    <i t="blank">
      <x v="102"/>
    </i>
    <i>
      <x v="103"/>
    </i>
    <i r="1">
      <x v="3"/>
    </i>
    <i t="blank">
      <x v="103"/>
    </i>
    <i>
      <x v="104"/>
    </i>
    <i r="1">
      <x v="3"/>
    </i>
    <i r="1">
      <x v="4"/>
    </i>
    <i t="blank">
      <x v="104"/>
    </i>
    <i>
      <x v="105"/>
    </i>
    <i r="1">
      <x v="3"/>
    </i>
    <i t="blank">
      <x v="105"/>
    </i>
    <i>
      <x v="106"/>
    </i>
    <i r="1">
      <x v="3"/>
    </i>
    <i t="blank">
      <x v="106"/>
    </i>
    <i>
      <x v="107"/>
    </i>
    <i r="1">
      <x v="3"/>
    </i>
    <i r="1">
      <x v="11"/>
    </i>
    <i t="blank">
      <x v="107"/>
    </i>
    <i>
      <x v="108"/>
    </i>
    <i r="1">
      <x v="3"/>
    </i>
    <i t="blank">
      <x v="108"/>
    </i>
    <i>
      <x v="109"/>
    </i>
    <i r="1">
      <x v="3"/>
    </i>
    <i r="1">
      <x v="7"/>
    </i>
    <i t="blank">
      <x v="109"/>
    </i>
    <i>
      <x v="110"/>
    </i>
    <i r="1">
      <x v="3"/>
    </i>
    <i t="blank">
      <x v="110"/>
    </i>
    <i>
      <x v="111"/>
    </i>
    <i r="1">
      <x v="3"/>
    </i>
    <i t="blank">
      <x v="111"/>
    </i>
    <i>
      <x v="112"/>
    </i>
    <i r="1">
      <x v="3"/>
    </i>
    <i r="1">
      <x v="11"/>
    </i>
    <i t="blank">
      <x v="112"/>
    </i>
    <i>
      <x v="113"/>
    </i>
    <i r="1">
      <x v="3"/>
    </i>
    <i r="1">
      <x v="4"/>
    </i>
    <i r="1">
      <x v="11"/>
    </i>
    <i t="blank">
      <x v="113"/>
    </i>
    <i>
      <x v="114"/>
    </i>
    <i r="1">
      <x v="3"/>
    </i>
    <i t="blank">
      <x v="114"/>
    </i>
    <i>
      <x v="115"/>
    </i>
    <i r="1">
      <x v="3"/>
    </i>
    <i r="1">
      <x v="4"/>
    </i>
    <i r="1">
      <x v="7"/>
    </i>
    <i r="1">
      <x v="8"/>
    </i>
    <i r="1">
      <x v="11"/>
    </i>
    <i r="1">
      <x v="14"/>
    </i>
    <i t="blank">
      <x v="115"/>
    </i>
    <i>
      <x v="116"/>
    </i>
    <i r="1">
      <x v="4"/>
    </i>
    <i r="1">
      <x v="11"/>
    </i>
    <i t="blank">
      <x v="116"/>
    </i>
    <i>
      <x v="117"/>
    </i>
    <i r="1">
      <x v="4"/>
    </i>
    <i r="1">
      <x v="8"/>
    </i>
    <i t="blank">
      <x v="117"/>
    </i>
    <i>
      <x v="118"/>
    </i>
    <i r="1">
      <x v="4"/>
    </i>
    <i r="1">
      <x v="11"/>
    </i>
    <i t="blank">
      <x v="118"/>
    </i>
    <i>
      <x v="119"/>
    </i>
    <i r="1">
      <x v="4"/>
    </i>
    <i t="blank">
      <x v="119"/>
    </i>
    <i>
      <x v="120"/>
    </i>
    <i r="1">
      <x v="4"/>
    </i>
    <i t="blank">
      <x v="120"/>
    </i>
    <i>
      <x v="121"/>
    </i>
    <i r="1">
      <x v="4"/>
    </i>
    <i t="blank">
      <x v="121"/>
    </i>
    <i>
      <x v="122"/>
    </i>
    <i r="1">
      <x v="4"/>
    </i>
    <i r="1">
      <x v="11"/>
    </i>
    <i t="blank">
      <x v="122"/>
    </i>
    <i>
      <x v="123"/>
    </i>
    <i r="1">
      <x v="4"/>
    </i>
    <i t="blank">
      <x v="123"/>
    </i>
    <i>
      <x v="124"/>
    </i>
    <i r="1">
      <x v="4"/>
    </i>
    <i r="1">
      <x v="11"/>
    </i>
    <i t="blank">
      <x v="124"/>
    </i>
    <i>
      <x v="125"/>
    </i>
    <i r="1">
      <x v="4"/>
    </i>
    <i r="1">
      <x v="11"/>
    </i>
    <i t="blank">
      <x v="125"/>
    </i>
    <i>
      <x v="126"/>
    </i>
    <i r="1">
      <x v="4"/>
    </i>
    <i t="blank">
      <x v="126"/>
    </i>
    <i>
      <x v="127"/>
    </i>
    <i r="1">
      <x v="4"/>
    </i>
    <i t="blank">
      <x v="127"/>
    </i>
    <i>
      <x v="128"/>
    </i>
    <i r="1">
      <x v="4"/>
    </i>
    <i t="blank">
      <x v="128"/>
    </i>
    <i>
      <x v="129"/>
    </i>
    <i r="1">
      <x v="4"/>
    </i>
    <i t="blank">
      <x v="129"/>
    </i>
    <i>
      <x v="130"/>
    </i>
    <i r="1">
      <x v="4"/>
    </i>
    <i t="blank">
      <x v="130"/>
    </i>
    <i>
      <x v="131"/>
    </i>
    <i r="1">
      <x v="4"/>
    </i>
    <i t="blank">
      <x v="131"/>
    </i>
    <i>
      <x v="132"/>
    </i>
    <i r="1">
      <x v="4"/>
    </i>
    <i t="blank">
      <x v="132"/>
    </i>
    <i>
      <x v="133"/>
    </i>
    <i r="1">
      <x v="4"/>
    </i>
    <i t="blank">
      <x v="133"/>
    </i>
    <i>
      <x v="134"/>
    </i>
    <i r="1">
      <x v="4"/>
    </i>
    <i t="blank">
      <x v="134"/>
    </i>
    <i>
      <x v="135"/>
    </i>
    <i r="1">
      <x v="4"/>
    </i>
    <i r="1">
      <x v="7"/>
    </i>
    <i t="blank">
      <x v="135"/>
    </i>
    <i>
      <x v="136"/>
    </i>
    <i r="1">
      <x v="4"/>
    </i>
    <i t="blank">
      <x v="136"/>
    </i>
    <i>
      <x v="137"/>
    </i>
    <i r="1">
      <x v="4"/>
    </i>
    <i t="blank">
      <x v="137"/>
    </i>
    <i>
      <x v="138"/>
    </i>
    <i r="1">
      <x v="11"/>
    </i>
    <i t="blank">
      <x v="138"/>
    </i>
    <i>
      <x v="139"/>
    </i>
    <i r="1">
      <x v="11"/>
    </i>
    <i t="blank">
      <x v="139"/>
    </i>
    <i>
      <x v="140"/>
    </i>
    <i r="1">
      <x v="11"/>
    </i>
    <i t="blank">
      <x v="140"/>
    </i>
    <i>
      <x v="141"/>
    </i>
    <i r="1">
      <x v="11"/>
    </i>
    <i t="blank">
      <x v="141"/>
    </i>
    <i>
      <x v="142"/>
    </i>
    <i r="1">
      <x v="11"/>
    </i>
    <i t="blank">
      <x v="142"/>
    </i>
    <i>
      <x v="143"/>
    </i>
    <i r="1">
      <x v="11"/>
    </i>
    <i t="blank">
      <x v="143"/>
    </i>
    <i>
      <x v="144"/>
    </i>
    <i r="1">
      <x v="11"/>
    </i>
    <i t="blank">
      <x v="144"/>
    </i>
    <i>
      <x v="145"/>
    </i>
    <i r="1">
      <x v="11"/>
    </i>
    <i t="blank">
      <x v="145"/>
    </i>
    <i>
      <x v="146"/>
    </i>
    <i r="1">
      <x v="11"/>
    </i>
    <i t="blank">
      <x v="146"/>
    </i>
    <i>
      <x v="147"/>
    </i>
    <i r="1">
      <x v="11"/>
    </i>
    <i t="blank">
      <x v="147"/>
    </i>
    <i>
      <x v="148"/>
    </i>
    <i r="1">
      <x v="11"/>
    </i>
    <i t="blank">
      <x v="148"/>
    </i>
    <i>
      <x v="149"/>
    </i>
    <i r="1">
      <x v="11"/>
    </i>
    <i t="blank">
      <x v="149"/>
    </i>
    <i>
      <x v="150"/>
    </i>
    <i r="1">
      <x v="11"/>
    </i>
    <i t="blank">
      <x v="150"/>
    </i>
    <i>
      <x v="151"/>
    </i>
    <i r="1">
      <x v="11"/>
    </i>
    <i t="blank">
      <x v="151"/>
    </i>
    <i>
      <x v="152"/>
    </i>
    <i r="1">
      <x v="11"/>
    </i>
    <i t="blank">
      <x v="152"/>
    </i>
    <i>
      <x v="153"/>
    </i>
    <i r="1">
      <x v="7"/>
    </i>
    <i t="blank">
      <x v="153"/>
    </i>
    <i>
      <x v="154"/>
    </i>
    <i r="1">
      <x v="7"/>
    </i>
    <i t="blank">
      <x v="154"/>
    </i>
    <i>
      <x v="155"/>
    </i>
    <i r="1">
      <x v="7"/>
    </i>
    <i t="blank">
      <x v="155"/>
    </i>
    <i>
      <x v="156"/>
    </i>
    <i r="1">
      <x v="7"/>
    </i>
    <i t="blank">
      <x v="156"/>
    </i>
    <i>
      <x v="157"/>
    </i>
    <i r="1">
      <x v="8"/>
    </i>
    <i t="blank">
      <x v="157"/>
    </i>
    <i>
      <x v="158"/>
    </i>
    <i r="1">
      <x v="8"/>
    </i>
    <i t="blank">
      <x v="158"/>
    </i>
    <i>
      <x v="159"/>
    </i>
    <i r="1">
      <x v="14"/>
    </i>
    <i t="blank">
      <x v="15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9" totalsRowCount="1" headerRowDxfId="18" totalsRowDxfId="15" headerRowBorderDxfId="17" tableBorderDxfId="16" totalsRowBorderDxfId="14">
  <autoFilter ref="A4:F28">
    <filterColumn colId="4"/>
    <filterColumn colId="5"/>
  </autoFilter>
  <tableColumns count="6">
    <tableColumn id="1" name="BUILDER" totalsRowLabel="GRAND TOTAL" totalsRowDxfId="13"/>
    <tableColumn id="2" name="CLOSINGS" totalsRowFunction="custom" totalsRowDxfId="12">
      <totalsRowFormula>SUM(B5:B28)</totalsRowFormula>
    </tableColumn>
    <tableColumn id="3" name="DOLLARVOL" totalsRowFunction="custom" totalsRowDxfId="11">
      <totalsRowFormula>SUM(C5:C28)</totalsRowFormula>
    </tableColumn>
    <tableColumn id="4" name="AVERAGE" totalsRowDxfId="10"/>
    <tableColumn id="5" name="% OF CLOSINGS" totalsRowFunction="custom" dataDxfId="9" totalsRowDxfId="8">
      <calculatedColumnFormula>Table2[[#This Row],[CLOSINGS]]/$B$30</calculatedColumnFormula>
      <totalsRowFormula>SUM(E5:E28)</totalsRowFormula>
    </tableColumn>
    <tableColumn id="6" name="% OF $$$ VOLUME" totalsRowFunction="custom" dataDxfId="7" totalsRowDxfId="6">
      <calculatedColumnFormula>Table2[[#This Row],[DOLLARVOL]]/$C$30</calculatedColumnFormula>
      <totalsRowFormula>SUM(F5:F28)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806" totalsRowShown="0" headerRowDxfId="5">
  <autoFilter ref="A1:J806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402" totalsRowShown="0" headerRowDxfId="4">
  <autoFilter ref="A1:H402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207" totalsRowShown="0" headerRowDxfId="3" headerRowBorderDxfId="2" tableBorderDxfId="1" totalsRowBorderDxfId="0">
  <autoFilter ref="A1:E1207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2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70</v>
      </c>
    </row>
    <row r="2" spans="1:7">
      <c r="A2" s="2" t="s">
        <v>76</v>
      </c>
    </row>
    <row r="3" spans="1:7">
      <c r="A3" s="2"/>
    </row>
    <row r="4" spans="1:7" ht="13.5" thickBot="1">
      <c r="A4" s="2"/>
    </row>
    <row r="5" spans="1:7" ht="16.5" thickBot="1">
      <c r="A5" s="162" t="s">
        <v>4</v>
      </c>
      <c r="B5" s="163"/>
      <c r="C5" s="163"/>
      <c r="D5" s="163"/>
      <c r="E5" s="163"/>
      <c r="F5" s="163"/>
      <c r="G5" s="164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39" t="s">
        <v>39</v>
      </c>
      <c r="B7" s="140">
        <v>284</v>
      </c>
      <c r="C7" s="74">
        <v>195028839.66999999</v>
      </c>
      <c r="D7" s="141">
        <f t="shared" ref="D7:D15" si="0">B7/$B$19</f>
        <v>0.3527950310559006</v>
      </c>
      <c r="E7" s="51">
        <f t="shared" ref="E7:E15" si="1">C7/$C$19</f>
        <v>0.22118067495448551</v>
      </c>
      <c r="F7" s="142">
        <v>1</v>
      </c>
      <c r="G7" s="111">
        <f>RANK(C7,$C$7:$C$18)</f>
        <v>2</v>
      </c>
    </row>
    <row r="8" spans="1:7">
      <c r="A8" s="72" t="s">
        <v>159</v>
      </c>
      <c r="B8" s="73">
        <v>153</v>
      </c>
      <c r="C8" s="74">
        <v>98884289.109999999</v>
      </c>
      <c r="D8" s="23">
        <f t="shared" si="0"/>
        <v>0.19006211180124225</v>
      </c>
      <c r="E8" s="23">
        <f t="shared" si="1"/>
        <v>0.11214389546054711</v>
      </c>
      <c r="F8" s="79">
        <v>2</v>
      </c>
      <c r="G8" s="111">
        <f t="shared" ref="G8:G18" si="2">RANK(C8,$C$7:$C$18)</f>
        <v>3</v>
      </c>
    </row>
    <row r="9" spans="1:7">
      <c r="A9" s="139" t="s">
        <v>40</v>
      </c>
      <c r="B9" s="73">
        <v>134</v>
      </c>
      <c r="C9" s="144">
        <v>426021844</v>
      </c>
      <c r="D9" s="23">
        <f t="shared" ref="D9" si="3">B9/$B$19</f>
        <v>0.16645962732919253</v>
      </c>
      <c r="E9" s="143">
        <f t="shared" ref="E9" si="4">C9/$C$19</f>
        <v>0.48314802652117184</v>
      </c>
      <c r="F9" s="79">
        <v>3</v>
      </c>
      <c r="G9" s="142">
        <f t="shared" si="2"/>
        <v>1</v>
      </c>
    </row>
    <row r="10" spans="1:7">
      <c r="A10" s="90" t="s">
        <v>41</v>
      </c>
      <c r="B10" s="86">
        <v>86</v>
      </c>
      <c r="C10" s="125">
        <v>65577837</v>
      </c>
      <c r="D10" s="23">
        <f t="shared" si="0"/>
        <v>0.10683229813664596</v>
      </c>
      <c r="E10" s="23">
        <f t="shared" si="1"/>
        <v>7.4371309772738051E-2</v>
      </c>
      <c r="F10" s="79">
        <v>4</v>
      </c>
      <c r="G10" s="111">
        <f t="shared" si="2"/>
        <v>4</v>
      </c>
    </row>
    <row r="11" spans="1:7">
      <c r="A11" s="72" t="s">
        <v>114</v>
      </c>
      <c r="B11" s="73">
        <v>37</v>
      </c>
      <c r="C11" s="74">
        <v>24504600</v>
      </c>
      <c r="D11" s="23">
        <f t="shared" si="0"/>
        <v>4.5962732919254658E-2</v>
      </c>
      <c r="E11" s="23">
        <f t="shared" si="1"/>
        <v>2.7790474355795493E-2</v>
      </c>
      <c r="F11" s="79">
        <v>5</v>
      </c>
      <c r="G11" s="111">
        <f t="shared" si="2"/>
        <v>6</v>
      </c>
    </row>
    <row r="12" spans="1:7">
      <c r="A12" s="72" t="s">
        <v>192</v>
      </c>
      <c r="B12" s="73">
        <v>36</v>
      </c>
      <c r="C12" s="74">
        <v>32201329</v>
      </c>
      <c r="D12" s="23">
        <f t="shared" si="0"/>
        <v>4.472049689440994E-2</v>
      </c>
      <c r="E12" s="23">
        <f t="shared" si="1"/>
        <v>3.6519274250427829E-2</v>
      </c>
      <c r="F12" s="79">
        <v>6</v>
      </c>
      <c r="G12" s="111">
        <f t="shared" si="2"/>
        <v>5</v>
      </c>
    </row>
    <row r="13" spans="1:7">
      <c r="A13" s="72" t="s">
        <v>101</v>
      </c>
      <c r="B13" s="73">
        <v>22</v>
      </c>
      <c r="C13" s="74">
        <v>11801900</v>
      </c>
      <c r="D13" s="23">
        <f t="shared" si="0"/>
        <v>2.732919254658385E-2</v>
      </c>
      <c r="E13" s="23">
        <f t="shared" si="1"/>
        <v>1.3384442076167855E-2</v>
      </c>
      <c r="F13" s="79">
        <v>7</v>
      </c>
      <c r="G13" s="111">
        <f t="shared" si="2"/>
        <v>7</v>
      </c>
    </row>
    <row r="14" spans="1:7">
      <c r="A14" s="72" t="s">
        <v>120</v>
      </c>
      <c r="B14" s="73">
        <v>18</v>
      </c>
      <c r="C14" s="74">
        <v>10993528</v>
      </c>
      <c r="D14" s="23">
        <f t="shared" si="0"/>
        <v>2.236024844720497E-2</v>
      </c>
      <c r="E14" s="23">
        <f t="shared" si="1"/>
        <v>1.2467673741408541E-2</v>
      </c>
      <c r="F14" s="79">
        <v>8</v>
      </c>
      <c r="G14" s="111">
        <f t="shared" si="2"/>
        <v>8</v>
      </c>
    </row>
    <row r="15" spans="1:7">
      <c r="A15" s="72" t="s">
        <v>56</v>
      </c>
      <c r="B15" s="73">
        <v>17</v>
      </c>
      <c r="C15" s="74">
        <v>7081900</v>
      </c>
      <c r="D15" s="23">
        <f t="shared" si="0"/>
        <v>2.1118012422360249E-2</v>
      </c>
      <c r="E15" s="23">
        <f t="shared" si="1"/>
        <v>8.031527155730276E-3</v>
      </c>
      <c r="F15" s="79">
        <v>9</v>
      </c>
      <c r="G15" s="111">
        <f t="shared" si="2"/>
        <v>9</v>
      </c>
    </row>
    <row r="16" spans="1:7">
      <c r="A16" s="90" t="s">
        <v>154</v>
      </c>
      <c r="B16" s="86">
        <v>8</v>
      </c>
      <c r="C16" s="125">
        <v>5670000</v>
      </c>
      <c r="D16" s="23">
        <f t="shared" ref="D16:D17" si="5">B16/$B$19</f>
        <v>9.9378881987577643E-3</v>
      </c>
      <c r="E16" s="23">
        <f t="shared" ref="E16:E17" si="6">C16/$C$19</f>
        <v>6.4303024573900596E-3</v>
      </c>
      <c r="F16" s="79">
        <v>10</v>
      </c>
      <c r="G16" s="111">
        <f t="shared" si="2"/>
        <v>10</v>
      </c>
    </row>
    <row r="17" spans="1:7">
      <c r="A17" s="72" t="s">
        <v>110</v>
      </c>
      <c r="B17" s="73">
        <v>5</v>
      </c>
      <c r="C17" s="74">
        <v>2458500</v>
      </c>
      <c r="D17" s="23">
        <f t="shared" si="5"/>
        <v>6.2111801242236021E-3</v>
      </c>
      <c r="E17" s="23">
        <f t="shared" si="6"/>
        <v>2.7881655364185996E-3</v>
      </c>
      <c r="F17" s="79">
        <v>11</v>
      </c>
      <c r="G17" s="111">
        <f t="shared" si="2"/>
        <v>11</v>
      </c>
    </row>
    <row r="18" spans="1:7">
      <c r="A18" s="35" t="s">
        <v>190</v>
      </c>
      <c r="B18" s="126">
        <v>5</v>
      </c>
      <c r="C18" s="124">
        <v>1538000</v>
      </c>
      <c r="D18" s="23">
        <f>B18/$B$19</f>
        <v>6.2111801242236021E-3</v>
      </c>
      <c r="E18" s="23">
        <f>C18/$C$19</f>
        <v>1.7442337177188555E-3</v>
      </c>
      <c r="F18" s="79">
        <v>12</v>
      </c>
      <c r="G18" s="111">
        <f t="shared" si="2"/>
        <v>12</v>
      </c>
    </row>
    <row r="19" spans="1:7">
      <c r="A19" s="87" t="s">
        <v>23</v>
      </c>
      <c r="B19" s="88">
        <f>SUM(B7:B18)</f>
        <v>805</v>
      </c>
      <c r="C19" s="89">
        <f>SUM(C7:C18)</f>
        <v>881762566.77999997</v>
      </c>
      <c r="D19" s="30">
        <f>SUM(D7:D18)</f>
        <v>0.99999999999999989</v>
      </c>
      <c r="E19" s="30">
        <f>SUM(E7:E18)</f>
        <v>1</v>
      </c>
      <c r="F19" s="31"/>
      <c r="G19" s="31"/>
    </row>
    <row r="20" spans="1:7" ht="13.5" thickBot="1">
      <c r="A20" s="83"/>
      <c r="B20" s="84"/>
      <c r="C20" s="85"/>
    </row>
    <row r="21" spans="1:7" ht="16.5" thickBot="1">
      <c r="A21" s="165" t="s">
        <v>10</v>
      </c>
      <c r="B21" s="166"/>
      <c r="C21" s="166"/>
      <c r="D21" s="166"/>
      <c r="E21" s="166"/>
      <c r="F21" s="166"/>
      <c r="G21" s="167"/>
    </row>
    <row r="22" spans="1:7">
      <c r="A22" s="3"/>
      <c r="B22" s="45"/>
      <c r="C22" s="40"/>
      <c r="D22" s="4" t="s">
        <v>5</v>
      </c>
      <c r="E22" s="4" t="s">
        <v>5</v>
      </c>
      <c r="F22" s="5" t="s">
        <v>6</v>
      </c>
      <c r="G22" s="5" t="s">
        <v>6</v>
      </c>
    </row>
    <row r="23" spans="1:7">
      <c r="A23" s="6" t="s">
        <v>11</v>
      </c>
      <c r="B23" s="46" t="s">
        <v>8</v>
      </c>
      <c r="C23" s="26" t="s">
        <v>9</v>
      </c>
      <c r="D23" s="8" t="s">
        <v>8</v>
      </c>
      <c r="E23" s="8" t="s">
        <v>9</v>
      </c>
      <c r="F23" s="7" t="s">
        <v>8</v>
      </c>
      <c r="G23" s="7" t="s">
        <v>9</v>
      </c>
    </row>
    <row r="24" spans="1:7">
      <c r="A24" s="139" t="s">
        <v>39</v>
      </c>
      <c r="B24" s="140">
        <v>123</v>
      </c>
      <c r="C24" s="144">
        <v>60673172.479999997</v>
      </c>
      <c r="D24" s="143">
        <f t="shared" ref="D24:D29" si="7">B24/$B$32</f>
        <v>0.30673316708229426</v>
      </c>
      <c r="E24" s="143">
        <f t="shared" ref="E24:E29" si="8">C24/$C$32</f>
        <v>0.34087428912917073</v>
      </c>
      <c r="F24" s="145">
        <v>1</v>
      </c>
      <c r="G24" s="145">
        <f>RANK(C24,$C$24:$C$31)</f>
        <v>1</v>
      </c>
    </row>
    <row r="25" spans="1:7">
      <c r="A25" s="72" t="s">
        <v>159</v>
      </c>
      <c r="B25" s="73">
        <v>116</v>
      </c>
      <c r="C25" s="74">
        <v>45763370</v>
      </c>
      <c r="D25" s="23">
        <f t="shared" si="7"/>
        <v>0.2892768079800499</v>
      </c>
      <c r="E25" s="23">
        <f t="shared" si="8"/>
        <v>0.2571079701172273</v>
      </c>
      <c r="F25" s="79">
        <v>2</v>
      </c>
      <c r="G25" s="79">
        <f t="shared" ref="G25:G31" si="9">RANK(C25,$C$24:$C$31)</f>
        <v>2</v>
      </c>
    </row>
    <row r="26" spans="1:7">
      <c r="A26" s="72" t="s">
        <v>40</v>
      </c>
      <c r="B26" s="73">
        <v>67</v>
      </c>
      <c r="C26" s="74">
        <v>33516720</v>
      </c>
      <c r="D26" s="23">
        <f t="shared" si="7"/>
        <v>0.16708229426433915</v>
      </c>
      <c r="E26" s="23">
        <f t="shared" si="8"/>
        <v>0.18830378628557021</v>
      </c>
      <c r="F26" s="79">
        <v>3</v>
      </c>
      <c r="G26" s="79">
        <f t="shared" si="9"/>
        <v>3</v>
      </c>
    </row>
    <row r="27" spans="1:7">
      <c r="A27" s="72" t="s">
        <v>41</v>
      </c>
      <c r="B27" s="73">
        <v>60</v>
      </c>
      <c r="C27" s="74">
        <v>25789511.23</v>
      </c>
      <c r="D27" s="23">
        <f t="shared" si="7"/>
        <v>0.14962593516209477</v>
      </c>
      <c r="E27" s="23">
        <f t="shared" si="8"/>
        <v>0.14489074739602303</v>
      </c>
      <c r="F27" s="79">
        <v>4</v>
      </c>
      <c r="G27" s="79">
        <f t="shared" si="9"/>
        <v>4</v>
      </c>
    </row>
    <row r="28" spans="1:7">
      <c r="A28" s="72" t="s">
        <v>56</v>
      </c>
      <c r="B28" s="73">
        <v>9</v>
      </c>
      <c r="C28" s="74">
        <v>3760882</v>
      </c>
      <c r="D28" s="23">
        <f t="shared" si="7"/>
        <v>2.2443890274314215E-2</v>
      </c>
      <c r="E28" s="23">
        <f t="shared" si="8"/>
        <v>2.1129404081701546E-2</v>
      </c>
      <c r="F28" s="79">
        <v>5</v>
      </c>
      <c r="G28" s="79">
        <f t="shared" si="9"/>
        <v>5</v>
      </c>
    </row>
    <row r="29" spans="1:7">
      <c r="A29" s="72" t="s">
        <v>110</v>
      </c>
      <c r="B29" s="73">
        <v>9</v>
      </c>
      <c r="C29" s="74">
        <v>3059945</v>
      </c>
      <c r="D29" s="23">
        <f t="shared" si="7"/>
        <v>2.2443890274314215E-2</v>
      </c>
      <c r="E29" s="23">
        <f t="shared" si="8"/>
        <v>1.7191396691728759E-2</v>
      </c>
      <c r="F29" s="79">
        <v>5</v>
      </c>
      <c r="G29" s="79">
        <f t="shared" si="9"/>
        <v>6</v>
      </c>
    </row>
    <row r="30" spans="1:7">
      <c r="A30" s="72" t="s">
        <v>190</v>
      </c>
      <c r="B30" s="73">
        <v>9</v>
      </c>
      <c r="C30" s="74">
        <v>2370304</v>
      </c>
      <c r="D30" s="23">
        <f>B30/$B$32</f>
        <v>2.2443890274314215E-2</v>
      </c>
      <c r="E30" s="23">
        <f>C30/$C$32</f>
        <v>1.3316852539503632E-2</v>
      </c>
      <c r="F30" s="79">
        <v>5</v>
      </c>
      <c r="G30" s="79">
        <f t="shared" si="9"/>
        <v>8</v>
      </c>
    </row>
    <row r="31" spans="1:7">
      <c r="A31" s="72" t="s">
        <v>101</v>
      </c>
      <c r="B31" s="73">
        <v>8</v>
      </c>
      <c r="C31" s="74">
        <v>3058905</v>
      </c>
      <c r="D31" s="23">
        <f>B31/$B$32</f>
        <v>1.9950124688279301E-2</v>
      </c>
      <c r="E31" s="23">
        <f>C31/$C$32</f>
        <v>1.7185553759074938E-2</v>
      </c>
      <c r="F31" s="79">
        <v>6</v>
      </c>
      <c r="G31" s="79">
        <f t="shared" si="9"/>
        <v>7</v>
      </c>
    </row>
    <row r="32" spans="1:7">
      <c r="A32" s="32" t="s">
        <v>23</v>
      </c>
      <c r="B32" s="47">
        <f>SUM(B24:B31)</f>
        <v>401</v>
      </c>
      <c r="C32" s="33">
        <f>SUM(C24:C31)</f>
        <v>177992809.70999998</v>
      </c>
      <c r="D32" s="30">
        <f>SUM(D24:D31)</f>
        <v>1.0000000000000002</v>
      </c>
      <c r="E32" s="30">
        <f>SUM(E24:E31)</f>
        <v>1.0000000000000002</v>
      </c>
      <c r="F32" s="31"/>
      <c r="G32" s="31"/>
    </row>
    <row r="33" spans="1:7" ht="13.5" thickBot="1"/>
    <row r="34" spans="1:7" ht="16.5" thickBot="1">
      <c r="A34" s="162" t="s">
        <v>12</v>
      </c>
      <c r="B34" s="163"/>
      <c r="C34" s="163"/>
      <c r="D34" s="163"/>
      <c r="E34" s="163"/>
      <c r="F34" s="163"/>
      <c r="G34" s="164"/>
    </row>
    <row r="35" spans="1:7">
      <c r="A35" s="3"/>
      <c r="B35" s="45"/>
      <c r="C35" s="40"/>
      <c r="D35" s="4" t="s">
        <v>5</v>
      </c>
      <c r="E35" s="4" t="s">
        <v>5</v>
      </c>
      <c r="F35" s="5" t="s">
        <v>6</v>
      </c>
      <c r="G35" s="5" t="s">
        <v>6</v>
      </c>
    </row>
    <row r="36" spans="1:7">
      <c r="A36" s="6" t="s">
        <v>11</v>
      </c>
      <c r="B36" s="46" t="s">
        <v>8</v>
      </c>
      <c r="C36" s="26" t="s">
        <v>9</v>
      </c>
      <c r="D36" s="8" t="s">
        <v>8</v>
      </c>
      <c r="E36" s="8" t="s">
        <v>9</v>
      </c>
      <c r="F36" s="7" t="s">
        <v>8</v>
      </c>
      <c r="G36" s="7" t="s">
        <v>9</v>
      </c>
    </row>
    <row r="37" spans="1:7">
      <c r="A37" s="139" t="s">
        <v>39</v>
      </c>
      <c r="B37" s="140">
        <v>407</v>
      </c>
      <c r="C37" s="74">
        <v>255702012.15000001</v>
      </c>
      <c r="D37" s="143">
        <f t="shared" ref="D37:D44" si="10">B37/$B$49</f>
        <v>0.33747927031509123</v>
      </c>
      <c r="E37" s="23">
        <f t="shared" ref="E37:E44" si="11">C37/$C$49</f>
        <v>0.24128399612079046</v>
      </c>
      <c r="F37" s="145">
        <v>1</v>
      </c>
      <c r="G37" s="79">
        <f>RANK(C37,$C$37:$C$48)</f>
        <v>2</v>
      </c>
    </row>
    <row r="38" spans="1:7">
      <c r="A38" s="72" t="s">
        <v>159</v>
      </c>
      <c r="B38" s="73">
        <v>269</v>
      </c>
      <c r="C38" s="74">
        <v>144647659.11000001</v>
      </c>
      <c r="D38" s="23">
        <f t="shared" si="10"/>
        <v>0.22305140961857381</v>
      </c>
      <c r="E38" s="23">
        <f t="shared" si="11"/>
        <v>0.13649155486154302</v>
      </c>
      <c r="F38" s="79">
        <v>2</v>
      </c>
      <c r="G38" s="79">
        <f t="shared" ref="G38:G48" si="12">RANK(C38,$C$37:$C$48)</f>
        <v>3</v>
      </c>
    </row>
    <row r="39" spans="1:7">
      <c r="A39" s="139" t="s">
        <v>40</v>
      </c>
      <c r="B39" s="73">
        <v>201</v>
      </c>
      <c r="C39" s="144">
        <v>459538564</v>
      </c>
      <c r="D39" s="23">
        <f t="shared" si="10"/>
        <v>0.16666666666666666</v>
      </c>
      <c r="E39" s="143">
        <f t="shared" si="11"/>
        <v>0.43362701826720695</v>
      </c>
      <c r="F39" s="79">
        <v>3</v>
      </c>
      <c r="G39" s="145">
        <f t="shared" si="12"/>
        <v>1</v>
      </c>
    </row>
    <row r="40" spans="1:7">
      <c r="A40" s="72" t="s">
        <v>41</v>
      </c>
      <c r="B40" s="73">
        <v>146</v>
      </c>
      <c r="C40" s="74">
        <v>91367348.230000004</v>
      </c>
      <c r="D40" s="23">
        <f t="shared" ref="D40" si="13">B40/$B$49</f>
        <v>0.12106135986733002</v>
      </c>
      <c r="E40" s="23">
        <f t="shared" ref="E40" si="14">C40/$C$49</f>
        <v>8.6215508085098314E-2</v>
      </c>
      <c r="F40" s="79">
        <v>4</v>
      </c>
      <c r="G40" s="79">
        <f t="shared" si="12"/>
        <v>4</v>
      </c>
    </row>
    <row r="41" spans="1:7">
      <c r="A41" s="72" t="s">
        <v>114</v>
      </c>
      <c r="B41" s="73">
        <v>37</v>
      </c>
      <c r="C41" s="74">
        <v>24504600</v>
      </c>
      <c r="D41" s="23">
        <f t="shared" si="10"/>
        <v>3.0679933665008291E-2</v>
      </c>
      <c r="E41" s="23">
        <f t="shared" si="11"/>
        <v>2.3122883397073503E-2</v>
      </c>
      <c r="F41" s="79">
        <v>5</v>
      </c>
      <c r="G41" s="79">
        <f t="shared" si="12"/>
        <v>6</v>
      </c>
    </row>
    <row r="42" spans="1:7">
      <c r="A42" s="72" t="s">
        <v>192</v>
      </c>
      <c r="B42" s="73">
        <v>36</v>
      </c>
      <c r="C42" s="74">
        <v>32201329</v>
      </c>
      <c r="D42" s="23">
        <f t="shared" si="10"/>
        <v>2.9850746268656716E-2</v>
      </c>
      <c r="E42" s="23">
        <f t="shared" si="11"/>
        <v>3.0385624564277788E-2</v>
      </c>
      <c r="F42" s="79">
        <v>6</v>
      </c>
      <c r="G42" s="79">
        <f t="shared" si="12"/>
        <v>5</v>
      </c>
    </row>
    <row r="43" spans="1:7">
      <c r="A43" s="72" t="s">
        <v>101</v>
      </c>
      <c r="B43" s="73">
        <v>30</v>
      </c>
      <c r="C43" s="74">
        <v>14860805</v>
      </c>
      <c r="D43" s="23">
        <f t="shared" si="10"/>
        <v>2.4875621890547265E-2</v>
      </c>
      <c r="E43" s="23">
        <f t="shared" si="11"/>
        <v>1.4022863511407935E-2</v>
      </c>
      <c r="F43" s="79">
        <v>7</v>
      </c>
      <c r="G43" s="79">
        <f t="shared" si="12"/>
        <v>7</v>
      </c>
    </row>
    <row r="44" spans="1:7">
      <c r="A44" s="72" t="s">
        <v>56</v>
      </c>
      <c r="B44" s="73">
        <v>26</v>
      </c>
      <c r="C44" s="74">
        <v>10842782</v>
      </c>
      <c r="D44" s="23">
        <f t="shared" si="10"/>
        <v>2.1558872305140961E-2</v>
      </c>
      <c r="E44" s="23">
        <f t="shared" si="11"/>
        <v>1.0231400793560696E-2</v>
      </c>
      <c r="F44" s="79">
        <v>8</v>
      </c>
      <c r="G44" s="79">
        <f t="shared" si="12"/>
        <v>9</v>
      </c>
    </row>
    <row r="45" spans="1:7">
      <c r="A45" s="72" t="s">
        <v>120</v>
      </c>
      <c r="B45" s="73">
        <v>18</v>
      </c>
      <c r="C45" s="74">
        <v>10993528</v>
      </c>
      <c r="D45" s="23">
        <f>B45/$B$49</f>
        <v>1.4925373134328358E-2</v>
      </c>
      <c r="E45" s="23">
        <f>C45/$C$49</f>
        <v>1.0373646828206242E-2</v>
      </c>
      <c r="F45" s="79">
        <v>9</v>
      </c>
      <c r="G45" s="79">
        <f t="shared" si="12"/>
        <v>8</v>
      </c>
    </row>
    <row r="46" spans="1:7">
      <c r="A46" s="72" t="s">
        <v>110</v>
      </c>
      <c r="B46" s="73">
        <v>14</v>
      </c>
      <c r="C46" s="74">
        <v>5518445</v>
      </c>
      <c r="D46" s="23">
        <f t="shared" ref="D46" si="15">B46/$B$49</f>
        <v>1.1608623548922056E-2</v>
      </c>
      <c r="E46" s="23">
        <f t="shared" ref="E46:E47" si="16">C46/$C$49</f>
        <v>5.2072819090359882E-3</v>
      </c>
      <c r="F46" s="79">
        <v>10</v>
      </c>
      <c r="G46" s="79">
        <f t="shared" si="12"/>
        <v>11</v>
      </c>
    </row>
    <row r="47" spans="1:7">
      <c r="A47" s="72" t="s">
        <v>190</v>
      </c>
      <c r="B47" s="73">
        <v>14</v>
      </c>
      <c r="C47" s="74">
        <v>3908304</v>
      </c>
      <c r="D47" s="23">
        <f>B47/$B$49</f>
        <v>1.1608623548922056E-2</v>
      </c>
      <c r="E47" s="23">
        <f t="shared" si="16"/>
        <v>3.6879303343990907E-3</v>
      </c>
      <c r="F47" s="79">
        <v>10</v>
      </c>
      <c r="G47" s="79">
        <f t="shared" si="12"/>
        <v>12</v>
      </c>
    </row>
    <row r="48" spans="1:7">
      <c r="A48" s="72" t="s">
        <v>154</v>
      </c>
      <c r="B48" s="73">
        <v>8</v>
      </c>
      <c r="C48" s="74">
        <v>5670000</v>
      </c>
      <c r="D48" s="23">
        <f>B48/$B$49</f>
        <v>6.6334991708126038E-3</v>
      </c>
      <c r="E48" s="23">
        <f>C48/$C$49</f>
        <v>5.350291327400029E-3</v>
      </c>
      <c r="F48" s="79">
        <v>11</v>
      </c>
      <c r="G48" s="79">
        <f t="shared" si="12"/>
        <v>10</v>
      </c>
    </row>
    <row r="49" spans="1:7">
      <c r="A49" s="32" t="s">
        <v>23</v>
      </c>
      <c r="B49" s="48">
        <f>SUM(B37:B48)</f>
        <v>1206</v>
      </c>
      <c r="C49" s="38">
        <f>SUM(C37:C48)</f>
        <v>1059755376.49</v>
      </c>
      <c r="D49" s="30">
        <f>SUM(D37:D48)</f>
        <v>0.99999999999999989</v>
      </c>
      <c r="E49" s="30">
        <f>SUM(E37:E48)</f>
        <v>0.99999999999999989</v>
      </c>
      <c r="F49" s="31"/>
      <c r="G49" s="31"/>
    </row>
    <row r="51" spans="1:7">
      <c r="A51" s="168" t="s">
        <v>24</v>
      </c>
      <c r="B51" s="168"/>
      <c r="C51" s="168"/>
      <c r="D51" s="110" t="s">
        <v>57</v>
      </c>
    </row>
    <row r="52" spans="1:7">
      <c r="A52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1:G21"/>
    <mergeCell ref="A34:G34"/>
    <mergeCell ref="A51:C51"/>
  </mergeCells>
  <phoneticPr fontId="2" type="noConversion"/>
  <hyperlinks>
    <hyperlink ref="A52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88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5" customWidth="1"/>
    <col min="3" max="3" width="16.140625" style="99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71</v>
      </c>
    </row>
    <row r="2" spans="1:7">
      <c r="A2" s="2" t="str">
        <f>'OVERALL STATS'!A2</f>
        <v>Reporting Period: FEBRUARY, 2022</v>
      </c>
    </row>
    <row r="3" spans="1:7" ht="13.5" thickBot="1"/>
    <row r="4" spans="1:7" ht="16.5" thickBot="1">
      <c r="A4" s="162" t="s">
        <v>13</v>
      </c>
      <c r="B4" s="163"/>
      <c r="C4" s="163"/>
      <c r="D4" s="163"/>
      <c r="E4" s="163"/>
      <c r="F4" s="163"/>
      <c r="G4" s="164"/>
    </row>
    <row r="5" spans="1:7">
      <c r="A5" s="3"/>
      <c r="B5" s="108"/>
      <c r="C5" s="10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6" t="s">
        <v>39</v>
      </c>
      <c r="B7" s="147">
        <v>259</v>
      </c>
      <c r="C7" s="102">
        <v>181010734.66999999</v>
      </c>
      <c r="D7" s="148">
        <f>B7/$B$17</f>
        <v>0.40279937791601866</v>
      </c>
      <c r="E7" s="23">
        <f>C7/$C$17</f>
        <v>0.23330851127999971</v>
      </c>
      <c r="F7" s="145">
        <v>1</v>
      </c>
      <c r="G7" s="79">
        <f>RANK(C7,$C$7:$C$16)</f>
        <v>2</v>
      </c>
    </row>
    <row r="8" spans="1:7">
      <c r="A8" s="36" t="s">
        <v>159</v>
      </c>
      <c r="B8" s="37">
        <v>135</v>
      </c>
      <c r="C8" s="102">
        <v>89102848.109999999</v>
      </c>
      <c r="D8" s="27">
        <f>B8/$B$17</f>
        <v>0.2099533437013997</v>
      </c>
      <c r="E8" s="23">
        <f>C8/$C$17</f>
        <v>0.11484651935837613</v>
      </c>
      <c r="F8" s="79">
        <v>2</v>
      </c>
      <c r="G8" s="79">
        <f t="shared" ref="G8:G16" si="0">RANK(C8,$C$7:$C$16)</f>
        <v>3</v>
      </c>
    </row>
    <row r="9" spans="1:7">
      <c r="A9" s="146" t="s">
        <v>40</v>
      </c>
      <c r="B9" s="37">
        <v>130</v>
      </c>
      <c r="C9" s="149">
        <v>422588347</v>
      </c>
      <c r="D9" s="27">
        <f t="shared" ref="D9" si="1">B9/$B$17</f>
        <v>0.20217729393468117</v>
      </c>
      <c r="E9" s="143">
        <f t="shared" ref="E9" si="2">C9/$C$17</f>
        <v>0.54468293442701787</v>
      </c>
      <c r="F9" s="79">
        <v>3</v>
      </c>
      <c r="G9" s="145">
        <f t="shared" si="0"/>
        <v>1</v>
      </c>
    </row>
    <row r="10" spans="1:7">
      <c r="A10" s="36" t="s">
        <v>41</v>
      </c>
      <c r="B10" s="37">
        <v>61</v>
      </c>
      <c r="C10" s="102">
        <v>51879916</v>
      </c>
      <c r="D10" s="27">
        <f t="shared" ref="D10:D16" si="3">B10/$B$17</f>
        <v>9.4867807153965783E-2</v>
      </c>
      <c r="E10" s="23">
        <f t="shared" ref="E10:E16" si="4">C10/$C$17</f>
        <v>6.6869105798383968E-2</v>
      </c>
      <c r="F10" s="79">
        <v>4</v>
      </c>
      <c r="G10" s="79">
        <f t="shared" si="0"/>
        <v>4</v>
      </c>
    </row>
    <row r="11" spans="1:7">
      <c r="A11" s="36" t="s">
        <v>101</v>
      </c>
      <c r="B11" s="37">
        <v>22</v>
      </c>
      <c r="C11" s="102">
        <v>11801900</v>
      </c>
      <c r="D11" s="27">
        <f t="shared" si="3"/>
        <v>3.4214618973561428E-2</v>
      </c>
      <c r="E11" s="23">
        <f t="shared" si="4"/>
        <v>1.5211715063724231E-2</v>
      </c>
      <c r="F11" s="79">
        <v>5</v>
      </c>
      <c r="G11" s="79">
        <f t="shared" si="0"/>
        <v>5</v>
      </c>
    </row>
    <row r="12" spans="1:7">
      <c r="A12" s="36" t="s">
        <v>56</v>
      </c>
      <c r="B12" s="37">
        <v>17</v>
      </c>
      <c r="C12" s="102">
        <v>7081900</v>
      </c>
      <c r="D12" s="27">
        <f t="shared" si="3"/>
        <v>2.6438569206842923E-2</v>
      </c>
      <c r="E12" s="23">
        <f t="shared" si="4"/>
        <v>9.1280086180859556E-3</v>
      </c>
      <c r="F12" s="79">
        <v>6</v>
      </c>
      <c r="G12" s="79">
        <f t="shared" si="0"/>
        <v>6</v>
      </c>
    </row>
    <row r="13" spans="1:7">
      <c r="A13" s="36" t="s">
        <v>154</v>
      </c>
      <c r="B13" s="37">
        <v>8</v>
      </c>
      <c r="C13" s="102">
        <v>5670000</v>
      </c>
      <c r="D13" s="27">
        <f t="shared" si="3"/>
        <v>1.2441679626749611E-2</v>
      </c>
      <c r="E13" s="23">
        <f t="shared" si="4"/>
        <v>7.3081812599086922E-3</v>
      </c>
      <c r="F13" s="79">
        <v>7</v>
      </c>
      <c r="G13" s="79">
        <f t="shared" si="0"/>
        <v>7</v>
      </c>
    </row>
    <row r="14" spans="1:7">
      <c r="A14" s="36" t="s">
        <v>110</v>
      </c>
      <c r="B14" s="37">
        <v>5</v>
      </c>
      <c r="C14" s="102">
        <v>2458500</v>
      </c>
      <c r="D14" s="27">
        <f t="shared" si="3"/>
        <v>7.7760497667185074E-3</v>
      </c>
      <c r="E14" s="23">
        <f t="shared" si="4"/>
        <v>3.1688119272461233E-3</v>
      </c>
      <c r="F14" s="79">
        <v>8</v>
      </c>
      <c r="G14" s="79">
        <f t="shared" si="0"/>
        <v>9</v>
      </c>
    </row>
    <row r="15" spans="1:7">
      <c r="A15" s="36" t="s">
        <v>190</v>
      </c>
      <c r="B15" s="37">
        <v>5</v>
      </c>
      <c r="C15" s="102">
        <v>1538000</v>
      </c>
      <c r="D15" s="27">
        <f t="shared" si="3"/>
        <v>7.7760497667185074E-3</v>
      </c>
      <c r="E15" s="23">
        <f t="shared" si="4"/>
        <v>1.9823602782609467E-3</v>
      </c>
      <c r="F15" s="79">
        <v>8</v>
      </c>
      <c r="G15" s="79">
        <f t="shared" si="0"/>
        <v>10</v>
      </c>
    </row>
    <row r="16" spans="1:7">
      <c r="A16" s="36" t="s">
        <v>114</v>
      </c>
      <c r="B16" s="37">
        <v>1</v>
      </c>
      <c r="C16" s="102">
        <v>2710680</v>
      </c>
      <c r="D16" s="27">
        <f t="shared" si="3"/>
        <v>1.5552099533437014E-3</v>
      </c>
      <c r="E16" s="23">
        <f t="shared" si="4"/>
        <v>3.493851988996348E-3</v>
      </c>
      <c r="F16" s="79">
        <v>9</v>
      </c>
      <c r="G16" s="79">
        <f t="shared" si="0"/>
        <v>8</v>
      </c>
    </row>
    <row r="17" spans="1:7">
      <c r="A17" s="28" t="s">
        <v>23</v>
      </c>
      <c r="B17" s="29">
        <f>SUM(B7:B16)</f>
        <v>643</v>
      </c>
      <c r="C17" s="103">
        <f>SUM(C7:C16)</f>
        <v>775842825.77999997</v>
      </c>
      <c r="D17" s="30">
        <f>SUM(D7:D16)</f>
        <v>1</v>
      </c>
      <c r="E17" s="30">
        <f>SUM(E7:E16)</f>
        <v>1</v>
      </c>
      <c r="F17" s="31"/>
      <c r="G17" s="31"/>
    </row>
    <row r="18" spans="1:7" ht="13.5" thickBot="1"/>
    <row r="19" spans="1:7" ht="16.5" thickBot="1">
      <c r="A19" s="162" t="s">
        <v>14</v>
      </c>
      <c r="B19" s="163"/>
      <c r="C19" s="163"/>
      <c r="D19" s="163"/>
      <c r="E19" s="163"/>
      <c r="F19" s="163"/>
      <c r="G19" s="164"/>
    </row>
    <row r="20" spans="1:7">
      <c r="A20" s="3"/>
      <c r="B20" s="108"/>
      <c r="C20" s="100"/>
      <c r="D20" s="10" t="s">
        <v>5</v>
      </c>
      <c r="E20" s="10" t="s">
        <v>5</v>
      </c>
      <c r="F20" s="11" t="s">
        <v>6</v>
      </c>
      <c r="G20" s="15" t="s">
        <v>6</v>
      </c>
    </row>
    <row r="21" spans="1:7">
      <c r="A21" s="12" t="s">
        <v>7</v>
      </c>
      <c r="B21" s="12" t="s">
        <v>8</v>
      </c>
      <c r="C21" s="101" t="s">
        <v>9</v>
      </c>
      <c r="D21" s="13" t="s">
        <v>8</v>
      </c>
      <c r="E21" s="13" t="s">
        <v>9</v>
      </c>
      <c r="F21" s="14" t="s">
        <v>8</v>
      </c>
      <c r="G21" s="16" t="s">
        <v>9</v>
      </c>
    </row>
    <row r="22" spans="1:7">
      <c r="A22" s="150" t="s">
        <v>192</v>
      </c>
      <c r="B22" s="147">
        <v>36</v>
      </c>
      <c r="C22" s="149">
        <v>32201329</v>
      </c>
      <c r="D22" s="148">
        <f>B22/$B$29</f>
        <v>0.22222222222222221</v>
      </c>
      <c r="E22" s="143">
        <f>C22/$C$29</f>
        <v>0.3040163117468348</v>
      </c>
      <c r="F22" s="145">
        <v>1</v>
      </c>
      <c r="G22" s="145">
        <f>RANK(C22,$C$22:$C$28)</f>
        <v>1</v>
      </c>
    </row>
    <row r="23" spans="1:7">
      <c r="A23" s="150" t="s">
        <v>114</v>
      </c>
      <c r="B23" s="147">
        <v>36</v>
      </c>
      <c r="C23" s="104">
        <v>21793920</v>
      </c>
      <c r="D23" s="148">
        <f>B23/$B$29</f>
        <v>0.22222222222222221</v>
      </c>
      <c r="E23" s="23">
        <f>C23/$C$29</f>
        <v>0.20575881128712353</v>
      </c>
      <c r="F23" s="145">
        <v>1</v>
      </c>
      <c r="G23" s="79">
        <f t="shared" ref="G23:G28" si="5">RANK(C23,$C$22:$C$28)</f>
        <v>2</v>
      </c>
    </row>
    <row r="24" spans="1:7">
      <c r="A24" s="49" t="s">
        <v>39</v>
      </c>
      <c r="B24" s="50">
        <v>25</v>
      </c>
      <c r="C24" s="104">
        <v>14018105</v>
      </c>
      <c r="D24" s="27">
        <f>B24/$B$29</f>
        <v>0.15432098765432098</v>
      </c>
      <c r="E24" s="23">
        <f>C24/$C$29</f>
        <v>0.13234648109647473</v>
      </c>
      <c r="F24" s="79">
        <v>2</v>
      </c>
      <c r="G24" s="79">
        <f t="shared" si="5"/>
        <v>3</v>
      </c>
    </row>
    <row r="25" spans="1:7">
      <c r="A25" s="49" t="s">
        <v>41</v>
      </c>
      <c r="B25" s="50">
        <v>25</v>
      </c>
      <c r="C25" s="104">
        <v>13697921</v>
      </c>
      <c r="D25" s="27">
        <f t="shared" ref="D25" si="6">B25/$B$29</f>
        <v>0.15432098765432098</v>
      </c>
      <c r="E25" s="23">
        <f t="shared" ref="E25" si="7">C25/$C$29</f>
        <v>0.12932358850839712</v>
      </c>
      <c r="F25" s="79">
        <v>2</v>
      </c>
      <c r="G25" s="79">
        <f t="shared" si="5"/>
        <v>4</v>
      </c>
    </row>
    <row r="26" spans="1:7">
      <c r="A26" s="49" t="s">
        <v>120</v>
      </c>
      <c r="B26" s="50">
        <v>18</v>
      </c>
      <c r="C26" s="104">
        <v>10993528</v>
      </c>
      <c r="D26" s="27">
        <f>B26/$B$29</f>
        <v>0.1111111111111111</v>
      </c>
      <c r="E26" s="23">
        <f>C26/$C$29</f>
        <v>0.10379111482155154</v>
      </c>
      <c r="F26" s="79">
        <v>3</v>
      </c>
      <c r="G26" s="79">
        <f t="shared" si="5"/>
        <v>5</v>
      </c>
    </row>
    <row r="27" spans="1:7">
      <c r="A27" s="49" t="s">
        <v>159</v>
      </c>
      <c r="B27" s="50">
        <v>18</v>
      </c>
      <c r="C27" s="104">
        <v>9781441</v>
      </c>
      <c r="D27" s="27">
        <f>B27/$B$29</f>
        <v>0.1111111111111111</v>
      </c>
      <c r="E27" s="23">
        <f>C27/$C$29</f>
        <v>9.2347667277622975E-2</v>
      </c>
      <c r="F27" s="79">
        <v>3</v>
      </c>
      <c r="G27" s="79">
        <f t="shared" si="5"/>
        <v>6</v>
      </c>
    </row>
    <row r="28" spans="1:7">
      <c r="A28" s="49" t="s">
        <v>40</v>
      </c>
      <c r="B28" s="50">
        <v>4</v>
      </c>
      <c r="C28" s="104">
        <v>3433497</v>
      </c>
      <c r="D28" s="27">
        <f>B28/$B$29</f>
        <v>2.4691358024691357E-2</v>
      </c>
      <c r="E28" s="23">
        <f>C28/$C$29</f>
        <v>3.2416025261995308E-2</v>
      </c>
      <c r="F28" s="79">
        <v>4</v>
      </c>
      <c r="G28" s="79">
        <f t="shared" si="5"/>
        <v>7</v>
      </c>
    </row>
    <row r="29" spans="1:7">
      <c r="A29" s="28" t="s">
        <v>23</v>
      </c>
      <c r="B29" s="29">
        <f>SUM(B22:B28)</f>
        <v>162</v>
      </c>
      <c r="C29" s="103">
        <f>SUM(C22:C28)</f>
        <v>105919741</v>
      </c>
      <c r="D29" s="30">
        <f>SUM(D22:D28)</f>
        <v>1</v>
      </c>
      <c r="E29" s="30">
        <f>SUM(E22:E28)</f>
        <v>1</v>
      </c>
      <c r="F29" s="31"/>
      <c r="G29" s="31"/>
    </row>
    <row r="30" spans="1:7" ht="13.5" thickBot="1"/>
    <row r="31" spans="1:7" ht="16.5" thickBot="1">
      <c r="A31" s="162" t="s">
        <v>15</v>
      </c>
      <c r="B31" s="163"/>
      <c r="C31" s="163"/>
      <c r="D31" s="163"/>
      <c r="E31" s="163"/>
      <c r="F31" s="163"/>
      <c r="G31" s="164"/>
    </row>
    <row r="32" spans="1:7">
      <c r="A32" s="3"/>
      <c r="B32" s="108"/>
      <c r="C32" s="100"/>
      <c r="D32" s="10" t="s">
        <v>5</v>
      </c>
      <c r="E32" s="10" t="s">
        <v>5</v>
      </c>
      <c r="F32" s="11" t="s">
        <v>6</v>
      </c>
      <c r="G32" s="15" t="s">
        <v>6</v>
      </c>
    </row>
    <row r="33" spans="1:7">
      <c r="A33" s="12" t="s">
        <v>7</v>
      </c>
      <c r="B33" s="12" t="s">
        <v>8</v>
      </c>
      <c r="C33" s="101" t="s">
        <v>9</v>
      </c>
      <c r="D33" s="17" t="s">
        <v>8</v>
      </c>
      <c r="E33" s="13" t="s">
        <v>9</v>
      </c>
      <c r="F33" s="14" t="s">
        <v>8</v>
      </c>
      <c r="G33" s="16" t="s">
        <v>9</v>
      </c>
    </row>
    <row r="34" spans="1:7">
      <c r="A34" s="146" t="s">
        <v>39</v>
      </c>
      <c r="B34" s="147">
        <v>228</v>
      </c>
      <c r="C34" s="149">
        <v>127418579.67</v>
      </c>
      <c r="D34" s="148">
        <f t="shared" ref="D34:D39" si="8">B34/$B$43</f>
        <v>0.40787119856887299</v>
      </c>
      <c r="E34" s="143">
        <f t="shared" ref="E34:E39" si="9">C34/$C$43</f>
        <v>0.37551382930588756</v>
      </c>
      <c r="F34" s="145">
        <v>1</v>
      </c>
      <c r="G34" s="145">
        <f>RANK(C34,$C$34:$C$42)</f>
        <v>1</v>
      </c>
    </row>
    <row r="35" spans="1:7">
      <c r="A35" s="36" t="s">
        <v>159</v>
      </c>
      <c r="B35" s="37">
        <v>123</v>
      </c>
      <c r="C35" s="102">
        <v>63098104.109999999</v>
      </c>
      <c r="D35" s="27">
        <f t="shared" si="8"/>
        <v>0.22003577817531306</v>
      </c>
      <c r="E35" s="23">
        <f t="shared" si="9"/>
        <v>0.18595569623875138</v>
      </c>
      <c r="F35" s="112">
        <v>2</v>
      </c>
      <c r="G35" s="79">
        <f t="shared" ref="G35:G42" si="10">RANK(C35,$C$34:$C$42)</f>
        <v>3</v>
      </c>
    </row>
    <row r="36" spans="1:7">
      <c r="A36" s="36" t="s">
        <v>40</v>
      </c>
      <c r="B36" s="37">
        <v>99</v>
      </c>
      <c r="C36" s="102">
        <v>78581857</v>
      </c>
      <c r="D36" s="27">
        <f t="shared" si="8"/>
        <v>0.17710196779964221</v>
      </c>
      <c r="E36" s="23">
        <f t="shared" si="9"/>
        <v>0.23158768613228622</v>
      </c>
      <c r="F36" s="112">
        <v>3</v>
      </c>
      <c r="G36" s="79">
        <f t="shared" si="10"/>
        <v>2</v>
      </c>
    </row>
    <row r="37" spans="1:7">
      <c r="A37" s="36" t="s">
        <v>41</v>
      </c>
      <c r="B37" s="37">
        <v>53</v>
      </c>
      <c r="C37" s="102">
        <v>41756601</v>
      </c>
      <c r="D37" s="27">
        <f t="shared" si="8"/>
        <v>9.4812164579606437E-2</v>
      </c>
      <c r="E37" s="23">
        <f t="shared" si="9"/>
        <v>0.12306039810613166</v>
      </c>
      <c r="F37" s="79">
        <v>4</v>
      </c>
      <c r="G37" s="79">
        <f t="shared" si="10"/>
        <v>4</v>
      </c>
    </row>
    <row r="38" spans="1:7">
      <c r="A38" s="36" t="s">
        <v>101</v>
      </c>
      <c r="B38" s="37">
        <v>22</v>
      </c>
      <c r="C38" s="102">
        <v>11801900</v>
      </c>
      <c r="D38" s="27">
        <f t="shared" si="8"/>
        <v>3.9355992844364938E-2</v>
      </c>
      <c r="E38" s="23">
        <f t="shared" si="9"/>
        <v>3.4781243626816158E-2</v>
      </c>
      <c r="F38" s="112">
        <v>5</v>
      </c>
      <c r="G38" s="79">
        <f t="shared" si="10"/>
        <v>5</v>
      </c>
    </row>
    <row r="39" spans="1:7">
      <c r="A39" s="36" t="s">
        <v>56</v>
      </c>
      <c r="B39" s="37">
        <v>17</v>
      </c>
      <c r="C39" s="102">
        <v>7081900</v>
      </c>
      <c r="D39" s="27">
        <f t="shared" si="8"/>
        <v>3.041144901610018E-2</v>
      </c>
      <c r="E39" s="23">
        <f t="shared" si="9"/>
        <v>2.0870985963340593E-2</v>
      </c>
      <c r="F39" s="79">
        <v>6</v>
      </c>
      <c r="G39" s="79">
        <f t="shared" si="10"/>
        <v>6</v>
      </c>
    </row>
    <row r="40" spans="1:7">
      <c r="A40" s="36" t="s">
        <v>154</v>
      </c>
      <c r="B40" s="37">
        <v>8</v>
      </c>
      <c r="C40" s="102">
        <v>5670000</v>
      </c>
      <c r="D40" s="27">
        <f t="shared" ref="D40:D42" si="11">B40/$B$43</f>
        <v>1.4311270125223614E-2</v>
      </c>
      <c r="E40" s="23">
        <f t="shared" ref="E40:E42" si="12">C40/$C$43</f>
        <v>1.6709991727098823E-2</v>
      </c>
      <c r="F40" s="79">
        <v>7</v>
      </c>
      <c r="G40" s="79">
        <f t="shared" si="10"/>
        <v>7</v>
      </c>
    </row>
    <row r="41" spans="1:7">
      <c r="A41" s="36" t="s">
        <v>190</v>
      </c>
      <c r="B41" s="37">
        <v>5</v>
      </c>
      <c r="C41" s="102">
        <v>1538000</v>
      </c>
      <c r="D41" s="27">
        <f t="shared" si="11"/>
        <v>8.9445438282647581E-3</v>
      </c>
      <c r="E41" s="23">
        <f t="shared" si="12"/>
        <v>4.5326220945816568E-3</v>
      </c>
      <c r="F41" s="79">
        <v>8</v>
      </c>
      <c r="G41" s="79">
        <f t="shared" si="10"/>
        <v>9</v>
      </c>
    </row>
    <row r="42" spans="1:7">
      <c r="A42" s="36" t="s">
        <v>110</v>
      </c>
      <c r="B42" s="37">
        <v>4</v>
      </c>
      <c r="C42" s="102">
        <v>2371000</v>
      </c>
      <c r="D42" s="27">
        <f t="shared" si="11"/>
        <v>7.1556350626118068E-3</v>
      </c>
      <c r="E42" s="23">
        <f t="shared" si="12"/>
        <v>6.9875468051060511E-3</v>
      </c>
      <c r="F42" s="79">
        <v>9</v>
      </c>
      <c r="G42" s="79">
        <f t="shared" si="10"/>
        <v>8</v>
      </c>
    </row>
    <row r="43" spans="1:7">
      <c r="A43" s="28" t="s">
        <v>23</v>
      </c>
      <c r="B43" s="41">
        <f>SUM(B34:B42)</f>
        <v>559</v>
      </c>
      <c r="C43" s="105">
        <f>SUM(C34:C42)</f>
        <v>339317941.77999997</v>
      </c>
      <c r="D43" s="30">
        <f>SUM(D34:D42)</f>
        <v>0.99999999999999989</v>
      </c>
      <c r="E43" s="30">
        <f>SUM(E34:E42)</f>
        <v>1</v>
      </c>
      <c r="F43" s="31"/>
      <c r="G43" s="31"/>
    </row>
    <row r="44" spans="1:7" ht="13.5" thickBot="1"/>
    <row r="45" spans="1:7" ht="16.5" thickBot="1">
      <c r="A45" s="162" t="s">
        <v>16</v>
      </c>
      <c r="B45" s="163"/>
      <c r="C45" s="163"/>
      <c r="D45" s="163"/>
      <c r="E45" s="163"/>
      <c r="F45" s="163"/>
      <c r="G45" s="164"/>
    </row>
    <row r="46" spans="1:7">
      <c r="A46" s="18"/>
      <c r="B46" s="109"/>
      <c r="C46" s="106"/>
      <c r="D46" s="10" t="s">
        <v>5</v>
      </c>
      <c r="E46" s="10" t="s">
        <v>5</v>
      </c>
      <c r="F46" s="11" t="s">
        <v>6</v>
      </c>
      <c r="G46" s="15" t="s">
        <v>6</v>
      </c>
    </row>
    <row r="47" spans="1:7">
      <c r="A47" s="12" t="s">
        <v>7</v>
      </c>
      <c r="B47" s="12" t="s">
        <v>8</v>
      </c>
      <c r="C47" s="101" t="s">
        <v>9</v>
      </c>
      <c r="D47" s="13" t="s">
        <v>8</v>
      </c>
      <c r="E47" s="13" t="s">
        <v>9</v>
      </c>
      <c r="F47" s="14" t="s">
        <v>8</v>
      </c>
      <c r="G47" s="16" t="s">
        <v>9</v>
      </c>
    </row>
    <row r="48" spans="1:7">
      <c r="A48" s="151" t="s">
        <v>40</v>
      </c>
      <c r="B48" s="152">
        <v>20</v>
      </c>
      <c r="C48" s="153">
        <v>337574690</v>
      </c>
      <c r="D48" s="143">
        <f>B48/$B$53</f>
        <v>0.46511627906976744</v>
      </c>
      <c r="E48" s="143">
        <f>C48/$C$53</f>
        <v>0.82312585019993079</v>
      </c>
      <c r="F48" s="145">
        <v>1</v>
      </c>
      <c r="G48" s="145">
        <f>RANK(C48,$C$48:$C$52)</f>
        <v>1</v>
      </c>
    </row>
    <row r="49" spans="1:7">
      <c r="A49" s="97" t="s">
        <v>39</v>
      </c>
      <c r="B49" s="98">
        <v>14</v>
      </c>
      <c r="C49" s="107">
        <v>49125905</v>
      </c>
      <c r="D49" s="23">
        <f>B49/$B$53</f>
        <v>0.32558139534883723</v>
      </c>
      <c r="E49" s="23">
        <f>C49/$C$53</f>
        <v>0.11978623847648659</v>
      </c>
      <c r="F49" s="79">
        <v>2</v>
      </c>
      <c r="G49" s="79">
        <f t="shared" ref="G49:G52" si="13">RANK(C49,$C$48:$C$52)</f>
        <v>2</v>
      </c>
    </row>
    <row r="50" spans="1:7">
      <c r="A50" s="97" t="s">
        <v>159</v>
      </c>
      <c r="B50" s="98">
        <v>6</v>
      </c>
      <c r="C50" s="107">
        <v>18608000</v>
      </c>
      <c r="D50" s="23">
        <f>B50/$B$53</f>
        <v>0.13953488372093023</v>
      </c>
      <c r="E50" s="23">
        <f>C50/$C$53</f>
        <v>4.5372850140276547E-2</v>
      </c>
      <c r="F50" s="79">
        <v>3</v>
      </c>
      <c r="G50" s="79">
        <f t="shared" si="13"/>
        <v>3</v>
      </c>
    </row>
    <row r="51" spans="1:7">
      <c r="A51" s="97" t="s">
        <v>41</v>
      </c>
      <c r="B51" s="98">
        <v>2</v>
      </c>
      <c r="C51" s="107">
        <v>4717000</v>
      </c>
      <c r="D51" s="23">
        <f t="shared" ref="D51" si="14">B51/$B$53</f>
        <v>4.6511627906976744E-2</v>
      </c>
      <c r="E51" s="23">
        <f t="shared" ref="E51" si="15">C51/$C$53</f>
        <v>1.1501705401530766E-2</v>
      </c>
      <c r="F51" s="79">
        <v>4</v>
      </c>
      <c r="G51" s="79">
        <f t="shared" si="13"/>
        <v>4</v>
      </c>
    </row>
    <row r="52" spans="1:7">
      <c r="A52" s="49" t="s">
        <v>110</v>
      </c>
      <c r="B52" s="50">
        <v>1</v>
      </c>
      <c r="C52" s="104">
        <v>87500</v>
      </c>
      <c r="D52" s="23">
        <f>B52/$B$53</f>
        <v>2.3255813953488372E-2</v>
      </c>
      <c r="E52" s="23">
        <f>C52/$C$53</f>
        <v>2.1335578177526861E-4</v>
      </c>
      <c r="F52" s="79">
        <v>5</v>
      </c>
      <c r="G52" s="79">
        <f t="shared" si="13"/>
        <v>5</v>
      </c>
    </row>
    <row r="53" spans="1:7">
      <c r="A53" s="28" t="s">
        <v>23</v>
      </c>
      <c r="B53" s="41">
        <f>SUM(B48:B52)</f>
        <v>43</v>
      </c>
      <c r="C53" s="105">
        <f>SUM(C48:C52)</f>
        <v>410113095</v>
      </c>
      <c r="D53" s="30">
        <f>SUM(D48:D52)</f>
        <v>1</v>
      </c>
      <c r="E53" s="30">
        <f>SUM(E48:E52)</f>
        <v>1</v>
      </c>
      <c r="F53" s="31"/>
      <c r="G53" s="31"/>
    </row>
    <row r="54" spans="1:7" ht="13.5" thickBot="1"/>
    <row r="55" spans="1:7" ht="16.5" thickBot="1">
      <c r="A55" s="162" t="s">
        <v>17</v>
      </c>
      <c r="B55" s="163"/>
      <c r="C55" s="163"/>
      <c r="D55" s="163"/>
      <c r="E55" s="163"/>
      <c r="F55" s="163"/>
      <c r="G55" s="164"/>
    </row>
    <row r="56" spans="1:7">
      <c r="A56" s="18"/>
      <c r="B56" s="109"/>
      <c r="C56" s="106"/>
      <c r="D56" s="10" t="s">
        <v>5</v>
      </c>
      <c r="E56" s="10" t="s">
        <v>5</v>
      </c>
      <c r="F56" s="11" t="s">
        <v>6</v>
      </c>
      <c r="G56" s="15" t="s">
        <v>6</v>
      </c>
    </row>
    <row r="57" spans="1:7">
      <c r="A57" s="12" t="s">
        <v>7</v>
      </c>
      <c r="B57" s="12" t="s">
        <v>8</v>
      </c>
      <c r="C57" s="101" t="s">
        <v>9</v>
      </c>
      <c r="D57" s="13" t="s">
        <v>8</v>
      </c>
      <c r="E57" s="13" t="s">
        <v>9</v>
      </c>
      <c r="F57" s="14" t="s">
        <v>8</v>
      </c>
      <c r="G57" s="16" t="s">
        <v>9</v>
      </c>
    </row>
    <row r="58" spans="1:7">
      <c r="A58" s="146" t="s">
        <v>39</v>
      </c>
      <c r="B58" s="147">
        <v>17</v>
      </c>
      <c r="C58" s="102">
        <v>4466250</v>
      </c>
      <c r="D58" s="148">
        <f>B58/$B$63</f>
        <v>0.41463414634146339</v>
      </c>
      <c r="E58" s="23">
        <f>C58/$C$63</f>
        <v>0.1691006239675775</v>
      </c>
      <c r="F58" s="145">
        <v>1</v>
      </c>
      <c r="G58" s="79">
        <f>RANK(C58,$C$58:$C$62)</f>
        <v>4</v>
      </c>
    </row>
    <row r="59" spans="1:7">
      <c r="A59" s="36" t="s">
        <v>40</v>
      </c>
      <c r="B59" s="37">
        <v>11</v>
      </c>
      <c r="C59" s="102">
        <v>6431800</v>
      </c>
      <c r="D59" s="27">
        <f>B59/$B$63</f>
        <v>0.26829268292682928</v>
      </c>
      <c r="E59" s="23">
        <f>C59/$C$63</f>
        <v>0.24352004326552812</v>
      </c>
      <c r="F59" s="79">
        <v>2</v>
      </c>
      <c r="G59" s="79">
        <f t="shared" ref="G59:G62" si="16">RANK(C59,$C$58:$C$62)</f>
        <v>2</v>
      </c>
    </row>
    <row r="60" spans="1:7">
      <c r="A60" s="146" t="s">
        <v>159</v>
      </c>
      <c r="B60" s="37">
        <v>6</v>
      </c>
      <c r="C60" s="149">
        <v>7396744</v>
      </c>
      <c r="D60" s="27">
        <f t="shared" ref="D60" si="17">B60/$B$63</f>
        <v>0.14634146341463414</v>
      </c>
      <c r="E60" s="143">
        <f t="shared" ref="E60" si="18">C60/$C$63</f>
        <v>0.28005463772257155</v>
      </c>
      <c r="F60" s="79">
        <v>3</v>
      </c>
      <c r="G60" s="145">
        <f t="shared" si="16"/>
        <v>1</v>
      </c>
    </row>
    <row r="61" spans="1:7">
      <c r="A61" s="36" t="s">
        <v>41</v>
      </c>
      <c r="B61" s="37">
        <v>6</v>
      </c>
      <c r="C61" s="102">
        <v>5406315</v>
      </c>
      <c r="D61" s="27">
        <f>B61/$B$63</f>
        <v>0.14634146341463414</v>
      </c>
      <c r="E61" s="23">
        <f>C61/$C$63</f>
        <v>0.20469325269863392</v>
      </c>
      <c r="F61" s="79">
        <v>3</v>
      </c>
      <c r="G61" s="79">
        <f t="shared" si="16"/>
        <v>3</v>
      </c>
    </row>
    <row r="62" spans="1:7">
      <c r="A62" s="36" t="s">
        <v>114</v>
      </c>
      <c r="B62" s="37">
        <v>1</v>
      </c>
      <c r="C62" s="102">
        <v>2710680</v>
      </c>
      <c r="D62" s="27">
        <f>B62/$B$63</f>
        <v>2.4390243902439025E-2</v>
      </c>
      <c r="E62" s="23">
        <f>C62/$C$63</f>
        <v>0.10263144234568888</v>
      </c>
      <c r="F62" s="79">
        <v>4</v>
      </c>
      <c r="G62" s="79">
        <f t="shared" si="16"/>
        <v>5</v>
      </c>
    </row>
    <row r="63" spans="1:7">
      <c r="A63" s="28" t="s">
        <v>23</v>
      </c>
      <c r="B63" s="29">
        <f>SUM(B58:B62)</f>
        <v>41</v>
      </c>
      <c r="C63" s="103">
        <f>SUM(C58:C62)</f>
        <v>26411789</v>
      </c>
      <c r="D63" s="30">
        <f>SUM(D58:D62)</f>
        <v>1</v>
      </c>
      <c r="E63" s="30">
        <f>SUM(E58:E62)</f>
        <v>1</v>
      </c>
      <c r="F63" s="31"/>
      <c r="G63" s="31"/>
    </row>
    <row r="64" spans="1:7" ht="13.5" thickBot="1"/>
    <row r="65" spans="1:7" ht="16.5" thickBot="1">
      <c r="A65" s="162" t="s">
        <v>73</v>
      </c>
      <c r="B65" s="163"/>
      <c r="C65" s="163"/>
      <c r="D65" s="163"/>
      <c r="E65" s="163"/>
      <c r="F65" s="163"/>
      <c r="G65" s="164"/>
    </row>
    <row r="66" spans="1:7">
      <c r="A66" s="18"/>
      <c r="B66" s="109"/>
      <c r="C66" s="106"/>
      <c r="D66" s="10" t="s">
        <v>5</v>
      </c>
      <c r="E66" s="10" t="s">
        <v>5</v>
      </c>
      <c r="F66" s="11" t="s">
        <v>6</v>
      </c>
      <c r="G66" s="15" t="s">
        <v>6</v>
      </c>
    </row>
    <row r="67" spans="1:7">
      <c r="A67" s="12" t="s">
        <v>7</v>
      </c>
      <c r="B67" s="12" t="s">
        <v>8</v>
      </c>
      <c r="C67" s="101" t="s">
        <v>9</v>
      </c>
      <c r="D67" s="13" t="s">
        <v>8</v>
      </c>
      <c r="E67" s="13" t="s">
        <v>9</v>
      </c>
      <c r="F67" s="14" t="s">
        <v>8</v>
      </c>
      <c r="G67" s="16" t="s">
        <v>9</v>
      </c>
    </row>
    <row r="68" spans="1:7">
      <c r="A68" s="151" t="s">
        <v>40</v>
      </c>
      <c r="B68" s="152">
        <v>17</v>
      </c>
      <c r="C68" s="153">
        <v>31385000</v>
      </c>
      <c r="D68" s="143">
        <f>B68/$B$71</f>
        <v>0.62962962962962965</v>
      </c>
      <c r="E68" s="143">
        <f>C68/$C$71</f>
        <v>0.64754064537426759</v>
      </c>
      <c r="F68" s="145">
        <v>1</v>
      </c>
      <c r="G68" s="145">
        <v>1</v>
      </c>
    </row>
    <row r="69" spans="1:7">
      <c r="A69" s="97" t="s">
        <v>41</v>
      </c>
      <c r="B69" s="98">
        <v>8</v>
      </c>
      <c r="C69" s="107">
        <v>15688000</v>
      </c>
      <c r="D69" s="143">
        <f t="shared" ref="D69:D70" si="19">B69/$B$71</f>
        <v>0.29629629629629628</v>
      </c>
      <c r="E69" s="143">
        <f t="shared" ref="E69:E70" si="20">C69/$C$71</f>
        <v>0.32367747792357843</v>
      </c>
      <c r="F69" s="79">
        <v>2</v>
      </c>
      <c r="G69" s="79">
        <v>2</v>
      </c>
    </row>
    <row r="70" spans="1:7">
      <c r="A70" s="49" t="s">
        <v>39</v>
      </c>
      <c r="B70" s="50">
        <v>2</v>
      </c>
      <c r="C70" s="104">
        <v>1395000</v>
      </c>
      <c r="D70" s="143">
        <f t="shared" si="19"/>
        <v>7.407407407407407E-2</v>
      </c>
      <c r="E70" s="143">
        <f t="shared" si="20"/>
        <v>2.8781876702154E-2</v>
      </c>
      <c r="F70" s="79">
        <v>3</v>
      </c>
      <c r="G70" s="79">
        <v>3</v>
      </c>
    </row>
    <row r="71" spans="1:7">
      <c r="A71" s="28" t="s">
        <v>23</v>
      </c>
      <c r="B71" s="41">
        <f>SUM(B68:B70)</f>
        <v>27</v>
      </c>
      <c r="C71" s="105">
        <f>SUM(C68:C70)</f>
        <v>48468000</v>
      </c>
      <c r="D71" s="30">
        <f>SUM(D68:D70)</f>
        <v>1</v>
      </c>
      <c r="E71" s="30">
        <f>SUM(E68:E70)</f>
        <v>1</v>
      </c>
      <c r="F71" s="31"/>
      <c r="G71" s="31"/>
    </row>
    <row r="72" spans="1:7" ht="13.5" thickBot="1"/>
    <row r="73" spans="1:7" ht="16.5" thickBot="1">
      <c r="A73" s="162" t="s">
        <v>74</v>
      </c>
      <c r="B73" s="163"/>
      <c r="C73" s="163"/>
      <c r="D73" s="163"/>
      <c r="E73" s="163"/>
      <c r="F73" s="163"/>
      <c r="G73" s="164"/>
    </row>
    <row r="74" spans="1:7">
      <c r="A74" s="18"/>
      <c r="B74" s="109"/>
      <c r="C74" s="106"/>
      <c r="D74" s="10" t="s">
        <v>5</v>
      </c>
      <c r="E74" s="10" t="s">
        <v>5</v>
      </c>
      <c r="F74" s="11" t="s">
        <v>6</v>
      </c>
      <c r="G74" s="15" t="s">
        <v>6</v>
      </c>
    </row>
    <row r="75" spans="1:7">
      <c r="A75" s="12" t="s">
        <v>7</v>
      </c>
      <c r="B75" s="12" t="s">
        <v>8</v>
      </c>
      <c r="C75" s="101" t="s">
        <v>9</v>
      </c>
      <c r="D75" s="13" t="s">
        <v>8</v>
      </c>
      <c r="E75" s="13" t="s">
        <v>9</v>
      </c>
      <c r="F75" s="14" t="s">
        <v>8</v>
      </c>
      <c r="G75" s="16" t="s">
        <v>9</v>
      </c>
    </row>
    <row r="76" spans="1:7">
      <c r="A76" s="146" t="s">
        <v>39</v>
      </c>
      <c r="B76" s="147">
        <v>226</v>
      </c>
      <c r="C76" s="149">
        <v>126023579.67</v>
      </c>
      <c r="D76" s="148">
        <f>B76/$B$85</f>
        <v>0.42322097378277151</v>
      </c>
      <c r="E76" s="143">
        <f>C76/$C$85</f>
        <v>0.43093832840661161</v>
      </c>
      <c r="F76" s="145">
        <v>1</v>
      </c>
      <c r="G76" s="145">
        <f>RANK(C76,$C$76:$C$84)</f>
        <v>1</v>
      </c>
    </row>
    <row r="77" spans="1:7">
      <c r="A77" s="36" t="s">
        <v>159</v>
      </c>
      <c r="B77" s="37">
        <v>123</v>
      </c>
      <c r="C77" s="102">
        <v>63098104.109999999</v>
      </c>
      <c r="D77" s="148">
        <f t="shared" ref="D77:D84" si="21">B77/$B$85</f>
        <v>0.2303370786516854</v>
      </c>
      <c r="E77" s="143">
        <f t="shared" ref="E77:E84" si="22">C77/$C$85</f>
        <v>0.21576431634454418</v>
      </c>
      <c r="F77" s="79">
        <v>2</v>
      </c>
      <c r="G77" s="79">
        <f t="shared" ref="G77:G84" si="23">RANK(C77,$C$76:$C$84)</f>
        <v>2</v>
      </c>
    </row>
    <row r="78" spans="1:7">
      <c r="A78" s="36" t="s">
        <v>40</v>
      </c>
      <c r="B78" s="37">
        <v>83</v>
      </c>
      <c r="C78" s="102">
        <v>48446857</v>
      </c>
      <c r="D78" s="148">
        <f t="shared" si="21"/>
        <v>0.15543071161048688</v>
      </c>
      <c r="E78" s="143">
        <f t="shared" si="22"/>
        <v>0.165664295735793</v>
      </c>
      <c r="F78" s="79">
        <v>3</v>
      </c>
      <c r="G78" s="79">
        <f t="shared" si="23"/>
        <v>3</v>
      </c>
    </row>
    <row r="79" spans="1:7">
      <c r="A79" s="36" t="s">
        <v>41</v>
      </c>
      <c r="B79" s="37">
        <v>46</v>
      </c>
      <c r="C79" s="102">
        <v>26408601</v>
      </c>
      <c r="D79" s="148">
        <f t="shared" si="21"/>
        <v>8.6142322097378279E-2</v>
      </c>
      <c r="E79" s="143">
        <f t="shared" si="22"/>
        <v>9.0304357329775972E-2</v>
      </c>
      <c r="F79" s="79">
        <v>4</v>
      </c>
      <c r="G79" s="79">
        <f t="shared" si="23"/>
        <v>4</v>
      </c>
    </row>
    <row r="80" spans="1:7">
      <c r="A80" s="36" t="s">
        <v>101</v>
      </c>
      <c r="B80" s="37">
        <v>22</v>
      </c>
      <c r="C80" s="102">
        <v>11801900</v>
      </c>
      <c r="D80" s="148">
        <f t="shared" si="21"/>
        <v>4.1198501872659173E-2</v>
      </c>
      <c r="E80" s="143">
        <f t="shared" si="22"/>
        <v>4.0356662390797722E-2</v>
      </c>
      <c r="F80" s="79">
        <v>5</v>
      </c>
      <c r="G80" s="79">
        <f t="shared" si="23"/>
        <v>5</v>
      </c>
    </row>
    <row r="81" spans="1:7">
      <c r="A81" s="36" t="s">
        <v>56</v>
      </c>
      <c r="B81" s="37">
        <v>17</v>
      </c>
      <c r="C81" s="102">
        <v>7081900</v>
      </c>
      <c r="D81" s="148">
        <f t="shared" si="21"/>
        <v>3.1835205992509365E-2</v>
      </c>
      <c r="E81" s="143">
        <f t="shared" si="22"/>
        <v>2.4216596258686347E-2</v>
      </c>
      <c r="F81" s="79">
        <v>6</v>
      </c>
      <c r="G81" s="79">
        <f t="shared" si="23"/>
        <v>6</v>
      </c>
    </row>
    <row r="82" spans="1:7">
      <c r="A82" s="36" t="s">
        <v>154</v>
      </c>
      <c r="B82" s="37">
        <v>8</v>
      </c>
      <c r="C82" s="102">
        <v>5670000</v>
      </c>
      <c r="D82" s="148">
        <f t="shared" si="21"/>
        <v>1.4981273408239701E-2</v>
      </c>
      <c r="E82" s="143">
        <f t="shared" si="22"/>
        <v>1.9388596391752437E-2</v>
      </c>
      <c r="F82" s="79">
        <v>7</v>
      </c>
      <c r="G82" s="79">
        <f t="shared" si="23"/>
        <v>7</v>
      </c>
    </row>
    <row r="83" spans="1:7">
      <c r="A83" s="36" t="s">
        <v>190</v>
      </c>
      <c r="B83" s="37">
        <v>5</v>
      </c>
      <c r="C83" s="102">
        <v>1538000</v>
      </c>
      <c r="D83" s="148">
        <f t="shared" si="21"/>
        <v>9.3632958801498131E-3</v>
      </c>
      <c r="E83" s="143">
        <f t="shared" si="22"/>
        <v>5.2591995150820543E-3</v>
      </c>
      <c r="F83" s="79">
        <v>8</v>
      </c>
      <c r="G83" s="79">
        <f t="shared" si="23"/>
        <v>9</v>
      </c>
    </row>
    <row r="84" spans="1:7">
      <c r="A84" s="36" t="s">
        <v>110</v>
      </c>
      <c r="B84" s="37">
        <v>4</v>
      </c>
      <c r="C84" s="102">
        <v>2371000</v>
      </c>
      <c r="D84" s="148">
        <f t="shared" si="21"/>
        <v>7.4906367041198503E-3</v>
      </c>
      <c r="E84" s="143">
        <f t="shared" si="22"/>
        <v>8.1076476269567946E-3</v>
      </c>
      <c r="F84" s="79">
        <v>9</v>
      </c>
      <c r="G84" s="79">
        <f t="shared" si="23"/>
        <v>8</v>
      </c>
    </row>
    <row r="85" spans="1:7">
      <c r="A85" s="28" t="s">
        <v>23</v>
      </c>
      <c r="B85" s="29">
        <f>SUM(B76:B84)</f>
        <v>534</v>
      </c>
      <c r="C85" s="103">
        <f>SUM(C76:C84)</f>
        <v>292439941.77999997</v>
      </c>
      <c r="D85" s="30">
        <f>SUM(D76:D84)</f>
        <v>1</v>
      </c>
      <c r="E85" s="30">
        <f>SUM(E76:E84)</f>
        <v>1</v>
      </c>
      <c r="F85" s="31"/>
      <c r="G85" s="31"/>
    </row>
    <row r="87" spans="1:7">
      <c r="A87" s="168" t="s">
        <v>24</v>
      </c>
      <c r="B87" s="168"/>
      <c r="C87" s="168"/>
    </row>
    <row r="88" spans="1:7">
      <c r="A88" s="20" t="s">
        <v>25</v>
      </c>
    </row>
  </sheetData>
  <sortState ref="A157:C176">
    <sortCondition descending="1" ref="B157"/>
    <sortCondition descending="1" ref="C157"/>
  </sortState>
  <mergeCells count="8">
    <mergeCell ref="A73:G73"/>
    <mergeCell ref="A87:C87"/>
    <mergeCell ref="A4:G4"/>
    <mergeCell ref="A19:G19"/>
    <mergeCell ref="A31:G31"/>
    <mergeCell ref="A45:G45"/>
    <mergeCell ref="A55:G55"/>
    <mergeCell ref="A65:G65"/>
  </mergeCells>
  <phoneticPr fontId="2" type="noConversion"/>
  <hyperlinks>
    <hyperlink ref="A88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66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5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5" customWidth="1"/>
    <col min="7" max="7" width="16.28515625" style="65" customWidth="1"/>
  </cols>
  <sheetData>
    <row r="1" spans="1:7" ht="15.75">
      <c r="A1" s="57" t="s">
        <v>72</v>
      </c>
    </row>
    <row r="2" spans="1:7">
      <c r="A2" s="58" t="str">
        <f>'OVERALL STATS'!A2</f>
        <v>Reporting Period: FEBRUARY, 2022</v>
      </c>
    </row>
    <row r="3" spans="1:7" ht="13.5" thickBot="1"/>
    <row r="4" spans="1:7" ht="16.5" thickBot="1">
      <c r="A4" s="162" t="s">
        <v>18</v>
      </c>
      <c r="B4" s="163"/>
      <c r="C4" s="163"/>
      <c r="D4" s="163"/>
      <c r="E4" s="163"/>
      <c r="F4" s="163"/>
      <c r="G4" s="164"/>
    </row>
    <row r="5" spans="1:7">
      <c r="A5" s="59"/>
      <c r="B5" s="67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60" t="s">
        <v>11</v>
      </c>
      <c r="B6" s="19" t="s">
        <v>8</v>
      </c>
      <c r="C6" s="52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4" t="s">
        <v>159</v>
      </c>
      <c r="B7" s="155">
        <v>103</v>
      </c>
      <c r="C7" s="71">
        <v>35254204</v>
      </c>
      <c r="D7" s="148">
        <f>B7/$B$15</f>
        <v>0.29768786127167629</v>
      </c>
      <c r="E7" s="68">
        <f>C7/$C$15</f>
        <v>0.27732139353673718</v>
      </c>
      <c r="F7" s="145">
        <v>1</v>
      </c>
      <c r="G7" s="79">
        <f>RANK(C7,$C$7:$C$14)</f>
        <v>2</v>
      </c>
    </row>
    <row r="8" spans="1:7">
      <c r="A8" s="158" t="s">
        <v>39</v>
      </c>
      <c r="B8" s="55">
        <v>102</v>
      </c>
      <c r="C8" s="157">
        <v>39609032</v>
      </c>
      <c r="D8" s="27">
        <f t="shared" ref="D8:D13" si="0">B8/$B$15</f>
        <v>0.2947976878612717</v>
      </c>
      <c r="E8" s="156">
        <f t="shared" ref="E8:E13" si="1">C8/$C$15</f>
        <v>0.31157793126973499</v>
      </c>
      <c r="F8" s="79">
        <v>2</v>
      </c>
      <c r="G8" s="145">
        <f t="shared" ref="G8:G14" si="2">RANK(C8,$C$7:$C$14)</f>
        <v>1</v>
      </c>
    </row>
    <row r="9" spans="1:7">
      <c r="A9" s="62" t="s">
        <v>40</v>
      </c>
      <c r="B9" s="55">
        <v>58</v>
      </c>
      <c r="C9" s="56">
        <v>21627720</v>
      </c>
      <c r="D9" s="27">
        <f t="shared" ref="D9" si="3">B9/$B$15</f>
        <v>0.16763005780346821</v>
      </c>
      <c r="E9" s="68">
        <f t="shared" ref="E9" si="4">C9/$C$15</f>
        <v>0.17013089983317625</v>
      </c>
      <c r="F9" s="79">
        <v>3</v>
      </c>
      <c r="G9" s="79">
        <f t="shared" si="2"/>
        <v>3</v>
      </c>
    </row>
    <row r="10" spans="1:7">
      <c r="A10" s="62" t="s">
        <v>41</v>
      </c>
      <c r="B10" s="55">
        <v>51</v>
      </c>
      <c r="C10" s="56">
        <v>20348405</v>
      </c>
      <c r="D10" s="27">
        <f t="shared" si="0"/>
        <v>0.14739884393063585</v>
      </c>
      <c r="E10" s="68">
        <f t="shared" si="1"/>
        <v>0.16006737893869086</v>
      </c>
      <c r="F10" s="79">
        <v>4</v>
      </c>
      <c r="G10" s="79">
        <f t="shared" si="2"/>
        <v>4</v>
      </c>
    </row>
    <row r="11" spans="1:7">
      <c r="A11" s="62" t="s">
        <v>110</v>
      </c>
      <c r="B11" s="55">
        <v>9</v>
      </c>
      <c r="C11" s="56">
        <v>3059945</v>
      </c>
      <c r="D11" s="27">
        <f t="shared" si="0"/>
        <v>2.6011560693641619E-2</v>
      </c>
      <c r="E11" s="68">
        <f t="shared" si="1"/>
        <v>2.407055372873463E-2</v>
      </c>
      <c r="F11" s="79">
        <v>5</v>
      </c>
      <c r="G11" s="79">
        <f t="shared" si="2"/>
        <v>5</v>
      </c>
    </row>
    <row r="12" spans="1:7">
      <c r="A12" s="69" t="s">
        <v>190</v>
      </c>
      <c r="B12" s="70">
        <v>9</v>
      </c>
      <c r="C12" s="71">
        <v>2370304</v>
      </c>
      <c r="D12" s="27">
        <f t="shared" si="0"/>
        <v>2.6011560693641619E-2</v>
      </c>
      <c r="E12" s="68">
        <f t="shared" si="1"/>
        <v>1.8645606305157318E-2</v>
      </c>
      <c r="F12" s="79">
        <v>5</v>
      </c>
      <c r="G12" s="79">
        <f t="shared" si="2"/>
        <v>7</v>
      </c>
    </row>
    <row r="13" spans="1:7">
      <c r="A13" s="62" t="s">
        <v>56</v>
      </c>
      <c r="B13" s="55">
        <v>8</v>
      </c>
      <c r="C13" s="56">
        <v>2810882</v>
      </c>
      <c r="D13" s="27">
        <f t="shared" si="0"/>
        <v>2.3121387283236993E-2</v>
      </c>
      <c r="E13" s="68">
        <f t="shared" si="1"/>
        <v>2.2111340630675734E-2</v>
      </c>
      <c r="F13" s="79">
        <v>6</v>
      </c>
      <c r="G13" s="79">
        <f t="shared" si="2"/>
        <v>6</v>
      </c>
    </row>
    <row r="14" spans="1:7">
      <c r="A14" s="62" t="s">
        <v>101</v>
      </c>
      <c r="B14" s="55">
        <v>6</v>
      </c>
      <c r="C14" s="56">
        <v>2043505</v>
      </c>
      <c r="D14" s="27">
        <f>B14/$B$15</f>
        <v>1.7341040462427744E-2</v>
      </c>
      <c r="E14" s="23">
        <f>C14/$C$15</f>
        <v>1.6074895757092974E-2</v>
      </c>
      <c r="F14" s="79">
        <v>7</v>
      </c>
      <c r="G14" s="79">
        <f t="shared" si="2"/>
        <v>8</v>
      </c>
    </row>
    <row r="15" spans="1:7">
      <c r="A15" s="61" t="s">
        <v>23</v>
      </c>
      <c r="B15" s="34">
        <f>SUM(B7:B14)</f>
        <v>346</v>
      </c>
      <c r="C15" s="53">
        <f>SUM(C7:C14)</f>
        <v>127123997</v>
      </c>
      <c r="D15" s="30">
        <f>SUM(D7:D14)</f>
        <v>1</v>
      </c>
      <c r="E15" s="30">
        <f>SUM(E7:E14)</f>
        <v>1</v>
      </c>
      <c r="F15" s="41"/>
      <c r="G15" s="41"/>
    </row>
    <row r="16" spans="1:7" ht="13.5" thickBot="1"/>
    <row r="17" spans="1:7" ht="16.5" thickBot="1">
      <c r="A17" s="162" t="s">
        <v>19</v>
      </c>
      <c r="B17" s="163"/>
      <c r="C17" s="163"/>
      <c r="D17" s="163"/>
      <c r="E17" s="163"/>
      <c r="F17" s="163"/>
      <c r="G17" s="164"/>
    </row>
    <row r="18" spans="1:7">
      <c r="A18" s="59"/>
      <c r="B18" s="67"/>
      <c r="C18" s="40"/>
      <c r="D18" s="10" t="s">
        <v>5</v>
      </c>
      <c r="E18" s="10" t="s">
        <v>5</v>
      </c>
      <c r="F18" s="11" t="s">
        <v>6</v>
      </c>
      <c r="G18" s="11" t="s">
        <v>6</v>
      </c>
    </row>
    <row r="19" spans="1:7">
      <c r="A19" s="60" t="s">
        <v>11</v>
      </c>
      <c r="B19" s="19" t="s">
        <v>8</v>
      </c>
      <c r="C19" s="52" t="s">
        <v>9</v>
      </c>
      <c r="D19" s="13" t="s">
        <v>8</v>
      </c>
      <c r="E19" s="13" t="s">
        <v>9</v>
      </c>
      <c r="F19" s="14" t="s">
        <v>8</v>
      </c>
      <c r="G19" s="14" t="s">
        <v>9</v>
      </c>
    </row>
    <row r="20" spans="1:7">
      <c r="A20" s="159" t="s">
        <v>39</v>
      </c>
      <c r="B20" s="145">
        <v>7</v>
      </c>
      <c r="C20" s="160">
        <v>14733720.48</v>
      </c>
      <c r="D20" s="148">
        <f>B20/$B$25</f>
        <v>0.30434782608695654</v>
      </c>
      <c r="E20" s="156">
        <f>C20/$C$25</f>
        <v>0.40018920361459087</v>
      </c>
      <c r="F20" s="145">
        <v>1</v>
      </c>
      <c r="G20" s="145">
        <v>1</v>
      </c>
    </row>
    <row r="21" spans="1:7">
      <c r="A21" s="159" t="s">
        <v>40</v>
      </c>
      <c r="B21" s="145">
        <v>7</v>
      </c>
      <c r="C21" s="80">
        <v>11509000</v>
      </c>
      <c r="D21" s="148">
        <f>B21/$B$25</f>
        <v>0.30434782608695654</v>
      </c>
      <c r="E21" s="68">
        <f>C21/$C$25</f>
        <v>0.31260112139716162</v>
      </c>
      <c r="F21" s="145">
        <v>1</v>
      </c>
      <c r="G21" s="79">
        <v>2</v>
      </c>
    </row>
    <row r="22" spans="1:7">
      <c r="A22" s="76" t="s">
        <v>159</v>
      </c>
      <c r="B22" s="79">
        <v>6</v>
      </c>
      <c r="C22" s="80">
        <v>6777166</v>
      </c>
      <c r="D22" s="27">
        <f>B22/$B$25</f>
        <v>0.2608695652173913</v>
      </c>
      <c r="E22" s="68">
        <f>C22/$C$25</f>
        <v>0.18407765153312333</v>
      </c>
      <c r="F22" s="79">
        <v>2</v>
      </c>
      <c r="G22" s="79">
        <v>3</v>
      </c>
    </row>
    <row r="23" spans="1:7">
      <c r="A23" s="76" t="s">
        <v>41</v>
      </c>
      <c r="B23" s="79">
        <v>2</v>
      </c>
      <c r="C23" s="80">
        <v>2797000</v>
      </c>
      <c r="D23" s="27">
        <f t="shared" ref="D23" si="5">B23/$B$25</f>
        <v>8.6956521739130432E-2</v>
      </c>
      <c r="E23" s="68">
        <f t="shared" ref="E23" si="6">C23/$C$25</f>
        <v>7.5970574033179347E-2</v>
      </c>
      <c r="F23" s="79">
        <v>3</v>
      </c>
      <c r="G23" s="79">
        <v>4</v>
      </c>
    </row>
    <row r="24" spans="1:7">
      <c r="A24" s="76" t="s">
        <v>101</v>
      </c>
      <c r="B24" s="79">
        <v>1</v>
      </c>
      <c r="C24" s="80">
        <v>1000000</v>
      </c>
      <c r="D24" s="27">
        <f>B24/$B$25</f>
        <v>4.3478260869565216E-2</v>
      </c>
      <c r="E24" s="68">
        <f>C24/$C$25</f>
        <v>2.7161449421944706E-2</v>
      </c>
      <c r="F24" s="79">
        <v>4</v>
      </c>
      <c r="G24" s="79">
        <v>5</v>
      </c>
    </row>
    <row r="25" spans="1:7">
      <c r="A25" s="61" t="s">
        <v>23</v>
      </c>
      <c r="B25" s="41">
        <f>SUM(B20:B24)</f>
        <v>23</v>
      </c>
      <c r="C25" s="38">
        <f>SUM(C20:C24)</f>
        <v>36816886.480000004</v>
      </c>
      <c r="D25" s="30">
        <f>SUM(D20:D24)</f>
        <v>1</v>
      </c>
      <c r="E25" s="30">
        <f>SUM(E20:E24)</f>
        <v>0.99999999999999978</v>
      </c>
      <c r="F25" s="41"/>
      <c r="G25" s="41"/>
    </row>
    <row r="26" spans="1:7" ht="13.5" thickBot="1"/>
    <row r="27" spans="1:7" ht="16.5" thickBot="1">
      <c r="A27" s="162" t="s">
        <v>20</v>
      </c>
      <c r="B27" s="163"/>
      <c r="C27" s="163"/>
      <c r="D27" s="163"/>
      <c r="E27" s="163"/>
      <c r="F27" s="163"/>
      <c r="G27" s="164"/>
    </row>
    <row r="28" spans="1:7">
      <c r="A28" s="59"/>
      <c r="B28" s="67"/>
      <c r="C28" s="40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60" t="s">
        <v>11</v>
      </c>
      <c r="B29" s="19" t="s">
        <v>8</v>
      </c>
      <c r="C29" s="52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58" t="s">
        <v>39</v>
      </c>
      <c r="B30" s="161">
        <v>7</v>
      </c>
      <c r="C30" s="157">
        <v>2022500</v>
      </c>
      <c r="D30" s="148">
        <f t="shared" ref="D30" si="7">B30/$B$35</f>
        <v>0.41176470588235292</v>
      </c>
      <c r="E30" s="156">
        <f t="shared" ref="E30" si="8">C30/$C$35</f>
        <v>0.58846635049026741</v>
      </c>
      <c r="F30" s="145">
        <v>1</v>
      </c>
      <c r="G30" s="145">
        <v>1</v>
      </c>
    </row>
    <row r="31" spans="1:7">
      <c r="A31" s="75" t="s">
        <v>159</v>
      </c>
      <c r="B31" s="77">
        <v>4</v>
      </c>
      <c r="C31" s="78">
        <v>344000</v>
      </c>
      <c r="D31" s="27">
        <f>B31/$B$35</f>
        <v>0.23529411764705882</v>
      </c>
      <c r="E31" s="68">
        <f>C31/$C$35</f>
        <v>0.10009019756175623</v>
      </c>
      <c r="F31" s="79">
        <v>2</v>
      </c>
      <c r="G31" s="79">
        <v>4</v>
      </c>
    </row>
    <row r="32" spans="1:7">
      <c r="A32" s="75" t="s">
        <v>41</v>
      </c>
      <c r="B32" s="77">
        <v>3</v>
      </c>
      <c r="C32" s="78">
        <v>675000</v>
      </c>
      <c r="D32" s="27">
        <f>B32/$B$35</f>
        <v>0.17647058823529413</v>
      </c>
      <c r="E32" s="68">
        <f>C32/$C$35</f>
        <v>0.19639791672728329</v>
      </c>
      <c r="F32" s="79">
        <v>3</v>
      </c>
      <c r="G32" s="79">
        <v>2</v>
      </c>
    </row>
    <row r="33" spans="1:7">
      <c r="A33" s="75" t="s">
        <v>40</v>
      </c>
      <c r="B33" s="77">
        <v>2</v>
      </c>
      <c r="C33" s="78">
        <v>380000</v>
      </c>
      <c r="D33" s="27">
        <f t="shared" ref="D33" si="9">B33/$B$35</f>
        <v>0.11764705882352941</v>
      </c>
      <c r="E33" s="68">
        <f t="shared" ref="E33" si="10">C33/$C$35</f>
        <v>0.11056475312054467</v>
      </c>
      <c r="F33" s="79">
        <v>4</v>
      </c>
      <c r="G33" s="79">
        <v>3</v>
      </c>
    </row>
    <row r="34" spans="1:7">
      <c r="A34" s="75" t="s">
        <v>101</v>
      </c>
      <c r="B34" s="77">
        <v>1</v>
      </c>
      <c r="C34" s="78">
        <v>15400</v>
      </c>
      <c r="D34" s="27">
        <f>B34/$B$35</f>
        <v>5.8823529411764705E-2</v>
      </c>
      <c r="E34" s="68">
        <f>C34/$C$35</f>
        <v>4.4807821001483896E-3</v>
      </c>
      <c r="F34" s="79">
        <v>5</v>
      </c>
      <c r="G34" s="79">
        <v>5</v>
      </c>
    </row>
    <row r="35" spans="1:7">
      <c r="A35" s="61" t="s">
        <v>23</v>
      </c>
      <c r="B35" s="41">
        <f>SUM(B30:B34)</f>
        <v>17</v>
      </c>
      <c r="C35" s="38">
        <f>SUM(C30:C34)</f>
        <v>3436900</v>
      </c>
      <c r="D35" s="30">
        <f>SUM(D30:D34)</f>
        <v>1</v>
      </c>
      <c r="E35" s="30">
        <f>SUM(E30:E34)</f>
        <v>0.99999999999999989</v>
      </c>
      <c r="F35" s="41"/>
      <c r="G35" s="41"/>
    </row>
    <row r="36" spans="1:7" ht="13.5" thickBot="1"/>
    <row r="37" spans="1:7" ht="16.5" thickBot="1">
      <c r="A37" s="162" t="s">
        <v>21</v>
      </c>
      <c r="B37" s="163"/>
      <c r="C37" s="163"/>
      <c r="D37" s="163"/>
      <c r="E37" s="163"/>
      <c r="F37" s="163"/>
      <c r="G37" s="164"/>
    </row>
    <row r="38" spans="1:7">
      <c r="A38" s="59"/>
      <c r="B38" s="67"/>
      <c r="C38" s="40"/>
      <c r="D38" s="10" t="s">
        <v>5</v>
      </c>
      <c r="E38" s="10" t="s">
        <v>5</v>
      </c>
      <c r="F38" s="11" t="s">
        <v>6</v>
      </c>
      <c r="G38" s="11" t="s">
        <v>6</v>
      </c>
    </row>
    <row r="39" spans="1:7">
      <c r="A39" s="60" t="s">
        <v>11</v>
      </c>
      <c r="B39" s="19" t="s">
        <v>8</v>
      </c>
      <c r="C39" s="52" t="s">
        <v>9</v>
      </c>
      <c r="D39" s="13" t="s">
        <v>8</v>
      </c>
      <c r="E39" s="13" t="s">
        <v>9</v>
      </c>
      <c r="F39" s="14" t="s">
        <v>8</v>
      </c>
      <c r="G39" s="14" t="s">
        <v>9</v>
      </c>
    </row>
    <row r="40" spans="1:7">
      <c r="A40" s="159" t="s">
        <v>41</v>
      </c>
      <c r="B40" s="145">
        <v>4</v>
      </c>
      <c r="C40" s="80">
        <v>1969106.23</v>
      </c>
      <c r="D40" s="143">
        <f>B40/$B$43</f>
        <v>0.5714285714285714</v>
      </c>
      <c r="E40" s="68">
        <f>C40/$C$43</f>
        <v>0.3091652358889922</v>
      </c>
      <c r="F40" s="145">
        <v>1</v>
      </c>
      <c r="G40" s="79">
        <v>3</v>
      </c>
    </row>
    <row r="41" spans="1:7">
      <c r="A41" s="159" t="s">
        <v>39</v>
      </c>
      <c r="B41" s="79">
        <v>2</v>
      </c>
      <c r="C41" s="160">
        <v>2400000</v>
      </c>
      <c r="D41" s="23">
        <f>B41/$B$43</f>
        <v>0.2857142857142857</v>
      </c>
      <c r="E41" s="156">
        <f>C41/$C$43</f>
        <v>0.37681896224236783</v>
      </c>
      <c r="F41" s="79">
        <v>2</v>
      </c>
      <c r="G41" s="145">
        <v>1</v>
      </c>
    </row>
    <row r="42" spans="1:7">
      <c r="A42" s="75" t="s">
        <v>159</v>
      </c>
      <c r="B42" s="77">
        <v>1</v>
      </c>
      <c r="C42" s="78">
        <v>2000000</v>
      </c>
      <c r="D42" s="23">
        <f>B42/$B$43</f>
        <v>0.14285714285714285</v>
      </c>
      <c r="E42" s="68">
        <f>C42/$C$43</f>
        <v>0.31401580186863987</v>
      </c>
      <c r="F42" s="79">
        <v>3</v>
      </c>
      <c r="G42" s="79">
        <v>2</v>
      </c>
    </row>
    <row r="43" spans="1:7">
      <c r="A43" s="61" t="s">
        <v>23</v>
      </c>
      <c r="B43" s="34">
        <f>SUM(B40:B42)</f>
        <v>7</v>
      </c>
      <c r="C43" s="53">
        <f>SUM(C40:C42)</f>
        <v>6369106.2300000004</v>
      </c>
      <c r="D43" s="30">
        <f>SUM(D40:D42)</f>
        <v>1</v>
      </c>
      <c r="E43" s="30">
        <f>SUM(E40:E42)</f>
        <v>0.99999999999999989</v>
      </c>
      <c r="F43" s="41"/>
      <c r="G43" s="41"/>
    </row>
    <row r="44" spans="1:7" ht="13.5" thickBot="1"/>
    <row r="45" spans="1:7" ht="16.5" thickBot="1">
      <c r="A45" s="162" t="s">
        <v>22</v>
      </c>
      <c r="B45" s="163"/>
      <c r="C45" s="163"/>
      <c r="D45" s="163"/>
      <c r="E45" s="163"/>
      <c r="F45" s="163"/>
      <c r="G45" s="164"/>
    </row>
    <row r="46" spans="1:7">
      <c r="A46" s="59"/>
      <c r="B46" s="67"/>
      <c r="C46" s="40"/>
      <c r="D46" s="10" t="s">
        <v>5</v>
      </c>
      <c r="E46" s="10" t="s">
        <v>5</v>
      </c>
      <c r="F46" s="11" t="s">
        <v>6</v>
      </c>
      <c r="G46" s="11" t="s">
        <v>6</v>
      </c>
    </row>
    <row r="47" spans="1:7">
      <c r="A47" s="60" t="s">
        <v>11</v>
      </c>
      <c r="B47" s="19" t="s">
        <v>8</v>
      </c>
      <c r="C47" s="52" t="s">
        <v>9</v>
      </c>
      <c r="D47" s="13" t="s">
        <v>8</v>
      </c>
      <c r="E47" s="13" t="s">
        <v>9</v>
      </c>
      <c r="F47" s="14" t="s">
        <v>8</v>
      </c>
      <c r="G47" s="14" t="s">
        <v>9</v>
      </c>
    </row>
    <row r="48" spans="1:7">
      <c r="A48" s="158" t="s">
        <v>39</v>
      </c>
      <c r="B48" s="161">
        <v>5</v>
      </c>
      <c r="C48" s="157">
        <v>1907920</v>
      </c>
      <c r="D48" s="143">
        <f t="shared" ref="D48" si="11">B48/$B$51</f>
        <v>0.625</v>
      </c>
      <c r="E48" s="143">
        <f t="shared" ref="E48" si="12">C48/$C$51</f>
        <v>0.44935373252439992</v>
      </c>
      <c r="F48" s="145">
        <v>1</v>
      </c>
      <c r="G48" s="145">
        <v>1</v>
      </c>
    </row>
    <row r="49" spans="1:7">
      <c r="A49" s="75" t="s">
        <v>159</v>
      </c>
      <c r="B49" s="77">
        <v>2</v>
      </c>
      <c r="C49" s="78">
        <v>1388000</v>
      </c>
      <c r="D49" s="23">
        <f>B49/$B$51</f>
        <v>0.25</v>
      </c>
      <c r="E49" s="23">
        <f>C49/$C$51</f>
        <v>0.32690206127293969</v>
      </c>
      <c r="F49" s="79">
        <v>2</v>
      </c>
      <c r="G49" s="79">
        <v>2</v>
      </c>
    </row>
    <row r="50" spans="1:7">
      <c r="A50" s="75" t="s">
        <v>56</v>
      </c>
      <c r="B50" s="77">
        <v>1</v>
      </c>
      <c r="C50" s="78">
        <v>950000</v>
      </c>
      <c r="D50" s="23">
        <f>B50/$B$51</f>
        <v>0.125</v>
      </c>
      <c r="E50" s="23">
        <f>C50/$C$51</f>
        <v>0.22374420620266045</v>
      </c>
      <c r="F50" s="79">
        <v>3</v>
      </c>
      <c r="G50" s="79">
        <v>3</v>
      </c>
    </row>
    <row r="51" spans="1:7">
      <c r="A51" s="61" t="s">
        <v>23</v>
      </c>
      <c r="B51" s="34">
        <f>SUM(B48:B50)</f>
        <v>8</v>
      </c>
      <c r="C51" s="53">
        <f>SUM(C48:C50)</f>
        <v>4245920</v>
      </c>
      <c r="D51" s="30">
        <f>SUM(D48:D50)</f>
        <v>1</v>
      </c>
      <c r="E51" s="30">
        <f>SUM(E48:E50)</f>
        <v>1</v>
      </c>
      <c r="F51" s="41"/>
      <c r="G51" s="41"/>
    </row>
    <row r="52" spans="1:7" ht="13.5" thickBot="1">
      <c r="A52" s="63"/>
      <c r="B52" s="24"/>
      <c r="C52" s="54"/>
      <c r="D52" s="43"/>
      <c r="E52" s="43"/>
      <c r="F52" s="66"/>
      <c r="G52" s="66"/>
    </row>
    <row r="53" spans="1:7" ht="16.5" thickBot="1">
      <c r="A53" s="162" t="s">
        <v>75</v>
      </c>
      <c r="B53" s="163"/>
      <c r="C53" s="163"/>
      <c r="D53" s="163"/>
      <c r="E53" s="163"/>
      <c r="F53" s="163"/>
      <c r="G53" s="164"/>
    </row>
    <row r="54" spans="1:7">
      <c r="A54" s="59"/>
      <c r="B54" s="67"/>
      <c r="C54" s="40"/>
      <c r="D54" s="10" t="s">
        <v>5</v>
      </c>
      <c r="E54" s="10" t="s">
        <v>5</v>
      </c>
      <c r="F54" s="11" t="s">
        <v>6</v>
      </c>
      <c r="G54" s="11" t="s">
        <v>6</v>
      </c>
    </row>
    <row r="55" spans="1:7">
      <c r="A55" s="60" t="s">
        <v>11</v>
      </c>
      <c r="B55" s="19" t="s">
        <v>8</v>
      </c>
      <c r="C55" s="52" t="s">
        <v>9</v>
      </c>
      <c r="D55" s="13" t="s">
        <v>8</v>
      </c>
      <c r="E55" s="13" t="s">
        <v>9</v>
      </c>
      <c r="F55" s="14" t="s">
        <v>8</v>
      </c>
      <c r="G55" s="14" t="s">
        <v>9</v>
      </c>
    </row>
    <row r="56" spans="1:7">
      <c r="A56" s="158" t="s">
        <v>159</v>
      </c>
      <c r="B56" s="161">
        <v>103</v>
      </c>
      <c r="C56" s="78">
        <v>35254204</v>
      </c>
      <c r="D56" s="143">
        <f>B56/$B$63</f>
        <v>0.31306990881458968</v>
      </c>
      <c r="E56" s="23">
        <f>C56/$C$63</f>
        <v>0.29944620609653627</v>
      </c>
      <c r="F56" s="145">
        <v>1</v>
      </c>
      <c r="G56" s="79">
        <v>2</v>
      </c>
    </row>
    <row r="57" spans="1:7">
      <c r="A57" s="158" t="s">
        <v>39</v>
      </c>
      <c r="B57" s="77">
        <v>100</v>
      </c>
      <c r="C57" s="157">
        <v>37434032</v>
      </c>
      <c r="D57" s="23">
        <f t="shared" ref="D57:D62" si="13">B57/$B$63</f>
        <v>0.303951367781155</v>
      </c>
      <c r="E57" s="143">
        <f t="shared" ref="E57:E62" si="14">C57/$C$63</f>
        <v>0.31796147946770642</v>
      </c>
      <c r="F57" s="79">
        <v>2</v>
      </c>
      <c r="G57" s="145">
        <v>1</v>
      </c>
    </row>
    <row r="58" spans="1:7">
      <c r="A58" s="75" t="s">
        <v>40</v>
      </c>
      <c r="B58" s="77">
        <v>54</v>
      </c>
      <c r="C58" s="78">
        <v>19892370</v>
      </c>
      <c r="D58" s="23">
        <f t="shared" si="13"/>
        <v>0.1641337386018237</v>
      </c>
      <c r="E58" s="23">
        <f t="shared" si="14"/>
        <v>0.16896409650232225</v>
      </c>
      <c r="F58" s="79">
        <v>3</v>
      </c>
      <c r="G58" s="79">
        <v>3</v>
      </c>
    </row>
    <row r="59" spans="1:7">
      <c r="A59" s="75" t="s">
        <v>41</v>
      </c>
      <c r="B59" s="77">
        <v>49</v>
      </c>
      <c r="C59" s="78">
        <v>17236405</v>
      </c>
      <c r="D59" s="23">
        <f t="shared" si="13"/>
        <v>0.14893617021276595</v>
      </c>
      <c r="E59" s="23">
        <f t="shared" si="14"/>
        <v>0.1464045560068061</v>
      </c>
      <c r="F59" s="79">
        <v>4</v>
      </c>
      <c r="G59" s="79">
        <v>4</v>
      </c>
    </row>
    <row r="60" spans="1:7">
      <c r="A60" s="75" t="s">
        <v>110</v>
      </c>
      <c r="B60" s="77">
        <v>9</v>
      </c>
      <c r="C60" s="78">
        <v>3059945</v>
      </c>
      <c r="D60" s="23">
        <f t="shared" si="13"/>
        <v>2.7355623100303952E-2</v>
      </c>
      <c r="E60" s="23">
        <f t="shared" si="14"/>
        <v>2.599091220763531E-2</v>
      </c>
      <c r="F60" s="79">
        <v>5</v>
      </c>
      <c r="G60" s="79">
        <v>5</v>
      </c>
    </row>
    <row r="61" spans="1:7">
      <c r="A61" s="75" t="s">
        <v>56</v>
      </c>
      <c r="B61" s="77">
        <v>8</v>
      </c>
      <c r="C61" s="78">
        <v>2810882</v>
      </c>
      <c r="D61" s="23">
        <f t="shared" si="13"/>
        <v>2.4316109422492401E-2</v>
      </c>
      <c r="E61" s="23">
        <f t="shared" si="14"/>
        <v>2.3875392298888496E-2</v>
      </c>
      <c r="F61" s="79">
        <v>6</v>
      </c>
      <c r="G61" s="79">
        <v>6</v>
      </c>
    </row>
    <row r="62" spans="1:7">
      <c r="A62" s="75" t="s">
        <v>101</v>
      </c>
      <c r="B62" s="77">
        <v>6</v>
      </c>
      <c r="C62" s="78">
        <v>2043505</v>
      </c>
      <c r="D62" s="23">
        <f t="shared" si="13"/>
        <v>1.82370820668693E-2</v>
      </c>
      <c r="E62" s="23">
        <f t="shared" si="14"/>
        <v>1.7357357420105197E-2</v>
      </c>
      <c r="F62" s="79">
        <v>7</v>
      </c>
      <c r="G62" s="79">
        <v>7</v>
      </c>
    </row>
    <row r="63" spans="1:7">
      <c r="A63" s="61" t="s">
        <v>23</v>
      </c>
      <c r="B63" s="34">
        <f>SUM(B56:B62)</f>
        <v>329</v>
      </c>
      <c r="C63" s="53">
        <f>SUM(C56:C62)</f>
        <v>117731343</v>
      </c>
      <c r="D63" s="30">
        <f>SUM(D56:D62)</f>
        <v>0.99999999999999989</v>
      </c>
      <c r="E63" s="30">
        <f>SUM(E56:E62)</f>
        <v>1</v>
      </c>
      <c r="F63" s="41"/>
      <c r="G63" s="41"/>
    </row>
    <row r="65" spans="1:3">
      <c r="A65" s="168" t="s">
        <v>24</v>
      </c>
      <c r="B65" s="168"/>
      <c r="C65" s="168"/>
    </row>
    <row r="66" spans="1:3">
      <c r="A66" s="64" t="s">
        <v>25</v>
      </c>
    </row>
  </sheetData>
  <sortState ref="A132:C151">
    <sortCondition descending="1" ref="B132"/>
    <sortCondition descending="1" ref="C132"/>
  </sortState>
  <mergeCells count="7">
    <mergeCell ref="A53:G53"/>
    <mergeCell ref="A65:C65"/>
    <mergeCell ref="A4:G4"/>
    <mergeCell ref="A17:G17"/>
    <mergeCell ref="A27:G27"/>
    <mergeCell ref="A37:G37"/>
    <mergeCell ref="A45:G45"/>
  </mergeCells>
  <phoneticPr fontId="2" type="noConversion"/>
  <hyperlinks>
    <hyperlink ref="A66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143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81" t="s">
        <v>58</v>
      </c>
      <c r="B1" t="s">
        <v>30</v>
      </c>
    </row>
    <row r="2" spans="1:7">
      <c r="A2" s="81" t="s">
        <v>29</v>
      </c>
      <c r="B2" t="s">
        <v>30</v>
      </c>
    </row>
    <row r="4" spans="1:7">
      <c r="D4" s="81" t="s">
        <v>53</v>
      </c>
    </row>
    <row r="5" spans="1:7">
      <c r="A5" s="81" t="s">
        <v>7</v>
      </c>
      <c r="B5" s="81" t="s">
        <v>26</v>
      </c>
      <c r="C5" s="81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101</v>
      </c>
      <c r="D6" s="82">
        <v>22</v>
      </c>
      <c r="E6" s="25">
        <v>11801900</v>
      </c>
      <c r="F6" s="9">
        <v>2.732919254658385E-2</v>
      </c>
      <c r="G6" s="9">
        <v>1.3384442076167853E-2</v>
      </c>
    </row>
    <row r="7" spans="1:7">
      <c r="B7" t="s">
        <v>103</v>
      </c>
      <c r="D7" s="82">
        <v>22</v>
      </c>
      <c r="E7" s="25">
        <v>11801900</v>
      </c>
      <c r="F7" s="9">
        <v>2.732919254658385E-2</v>
      </c>
      <c r="G7" s="9">
        <v>1.3384442076167853E-2</v>
      </c>
    </row>
    <row r="8" spans="1:7">
      <c r="C8" t="s">
        <v>104</v>
      </c>
      <c r="D8" s="82">
        <v>16</v>
      </c>
      <c r="E8" s="25">
        <v>9597900</v>
      </c>
      <c r="F8" s="9">
        <v>1.9875776397515529E-2</v>
      </c>
      <c r="G8" s="9">
        <v>1.0884902990438103E-2</v>
      </c>
    </row>
    <row r="9" spans="1:7">
      <c r="C9" t="s">
        <v>109</v>
      </c>
      <c r="D9" s="82">
        <v>6</v>
      </c>
      <c r="E9" s="25">
        <v>2204000</v>
      </c>
      <c r="F9" s="9">
        <v>7.4534161490683228E-3</v>
      </c>
      <c r="G9" s="9">
        <v>2.4995390857297513E-3</v>
      </c>
    </row>
    <row r="10" spans="1:7">
      <c r="D10" s="82"/>
      <c r="E10" s="25"/>
      <c r="F10" s="9"/>
      <c r="G10" s="9"/>
    </row>
    <row r="11" spans="1:7">
      <c r="A11" t="s">
        <v>120</v>
      </c>
      <c r="D11" s="82">
        <v>18</v>
      </c>
      <c r="E11" s="25">
        <v>10993528</v>
      </c>
      <c r="F11" s="9">
        <v>2.236024844720497E-2</v>
      </c>
      <c r="G11" s="9">
        <v>1.2467673741408539E-2</v>
      </c>
    </row>
    <row r="12" spans="1:7">
      <c r="B12" t="s">
        <v>121</v>
      </c>
      <c r="D12" s="82">
        <v>18</v>
      </c>
      <c r="E12" s="25">
        <v>10993528</v>
      </c>
      <c r="F12" s="9">
        <v>2.236024844720497E-2</v>
      </c>
      <c r="G12" s="9">
        <v>1.2467673741408539E-2</v>
      </c>
    </row>
    <row r="13" spans="1:7">
      <c r="C13" t="s">
        <v>122</v>
      </c>
      <c r="D13" s="82">
        <v>18</v>
      </c>
      <c r="E13" s="25">
        <v>10993528</v>
      </c>
      <c r="F13" s="9">
        <v>2.236024844720497E-2</v>
      </c>
      <c r="G13" s="9">
        <v>1.2467673741408539E-2</v>
      </c>
    </row>
    <row r="14" spans="1:7">
      <c r="D14" s="82"/>
      <c r="E14" s="25"/>
      <c r="F14" s="9"/>
      <c r="G14" s="9"/>
    </row>
    <row r="15" spans="1:7">
      <c r="A15" t="s">
        <v>41</v>
      </c>
      <c r="D15" s="82">
        <v>86</v>
      </c>
      <c r="E15" s="25">
        <v>65577837</v>
      </c>
      <c r="F15" s="9">
        <v>0.10683229813664596</v>
      </c>
      <c r="G15" s="9">
        <v>7.4371309772738037E-2</v>
      </c>
    </row>
    <row r="16" spans="1:7">
      <c r="B16" t="s">
        <v>123</v>
      </c>
      <c r="D16" s="82">
        <v>8</v>
      </c>
      <c r="E16" s="25">
        <v>15688000</v>
      </c>
      <c r="F16" s="9">
        <v>9.9378881987577643E-3</v>
      </c>
      <c r="G16" s="9">
        <v>1.7791637557589987E-2</v>
      </c>
    </row>
    <row r="17" spans="2:7">
      <c r="C17" t="s">
        <v>124</v>
      </c>
      <c r="D17" s="82">
        <v>8</v>
      </c>
      <c r="E17" s="25">
        <v>15688000</v>
      </c>
      <c r="F17" s="9">
        <v>9.9378881987577643E-3</v>
      </c>
      <c r="G17" s="9">
        <v>1.7791637557589987E-2</v>
      </c>
    </row>
    <row r="18" spans="2:7">
      <c r="D18" s="82"/>
      <c r="E18" s="25"/>
      <c r="F18" s="9"/>
      <c r="G18" s="9"/>
    </row>
    <row r="19" spans="2:7">
      <c r="B19" t="s">
        <v>27</v>
      </c>
      <c r="D19" s="82">
        <v>46</v>
      </c>
      <c r="E19" s="25">
        <v>34715533</v>
      </c>
      <c r="F19" s="9">
        <v>5.7142857142857141E-2</v>
      </c>
      <c r="G19" s="9">
        <v>3.937061325564474E-2</v>
      </c>
    </row>
    <row r="20" spans="2:7">
      <c r="C20" t="s">
        <v>128</v>
      </c>
      <c r="D20" s="82">
        <v>8</v>
      </c>
      <c r="E20" s="25">
        <v>6284000</v>
      </c>
      <c r="F20" s="9">
        <v>9.9378881987577643E-3</v>
      </c>
      <c r="G20" s="9">
        <v>7.1266350339046075E-3</v>
      </c>
    </row>
    <row r="21" spans="2:7">
      <c r="C21" t="s">
        <v>129</v>
      </c>
      <c r="D21" s="82">
        <v>1</v>
      </c>
      <c r="E21" s="25">
        <v>225000</v>
      </c>
      <c r="F21" s="9">
        <v>1.2422360248447205E-3</v>
      </c>
      <c r="G21" s="9">
        <v>2.5517073243611343E-4</v>
      </c>
    </row>
    <row r="22" spans="2:7">
      <c r="C22" t="s">
        <v>127</v>
      </c>
      <c r="D22" s="82">
        <v>7</v>
      </c>
      <c r="E22" s="25">
        <v>10669153</v>
      </c>
      <c r="F22" s="9">
        <v>8.6956521739130436E-3</v>
      </c>
      <c r="G22" s="9">
        <v>1.2099802602146475E-2</v>
      </c>
    </row>
    <row r="23" spans="2:7">
      <c r="C23" t="s">
        <v>125</v>
      </c>
      <c r="D23" s="82">
        <v>18</v>
      </c>
      <c r="E23" s="25">
        <v>11570101</v>
      </c>
      <c r="F23" s="9">
        <v>2.236024844720497E-2</v>
      </c>
      <c r="G23" s="9">
        <v>1.3121560651243593E-2</v>
      </c>
    </row>
    <row r="24" spans="2:7">
      <c r="C24" t="s">
        <v>126</v>
      </c>
      <c r="D24" s="82">
        <v>12</v>
      </c>
      <c r="E24" s="25">
        <v>5967279</v>
      </c>
      <c r="F24" s="9">
        <v>1.4906832298136646E-2</v>
      </c>
      <c r="G24" s="9">
        <v>6.767444235913949E-3</v>
      </c>
    </row>
    <row r="25" spans="2:7">
      <c r="D25" s="82"/>
      <c r="E25" s="25"/>
      <c r="F25" s="9"/>
      <c r="G25" s="9"/>
    </row>
    <row r="26" spans="2:7">
      <c r="B26" t="s">
        <v>116</v>
      </c>
      <c r="D26" s="82">
        <v>1</v>
      </c>
      <c r="E26" s="25">
        <v>734132</v>
      </c>
      <c r="F26" s="9">
        <v>1.2422360248447205E-3</v>
      </c>
      <c r="G26" s="9">
        <v>8.3257333397683921E-4</v>
      </c>
    </row>
    <row r="27" spans="2:7">
      <c r="C27" t="s">
        <v>130</v>
      </c>
      <c r="D27" s="82">
        <v>1</v>
      </c>
      <c r="E27" s="25">
        <v>734132</v>
      </c>
      <c r="F27" s="9">
        <v>1.2422360248447205E-3</v>
      </c>
      <c r="G27" s="9">
        <v>8.3257333397683921E-4</v>
      </c>
    </row>
    <row r="28" spans="2:7">
      <c r="D28" s="82"/>
      <c r="E28" s="25"/>
      <c r="F28" s="9"/>
      <c r="G28" s="9"/>
    </row>
    <row r="29" spans="2:7">
      <c r="B29" t="s">
        <v>131</v>
      </c>
      <c r="D29" s="82">
        <v>31</v>
      </c>
      <c r="E29" s="25">
        <v>14440172</v>
      </c>
      <c r="F29" s="9">
        <v>3.8509316770186333E-2</v>
      </c>
      <c r="G29" s="9">
        <v>1.6376485625526474E-2</v>
      </c>
    </row>
    <row r="30" spans="2:7">
      <c r="C30" t="s">
        <v>134</v>
      </c>
      <c r="D30" s="82">
        <v>3</v>
      </c>
      <c r="E30" s="25">
        <v>1167000</v>
      </c>
      <c r="F30" s="9">
        <v>3.7267080745341614E-3</v>
      </c>
      <c r="G30" s="9">
        <v>1.3234855322353082E-3</v>
      </c>
    </row>
    <row r="31" spans="2:7">
      <c r="C31" t="s">
        <v>132</v>
      </c>
      <c r="D31" s="82">
        <v>26</v>
      </c>
      <c r="E31" s="25">
        <v>12002172</v>
      </c>
      <c r="F31" s="9">
        <v>3.2298136645962733E-2</v>
      </c>
      <c r="G31" s="9">
        <v>1.3611568978063166E-2</v>
      </c>
    </row>
    <row r="32" spans="2:7">
      <c r="C32" t="s">
        <v>133</v>
      </c>
      <c r="D32" s="82">
        <v>2</v>
      </c>
      <c r="E32" s="25">
        <v>1271000</v>
      </c>
      <c r="F32" s="9">
        <v>2.4844720496894411E-3</v>
      </c>
      <c r="G32" s="9">
        <v>1.4414311152280007E-3</v>
      </c>
    </row>
    <row r="33" spans="1:7">
      <c r="D33" s="82"/>
      <c r="E33" s="25"/>
      <c r="F33" s="9"/>
      <c r="G33" s="9"/>
    </row>
    <row r="34" spans="1:7">
      <c r="A34" t="s">
        <v>39</v>
      </c>
      <c r="D34" s="82">
        <v>284</v>
      </c>
      <c r="E34" s="25">
        <v>195028839.67000002</v>
      </c>
      <c r="F34" s="9">
        <v>0.3527950310559006</v>
      </c>
      <c r="G34" s="9">
        <v>0.22118067495448551</v>
      </c>
    </row>
    <row r="35" spans="1:7">
      <c r="B35" t="s">
        <v>136</v>
      </c>
      <c r="D35" s="82">
        <v>29</v>
      </c>
      <c r="E35" s="25">
        <v>15733500</v>
      </c>
      <c r="F35" s="9">
        <v>3.6024844720496892E-2</v>
      </c>
      <c r="G35" s="9">
        <v>1.7843238750149291E-2</v>
      </c>
    </row>
    <row r="36" spans="1:7">
      <c r="C36" t="s">
        <v>137</v>
      </c>
      <c r="D36" s="82">
        <v>29</v>
      </c>
      <c r="E36" s="25">
        <v>15733500</v>
      </c>
      <c r="F36" s="9">
        <v>3.6024844720496892E-2</v>
      </c>
      <c r="G36" s="9">
        <v>1.7843238750149291E-2</v>
      </c>
    </row>
    <row r="37" spans="1:7">
      <c r="D37" s="82"/>
      <c r="E37" s="25"/>
      <c r="F37" s="9"/>
      <c r="G37" s="9"/>
    </row>
    <row r="38" spans="1:7">
      <c r="B38" t="s">
        <v>123</v>
      </c>
      <c r="D38" s="82">
        <v>2</v>
      </c>
      <c r="E38" s="25">
        <v>1395000</v>
      </c>
      <c r="F38" s="9">
        <v>2.4844720496894411E-3</v>
      </c>
      <c r="G38" s="9">
        <v>1.5820585411039033E-3</v>
      </c>
    </row>
    <row r="39" spans="1:7">
      <c r="C39" t="s">
        <v>138</v>
      </c>
      <c r="D39" s="82">
        <v>2</v>
      </c>
      <c r="E39" s="25">
        <v>1395000</v>
      </c>
      <c r="F39" s="9">
        <v>2.4844720496894411E-3</v>
      </c>
      <c r="G39" s="9">
        <v>1.5820585411039033E-3</v>
      </c>
    </row>
    <row r="40" spans="1:7">
      <c r="D40" s="82"/>
      <c r="E40" s="25"/>
      <c r="F40" s="9"/>
      <c r="G40" s="9"/>
    </row>
    <row r="41" spans="1:7">
      <c r="B41" t="s">
        <v>139</v>
      </c>
      <c r="D41" s="82">
        <v>31</v>
      </c>
      <c r="E41" s="25">
        <v>19971500</v>
      </c>
      <c r="F41" s="9">
        <v>3.8509316770186333E-2</v>
      </c>
      <c r="G41" s="9">
        <v>2.2649521257101509E-2</v>
      </c>
    </row>
    <row r="42" spans="1:7">
      <c r="C42" t="s">
        <v>140</v>
      </c>
      <c r="D42" s="82">
        <v>31</v>
      </c>
      <c r="E42" s="25">
        <v>19971500</v>
      </c>
      <c r="F42" s="9">
        <v>3.8509316770186333E-2</v>
      </c>
      <c r="G42" s="9">
        <v>2.2649521257101509E-2</v>
      </c>
    </row>
    <row r="43" spans="1:7">
      <c r="D43" s="82"/>
      <c r="E43" s="25"/>
      <c r="F43" s="9"/>
      <c r="G43" s="9"/>
    </row>
    <row r="44" spans="1:7">
      <c r="B44" t="s">
        <v>47</v>
      </c>
      <c r="D44" s="82">
        <v>43</v>
      </c>
      <c r="E44" s="25">
        <v>20348057.359999999</v>
      </c>
      <c r="F44" s="9">
        <v>5.3416149068322982E-2</v>
      </c>
      <c r="G44" s="9">
        <v>2.3076572000903326E-2</v>
      </c>
    </row>
    <row r="45" spans="1:7">
      <c r="C45" t="s">
        <v>48</v>
      </c>
      <c r="D45" s="82">
        <v>43</v>
      </c>
      <c r="E45" s="25">
        <v>20348057.359999999</v>
      </c>
      <c r="F45" s="9">
        <v>5.3416149068322982E-2</v>
      </c>
      <c r="G45" s="9">
        <v>2.3076572000903326E-2</v>
      </c>
    </row>
    <row r="46" spans="1:7">
      <c r="D46" s="82"/>
      <c r="E46" s="25"/>
      <c r="F46" s="9"/>
      <c r="G46" s="9"/>
    </row>
    <row r="47" spans="1:7">
      <c r="B47" t="s">
        <v>28</v>
      </c>
      <c r="D47" s="82">
        <v>151</v>
      </c>
      <c r="E47" s="25">
        <v>122601896.31</v>
      </c>
      <c r="F47" s="9">
        <v>0.18757763975155278</v>
      </c>
      <c r="G47" s="9">
        <v>0.13904184746435169</v>
      </c>
    </row>
    <row r="48" spans="1:7">
      <c r="C48" t="s">
        <v>46</v>
      </c>
      <c r="D48" s="82">
        <v>24</v>
      </c>
      <c r="E48" s="25">
        <v>13916065.5</v>
      </c>
      <c r="F48" s="9">
        <v>2.9813664596273291E-2</v>
      </c>
      <c r="G48" s="9">
        <v>1.5782100561173018E-2</v>
      </c>
    </row>
    <row r="49" spans="1:7">
      <c r="C49" t="s">
        <v>144</v>
      </c>
      <c r="D49" s="82">
        <v>10</v>
      </c>
      <c r="E49" s="25">
        <v>4285371.8100000005</v>
      </c>
      <c r="F49" s="9">
        <v>1.2422360248447204E-2</v>
      </c>
      <c r="G49" s="9">
        <v>4.8600065045278813E-3</v>
      </c>
    </row>
    <row r="50" spans="1:7">
      <c r="C50" t="s">
        <v>150</v>
      </c>
      <c r="D50" s="82">
        <v>20</v>
      </c>
      <c r="E50" s="25">
        <v>11271559</v>
      </c>
      <c r="F50" s="9">
        <v>2.4844720496894408E-2</v>
      </c>
      <c r="G50" s="9">
        <v>1.2782986514341628E-2</v>
      </c>
    </row>
    <row r="51" spans="1:7">
      <c r="C51" t="s">
        <v>146</v>
      </c>
      <c r="D51" s="82">
        <v>9</v>
      </c>
      <c r="E51" s="25">
        <v>44895000</v>
      </c>
      <c r="F51" s="9">
        <v>1.1180124223602485E-2</v>
      </c>
      <c r="G51" s="9">
        <v>5.0915066812085831E-2</v>
      </c>
    </row>
    <row r="52" spans="1:7">
      <c r="C52" t="s">
        <v>49</v>
      </c>
      <c r="D52" s="82">
        <v>52</v>
      </c>
      <c r="E52" s="25">
        <v>29898073</v>
      </c>
      <c r="F52" s="9">
        <v>6.4596273291925466E-2</v>
      </c>
      <c r="G52" s="9">
        <v>3.3907169714837274E-2</v>
      </c>
    </row>
    <row r="53" spans="1:7">
      <c r="C53" t="s">
        <v>117</v>
      </c>
      <c r="D53" s="82">
        <v>1</v>
      </c>
      <c r="E53" s="25">
        <v>580000</v>
      </c>
      <c r="F53" s="9">
        <v>1.2422360248447205E-3</v>
      </c>
      <c r="G53" s="9">
        <v>6.5777344361309239E-4</v>
      </c>
    </row>
    <row r="54" spans="1:7">
      <c r="C54" t="s">
        <v>143</v>
      </c>
      <c r="D54" s="82">
        <v>22</v>
      </c>
      <c r="E54" s="25">
        <v>11172960</v>
      </c>
      <c r="F54" s="9">
        <v>2.732919254658385E-2</v>
      </c>
      <c r="G54" s="9">
        <v>1.2671166163019547E-2</v>
      </c>
    </row>
    <row r="55" spans="1:7">
      <c r="C55" t="s">
        <v>149</v>
      </c>
      <c r="D55" s="82">
        <v>12</v>
      </c>
      <c r="E55" s="25">
        <v>6362867</v>
      </c>
      <c r="F55" s="9">
        <v>1.4906832298136646E-2</v>
      </c>
      <c r="G55" s="9">
        <v>7.2160774790381143E-3</v>
      </c>
    </row>
    <row r="56" spans="1:7">
      <c r="C56" t="s">
        <v>145</v>
      </c>
      <c r="D56" s="82">
        <v>1</v>
      </c>
      <c r="E56" s="25">
        <v>220000</v>
      </c>
      <c r="F56" s="9">
        <v>1.2422360248447205E-3</v>
      </c>
      <c r="G56" s="9">
        <v>2.4950027171531089E-4</v>
      </c>
    </row>
    <row r="57" spans="1:7">
      <c r="D57" s="82"/>
      <c r="E57" s="25"/>
      <c r="F57" s="9"/>
      <c r="G57" s="9"/>
    </row>
    <row r="58" spans="1:7">
      <c r="B58" t="s">
        <v>131</v>
      </c>
      <c r="D58" s="82">
        <v>28</v>
      </c>
      <c r="E58" s="25">
        <v>14978886</v>
      </c>
      <c r="F58" s="9">
        <v>3.4782608695652174E-2</v>
      </c>
      <c r="G58" s="9">
        <v>1.6987436940875757E-2</v>
      </c>
    </row>
    <row r="59" spans="1:7">
      <c r="C59" t="s">
        <v>150</v>
      </c>
      <c r="D59" s="82">
        <v>1</v>
      </c>
      <c r="E59" s="25">
        <v>243000</v>
      </c>
      <c r="F59" s="9">
        <v>1.2422360248447205E-3</v>
      </c>
      <c r="G59" s="9">
        <v>2.755843910310025E-4</v>
      </c>
    </row>
    <row r="60" spans="1:7">
      <c r="C60" t="s">
        <v>153</v>
      </c>
      <c r="D60" s="82">
        <v>27</v>
      </c>
      <c r="E60" s="25">
        <v>14735886</v>
      </c>
      <c r="F60" s="9">
        <v>3.354037267080745E-2</v>
      </c>
      <c r="G60" s="9">
        <v>1.6711852549844756E-2</v>
      </c>
    </row>
    <row r="61" spans="1:7">
      <c r="D61" s="82"/>
      <c r="E61" s="25"/>
      <c r="F61" s="9"/>
      <c r="G61" s="9"/>
    </row>
    <row r="62" spans="1:7">
      <c r="A62" t="s">
        <v>40</v>
      </c>
      <c r="D62" s="82">
        <v>134</v>
      </c>
      <c r="E62" s="25">
        <v>426021844</v>
      </c>
      <c r="F62" s="9">
        <v>0.16645962732919253</v>
      </c>
      <c r="G62" s="9">
        <v>0.48314802652117178</v>
      </c>
    </row>
    <row r="63" spans="1:7">
      <c r="B63" t="s">
        <v>64</v>
      </c>
      <c r="D63" s="82">
        <v>2</v>
      </c>
      <c r="E63" s="25">
        <v>363480</v>
      </c>
      <c r="F63" s="9">
        <v>2.4844720496894411E-3</v>
      </c>
      <c r="G63" s="9">
        <v>4.1221981255946006E-4</v>
      </c>
    </row>
    <row r="64" spans="1:7">
      <c r="C64" t="s">
        <v>178</v>
      </c>
      <c r="D64" s="82">
        <v>1</v>
      </c>
      <c r="E64" s="25">
        <v>195000</v>
      </c>
      <c r="F64" s="9">
        <v>1.2422360248447205E-3</v>
      </c>
      <c r="G64" s="9">
        <v>2.2114796811129831E-4</v>
      </c>
    </row>
    <row r="65" spans="2:7">
      <c r="C65" t="s">
        <v>60</v>
      </c>
      <c r="D65" s="82">
        <v>1</v>
      </c>
      <c r="E65" s="25">
        <v>168480</v>
      </c>
      <c r="F65" s="9">
        <v>1.2422360248447205E-3</v>
      </c>
      <c r="G65" s="9">
        <v>1.9107184444816172E-4</v>
      </c>
    </row>
    <row r="66" spans="2:7">
      <c r="D66" s="82"/>
      <c r="E66" s="25"/>
      <c r="F66" s="9"/>
      <c r="G66" s="9"/>
    </row>
    <row r="67" spans="2:7">
      <c r="B67" t="s">
        <v>63</v>
      </c>
      <c r="D67" s="82">
        <v>1</v>
      </c>
      <c r="E67" s="25">
        <v>65000</v>
      </c>
      <c r="F67" s="9">
        <v>1.2422360248447205E-3</v>
      </c>
      <c r="G67" s="9">
        <v>7.371598937043277E-5</v>
      </c>
    </row>
    <row r="68" spans="2:7">
      <c r="C68" t="s">
        <v>179</v>
      </c>
      <c r="D68" s="82">
        <v>1</v>
      </c>
      <c r="E68" s="25">
        <v>65000</v>
      </c>
      <c r="F68" s="9">
        <v>1.2422360248447205E-3</v>
      </c>
      <c r="G68" s="9">
        <v>7.371598937043277E-5</v>
      </c>
    </row>
    <row r="69" spans="2:7">
      <c r="D69" s="82"/>
      <c r="E69" s="25"/>
      <c r="F69" s="9"/>
      <c r="G69" s="9"/>
    </row>
    <row r="70" spans="2:7">
      <c r="B70" t="s">
        <v>123</v>
      </c>
      <c r="D70" s="82">
        <v>17</v>
      </c>
      <c r="E70" s="25">
        <v>31385000</v>
      </c>
      <c r="F70" s="9">
        <v>2.1118012422360249E-2</v>
      </c>
      <c r="G70" s="9">
        <v>3.5593481944477423E-2</v>
      </c>
    </row>
    <row r="71" spans="2:7">
      <c r="C71" t="s">
        <v>180</v>
      </c>
      <c r="D71" s="82">
        <v>17</v>
      </c>
      <c r="E71" s="25">
        <v>31385000</v>
      </c>
      <c r="F71" s="9">
        <v>2.1118012422360249E-2</v>
      </c>
      <c r="G71" s="9">
        <v>3.5593481944477423E-2</v>
      </c>
    </row>
    <row r="72" spans="2:7">
      <c r="D72" s="82"/>
      <c r="E72" s="25"/>
      <c r="F72" s="9"/>
      <c r="G72" s="9"/>
    </row>
    <row r="73" spans="2:7">
      <c r="B73" t="s">
        <v>27</v>
      </c>
      <c r="D73" s="82">
        <v>53</v>
      </c>
      <c r="E73" s="25">
        <v>356835907</v>
      </c>
      <c r="F73" s="9">
        <v>6.5838509316770183E-2</v>
      </c>
      <c r="G73" s="9">
        <v>0.40468479888308823</v>
      </c>
    </row>
    <row r="74" spans="2:7">
      <c r="C74" t="s">
        <v>183</v>
      </c>
      <c r="D74" s="82">
        <v>8</v>
      </c>
      <c r="E74" s="25">
        <v>4636675</v>
      </c>
      <c r="F74" s="9">
        <v>9.9378881987577643E-3</v>
      </c>
      <c r="G74" s="9">
        <v>5.2584166925254052E-3</v>
      </c>
    </row>
    <row r="75" spans="2:7">
      <c r="C75" t="s">
        <v>34</v>
      </c>
      <c r="D75" s="82">
        <v>20</v>
      </c>
      <c r="E75" s="25">
        <v>340077810</v>
      </c>
      <c r="F75" s="9">
        <v>2.4844720496894408E-2</v>
      </c>
      <c r="G75" s="9">
        <v>0.38567957272430853</v>
      </c>
    </row>
    <row r="76" spans="2:7">
      <c r="C76" t="s">
        <v>182</v>
      </c>
      <c r="D76" s="82">
        <v>2</v>
      </c>
      <c r="E76" s="25">
        <v>1290000</v>
      </c>
      <c r="F76" s="9">
        <v>2.4844720496894411E-3</v>
      </c>
      <c r="G76" s="9">
        <v>1.4629788659670502E-3</v>
      </c>
    </row>
    <row r="77" spans="2:7">
      <c r="C77" t="s">
        <v>51</v>
      </c>
      <c r="D77" s="82">
        <v>5</v>
      </c>
      <c r="E77" s="25">
        <v>1769500</v>
      </c>
      <c r="F77" s="9">
        <v>6.2111801242236021E-3</v>
      </c>
      <c r="G77" s="9">
        <v>2.0067760490920122E-3</v>
      </c>
    </row>
    <row r="78" spans="2:7">
      <c r="C78" t="s">
        <v>184</v>
      </c>
      <c r="D78" s="82">
        <v>12</v>
      </c>
      <c r="E78" s="25">
        <v>6435422</v>
      </c>
      <c r="F78" s="9">
        <v>1.4906832298136646E-2</v>
      </c>
      <c r="G78" s="9">
        <v>7.29836153455768E-3</v>
      </c>
    </row>
    <row r="79" spans="2:7">
      <c r="C79" t="s">
        <v>181</v>
      </c>
      <c r="D79" s="82">
        <v>6</v>
      </c>
      <c r="E79" s="25">
        <v>2626500</v>
      </c>
      <c r="F79" s="9">
        <v>7.4534161490683228E-3</v>
      </c>
      <c r="G79" s="9">
        <v>2.9786930166375639E-3</v>
      </c>
    </row>
    <row r="80" spans="2:7">
      <c r="D80" s="82"/>
      <c r="E80" s="25"/>
      <c r="F80" s="9"/>
      <c r="G80" s="9"/>
    </row>
    <row r="81" spans="1:7">
      <c r="B81" t="s">
        <v>139</v>
      </c>
      <c r="D81" s="82">
        <v>50</v>
      </c>
      <c r="E81" s="25">
        <v>32274207</v>
      </c>
      <c r="F81" s="9">
        <v>6.2111801242236024E-2</v>
      </c>
      <c r="G81" s="9">
        <v>3.6601924617709954E-2</v>
      </c>
    </row>
    <row r="82" spans="1:7">
      <c r="C82" t="s">
        <v>186</v>
      </c>
      <c r="D82" s="82">
        <v>50</v>
      </c>
      <c r="E82" s="25">
        <v>32274207</v>
      </c>
      <c r="F82" s="9">
        <v>6.2111801242236024E-2</v>
      </c>
      <c r="G82" s="9">
        <v>3.6601924617709954E-2</v>
      </c>
    </row>
    <row r="83" spans="1:7">
      <c r="D83" s="82"/>
      <c r="E83" s="25"/>
      <c r="F83" s="9"/>
      <c r="G83" s="9"/>
    </row>
    <row r="84" spans="1:7">
      <c r="B84" t="s">
        <v>169</v>
      </c>
      <c r="D84" s="82">
        <v>11</v>
      </c>
      <c r="E84" s="25">
        <v>5098250</v>
      </c>
      <c r="F84" s="9">
        <v>1.3664596273291925E-2</v>
      </c>
      <c r="G84" s="9">
        <v>5.7818852739662903E-3</v>
      </c>
    </row>
    <row r="85" spans="1:7">
      <c r="C85" t="s">
        <v>187</v>
      </c>
      <c r="D85" s="82">
        <v>11</v>
      </c>
      <c r="E85" s="25">
        <v>5098250</v>
      </c>
      <c r="F85" s="9">
        <v>1.3664596273291925E-2</v>
      </c>
      <c r="G85" s="9">
        <v>5.7818852739662903E-3</v>
      </c>
    </row>
    <row r="86" spans="1:7">
      <c r="D86" s="82"/>
      <c r="E86" s="25"/>
      <c r="F86" s="9"/>
      <c r="G86" s="9"/>
    </row>
    <row r="87" spans="1:7">
      <c r="A87" t="s">
        <v>56</v>
      </c>
      <c r="D87" s="82">
        <v>17</v>
      </c>
      <c r="E87" s="25">
        <v>7081900</v>
      </c>
      <c r="F87" s="9">
        <v>2.1118012422360249E-2</v>
      </c>
      <c r="G87" s="9">
        <v>8.0315271557302743E-3</v>
      </c>
    </row>
    <row r="88" spans="1:7">
      <c r="B88" t="s">
        <v>35</v>
      </c>
      <c r="D88" s="82">
        <v>17</v>
      </c>
      <c r="E88" s="25">
        <v>7081900</v>
      </c>
      <c r="F88" s="9">
        <v>2.1118012422360249E-2</v>
      </c>
      <c r="G88" s="9">
        <v>8.0315271557302743E-3</v>
      </c>
    </row>
    <row r="89" spans="1:7">
      <c r="C89" t="s">
        <v>189</v>
      </c>
      <c r="D89" s="82">
        <v>17</v>
      </c>
      <c r="E89" s="25">
        <v>7081900</v>
      </c>
      <c r="F89" s="9">
        <v>2.1118012422360249E-2</v>
      </c>
      <c r="G89" s="9">
        <v>8.0315271557302743E-3</v>
      </c>
    </row>
    <row r="90" spans="1:7">
      <c r="D90" s="82"/>
      <c r="E90" s="25"/>
      <c r="F90" s="9"/>
      <c r="G90" s="9"/>
    </row>
    <row r="91" spans="1:7">
      <c r="A91" t="s">
        <v>192</v>
      </c>
      <c r="D91" s="82">
        <v>36</v>
      </c>
      <c r="E91" s="25">
        <v>32201329</v>
      </c>
      <c r="F91" s="9">
        <v>4.472049689440994E-2</v>
      </c>
      <c r="G91" s="9">
        <v>3.6519274250427822E-2</v>
      </c>
    </row>
    <row r="92" spans="1:7">
      <c r="B92" t="s">
        <v>116</v>
      </c>
      <c r="D92" s="82">
        <v>36</v>
      </c>
      <c r="E92" s="25">
        <v>32201329</v>
      </c>
      <c r="F92" s="9">
        <v>4.472049689440994E-2</v>
      </c>
      <c r="G92" s="9">
        <v>3.6519274250427822E-2</v>
      </c>
    </row>
    <row r="93" spans="1:7">
      <c r="C93" t="s">
        <v>193</v>
      </c>
      <c r="D93" s="82">
        <v>36</v>
      </c>
      <c r="E93" s="25">
        <v>32201329</v>
      </c>
      <c r="F93" s="9">
        <v>4.472049689440994E-2</v>
      </c>
      <c r="G93" s="9">
        <v>3.6519274250427822E-2</v>
      </c>
    </row>
    <row r="94" spans="1:7">
      <c r="D94" s="82"/>
      <c r="E94" s="25"/>
      <c r="F94" s="9"/>
      <c r="G94" s="9"/>
    </row>
    <row r="95" spans="1:7">
      <c r="A95" t="s">
        <v>159</v>
      </c>
      <c r="D95" s="82">
        <v>153</v>
      </c>
      <c r="E95" s="25">
        <v>98884289.109999999</v>
      </c>
      <c r="F95" s="9">
        <v>0.19006211180124225</v>
      </c>
      <c r="G95" s="9">
        <v>0.11214389546054708</v>
      </c>
    </row>
    <row r="96" spans="1:7">
      <c r="B96" t="s">
        <v>64</v>
      </c>
      <c r="D96" s="82">
        <v>9</v>
      </c>
      <c r="E96" s="25">
        <v>5057540.12</v>
      </c>
      <c r="F96" s="9">
        <v>1.1180124223602485E-2</v>
      </c>
      <c r="G96" s="9">
        <v>5.7357165188685732E-3</v>
      </c>
    </row>
    <row r="97" spans="2:7">
      <c r="C97" t="s">
        <v>61</v>
      </c>
      <c r="D97" s="82">
        <v>1</v>
      </c>
      <c r="E97" s="25">
        <v>1275000</v>
      </c>
      <c r="F97" s="9">
        <v>1.2422360248447205E-3</v>
      </c>
      <c r="G97" s="9">
        <v>1.4459674838046427E-3</v>
      </c>
    </row>
    <row r="98" spans="2:7">
      <c r="C98" t="s">
        <v>62</v>
      </c>
      <c r="D98" s="82">
        <v>8</v>
      </c>
      <c r="E98" s="25">
        <v>3782540.12</v>
      </c>
      <c r="F98" s="9">
        <v>9.9378881987577643E-3</v>
      </c>
      <c r="G98" s="9">
        <v>4.2897490350639307E-3</v>
      </c>
    </row>
    <row r="99" spans="2:7">
      <c r="D99" s="82"/>
      <c r="E99" s="25"/>
      <c r="F99" s="9"/>
      <c r="G99" s="9"/>
    </row>
    <row r="100" spans="2:7">
      <c r="B100" t="s">
        <v>27</v>
      </c>
      <c r="D100" s="82">
        <v>90</v>
      </c>
      <c r="E100" s="25">
        <v>51507926.989999995</v>
      </c>
      <c r="F100" s="9">
        <v>0.11180124223602485</v>
      </c>
      <c r="G100" s="9">
        <v>5.8414735361351798E-2</v>
      </c>
    </row>
    <row r="101" spans="2:7">
      <c r="C101" t="s">
        <v>163</v>
      </c>
      <c r="D101" s="82">
        <v>17</v>
      </c>
      <c r="E101" s="25">
        <v>11166000</v>
      </c>
      <c r="F101" s="9">
        <v>2.1118012422360249E-2</v>
      </c>
      <c r="G101" s="9">
        <v>1.266327288169619E-2</v>
      </c>
    </row>
    <row r="102" spans="2:7">
      <c r="C102" t="s">
        <v>166</v>
      </c>
      <c r="D102" s="82">
        <v>22</v>
      </c>
      <c r="E102" s="25">
        <v>9997754.9900000002</v>
      </c>
      <c r="F102" s="9">
        <v>2.732919254658385E-2</v>
      </c>
      <c r="G102" s="9">
        <v>1.133837539340048E-2</v>
      </c>
    </row>
    <row r="103" spans="2:7">
      <c r="C103" t="s">
        <v>165</v>
      </c>
      <c r="D103" s="82">
        <v>7</v>
      </c>
      <c r="E103" s="25">
        <v>4666500</v>
      </c>
      <c r="F103" s="9">
        <v>8.6956521739130436E-3</v>
      </c>
      <c r="G103" s="9">
        <v>5.2922409907249926E-3</v>
      </c>
    </row>
    <row r="104" spans="2:7">
      <c r="C104" t="s">
        <v>50</v>
      </c>
      <c r="D104" s="82">
        <v>19</v>
      </c>
      <c r="E104" s="25">
        <v>6431000</v>
      </c>
      <c r="F104" s="9">
        <v>2.3602484472049691E-2</v>
      </c>
      <c r="G104" s="9">
        <v>7.2933465790962016E-3</v>
      </c>
    </row>
    <row r="105" spans="2:7">
      <c r="C105" t="s">
        <v>164</v>
      </c>
      <c r="D105" s="82">
        <v>1</v>
      </c>
      <c r="E105" s="25">
        <v>2127744</v>
      </c>
      <c r="F105" s="9">
        <v>1.2422360248447205E-3</v>
      </c>
      <c r="G105" s="9">
        <v>2.4130577551846476E-3</v>
      </c>
    </row>
    <row r="106" spans="2:7">
      <c r="C106" t="s">
        <v>117</v>
      </c>
      <c r="D106" s="82">
        <v>17</v>
      </c>
      <c r="E106" s="25">
        <v>12527133</v>
      </c>
      <c r="F106" s="9">
        <v>2.1118012422360249E-2</v>
      </c>
      <c r="G106" s="9">
        <v>1.4206923124153809E-2</v>
      </c>
    </row>
    <row r="107" spans="2:7">
      <c r="C107" t="s">
        <v>162</v>
      </c>
      <c r="D107" s="82">
        <v>7</v>
      </c>
      <c r="E107" s="25">
        <v>4591795</v>
      </c>
      <c r="F107" s="9">
        <v>8.6956521739130436E-3</v>
      </c>
      <c r="G107" s="9">
        <v>5.2075186370954818E-3</v>
      </c>
    </row>
    <row r="108" spans="2:7">
      <c r="D108" s="82"/>
      <c r="E108" s="25"/>
      <c r="F108" s="9"/>
      <c r="G108" s="9"/>
    </row>
    <row r="109" spans="2:7">
      <c r="B109" t="s">
        <v>169</v>
      </c>
      <c r="D109" s="82">
        <v>35</v>
      </c>
      <c r="E109" s="25">
        <v>19773957</v>
      </c>
      <c r="F109" s="9">
        <v>4.3478260869565216E-2</v>
      </c>
      <c r="G109" s="9">
        <v>2.2425489292667609E-2</v>
      </c>
    </row>
    <row r="110" spans="2:7">
      <c r="C110" t="s">
        <v>172</v>
      </c>
      <c r="D110" s="82">
        <v>12</v>
      </c>
      <c r="E110" s="25">
        <v>6948600</v>
      </c>
      <c r="F110" s="9">
        <v>1.4906832298136646E-2</v>
      </c>
      <c r="G110" s="9">
        <v>7.8803526729136781E-3</v>
      </c>
    </row>
    <row r="111" spans="2:7">
      <c r="C111" t="s">
        <v>173</v>
      </c>
      <c r="D111" s="82">
        <v>3</v>
      </c>
      <c r="E111" s="25">
        <v>1705000</v>
      </c>
      <c r="F111" s="9">
        <v>3.7267080745341614E-3</v>
      </c>
      <c r="G111" s="9">
        <v>1.9336271057936595E-3</v>
      </c>
    </row>
    <row r="112" spans="2:7">
      <c r="C112" t="s">
        <v>171</v>
      </c>
      <c r="D112" s="82">
        <v>13</v>
      </c>
      <c r="E112" s="25">
        <v>7976357</v>
      </c>
      <c r="F112" s="9">
        <v>1.6149068322981366E-2</v>
      </c>
      <c r="G112" s="9">
        <v>9.0459238127196459E-3</v>
      </c>
    </row>
    <row r="113" spans="1:7">
      <c r="C113" t="s">
        <v>170</v>
      </c>
      <c r="D113" s="82">
        <v>7</v>
      </c>
      <c r="E113" s="25">
        <v>3144000</v>
      </c>
      <c r="F113" s="9">
        <v>8.6956521739130436E-3</v>
      </c>
      <c r="G113" s="9">
        <v>3.5655857012406251E-3</v>
      </c>
    </row>
    <row r="114" spans="1:7">
      <c r="D114" s="82"/>
      <c r="E114" s="25"/>
      <c r="F114" s="9"/>
      <c r="G114" s="9"/>
    </row>
    <row r="115" spans="1:7">
      <c r="B115" t="s">
        <v>175</v>
      </c>
      <c r="D115" s="82">
        <v>19</v>
      </c>
      <c r="E115" s="25">
        <v>22544865</v>
      </c>
      <c r="F115" s="9">
        <v>2.3602484472049691E-2</v>
      </c>
      <c r="G115" s="9">
        <v>2.5567954287659105E-2</v>
      </c>
    </row>
    <row r="116" spans="1:7">
      <c r="C116" t="s">
        <v>176</v>
      </c>
      <c r="D116" s="82">
        <v>16</v>
      </c>
      <c r="E116" s="25">
        <v>20757865</v>
      </c>
      <c r="F116" s="9">
        <v>1.9875776397515529E-2</v>
      </c>
      <c r="G116" s="9">
        <v>2.3541331626044281E-2</v>
      </c>
    </row>
    <row r="117" spans="1:7">
      <c r="C117" t="s">
        <v>177</v>
      </c>
      <c r="D117" s="82">
        <v>3</v>
      </c>
      <c r="E117" s="25">
        <v>1787000</v>
      </c>
      <c r="F117" s="9">
        <v>3.7267080745341614E-3</v>
      </c>
      <c r="G117" s="9">
        <v>2.0266226616148207E-3</v>
      </c>
    </row>
    <row r="118" spans="1:7">
      <c r="D118" s="82"/>
      <c r="E118" s="25"/>
      <c r="F118" s="9"/>
      <c r="G118" s="9"/>
    </row>
    <row r="119" spans="1:7">
      <c r="A119" t="s">
        <v>110</v>
      </c>
      <c r="D119" s="82">
        <v>5</v>
      </c>
      <c r="E119" s="25">
        <v>2458500</v>
      </c>
      <c r="F119" s="9">
        <v>6.2111801242236021E-3</v>
      </c>
      <c r="G119" s="9">
        <v>2.7881655364185992E-3</v>
      </c>
    </row>
    <row r="120" spans="1:7">
      <c r="B120" t="s">
        <v>35</v>
      </c>
      <c r="D120" s="82">
        <v>5</v>
      </c>
      <c r="E120" s="25">
        <v>2458500</v>
      </c>
      <c r="F120" s="9">
        <v>6.2111801242236021E-3</v>
      </c>
      <c r="G120" s="9">
        <v>2.7881655364185992E-3</v>
      </c>
    </row>
    <row r="121" spans="1:7">
      <c r="C121" t="s">
        <v>111</v>
      </c>
      <c r="D121" s="82">
        <v>3</v>
      </c>
      <c r="E121" s="25">
        <v>1003500</v>
      </c>
      <c r="F121" s="9">
        <v>3.7267080745341614E-3</v>
      </c>
      <c r="G121" s="9">
        <v>1.1380614666650659E-3</v>
      </c>
    </row>
    <row r="122" spans="1:7">
      <c r="C122" t="s">
        <v>113</v>
      </c>
      <c r="D122" s="82">
        <v>2</v>
      </c>
      <c r="E122" s="25">
        <v>1455000</v>
      </c>
      <c r="F122" s="9">
        <v>2.4844720496894411E-3</v>
      </c>
      <c r="G122" s="9">
        <v>1.6501040697535336E-3</v>
      </c>
    </row>
    <row r="123" spans="1:7">
      <c r="D123" s="82"/>
      <c r="E123" s="25"/>
      <c r="F123" s="9"/>
      <c r="G123" s="9"/>
    </row>
    <row r="124" spans="1:7">
      <c r="A124" t="s">
        <v>114</v>
      </c>
      <c r="D124" s="82">
        <v>37</v>
      </c>
      <c r="E124" s="25">
        <v>24504600</v>
      </c>
      <c r="F124" s="9">
        <v>4.5962732919254658E-2</v>
      </c>
      <c r="G124" s="9">
        <v>2.7790474355795489E-2</v>
      </c>
    </row>
    <row r="125" spans="1:7">
      <c r="B125" t="s">
        <v>116</v>
      </c>
      <c r="D125" s="82">
        <v>1</v>
      </c>
      <c r="E125" s="25">
        <v>2710680</v>
      </c>
      <c r="F125" s="9">
        <v>1.2422360248447205E-3</v>
      </c>
      <c r="G125" s="9">
        <v>3.0741608933329955E-3</v>
      </c>
    </row>
    <row r="126" spans="1:7">
      <c r="C126" t="s">
        <v>117</v>
      </c>
      <c r="D126" s="82">
        <v>1</v>
      </c>
      <c r="E126" s="25">
        <v>2710680</v>
      </c>
      <c r="F126" s="9">
        <v>1.2422360248447205E-3</v>
      </c>
      <c r="G126" s="9">
        <v>3.0741608933329955E-3</v>
      </c>
    </row>
    <row r="127" spans="1:7">
      <c r="D127" s="82"/>
      <c r="E127" s="25"/>
      <c r="F127" s="9"/>
      <c r="G127" s="9"/>
    </row>
    <row r="128" spans="1:7">
      <c r="B128" t="s">
        <v>35</v>
      </c>
      <c r="D128" s="82">
        <v>36</v>
      </c>
      <c r="E128" s="25">
        <v>21793920</v>
      </c>
      <c r="F128" s="9">
        <v>4.472049689440994E-2</v>
      </c>
      <c r="G128" s="9">
        <v>2.4716313462462496E-2</v>
      </c>
    </row>
    <row r="129" spans="1:7">
      <c r="C129" t="s">
        <v>118</v>
      </c>
      <c r="D129" s="82">
        <v>36</v>
      </c>
      <c r="E129" s="25">
        <v>21793920</v>
      </c>
      <c r="F129" s="9">
        <v>4.472049689440994E-2</v>
      </c>
      <c r="G129" s="9">
        <v>2.4716313462462496E-2</v>
      </c>
    </row>
    <row r="130" spans="1:7">
      <c r="D130" s="82"/>
      <c r="E130" s="25"/>
      <c r="F130" s="9"/>
      <c r="G130" s="9"/>
    </row>
    <row r="131" spans="1:7">
      <c r="A131" t="s">
        <v>154</v>
      </c>
      <c r="D131" s="82">
        <v>8</v>
      </c>
      <c r="E131" s="25">
        <v>5670000</v>
      </c>
      <c r="F131" s="9">
        <v>9.9378881987577643E-3</v>
      </c>
      <c r="G131" s="9">
        <v>6.4303024573900587E-3</v>
      </c>
    </row>
    <row r="132" spans="1:7">
      <c r="B132" t="s">
        <v>59</v>
      </c>
      <c r="D132" s="82">
        <v>1</v>
      </c>
      <c r="E132" s="25">
        <v>315000</v>
      </c>
      <c r="F132" s="9">
        <v>1.2422360248447205E-3</v>
      </c>
      <c r="G132" s="9">
        <v>3.5723902541055877E-4</v>
      </c>
    </row>
    <row r="133" spans="1:7">
      <c r="C133" t="s">
        <v>155</v>
      </c>
      <c r="D133" s="82">
        <v>1</v>
      </c>
      <c r="E133" s="25">
        <v>315000</v>
      </c>
      <c r="F133" s="9">
        <v>1.2422360248447205E-3</v>
      </c>
      <c r="G133" s="9">
        <v>3.5723902541055877E-4</v>
      </c>
    </row>
    <row r="134" spans="1:7">
      <c r="D134" s="82"/>
      <c r="E134" s="25"/>
      <c r="F134" s="9"/>
      <c r="G134" s="9"/>
    </row>
    <row r="135" spans="1:7">
      <c r="B135" t="s">
        <v>156</v>
      </c>
      <c r="D135" s="82">
        <v>7</v>
      </c>
      <c r="E135" s="25">
        <v>5355000</v>
      </c>
      <c r="F135" s="9">
        <v>8.6956521739130436E-3</v>
      </c>
      <c r="G135" s="9">
        <v>6.0730634319794991E-3</v>
      </c>
    </row>
    <row r="136" spans="1:7">
      <c r="C136" t="s">
        <v>158</v>
      </c>
      <c r="D136" s="82">
        <v>3</v>
      </c>
      <c r="E136" s="25">
        <v>1915000</v>
      </c>
      <c r="F136" s="9">
        <v>3.7267080745341614E-3</v>
      </c>
      <c r="G136" s="9">
        <v>2.1717864560673655E-3</v>
      </c>
    </row>
    <row r="137" spans="1:7">
      <c r="C137" t="s">
        <v>157</v>
      </c>
      <c r="D137" s="82">
        <v>4</v>
      </c>
      <c r="E137" s="25">
        <v>3440000</v>
      </c>
      <c r="F137" s="9">
        <v>4.9689440993788822E-3</v>
      </c>
      <c r="G137" s="9">
        <v>3.9012769759121341E-3</v>
      </c>
    </row>
    <row r="138" spans="1:7">
      <c r="D138" s="82"/>
      <c r="E138" s="25"/>
      <c r="F138" s="9"/>
      <c r="G138" s="9"/>
    </row>
    <row r="139" spans="1:7">
      <c r="A139" t="s">
        <v>190</v>
      </c>
      <c r="D139" s="82">
        <v>5</v>
      </c>
      <c r="E139" s="25">
        <v>1538000</v>
      </c>
      <c r="F139" s="9">
        <v>6.2111801242236021E-3</v>
      </c>
      <c r="G139" s="9">
        <v>1.7442337177188552E-3</v>
      </c>
    </row>
    <row r="140" spans="1:7">
      <c r="B140" t="s">
        <v>169</v>
      </c>
      <c r="D140" s="82">
        <v>5</v>
      </c>
      <c r="E140" s="25">
        <v>1538000</v>
      </c>
      <c r="F140" s="9">
        <v>6.2111801242236021E-3</v>
      </c>
      <c r="G140" s="9">
        <v>1.7442337177188552E-3</v>
      </c>
    </row>
    <row r="141" spans="1:7">
      <c r="C141" t="s">
        <v>191</v>
      </c>
      <c r="D141" s="82">
        <v>5</v>
      </c>
      <c r="E141" s="25">
        <v>1538000</v>
      </c>
      <c r="F141" s="9">
        <v>6.2111801242236021E-3</v>
      </c>
      <c r="G141" s="9">
        <v>1.7442337177188552E-3</v>
      </c>
    </row>
    <row r="142" spans="1:7">
      <c r="D142" s="82"/>
      <c r="E142" s="25"/>
      <c r="F142" s="9"/>
      <c r="G142" s="9"/>
    </row>
    <row r="143" spans="1:7">
      <c r="A143" t="s">
        <v>31</v>
      </c>
      <c r="D143" s="82">
        <v>805</v>
      </c>
      <c r="E143" s="25">
        <v>881762566.78000009</v>
      </c>
      <c r="F143" s="9">
        <v>1</v>
      </c>
      <c r="G143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03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81" t="s">
        <v>1</v>
      </c>
      <c r="B1" t="s">
        <v>30</v>
      </c>
    </row>
    <row r="3" spans="1:6">
      <c r="C3" s="81" t="s">
        <v>53</v>
      </c>
    </row>
    <row r="4" spans="1:6">
      <c r="A4" s="81" t="s">
        <v>52</v>
      </c>
      <c r="B4" s="81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601</v>
      </c>
      <c r="C5" s="82">
        <v>1</v>
      </c>
      <c r="D5" s="25">
        <v>310500</v>
      </c>
      <c r="E5" s="9">
        <v>2.4937655860349127E-3</v>
      </c>
      <c r="F5" s="9">
        <v>1.744452489434215E-3</v>
      </c>
    </row>
    <row r="6" spans="1:6">
      <c r="B6" t="s">
        <v>40</v>
      </c>
      <c r="C6" s="82">
        <v>1</v>
      </c>
      <c r="D6" s="25">
        <v>310500</v>
      </c>
      <c r="E6" s="9">
        <v>2.4937655860349127E-3</v>
      </c>
      <c r="F6" s="9">
        <v>1.744452489434215E-3</v>
      </c>
    </row>
    <row r="7" spans="1:6">
      <c r="C7" s="82"/>
      <c r="D7" s="25"/>
      <c r="E7" s="9"/>
      <c r="F7" s="9"/>
    </row>
    <row r="8" spans="1:6">
      <c r="A8" t="s">
        <v>225</v>
      </c>
      <c r="C8" s="82">
        <v>11</v>
      </c>
      <c r="D8" s="25">
        <v>4158740</v>
      </c>
      <c r="E8" s="9">
        <v>2.7431421446384038E-2</v>
      </c>
      <c r="F8" s="9">
        <v>2.336465167764782E-2</v>
      </c>
    </row>
    <row r="9" spans="1:6">
      <c r="B9" t="s">
        <v>41</v>
      </c>
      <c r="C9" s="82">
        <v>7</v>
      </c>
      <c r="D9" s="25">
        <v>3062890</v>
      </c>
      <c r="E9" s="9">
        <v>1.7456359102244388E-2</v>
      </c>
      <c r="F9" s="9">
        <v>1.7207942303907129E-2</v>
      </c>
    </row>
    <row r="10" spans="1:6">
      <c r="B10" t="s">
        <v>39</v>
      </c>
      <c r="C10" s="82">
        <v>1</v>
      </c>
      <c r="D10" s="25">
        <v>345950</v>
      </c>
      <c r="E10" s="9">
        <v>2.4937655860349127E-3</v>
      </c>
      <c r="F10" s="9">
        <v>1.9436178380668816E-3</v>
      </c>
    </row>
    <row r="11" spans="1:6">
      <c r="B11" t="s">
        <v>159</v>
      </c>
      <c r="C11" s="82">
        <v>3</v>
      </c>
      <c r="D11" s="25">
        <v>749900</v>
      </c>
      <c r="E11" s="9">
        <v>7.481296758104738E-3</v>
      </c>
      <c r="F11" s="9">
        <v>4.2130915356738095E-3</v>
      </c>
    </row>
    <row r="12" spans="1:6">
      <c r="C12" s="82"/>
      <c r="D12" s="25"/>
      <c r="E12" s="9"/>
      <c r="F12" s="9"/>
    </row>
    <row r="13" spans="1:6">
      <c r="A13" t="s">
        <v>605</v>
      </c>
      <c r="C13" s="82">
        <v>1</v>
      </c>
      <c r="D13" s="25">
        <v>757500</v>
      </c>
      <c r="E13" s="9">
        <v>2.4937655860349127E-3</v>
      </c>
      <c r="F13" s="9">
        <v>4.2557898896825059E-3</v>
      </c>
    </row>
    <row r="14" spans="1:6">
      <c r="B14" t="s">
        <v>40</v>
      </c>
      <c r="C14" s="82">
        <v>1</v>
      </c>
      <c r="D14" s="25">
        <v>757500</v>
      </c>
      <c r="E14" s="9">
        <v>2.4937655860349127E-3</v>
      </c>
      <c r="F14" s="9">
        <v>4.2557898896825059E-3</v>
      </c>
    </row>
    <row r="15" spans="1:6">
      <c r="C15" s="82"/>
      <c r="D15" s="25"/>
      <c r="E15" s="9"/>
      <c r="F15" s="9"/>
    </row>
    <row r="16" spans="1:6">
      <c r="A16" t="s">
        <v>313</v>
      </c>
      <c r="C16" s="82">
        <v>4</v>
      </c>
      <c r="D16" s="25">
        <v>912500</v>
      </c>
      <c r="E16" s="9">
        <v>9.9750623441396506E-3</v>
      </c>
      <c r="F16" s="9">
        <v>5.1266115832809059E-3</v>
      </c>
    </row>
    <row r="17" spans="1:6">
      <c r="B17" t="s">
        <v>39</v>
      </c>
      <c r="C17" s="82">
        <v>2</v>
      </c>
      <c r="D17" s="25">
        <v>544500</v>
      </c>
      <c r="E17" s="9">
        <v>4.9875311720698253E-3</v>
      </c>
      <c r="F17" s="9">
        <v>3.0591123365440584E-3</v>
      </c>
    </row>
    <row r="18" spans="1:6">
      <c r="B18" t="s">
        <v>40</v>
      </c>
      <c r="C18" s="82">
        <v>1</v>
      </c>
      <c r="D18" s="25">
        <v>100000</v>
      </c>
      <c r="E18" s="9">
        <v>2.4937655860349127E-3</v>
      </c>
      <c r="F18" s="9">
        <v>5.6182044748283896E-4</v>
      </c>
    </row>
    <row r="19" spans="1:6">
      <c r="B19" t="s">
        <v>159</v>
      </c>
      <c r="C19" s="82">
        <v>1</v>
      </c>
      <c r="D19" s="25">
        <v>268000</v>
      </c>
      <c r="E19" s="9">
        <v>2.4937655860349127E-3</v>
      </c>
      <c r="F19" s="9">
        <v>1.5056787992540086E-3</v>
      </c>
    </row>
    <row r="20" spans="1:6">
      <c r="C20" s="82"/>
      <c r="D20" s="25"/>
      <c r="E20" s="9"/>
      <c r="F20" s="9"/>
    </row>
    <row r="21" spans="1:6">
      <c r="A21" t="s">
        <v>608</v>
      </c>
      <c r="C21" s="82">
        <v>1</v>
      </c>
      <c r="D21" s="25">
        <v>1900000</v>
      </c>
      <c r="E21" s="9">
        <v>2.4937655860349127E-3</v>
      </c>
      <c r="F21" s="9">
        <v>1.0674588502173942E-2</v>
      </c>
    </row>
    <row r="22" spans="1:6">
      <c r="B22" t="s">
        <v>40</v>
      </c>
      <c r="C22" s="82">
        <v>1</v>
      </c>
      <c r="D22" s="25">
        <v>1900000</v>
      </c>
      <c r="E22" s="9">
        <v>2.4937655860349127E-3</v>
      </c>
      <c r="F22" s="9">
        <v>1.0674588502173942E-2</v>
      </c>
    </row>
    <row r="23" spans="1:6">
      <c r="C23" s="82"/>
      <c r="D23" s="25"/>
      <c r="E23" s="9"/>
      <c r="F23" s="9"/>
    </row>
    <row r="24" spans="1:6">
      <c r="A24" t="s">
        <v>316</v>
      </c>
      <c r="C24" s="82">
        <v>1</v>
      </c>
      <c r="D24" s="25">
        <v>524776.48</v>
      </c>
      <c r="E24" s="9">
        <v>2.4937655860349127E-3</v>
      </c>
      <c r="F24" s="9">
        <v>2.9483015682206909E-3</v>
      </c>
    </row>
    <row r="25" spans="1:6">
      <c r="B25" t="s">
        <v>39</v>
      </c>
      <c r="C25" s="82">
        <v>1</v>
      </c>
      <c r="D25" s="25">
        <v>524776.48</v>
      </c>
      <c r="E25" s="9">
        <v>2.4937655860349127E-3</v>
      </c>
      <c r="F25" s="9">
        <v>2.9483015682206909E-3</v>
      </c>
    </row>
    <row r="26" spans="1:6">
      <c r="C26" s="82"/>
      <c r="D26" s="25"/>
      <c r="E26" s="9"/>
      <c r="F26" s="9"/>
    </row>
    <row r="27" spans="1:6">
      <c r="A27" t="s">
        <v>196</v>
      </c>
      <c r="C27" s="82">
        <v>6</v>
      </c>
      <c r="D27" s="25">
        <v>2680608</v>
      </c>
      <c r="E27" s="9">
        <v>1.4962593516209476E-2</v>
      </c>
      <c r="F27" s="9">
        <v>1.5060203860860781E-2</v>
      </c>
    </row>
    <row r="28" spans="1:6">
      <c r="B28" t="s">
        <v>101</v>
      </c>
      <c r="C28" s="82">
        <v>3</v>
      </c>
      <c r="D28" s="25">
        <v>1378000</v>
      </c>
      <c r="E28" s="9">
        <v>7.481296758104738E-3</v>
      </c>
      <c r="F28" s="9">
        <v>7.7418857663135218E-3</v>
      </c>
    </row>
    <row r="29" spans="1:6">
      <c r="B29" t="s">
        <v>40</v>
      </c>
      <c r="C29" s="82">
        <v>2</v>
      </c>
      <c r="D29" s="25">
        <v>1043700</v>
      </c>
      <c r="E29" s="9">
        <v>4.9875311720698253E-3</v>
      </c>
      <c r="F29" s="9">
        <v>5.8637200103783911E-3</v>
      </c>
    </row>
    <row r="30" spans="1:6">
      <c r="B30" t="s">
        <v>159</v>
      </c>
      <c r="C30" s="82">
        <v>1</v>
      </c>
      <c r="D30" s="25">
        <v>258908</v>
      </c>
      <c r="E30" s="9">
        <v>2.4937655860349127E-3</v>
      </c>
      <c r="F30" s="9">
        <v>1.4545980841688688E-3</v>
      </c>
    </row>
    <row r="31" spans="1:6">
      <c r="C31" s="82"/>
      <c r="D31" s="25"/>
      <c r="E31" s="9"/>
      <c r="F31" s="9"/>
    </row>
    <row r="32" spans="1:6">
      <c r="A32" t="s">
        <v>239</v>
      </c>
      <c r="C32" s="82">
        <v>7</v>
      </c>
      <c r="D32" s="25">
        <v>2767700</v>
      </c>
      <c r="E32" s="9">
        <v>1.7456359102244388E-2</v>
      </c>
      <c r="F32" s="9">
        <v>1.5549504524982535E-2</v>
      </c>
    </row>
    <row r="33" spans="1:6">
      <c r="B33" t="s">
        <v>41</v>
      </c>
      <c r="C33" s="82">
        <v>2</v>
      </c>
      <c r="D33" s="25">
        <v>475500</v>
      </c>
      <c r="E33" s="9">
        <v>4.9875311720698253E-3</v>
      </c>
      <c r="F33" s="9">
        <v>2.6714562277808996E-3</v>
      </c>
    </row>
    <row r="34" spans="1:6">
      <c r="B34" t="s">
        <v>39</v>
      </c>
      <c r="C34" s="82">
        <v>1</v>
      </c>
      <c r="D34" s="25">
        <v>235000</v>
      </c>
      <c r="E34" s="9">
        <v>2.4937655860349127E-3</v>
      </c>
      <c r="F34" s="9">
        <v>1.3202780515846717E-3</v>
      </c>
    </row>
    <row r="35" spans="1:6">
      <c r="B35" t="s">
        <v>159</v>
      </c>
      <c r="C35" s="82">
        <v>4</v>
      </c>
      <c r="D35" s="25">
        <v>2057200</v>
      </c>
      <c r="E35" s="9">
        <v>9.9750623441396506E-3</v>
      </c>
      <c r="F35" s="9">
        <v>1.1557770245616964E-2</v>
      </c>
    </row>
    <row r="36" spans="1:6">
      <c r="C36" s="82"/>
      <c r="D36" s="25"/>
      <c r="E36" s="9"/>
      <c r="F36" s="9"/>
    </row>
    <row r="37" spans="1:6">
      <c r="A37" t="s">
        <v>201</v>
      </c>
      <c r="C37" s="82">
        <v>1</v>
      </c>
      <c r="D37" s="25">
        <v>15400</v>
      </c>
      <c r="E37" s="9">
        <v>2.4937655860349127E-3</v>
      </c>
      <c r="F37" s="9">
        <v>8.6520348912357209E-5</v>
      </c>
    </row>
    <row r="38" spans="1:6">
      <c r="B38" t="s">
        <v>101</v>
      </c>
      <c r="C38" s="82">
        <v>1</v>
      </c>
      <c r="D38" s="25">
        <v>15400</v>
      </c>
      <c r="E38" s="9">
        <v>2.4937655860349127E-3</v>
      </c>
      <c r="F38" s="9">
        <v>8.6520348912357209E-5</v>
      </c>
    </row>
    <row r="39" spans="1:6">
      <c r="C39" s="82"/>
      <c r="D39" s="25"/>
      <c r="E39" s="9"/>
      <c r="F39" s="9"/>
    </row>
    <row r="40" spans="1:6">
      <c r="A40" t="s">
        <v>323</v>
      </c>
      <c r="C40" s="82">
        <v>1</v>
      </c>
      <c r="D40" s="25">
        <v>1000000</v>
      </c>
      <c r="E40" s="9">
        <v>2.4937655860349127E-3</v>
      </c>
      <c r="F40" s="9">
        <v>5.6182044748283901E-3</v>
      </c>
    </row>
    <row r="41" spans="1:6">
      <c r="B41" t="s">
        <v>39</v>
      </c>
      <c r="C41" s="82">
        <v>1</v>
      </c>
      <c r="D41" s="25">
        <v>1000000</v>
      </c>
      <c r="E41" s="9">
        <v>2.4937655860349127E-3</v>
      </c>
      <c r="F41" s="9">
        <v>5.6182044748283901E-3</v>
      </c>
    </row>
    <row r="42" spans="1:6">
      <c r="C42" s="82"/>
      <c r="D42" s="25"/>
      <c r="E42" s="9"/>
      <c r="F42" s="9"/>
    </row>
    <row r="43" spans="1:6">
      <c r="A43" t="s">
        <v>485</v>
      </c>
      <c r="C43" s="82">
        <v>2</v>
      </c>
      <c r="D43" s="25">
        <v>947200</v>
      </c>
      <c r="E43" s="9">
        <v>4.9875311720698253E-3</v>
      </c>
      <c r="F43" s="9">
        <v>5.3215632785574511E-3</v>
      </c>
    </row>
    <row r="44" spans="1:6">
      <c r="B44" t="s">
        <v>40</v>
      </c>
      <c r="C44" s="82">
        <v>1</v>
      </c>
      <c r="D44" s="25">
        <v>300000</v>
      </c>
      <c r="E44" s="9">
        <v>2.4937655860349127E-3</v>
      </c>
      <c r="F44" s="9">
        <v>1.6854613424485171E-3</v>
      </c>
    </row>
    <row r="45" spans="1:6">
      <c r="B45" t="s">
        <v>159</v>
      </c>
      <c r="C45" s="82">
        <v>1</v>
      </c>
      <c r="D45" s="25">
        <v>647200</v>
      </c>
      <c r="E45" s="9">
        <v>2.4937655860349127E-3</v>
      </c>
      <c r="F45" s="9">
        <v>3.6361019361089339E-3</v>
      </c>
    </row>
    <row r="46" spans="1:6">
      <c r="C46" s="82"/>
      <c r="D46" s="25"/>
      <c r="E46" s="9"/>
      <c r="F46" s="9"/>
    </row>
    <row r="47" spans="1:6">
      <c r="A47" t="s">
        <v>487</v>
      </c>
      <c r="C47" s="82">
        <v>2</v>
      </c>
      <c r="D47" s="25">
        <v>1097500</v>
      </c>
      <c r="E47" s="9">
        <v>4.9875311720698253E-3</v>
      </c>
      <c r="F47" s="9">
        <v>6.1659794111241584E-3</v>
      </c>
    </row>
    <row r="48" spans="1:6">
      <c r="B48" t="s">
        <v>159</v>
      </c>
      <c r="C48" s="82">
        <v>2</v>
      </c>
      <c r="D48" s="25">
        <v>1097500</v>
      </c>
      <c r="E48" s="9">
        <v>4.9875311720698253E-3</v>
      </c>
      <c r="F48" s="9">
        <v>6.1659794111241584E-3</v>
      </c>
    </row>
    <row r="49" spans="1:6">
      <c r="C49" s="82"/>
      <c r="D49" s="25"/>
      <c r="E49" s="9"/>
      <c r="F49" s="9"/>
    </row>
    <row r="50" spans="1:6">
      <c r="A50" t="s">
        <v>490</v>
      </c>
      <c r="C50" s="82">
        <v>3</v>
      </c>
      <c r="D50" s="25">
        <v>1152500</v>
      </c>
      <c r="E50" s="9">
        <v>7.481296758104738E-3</v>
      </c>
      <c r="F50" s="9">
        <v>6.4749806572397192E-3</v>
      </c>
    </row>
    <row r="51" spans="1:6">
      <c r="B51" t="s">
        <v>40</v>
      </c>
      <c r="C51" s="82">
        <v>1</v>
      </c>
      <c r="D51" s="25">
        <v>509000</v>
      </c>
      <c r="E51" s="9">
        <v>2.4937655860349127E-3</v>
      </c>
      <c r="F51" s="9">
        <v>2.8596660776876504E-3</v>
      </c>
    </row>
    <row r="52" spans="1:6">
      <c r="B52" t="s">
        <v>159</v>
      </c>
      <c r="C52" s="82">
        <v>2</v>
      </c>
      <c r="D52" s="25">
        <v>643500</v>
      </c>
      <c r="E52" s="9">
        <v>4.9875311720698253E-3</v>
      </c>
      <c r="F52" s="9">
        <v>3.6153145795520692E-3</v>
      </c>
    </row>
    <row r="53" spans="1:6">
      <c r="C53" s="82"/>
      <c r="D53" s="25"/>
      <c r="E53" s="9"/>
      <c r="F53" s="9"/>
    </row>
    <row r="54" spans="1:6">
      <c r="A54" t="s">
        <v>493</v>
      </c>
      <c r="C54" s="82">
        <v>3</v>
      </c>
      <c r="D54" s="25">
        <v>1017750</v>
      </c>
      <c r="E54" s="9">
        <v>7.481296758104738E-3</v>
      </c>
      <c r="F54" s="9">
        <v>5.7179276042565938E-3</v>
      </c>
    </row>
    <row r="55" spans="1:6">
      <c r="B55" t="s">
        <v>40</v>
      </c>
      <c r="C55" s="82">
        <v>1</v>
      </c>
      <c r="D55" s="25">
        <v>470000</v>
      </c>
      <c r="E55" s="9">
        <v>2.4937655860349127E-3</v>
      </c>
      <c r="F55" s="9">
        <v>2.6405561031693434E-3</v>
      </c>
    </row>
    <row r="56" spans="1:6">
      <c r="B56" t="s">
        <v>159</v>
      </c>
      <c r="C56" s="82">
        <v>2</v>
      </c>
      <c r="D56" s="25">
        <v>547750</v>
      </c>
      <c r="E56" s="9">
        <v>4.9875311720698253E-3</v>
      </c>
      <c r="F56" s="9">
        <v>3.0773715010872509E-3</v>
      </c>
    </row>
    <row r="57" spans="1:6">
      <c r="C57" s="82"/>
      <c r="D57" s="25"/>
      <c r="E57" s="9"/>
      <c r="F57" s="9"/>
    </row>
    <row r="58" spans="1:6">
      <c r="A58" t="s">
        <v>496</v>
      </c>
      <c r="C58" s="82">
        <v>2</v>
      </c>
      <c r="D58" s="25">
        <v>219000</v>
      </c>
      <c r="E58" s="9">
        <v>4.9875311720698253E-3</v>
      </c>
      <c r="F58" s="9">
        <v>1.2303867799874175E-3</v>
      </c>
    </row>
    <row r="59" spans="1:6">
      <c r="B59" t="s">
        <v>159</v>
      </c>
      <c r="C59" s="82">
        <v>2</v>
      </c>
      <c r="D59" s="25">
        <v>219000</v>
      </c>
      <c r="E59" s="9">
        <v>4.9875311720698253E-3</v>
      </c>
      <c r="F59" s="9">
        <v>1.2303867799874175E-3</v>
      </c>
    </row>
    <row r="60" spans="1:6">
      <c r="C60" s="82"/>
      <c r="D60" s="25"/>
      <c r="E60" s="9"/>
      <c r="F60" s="9"/>
    </row>
    <row r="61" spans="1:6">
      <c r="A61" t="s">
        <v>339</v>
      </c>
      <c r="C61" s="82">
        <v>2</v>
      </c>
      <c r="D61" s="25">
        <v>330000</v>
      </c>
      <c r="E61" s="9">
        <v>4.9875311720698253E-3</v>
      </c>
      <c r="F61" s="9">
        <v>1.8540074766933688E-3</v>
      </c>
    </row>
    <row r="62" spans="1:6">
      <c r="B62" t="s">
        <v>39</v>
      </c>
      <c r="C62" s="82">
        <v>1</v>
      </c>
      <c r="D62" s="25">
        <v>150000</v>
      </c>
      <c r="E62" s="9">
        <v>2.4937655860349127E-3</v>
      </c>
      <c r="F62" s="9">
        <v>8.4273067122425855E-4</v>
      </c>
    </row>
    <row r="63" spans="1:6">
      <c r="B63" t="s">
        <v>40</v>
      </c>
      <c r="C63" s="82">
        <v>1</v>
      </c>
      <c r="D63" s="25">
        <v>180000</v>
      </c>
      <c r="E63" s="9">
        <v>2.4937655860349127E-3</v>
      </c>
      <c r="F63" s="9">
        <v>1.0112768054691102E-3</v>
      </c>
    </row>
    <row r="64" spans="1:6">
      <c r="C64" s="82"/>
      <c r="D64" s="25"/>
      <c r="E64" s="9"/>
      <c r="F64" s="9"/>
    </row>
    <row r="65" spans="1:6">
      <c r="A65" t="s">
        <v>255</v>
      </c>
      <c r="C65" s="82">
        <v>12</v>
      </c>
      <c r="D65" s="25">
        <v>3260050</v>
      </c>
      <c r="E65" s="9">
        <v>2.9925187032418952E-2</v>
      </c>
      <c r="F65" s="9">
        <v>1.8315627498164292E-2</v>
      </c>
    </row>
    <row r="66" spans="1:6">
      <c r="B66" t="s">
        <v>41</v>
      </c>
      <c r="C66" s="82">
        <v>1</v>
      </c>
      <c r="D66" s="25">
        <v>464500</v>
      </c>
      <c r="E66" s="9">
        <v>2.4937655860349127E-3</v>
      </c>
      <c r="F66" s="9">
        <v>2.6096559785577871E-3</v>
      </c>
    </row>
    <row r="67" spans="1:6">
      <c r="B67" t="s">
        <v>39</v>
      </c>
      <c r="C67" s="82">
        <v>3</v>
      </c>
      <c r="D67" s="25">
        <v>642000</v>
      </c>
      <c r="E67" s="9">
        <v>7.481296758104738E-3</v>
      </c>
      <c r="F67" s="9">
        <v>3.6068872728398263E-3</v>
      </c>
    </row>
    <row r="68" spans="1:6">
      <c r="B68" t="s">
        <v>40</v>
      </c>
      <c r="C68" s="82">
        <v>7</v>
      </c>
      <c r="D68" s="25">
        <v>1948550</v>
      </c>
      <c r="E68" s="9">
        <v>1.7456359102244388E-2</v>
      </c>
      <c r="F68" s="9">
        <v>1.094735232942686E-2</v>
      </c>
    </row>
    <row r="69" spans="1:6">
      <c r="B69" t="s">
        <v>159</v>
      </c>
      <c r="C69" s="82">
        <v>1</v>
      </c>
      <c r="D69" s="25">
        <v>205000</v>
      </c>
      <c r="E69" s="9">
        <v>2.4937655860349127E-3</v>
      </c>
      <c r="F69" s="9">
        <v>1.15173191733982E-3</v>
      </c>
    </row>
    <row r="70" spans="1:6">
      <c r="C70" s="82"/>
      <c r="D70" s="25"/>
      <c r="E70" s="9"/>
      <c r="F70" s="9"/>
    </row>
    <row r="71" spans="1:6">
      <c r="A71" t="s">
        <v>273</v>
      </c>
      <c r="C71" s="82">
        <v>12</v>
      </c>
      <c r="D71" s="25">
        <v>7063106.2300000004</v>
      </c>
      <c r="E71" s="9">
        <v>2.9925187032418952E-2</v>
      </c>
      <c r="F71" s="9">
        <v>3.9681975027574284E-2</v>
      </c>
    </row>
    <row r="72" spans="1:6">
      <c r="B72" t="s">
        <v>41</v>
      </c>
      <c r="C72" s="82">
        <v>7</v>
      </c>
      <c r="D72" s="25">
        <v>2769106.23</v>
      </c>
      <c r="E72" s="9">
        <v>1.7456359102244388E-2</v>
      </c>
      <c r="F72" s="9">
        <v>1.5557405012661172E-2</v>
      </c>
    </row>
    <row r="73" spans="1:6">
      <c r="B73" t="s">
        <v>39</v>
      </c>
      <c r="C73" s="82">
        <v>3</v>
      </c>
      <c r="D73" s="25">
        <v>740000</v>
      </c>
      <c r="E73" s="9">
        <v>7.481296758104738E-3</v>
      </c>
      <c r="F73" s="9">
        <v>4.1574713113730084E-3</v>
      </c>
    </row>
    <row r="74" spans="1:6">
      <c r="B74" t="s">
        <v>40</v>
      </c>
      <c r="C74" s="82">
        <v>2</v>
      </c>
      <c r="D74" s="25">
        <v>3554000</v>
      </c>
      <c r="E74" s="9">
        <v>4.9875311720698253E-3</v>
      </c>
      <c r="F74" s="9">
        <v>1.9967098703540097E-2</v>
      </c>
    </row>
    <row r="75" spans="1:6">
      <c r="C75" s="82"/>
      <c r="D75" s="25"/>
      <c r="E75" s="9"/>
      <c r="F75" s="9"/>
    </row>
    <row r="76" spans="1:6">
      <c r="A76" t="s">
        <v>356</v>
      </c>
      <c r="C76" s="82">
        <v>2</v>
      </c>
      <c r="D76" s="25">
        <v>552497</v>
      </c>
      <c r="E76" s="9">
        <v>4.9875311720698253E-3</v>
      </c>
      <c r="F76" s="9">
        <v>3.1040411177292609E-3</v>
      </c>
    </row>
    <row r="77" spans="1:6">
      <c r="B77" t="s">
        <v>39</v>
      </c>
      <c r="C77" s="82">
        <v>2</v>
      </c>
      <c r="D77" s="25">
        <v>552497</v>
      </c>
      <c r="E77" s="9">
        <v>4.9875311720698253E-3</v>
      </c>
      <c r="F77" s="9">
        <v>3.1040411177292609E-3</v>
      </c>
    </row>
    <row r="78" spans="1:6">
      <c r="C78" s="82"/>
      <c r="D78" s="25"/>
      <c r="E78" s="9"/>
      <c r="F78" s="9"/>
    </row>
    <row r="79" spans="1:6">
      <c r="A79" t="s">
        <v>359</v>
      </c>
      <c r="C79" s="82">
        <v>2</v>
      </c>
      <c r="D79" s="25">
        <v>538200</v>
      </c>
      <c r="E79" s="9">
        <v>4.9875311720698253E-3</v>
      </c>
      <c r="F79" s="9">
        <v>3.0237176483526394E-3</v>
      </c>
    </row>
    <row r="80" spans="1:6">
      <c r="B80" t="s">
        <v>39</v>
      </c>
      <c r="C80" s="82">
        <v>1</v>
      </c>
      <c r="D80" s="25">
        <v>365000</v>
      </c>
      <c r="E80" s="9">
        <v>2.4937655860349127E-3</v>
      </c>
      <c r="F80" s="9">
        <v>2.0506446333123625E-3</v>
      </c>
    </row>
    <row r="81" spans="1:6">
      <c r="B81" t="s">
        <v>159</v>
      </c>
      <c r="C81" s="82">
        <v>1</v>
      </c>
      <c r="D81" s="25">
        <v>173200</v>
      </c>
      <c r="E81" s="9">
        <v>2.4937655860349127E-3</v>
      </c>
      <c r="F81" s="9">
        <v>9.7307301504027716E-4</v>
      </c>
    </row>
    <row r="82" spans="1:6">
      <c r="C82" s="82"/>
      <c r="D82" s="25"/>
      <c r="E82" s="9"/>
      <c r="F82" s="9"/>
    </row>
    <row r="83" spans="1:6">
      <c r="A83" t="s">
        <v>366</v>
      </c>
      <c r="C83" s="82">
        <v>3</v>
      </c>
      <c r="D83" s="25">
        <v>620540</v>
      </c>
      <c r="E83" s="9">
        <v>7.481296758104738E-3</v>
      </c>
      <c r="F83" s="9">
        <v>3.4863206048100092E-3</v>
      </c>
    </row>
    <row r="84" spans="1:6">
      <c r="B84" t="s">
        <v>39</v>
      </c>
      <c r="C84" s="82">
        <v>2</v>
      </c>
      <c r="D84" s="25">
        <v>254440</v>
      </c>
      <c r="E84" s="9">
        <v>4.9875311720698253E-3</v>
      </c>
      <c r="F84" s="9">
        <v>1.4294959465753355E-3</v>
      </c>
    </row>
    <row r="85" spans="1:6">
      <c r="B85" t="s">
        <v>159</v>
      </c>
      <c r="C85" s="82">
        <v>1</v>
      </c>
      <c r="D85" s="25">
        <v>366100</v>
      </c>
      <c r="E85" s="9">
        <v>2.4937655860349127E-3</v>
      </c>
      <c r="F85" s="9">
        <v>2.0568246582346734E-3</v>
      </c>
    </row>
    <row r="86" spans="1:6">
      <c r="C86" s="82"/>
      <c r="D86" s="25"/>
      <c r="E86" s="9"/>
      <c r="F86" s="9"/>
    </row>
    <row r="87" spans="1:6">
      <c r="A87" t="s">
        <v>645</v>
      </c>
      <c r="C87" s="82">
        <v>1</v>
      </c>
      <c r="D87" s="25">
        <v>472000</v>
      </c>
      <c r="E87" s="9">
        <v>2.4937655860349127E-3</v>
      </c>
      <c r="F87" s="9">
        <v>2.651792512119E-3</v>
      </c>
    </row>
    <row r="88" spans="1:6">
      <c r="B88" t="s">
        <v>40</v>
      </c>
      <c r="C88" s="82">
        <v>1</v>
      </c>
      <c r="D88" s="25">
        <v>472000</v>
      </c>
      <c r="E88" s="9">
        <v>2.4937655860349127E-3</v>
      </c>
      <c r="F88" s="9">
        <v>2.651792512119E-3</v>
      </c>
    </row>
    <row r="89" spans="1:6">
      <c r="C89" s="82"/>
      <c r="D89" s="25"/>
      <c r="E89" s="9"/>
      <c r="F89" s="9"/>
    </row>
    <row r="90" spans="1:6">
      <c r="A90" t="s">
        <v>371</v>
      </c>
      <c r="C90" s="82">
        <v>4</v>
      </c>
      <c r="D90" s="25">
        <v>3198675</v>
      </c>
      <c r="E90" s="9">
        <v>9.9750623441396506E-3</v>
      </c>
      <c r="F90" s="9">
        <v>1.7970810198521699E-2</v>
      </c>
    </row>
    <row r="91" spans="1:6">
      <c r="B91" t="s">
        <v>39</v>
      </c>
      <c r="C91" s="82">
        <v>3</v>
      </c>
      <c r="D91" s="25">
        <v>2692425</v>
      </c>
      <c r="E91" s="9">
        <v>7.481296758104738E-3</v>
      </c>
      <c r="F91" s="9">
        <v>1.5126594183139828E-2</v>
      </c>
    </row>
    <row r="92" spans="1:6">
      <c r="B92" t="s">
        <v>159</v>
      </c>
      <c r="C92" s="82">
        <v>1</v>
      </c>
      <c r="D92" s="25">
        <v>506250</v>
      </c>
      <c r="E92" s="9">
        <v>2.4937655860349127E-3</v>
      </c>
      <c r="F92" s="9">
        <v>2.8442160153818725E-3</v>
      </c>
    </row>
    <row r="93" spans="1:6">
      <c r="C93" s="82"/>
      <c r="D93" s="25"/>
      <c r="E93" s="9"/>
      <c r="F93" s="9"/>
    </row>
    <row r="94" spans="1:6">
      <c r="A94" t="s">
        <v>375</v>
      </c>
      <c r="C94" s="82">
        <v>5</v>
      </c>
      <c r="D94" s="25">
        <v>2335000</v>
      </c>
      <c r="E94" s="9">
        <v>1.2468827930174564E-2</v>
      </c>
      <c r="F94" s="9">
        <v>1.311850744872429E-2</v>
      </c>
    </row>
    <row r="95" spans="1:6">
      <c r="B95" t="s">
        <v>39</v>
      </c>
      <c r="C95" s="82">
        <v>1</v>
      </c>
      <c r="D95" s="25">
        <v>809000</v>
      </c>
      <c r="E95" s="9">
        <v>2.4937655860349127E-3</v>
      </c>
      <c r="F95" s="9">
        <v>4.5451274201361675E-3</v>
      </c>
    </row>
    <row r="96" spans="1:6">
      <c r="B96" t="s">
        <v>159</v>
      </c>
      <c r="C96" s="82">
        <v>4</v>
      </c>
      <c r="D96" s="25">
        <v>1526000</v>
      </c>
      <c r="E96" s="9">
        <v>9.9750623441396506E-3</v>
      </c>
      <c r="F96" s="9">
        <v>8.5733800285881234E-3</v>
      </c>
    </row>
    <row r="97" spans="1:6">
      <c r="C97" s="82"/>
      <c r="D97" s="25"/>
      <c r="E97" s="9"/>
      <c r="F97" s="9"/>
    </row>
    <row r="98" spans="1:6">
      <c r="A98" t="s">
        <v>647</v>
      </c>
      <c r="C98" s="82">
        <v>2</v>
      </c>
      <c r="D98" s="25">
        <v>1396800</v>
      </c>
      <c r="E98" s="9">
        <v>4.9875311720698253E-3</v>
      </c>
      <c r="F98" s="9">
        <v>7.8475080104402958E-3</v>
      </c>
    </row>
    <row r="99" spans="1:6">
      <c r="B99" t="s">
        <v>40</v>
      </c>
      <c r="C99" s="82">
        <v>2</v>
      </c>
      <c r="D99" s="25">
        <v>1396800</v>
      </c>
      <c r="E99" s="9">
        <v>4.9875311720698253E-3</v>
      </c>
      <c r="F99" s="9">
        <v>7.8475080104402958E-3</v>
      </c>
    </row>
    <row r="100" spans="1:6">
      <c r="C100" s="82"/>
      <c r="D100" s="25"/>
      <c r="E100" s="9"/>
      <c r="F100" s="9"/>
    </row>
    <row r="101" spans="1:6">
      <c r="A101" t="s">
        <v>380</v>
      </c>
      <c r="C101" s="82">
        <v>3</v>
      </c>
      <c r="D101" s="25">
        <v>1185000</v>
      </c>
      <c r="E101" s="9">
        <v>7.481296758104738E-3</v>
      </c>
      <c r="F101" s="9">
        <v>6.6575723026716426E-3</v>
      </c>
    </row>
    <row r="102" spans="1:6">
      <c r="B102" t="s">
        <v>39</v>
      </c>
      <c r="C102" s="82">
        <v>1</v>
      </c>
      <c r="D102" s="25">
        <v>500000</v>
      </c>
      <c r="E102" s="9">
        <v>2.4937655860349127E-3</v>
      </c>
      <c r="F102" s="9">
        <v>2.809102237414195E-3</v>
      </c>
    </row>
    <row r="103" spans="1:6">
      <c r="B103" t="s">
        <v>159</v>
      </c>
      <c r="C103" s="82">
        <v>2</v>
      </c>
      <c r="D103" s="25">
        <v>685000</v>
      </c>
      <c r="E103" s="9">
        <v>4.9875311720698253E-3</v>
      </c>
      <c r="F103" s="9">
        <v>3.8484700652574471E-3</v>
      </c>
    </row>
    <row r="104" spans="1:6">
      <c r="C104" s="82"/>
      <c r="D104" s="25"/>
      <c r="E104" s="9"/>
      <c r="F104" s="9"/>
    </row>
    <row r="105" spans="1:6">
      <c r="A105" t="s">
        <v>285</v>
      </c>
      <c r="C105" s="82">
        <v>3</v>
      </c>
      <c r="D105" s="25">
        <v>1114700</v>
      </c>
      <c r="E105" s="9">
        <v>7.481296758104738E-3</v>
      </c>
      <c r="F105" s="9">
        <v>6.262612528091206E-3</v>
      </c>
    </row>
    <row r="106" spans="1:6">
      <c r="B106" t="s">
        <v>41</v>
      </c>
      <c r="C106" s="82">
        <v>1</v>
      </c>
      <c r="D106" s="25">
        <v>300000</v>
      </c>
      <c r="E106" s="9">
        <v>2.4937655860349127E-3</v>
      </c>
      <c r="F106" s="9">
        <v>1.6854613424485171E-3</v>
      </c>
    </row>
    <row r="107" spans="1:6">
      <c r="B107" t="s">
        <v>39</v>
      </c>
      <c r="C107" s="82">
        <v>1</v>
      </c>
      <c r="D107" s="25">
        <v>659850</v>
      </c>
      <c r="E107" s="9">
        <v>2.4937655860349127E-3</v>
      </c>
      <c r="F107" s="9">
        <v>3.707172222715513E-3</v>
      </c>
    </row>
    <row r="108" spans="1:6">
      <c r="B108" t="s">
        <v>40</v>
      </c>
      <c r="C108" s="82">
        <v>1</v>
      </c>
      <c r="D108" s="25">
        <v>154850</v>
      </c>
      <c r="E108" s="9">
        <v>2.4937655860349127E-3</v>
      </c>
      <c r="F108" s="9">
        <v>8.6997896292717624E-4</v>
      </c>
    </row>
    <row r="109" spans="1:6">
      <c r="C109" s="82"/>
      <c r="D109" s="25"/>
      <c r="E109" s="9"/>
      <c r="F109" s="9"/>
    </row>
    <row r="110" spans="1:6">
      <c r="A110" t="s">
        <v>537</v>
      </c>
      <c r="C110" s="82">
        <v>2</v>
      </c>
      <c r="D110" s="25">
        <v>779000</v>
      </c>
      <c r="E110" s="9">
        <v>4.9875311720698253E-3</v>
      </c>
      <c r="F110" s="9">
        <v>4.3765812858913159E-3</v>
      </c>
    </row>
    <row r="111" spans="1:6">
      <c r="B111" t="s">
        <v>159</v>
      </c>
      <c r="C111" s="82">
        <v>2</v>
      </c>
      <c r="D111" s="25">
        <v>779000</v>
      </c>
      <c r="E111" s="9">
        <v>4.9875311720698253E-3</v>
      </c>
      <c r="F111" s="9">
        <v>4.3765812858913159E-3</v>
      </c>
    </row>
    <row r="112" spans="1:6">
      <c r="C112" s="82"/>
      <c r="D112" s="25"/>
      <c r="E112" s="9"/>
      <c r="F112" s="9"/>
    </row>
    <row r="113" spans="1:6">
      <c r="A113" t="s">
        <v>287</v>
      </c>
      <c r="C113" s="82">
        <v>8</v>
      </c>
      <c r="D113" s="25">
        <v>2715202</v>
      </c>
      <c r="E113" s="9">
        <v>1.9950124688279301E-2</v>
      </c>
      <c r="F113" s="9">
        <v>1.5254560026462994E-2</v>
      </c>
    </row>
    <row r="114" spans="1:6">
      <c r="B114" t="s">
        <v>41</v>
      </c>
      <c r="C114" s="82">
        <v>3</v>
      </c>
      <c r="D114" s="25">
        <v>1149000</v>
      </c>
      <c r="E114" s="9">
        <v>7.481296758104738E-3</v>
      </c>
      <c r="F114" s="9">
        <v>6.4553169415778201E-3</v>
      </c>
    </row>
    <row r="115" spans="1:6">
      <c r="B115" t="s">
        <v>39</v>
      </c>
      <c r="C115" s="82">
        <v>1</v>
      </c>
      <c r="D115" s="25">
        <v>309600</v>
      </c>
      <c r="E115" s="9">
        <v>2.4937655860349127E-3</v>
      </c>
      <c r="F115" s="9">
        <v>1.7393961054068695E-3</v>
      </c>
    </row>
    <row r="116" spans="1:6">
      <c r="B116" t="s">
        <v>56</v>
      </c>
      <c r="C116" s="82">
        <v>1</v>
      </c>
      <c r="D116" s="25">
        <v>356000</v>
      </c>
      <c r="E116" s="9">
        <v>2.4937655860349127E-3</v>
      </c>
      <c r="F116" s="9">
        <v>2.0000807930389067E-3</v>
      </c>
    </row>
    <row r="117" spans="1:6">
      <c r="B117" t="s">
        <v>159</v>
      </c>
      <c r="C117" s="82">
        <v>2</v>
      </c>
      <c r="D117" s="25">
        <v>679000</v>
      </c>
      <c r="E117" s="9">
        <v>4.9875311720698253E-3</v>
      </c>
      <c r="F117" s="9">
        <v>3.8147608384084767E-3</v>
      </c>
    </row>
    <row r="118" spans="1:6">
      <c r="B118" t="s">
        <v>190</v>
      </c>
      <c r="C118" s="82">
        <v>1</v>
      </c>
      <c r="D118" s="25">
        <v>221602</v>
      </c>
      <c r="E118" s="9">
        <v>2.4937655860349127E-3</v>
      </c>
      <c r="F118" s="9">
        <v>1.2450053480309209E-3</v>
      </c>
    </row>
    <row r="119" spans="1:6">
      <c r="C119" s="82"/>
      <c r="D119" s="25"/>
      <c r="E119" s="9"/>
      <c r="F119" s="9"/>
    </row>
    <row r="120" spans="1:6">
      <c r="A120" t="s">
        <v>388</v>
      </c>
      <c r="C120" s="82">
        <v>6</v>
      </c>
      <c r="D120" s="25">
        <v>1153300</v>
      </c>
      <c r="E120" s="9">
        <v>1.4962593516209476E-2</v>
      </c>
      <c r="F120" s="9">
        <v>6.4794752208195824E-3</v>
      </c>
    </row>
    <row r="121" spans="1:6">
      <c r="B121" t="s">
        <v>39</v>
      </c>
      <c r="C121" s="82">
        <v>5</v>
      </c>
      <c r="D121" s="25">
        <v>990200</v>
      </c>
      <c r="E121" s="9">
        <v>1.2468827930174564E-2</v>
      </c>
      <c r="F121" s="9">
        <v>5.5631460709750719E-3</v>
      </c>
    </row>
    <row r="122" spans="1:6">
      <c r="B122" t="s">
        <v>159</v>
      </c>
      <c r="C122" s="82">
        <v>1</v>
      </c>
      <c r="D122" s="25">
        <v>163100</v>
      </c>
      <c r="E122" s="9">
        <v>2.4937655860349127E-3</v>
      </c>
      <c r="F122" s="9">
        <v>9.163291498445104E-4</v>
      </c>
    </row>
    <row r="123" spans="1:6">
      <c r="C123" s="82"/>
      <c r="D123" s="25"/>
      <c r="E123" s="9"/>
      <c r="F123" s="9"/>
    </row>
    <row r="124" spans="1:6">
      <c r="A124" t="s">
        <v>545</v>
      </c>
      <c r="C124" s="82">
        <v>1</v>
      </c>
      <c r="D124" s="25">
        <v>1290000</v>
      </c>
      <c r="E124" s="9">
        <v>2.4937655860349127E-3</v>
      </c>
      <c r="F124" s="9">
        <v>7.2474837725286234E-3</v>
      </c>
    </row>
    <row r="125" spans="1:6">
      <c r="B125" t="s">
        <v>159</v>
      </c>
      <c r="C125" s="82">
        <v>1</v>
      </c>
      <c r="D125" s="25">
        <v>1290000</v>
      </c>
      <c r="E125" s="9">
        <v>2.4937655860349127E-3</v>
      </c>
      <c r="F125" s="9">
        <v>7.2474837725286234E-3</v>
      </c>
    </row>
    <row r="126" spans="1:6">
      <c r="C126" s="82"/>
      <c r="D126" s="25"/>
      <c r="E126" s="9"/>
      <c r="F126" s="9"/>
    </row>
    <row r="127" spans="1:6">
      <c r="A127" t="s">
        <v>690</v>
      </c>
      <c r="C127" s="82">
        <v>2</v>
      </c>
      <c r="D127" s="25">
        <v>620480</v>
      </c>
      <c r="E127" s="9">
        <v>4.9875311720698253E-3</v>
      </c>
      <c r="F127" s="9">
        <v>3.4859835125415194E-3</v>
      </c>
    </row>
    <row r="128" spans="1:6">
      <c r="B128" t="s">
        <v>190</v>
      </c>
      <c r="C128" s="82">
        <v>2</v>
      </c>
      <c r="D128" s="25">
        <v>620480</v>
      </c>
      <c r="E128" s="9">
        <v>4.9875311720698253E-3</v>
      </c>
      <c r="F128" s="9">
        <v>3.4859835125415194E-3</v>
      </c>
    </row>
    <row r="129" spans="1:6">
      <c r="C129" s="82"/>
      <c r="D129" s="25"/>
      <c r="E129" s="9"/>
      <c r="F129" s="9"/>
    </row>
    <row r="130" spans="1:6">
      <c r="A130" t="s">
        <v>551</v>
      </c>
      <c r="C130" s="82">
        <v>2</v>
      </c>
      <c r="D130" s="25">
        <v>3515166</v>
      </c>
      <c r="E130" s="9">
        <v>4.9875311720698253E-3</v>
      </c>
      <c r="F130" s="9">
        <v>1.9748921350964614E-2</v>
      </c>
    </row>
    <row r="131" spans="1:6">
      <c r="B131" t="s">
        <v>159</v>
      </c>
      <c r="C131" s="82">
        <v>2</v>
      </c>
      <c r="D131" s="25">
        <v>3515166</v>
      </c>
      <c r="E131" s="9">
        <v>4.9875311720698253E-3</v>
      </c>
      <c r="F131" s="9">
        <v>1.9748921350964614E-2</v>
      </c>
    </row>
    <row r="132" spans="1:6">
      <c r="C132" s="82"/>
      <c r="D132" s="25"/>
      <c r="E132" s="9"/>
      <c r="F132" s="9"/>
    </row>
    <row r="133" spans="1:6">
      <c r="A133" t="s">
        <v>222</v>
      </c>
      <c r="C133" s="82">
        <v>14</v>
      </c>
      <c r="D133" s="25">
        <v>4975624</v>
      </c>
      <c r="E133" s="9">
        <v>3.4912718204488775E-2</v>
      </c>
      <c r="F133" s="9">
        <v>2.7954073021863535E-2</v>
      </c>
    </row>
    <row r="134" spans="1:6">
      <c r="B134" t="s">
        <v>39</v>
      </c>
      <c r="C134" s="82">
        <v>2</v>
      </c>
      <c r="D134" s="25">
        <v>829500</v>
      </c>
      <c r="E134" s="9">
        <v>4.9875311720698253E-3</v>
      </c>
      <c r="F134" s="9">
        <v>4.6603006118701492E-3</v>
      </c>
    </row>
    <row r="135" spans="1:6">
      <c r="B135" t="s">
        <v>40</v>
      </c>
      <c r="C135" s="82">
        <v>6</v>
      </c>
      <c r="D135" s="25">
        <v>2115575</v>
      </c>
      <c r="E135" s="9">
        <v>1.4962593516209476E-2</v>
      </c>
      <c r="F135" s="9">
        <v>1.1885732931835072E-2</v>
      </c>
    </row>
    <row r="136" spans="1:6">
      <c r="B136" t="s">
        <v>159</v>
      </c>
      <c r="C136" s="82">
        <v>4</v>
      </c>
      <c r="D136" s="25">
        <v>1276499</v>
      </c>
      <c r="E136" s="9">
        <v>9.9750623441396506E-3</v>
      </c>
      <c r="F136" s="9">
        <v>7.1716323939139655E-3</v>
      </c>
    </row>
    <row r="137" spans="1:6">
      <c r="B137" t="s">
        <v>110</v>
      </c>
      <c r="C137" s="82">
        <v>2</v>
      </c>
      <c r="D137" s="25">
        <v>754050</v>
      </c>
      <c r="E137" s="9">
        <v>4.9875311720698253E-3</v>
      </c>
      <c r="F137" s="9">
        <v>4.2364070842443478E-3</v>
      </c>
    </row>
    <row r="138" spans="1:6">
      <c r="C138" s="82"/>
      <c r="D138" s="25"/>
      <c r="E138" s="9"/>
      <c r="F138" s="9"/>
    </row>
    <row r="139" spans="1:6">
      <c r="A139" t="s">
        <v>558</v>
      </c>
      <c r="C139" s="82">
        <v>1</v>
      </c>
      <c r="D139" s="25">
        <v>280000</v>
      </c>
      <c r="E139" s="9">
        <v>2.4937655860349127E-3</v>
      </c>
      <c r="F139" s="9">
        <v>1.5730972529519492E-3</v>
      </c>
    </row>
    <row r="140" spans="1:6">
      <c r="B140" t="s">
        <v>159</v>
      </c>
      <c r="C140" s="82">
        <v>1</v>
      </c>
      <c r="D140" s="25">
        <v>280000</v>
      </c>
      <c r="E140" s="9">
        <v>2.4937655860349127E-3</v>
      </c>
      <c r="F140" s="9">
        <v>1.5730972529519492E-3</v>
      </c>
    </row>
    <row r="141" spans="1:6">
      <c r="C141" s="82"/>
      <c r="D141" s="25"/>
      <c r="E141" s="9"/>
      <c r="F141" s="9"/>
    </row>
    <row r="142" spans="1:6">
      <c r="A142" t="s">
        <v>399</v>
      </c>
      <c r="C142" s="82">
        <v>2</v>
      </c>
      <c r="D142" s="25">
        <v>695000</v>
      </c>
      <c r="E142" s="9">
        <v>4.9875311720698253E-3</v>
      </c>
      <c r="F142" s="9">
        <v>3.9046521100057313E-3</v>
      </c>
    </row>
    <row r="143" spans="1:6">
      <c r="B143" t="s">
        <v>39</v>
      </c>
      <c r="C143" s="82">
        <v>2</v>
      </c>
      <c r="D143" s="25">
        <v>695000</v>
      </c>
      <c r="E143" s="9">
        <v>4.9875311720698253E-3</v>
      </c>
      <c r="F143" s="9">
        <v>3.9046521100057313E-3</v>
      </c>
    </row>
    <row r="144" spans="1:6">
      <c r="C144" s="82"/>
      <c r="D144" s="25"/>
      <c r="E144" s="9"/>
      <c r="F144" s="9"/>
    </row>
    <row r="145" spans="1:6">
      <c r="A145" t="s">
        <v>563</v>
      </c>
      <c r="C145" s="82">
        <v>2</v>
      </c>
      <c r="D145" s="25">
        <v>125000</v>
      </c>
      <c r="E145" s="9">
        <v>4.9875311720698253E-3</v>
      </c>
      <c r="F145" s="9">
        <v>7.0227555935354876E-4</v>
      </c>
    </row>
    <row r="146" spans="1:6">
      <c r="B146" t="s">
        <v>159</v>
      </c>
      <c r="C146" s="82">
        <v>2</v>
      </c>
      <c r="D146" s="25">
        <v>125000</v>
      </c>
      <c r="E146" s="9">
        <v>4.9875311720698253E-3</v>
      </c>
      <c r="F146" s="9">
        <v>7.0227555935354876E-4</v>
      </c>
    </row>
    <row r="147" spans="1:6">
      <c r="C147" s="82"/>
      <c r="D147" s="25"/>
      <c r="E147" s="9"/>
      <c r="F147" s="9"/>
    </row>
    <row r="148" spans="1:6">
      <c r="A148" t="s">
        <v>402</v>
      </c>
      <c r="C148" s="82">
        <v>3</v>
      </c>
      <c r="D148" s="25">
        <v>1011000</v>
      </c>
      <c r="E148" s="9">
        <v>7.481296758104738E-3</v>
      </c>
      <c r="F148" s="9">
        <v>5.6800047240515026E-3</v>
      </c>
    </row>
    <row r="149" spans="1:6">
      <c r="B149" t="s">
        <v>39</v>
      </c>
      <c r="C149" s="82">
        <v>1</v>
      </c>
      <c r="D149" s="25">
        <v>348000</v>
      </c>
      <c r="E149" s="9">
        <v>2.4937655860349127E-3</v>
      </c>
      <c r="F149" s="9">
        <v>1.9551351572402796E-3</v>
      </c>
    </row>
    <row r="150" spans="1:6">
      <c r="B150" t="s">
        <v>40</v>
      </c>
      <c r="C150" s="82">
        <v>1</v>
      </c>
      <c r="D150" s="25">
        <v>330000</v>
      </c>
      <c r="E150" s="9">
        <v>2.4937655860349127E-3</v>
      </c>
      <c r="F150" s="9">
        <v>1.8540074766933688E-3</v>
      </c>
    </row>
    <row r="151" spans="1:6">
      <c r="B151" t="s">
        <v>159</v>
      </c>
      <c r="C151" s="82">
        <v>1</v>
      </c>
      <c r="D151" s="25">
        <v>333000</v>
      </c>
      <c r="E151" s="9">
        <v>2.4937655860349127E-3</v>
      </c>
      <c r="F151" s="9">
        <v>1.870862090117854E-3</v>
      </c>
    </row>
    <row r="152" spans="1:6">
      <c r="C152" s="82"/>
      <c r="D152" s="25"/>
      <c r="E152" s="9"/>
      <c r="F152" s="9"/>
    </row>
    <row r="153" spans="1:6">
      <c r="A153" t="s">
        <v>296</v>
      </c>
      <c r="C153" s="82">
        <v>13</v>
      </c>
      <c r="D153" s="25">
        <v>4430076</v>
      </c>
      <c r="E153" s="9">
        <v>3.2418952618453865E-2</v>
      </c>
      <c r="F153" s="9">
        <v>2.4889072807029854E-2</v>
      </c>
    </row>
    <row r="154" spans="1:6">
      <c r="B154" t="s">
        <v>41</v>
      </c>
      <c r="C154" s="82">
        <v>1</v>
      </c>
      <c r="D154" s="25">
        <v>170000</v>
      </c>
      <c r="E154" s="9">
        <v>2.4937655860349127E-3</v>
      </c>
      <c r="F154" s="9">
        <v>9.5509476072082637E-4</v>
      </c>
    </row>
    <row r="155" spans="1:6">
      <c r="B155" t="s">
        <v>39</v>
      </c>
      <c r="C155" s="82">
        <v>3</v>
      </c>
      <c r="D155" s="25">
        <v>1300000</v>
      </c>
      <c r="E155" s="9">
        <v>7.481296758104738E-3</v>
      </c>
      <c r="F155" s="9">
        <v>7.3036658172769067E-3</v>
      </c>
    </row>
    <row r="156" spans="1:6">
      <c r="B156" t="s">
        <v>40</v>
      </c>
      <c r="C156" s="82">
        <v>1</v>
      </c>
      <c r="D156" s="25">
        <v>253000</v>
      </c>
      <c r="E156" s="9">
        <v>2.4937655860349127E-3</v>
      </c>
      <c r="F156" s="9">
        <v>1.4214057321315827E-3</v>
      </c>
    </row>
    <row r="157" spans="1:6">
      <c r="B157" t="s">
        <v>159</v>
      </c>
      <c r="C157" s="82">
        <v>8</v>
      </c>
      <c r="D157" s="25">
        <v>2707076</v>
      </c>
      <c r="E157" s="9">
        <v>1.9950124688279301E-2</v>
      </c>
      <c r="F157" s="9">
        <v>1.5208906496900539E-2</v>
      </c>
    </row>
    <row r="158" spans="1:6">
      <c r="C158" s="82"/>
      <c r="D158" s="25"/>
      <c r="E158" s="9"/>
      <c r="F158" s="9"/>
    </row>
    <row r="159" spans="1:6">
      <c r="A159" t="s">
        <v>411</v>
      </c>
      <c r="C159" s="82">
        <v>8</v>
      </c>
      <c r="D159" s="25">
        <v>2801700</v>
      </c>
      <c r="E159" s="9">
        <v>1.9950124688279301E-2</v>
      </c>
      <c r="F159" s="9">
        <v>1.5740523477126702E-2</v>
      </c>
    </row>
    <row r="160" spans="1:6">
      <c r="B160" t="s">
        <v>39</v>
      </c>
      <c r="C160" s="82">
        <v>6</v>
      </c>
      <c r="D160" s="25">
        <v>2356700</v>
      </c>
      <c r="E160" s="9">
        <v>1.4962593516209476E-2</v>
      </c>
      <c r="F160" s="9">
        <v>1.3240422485828067E-2</v>
      </c>
    </row>
    <row r="161" spans="1:6">
      <c r="B161" t="s">
        <v>40</v>
      </c>
      <c r="C161" s="82">
        <v>2</v>
      </c>
      <c r="D161" s="25">
        <v>445000</v>
      </c>
      <c r="E161" s="9">
        <v>4.9875311720698253E-3</v>
      </c>
      <c r="F161" s="9">
        <v>2.5001009912986338E-3</v>
      </c>
    </row>
    <row r="162" spans="1:6">
      <c r="C162" s="82"/>
      <c r="D162" s="25"/>
      <c r="E162" s="9"/>
      <c r="F162" s="9"/>
    </row>
    <row r="163" spans="1:6">
      <c r="A163" t="s">
        <v>206</v>
      </c>
      <c r="C163" s="82">
        <v>3</v>
      </c>
      <c r="D163" s="25">
        <v>2600000</v>
      </c>
      <c r="E163" s="9">
        <v>7.481296758104738E-3</v>
      </c>
      <c r="F163" s="9">
        <v>1.4607331634553813E-2</v>
      </c>
    </row>
    <row r="164" spans="1:6">
      <c r="B164" t="s">
        <v>101</v>
      </c>
      <c r="C164" s="82">
        <v>1</v>
      </c>
      <c r="D164" s="25">
        <v>1000000</v>
      </c>
      <c r="E164" s="9">
        <v>2.4937655860349127E-3</v>
      </c>
      <c r="F164" s="9">
        <v>5.6182044748283901E-3</v>
      </c>
    </row>
    <row r="165" spans="1:6">
      <c r="B165" t="s">
        <v>40</v>
      </c>
      <c r="C165" s="82">
        <v>2</v>
      </c>
      <c r="D165" s="25">
        <v>1600000</v>
      </c>
      <c r="E165" s="9">
        <v>4.9875311720698253E-3</v>
      </c>
      <c r="F165" s="9">
        <v>8.9891271597254234E-3</v>
      </c>
    </row>
    <row r="166" spans="1:6">
      <c r="C166" s="82"/>
      <c r="D166" s="25"/>
      <c r="E166" s="9"/>
      <c r="F166" s="9"/>
    </row>
    <row r="167" spans="1:6">
      <c r="A167" t="s">
        <v>423</v>
      </c>
      <c r="C167" s="82">
        <v>19</v>
      </c>
      <c r="D167" s="25">
        <v>5202915</v>
      </c>
      <c r="E167" s="9">
        <v>4.738154613466334E-2</v>
      </c>
      <c r="F167" s="9">
        <v>2.9231040335151753E-2</v>
      </c>
    </row>
    <row r="168" spans="1:6">
      <c r="B168" t="s">
        <v>39</v>
      </c>
      <c r="C168" s="82">
        <v>18</v>
      </c>
      <c r="D168" s="25">
        <v>5009915</v>
      </c>
      <c r="E168" s="9">
        <v>4.488778054862843E-2</v>
      </c>
      <c r="F168" s="9">
        <v>2.8146726871509875E-2</v>
      </c>
    </row>
    <row r="169" spans="1:6">
      <c r="B169" t="s">
        <v>159</v>
      </c>
      <c r="C169" s="82">
        <v>1</v>
      </c>
      <c r="D169" s="25">
        <v>193000</v>
      </c>
      <c r="E169" s="9">
        <v>2.4937655860349127E-3</v>
      </c>
      <c r="F169" s="9">
        <v>1.0843134636418794E-3</v>
      </c>
    </row>
    <row r="170" spans="1:6">
      <c r="C170" s="82"/>
      <c r="D170" s="25"/>
      <c r="E170" s="9"/>
      <c r="F170" s="9"/>
    </row>
    <row r="171" spans="1:6">
      <c r="A171" t="s">
        <v>300</v>
      </c>
      <c r="C171" s="82">
        <v>5</v>
      </c>
      <c r="D171" s="25">
        <v>3652612</v>
      </c>
      <c r="E171" s="9">
        <v>1.2468827930174564E-2</v>
      </c>
      <c r="F171" s="9">
        <v>2.0521121083211875E-2</v>
      </c>
    </row>
    <row r="172" spans="1:6">
      <c r="B172" t="s">
        <v>41</v>
      </c>
      <c r="C172" s="82">
        <v>1</v>
      </c>
      <c r="D172" s="25">
        <v>802112</v>
      </c>
      <c r="E172" s="9">
        <v>2.4937655860349127E-3</v>
      </c>
      <c r="F172" s="9">
        <v>4.5064292277135496E-3</v>
      </c>
    </row>
    <row r="173" spans="1:6">
      <c r="B173" t="s">
        <v>40</v>
      </c>
      <c r="C173" s="82">
        <v>1</v>
      </c>
      <c r="D173" s="25">
        <v>450000</v>
      </c>
      <c r="E173" s="9">
        <v>2.4937655860349127E-3</v>
      </c>
      <c r="F173" s="9">
        <v>2.5281920136727754E-3</v>
      </c>
    </row>
    <row r="174" spans="1:6">
      <c r="B174" t="s">
        <v>159</v>
      </c>
      <c r="C174" s="82">
        <v>3</v>
      </c>
      <c r="D174" s="25">
        <v>2400500</v>
      </c>
      <c r="E174" s="9">
        <v>7.481296758104738E-3</v>
      </c>
      <c r="F174" s="9">
        <v>1.3486499841825551E-2</v>
      </c>
    </row>
    <row r="175" spans="1:6">
      <c r="C175" s="82"/>
      <c r="D175" s="25"/>
      <c r="E175" s="9"/>
      <c r="F175" s="9"/>
    </row>
    <row r="176" spans="1:6">
      <c r="A176" t="s">
        <v>208</v>
      </c>
      <c r="C176" s="82">
        <v>34</v>
      </c>
      <c r="D176" s="25">
        <v>11734933</v>
      </c>
      <c r="E176" s="9">
        <v>8.4788029925187039E-2</v>
      </c>
      <c r="F176" s="9">
        <v>6.592925309241135E-2</v>
      </c>
    </row>
    <row r="177" spans="1:6">
      <c r="B177" t="s">
        <v>101</v>
      </c>
      <c r="C177" s="82">
        <v>2</v>
      </c>
      <c r="D177" s="25">
        <v>397903</v>
      </c>
      <c r="E177" s="9">
        <v>4.9875311720698253E-3</v>
      </c>
      <c r="F177" s="9">
        <v>2.2355004151476407E-3</v>
      </c>
    </row>
    <row r="178" spans="1:6">
      <c r="B178" t="s">
        <v>41</v>
      </c>
      <c r="C178" s="82">
        <v>6</v>
      </c>
      <c r="D178" s="25">
        <v>3421114</v>
      </c>
      <c r="E178" s="9">
        <v>1.4962593516209476E-2</v>
      </c>
      <c r="F178" s="9">
        <v>1.9220517983698053E-2</v>
      </c>
    </row>
    <row r="179" spans="1:6">
      <c r="B179" t="s">
        <v>39</v>
      </c>
      <c r="C179" s="82">
        <v>12</v>
      </c>
      <c r="D179" s="25">
        <v>4419650</v>
      </c>
      <c r="E179" s="9">
        <v>2.9925187032418952E-2</v>
      </c>
      <c r="F179" s="9">
        <v>2.4830497407175293E-2</v>
      </c>
    </row>
    <row r="180" spans="1:6">
      <c r="B180" t="s">
        <v>40</v>
      </c>
      <c r="C180" s="82">
        <v>2</v>
      </c>
      <c r="D180" s="25">
        <v>1137200</v>
      </c>
      <c r="E180" s="9">
        <v>4.9875311720698253E-3</v>
      </c>
      <c r="F180" s="9">
        <v>6.3890221287748452E-3</v>
      </c>
    </row>
    <row r="181" spans="1:6">
      <c r="B181" t="s">
        <v>159</v>
      </c>
      <c r="C181" s="82">
        <v>12</v>
      </c>
      <c r="D181" s="25">
        <v>2359066</v>
      </c>
      <c r="E181" s="9">
        <v>2.9925187032418952E-2</v>
      </c>
      <c r="F181" s="9">
        <v>1.325371515761551E-2</v>
      </c>
    </row>
    <row r="182" spans="1:6">
      <c r="C182" s="82"/>
      <c r="D182" s="25"/>
      <c r="E182" s="9"/>
      <c r="F182" s="9"/>
    </row>
    <row r="183" spans="1:6">
      <c r="A183" t="s">
        <v>463</v>
      </c>
      <c r="C183" s="82">
        <v>2</v>
      </c>
      <c r="D183" s="25">
        <v>1005000</v>
      </c>
      <c r="E183" s="9">
        <v>4.9875311720698253E-3</v>
      </c>
      <c r="F183" s="9">
        <v>5.6462954972025317E-3</v>
      </c>
    </row>
    <row r="184" spans="1:6">
      <c r="B184" t="s">
        <v>39</v>
      </c>
      <c r="C184" s="82">
        <v>1</v>
      </c>
      <c r="D184" s="25">
        <v>125000</v>
      </c>
      <c r="E184" s="9">
        <v>2.4937655860349127E-3</v>
      </c>
      <c r="F184" s="9">
        <v>7.0227555935354876E-4</v>
      </c>
    </row>
    <row r="185" spans="1:6">
      <c r="B185" t="s">
        <v>40</v>
      </c>
      <c r="C185" s="82">
        <v>1</v>
      </c>
      <c r="D185" s="25">
        <v>880000</v>
      </c>
      <c r="E185" s="9">
        <v>2.4937655860349127E-3</v>
      </c>
      <c r="F185" s="9">
        <v>4.9440199378489834E-3</v>
      </c>
    </row>
    <row r="186" spans="1:6">
      <c r="C186" s="82"/>
      <c r="D186" s="25"/>
      <c r="E186" s="9"/>
      <c r="F186" s="9"/>
    </row>
    <row r="187" spans="1:6">
      <c r="A187" t="s">
        <v>220</v>
      </c>
      <c r="C187" s="82">
        <v>1</v>
      </c>
      <c r="D187" s="25">
        <v>385000</v>
      </c>
      <c r="E187" s="9">
        <v>2.4937655860349127E-3</v>
      </c>
      <c r="F187" s="9">
        <v>2.16300872280893E-3</v>
      </c>
    </row>
    <row r="188" spans="1:6">
      <c r="B188" t="s">
        <v>110</v>
      </c>
      <c r="C188" s="82">
        <v>1</v>
      </c>
      <c r="D188" s="25">
        <v>385000</v>
      </c>
      <c r="E188" s="9">
        <v>2.4937655860349127E-3</v>
      </c>
      <c r="F188" s="9">
        <v>2.16300872280893E-3</v>
      </c>
    </row>
    <row r="189" spans="1:6">
      <c r="C189" s="82"/>
      <c r="D189" s="25"/>
      <c r="E189" s="9"/>
      <c r="F189" s="9"/>
    </row>
    <row r="190" spans="1:6">
      <c r="A190" t="s">
        <v>280</v>
      </c>
      <c r="C190" s="82">
        <v>1</v>
      </c>
      <c r="D190" s="25">
        <v>2497000</v>
      </c>
      <c r="E190" s="9">
        <v>2.4937655860349127E-3</v>
      </c>
      <c r="F190" s="9">
        <v>1.402865657364649E-2</v>
      </c>
    </row>
    <row r="191" spans="1:6">
      <c r="B191" t="s">
        <v>41</v>
      </c>
      <c r="C191" s="82">
        <v>1</v>
      </c>
      <c r="D191" s="25">
        <v>2497000</v>
      </c>
      <c r="E191" s="9">
        <v>2.4937655860349127E-3</v>
      </c>
      <c r="F191" s="9">
        <v>1.402865657364649E-2</v>
      </c>
    </row>
    <row r="192" spans="1:6">
      <c r="C192" s="82"/>
      <c r="D192" s="25"/>
      <c r="E192" s="9"/>
      <c r="F192" s="9"/>
    </row>
    <row r="193" spans="1:6">
      <c r="A193" t="s">
        <v>203</v>
      </c>
      <c r="C193" s="82">
        <v>51</v>
      </c>
      <c r="D193" s="25">
        <v>16814609</v>
      </c>
      <c r="E193" s="9">
        <v>0.12718204488778054</v>
      </c>
      <c r="F193" s="9">
        <v>9.4467911526289722E-2</v>
      </c>
    </row>
    <row r="194" spans="1:6">
      <c r="B194" t="s">
        <v>101</v>
      </c>
      <c r="C194" s="82">
        <v>1</v>
      </c>
      <c r="D194" s="25">
        <v>267602</v>
      </c>
      <c r="E194" s="9">
        <v>2.4937655860349127E-3</v>
      </c>
      <c r="F194" s="9">
        <v>1.5034427538730267E-3</v>
      </c>
    </row>
    <row r="195" spans="1:6">
      <c r="B195" t="s">
        <v>41</v>
      </c>
      <c r="C195" s="82">
        <v>13</v>
      </c>
      <c r="D195" s="25">
        <v>4605849</v>
      </c>
      <c r="E195" s="9">
        <v>3.2418952618453865E-2</v>
      </c>
      <c r="F195" s="9">
        <v>2.5876601462183867E-2</v>
      </c>
    </row>
    <row r="196" spans="1:6">
      <c r="B196" t="s">
        <v>39</v>
      </c>
      <c r="C196" s="82">
        <v>7</v>
      </c>
      <c r="D196" s="25">
        <v>2171256</v>
      </c>
      <c r="E196" s="9">
        <v>1.7456359102244388E-2</v>
      </c>
      <c r="F196" s="9">
        <v>1.219856017519799E-2</v>
      </c>
    </row>
    <row r="197" spans="1:6">
      <c r="B197" t="s">
        <v>40</v>
      </c>
      <c r="C197" s="82">
        <v>17</v>
      </c>
      <c r="D197" s="25">
        <v>5513042</v>
      </c>
      <c r="E197" s="9">
        <v>4.2394014962593519E-2</v>
      </c>
      <c r="F197" s="9">
        <v>3.0973397234316857E-2</v>
      </c>
    </row>
    <row r="198" spans="1:6">
      <c r="B198" t="s">
        <v>56</v>
      </c>
      <c r="C198" s="82">
        <v>2</v>
      </c>
      <c r="D198" s="25">
        <v>537500</v>
      </c>
      <c r="E198" s="9">
        <v>4.9875311720698253E-3</v>
      </c>
      <c r="F198" s="9">
        <v>3.0197849052202596E-3</v>
      </c>
    </row>
    <row r="199" spans="1:6">
      <c r="B199" t="s">
        <v>159</v>
      </c>
      <c r="C199" s="82">
        <v>11</v>
      </c>
      <c r="D199" s="25">
        <v>3719360</v>
      </c>
      <c r="E199" s="9">
        <v>2.7431421446384038E-2</v>
      </c>
      <c r="F199" s="9">
        <v>2.0896124995497721E-2</v>
      </c>
    </row>
    <row r="200" spans="1:6">
      <c r="C200" s="82"/>
      <c r="D200" s="25"/>
      <c r="E200" s="9"/>
      <c r="F200" s="9"/>
    </row>
    <row r="201" spans="1:6">
      <c r="A201" t="s">
        <v>211</v>
      </c>
      <c r="C201" s="82">
        <v>6</v>
      </c>
      <c r="D201" s="25">
        <v>2294500</v>
      </c>
      <c r="E201" s="9">
        <v>1.4962593516209476E-2</v>
      </c>
      <c r="F201" s="9">
        <v>1.2890970167493741E-2</v>
      </c>
    </row>
    <row r="202" spans="1:6">
      <c r="B202" t="s">
        <v>41</v>
      </c>
      <c r="C202" s="82">
        <v>1</v>
      </c>
      <c r="D202" s="25">
        <v>302000</v>
      </c>
      <c r="E202" s="9">
        <v>2.4937655860349127E-3</v>
      </c>
      <c r="F202" s="9">
        <v>1.6966977513981738E-3</v>
      </c>
    </row>
    <row r="203" spans="1:6">
      <c r="B203" t="s">
        <v>39</v>
      </c>
      <c r="C203" s="82">
        <v>1</v>
      </c>
      <c r="D203" s="25">
        <v>241500</v>
      </c>
      <c r="E203" s="9">
        <v>2.4937655860349127E-3</v>
      </c>
      <c r="F203" s="9">
        <v>1.3567963806710563E-3</v>
      </c>
    </row>
    <row r="204" spans="1:6">
      <c r="B204" t="s">
        <v>40</v>
      </c>
      <c r="C204" s="82">
        <v>1</v>
      </c>
      <c r="D204" s="25">
        <v>825000</v>
      </c>
      <c r="E204" s="9">
        <v>2.4937655860349127E-3</v>
      </c>
      <c r="F204" s="9">
        <v>4.6350186917334217E-3</v>
      </c>
    </row>
    <row r="205" spans="1:6">
      <c r="B205" t="s">
        <v>159</v>
      </c>
      <c r="C205" s="82">
        <v>2</v>
      </c>
      <c r="D205" s="25">
        <v>610000</v>
      </c>
      <c r="E205" s="9">
        <v>4.9875311720698253E-3</v>
      </c>
      <c r="F205" s="9">
        <v>3.427104729645318E-3</v>
      </c>
    </row>
    <row r="206" spans="1:6">
      <c r="B206" t="s">
        <v>110</v>
      </c>
      <c r="C206" s="82">
        <v>1</v>
      </c>
      <c r="D206" s="25">
        <v>316000</v>
      </c>
      <c r="E206" s="9">
        <v>2.4937655860349127E-3</v>
      </c>
      <c r="F206" s="9">
        <v>1.7753526140457713E-3</v>
      </c>
    </row>
    <row r="207" spans="1:6">
      <c r="C207" s="82"/>
      <c r="D207" s="25"/>
      <c r="E207" s="9"/>
      <c r="F207" s="9"/>
    </row>
    <row r="208" spans="1:6">
      <c r="A208" t="s">
        <v>213</v>
      </c>
      <c r="C208" s="82">
        <v>10</v>
      </c>
      <c r="D208" s="25">
        <v>3536427</v>
      </c>
      <c r="E208" s="9">
        <v>2.4937655860349128E-2</v>
      </c>
      <c r="F208" s="9">
        <v>1.9868369996303939E-2</v>
      </c>
    </row>
    <row r="209" spans="1:6">
      <c r="B209" t="s">
        <v>39</v>
      </c>
      <c r="C209" s="82">
        <v>2</v>
      </c>
      <c r="D209" s="25">
        <v>922400</v>
      </c>
      <c r="E209" s="9">
        <v>4.9875311720698253E-3</v>
      </c>
      <c r="F209" s="9">
        <v>5.1822318075817071E-3</v>
      </c>
    </row>
    <row r="210" spans="1:6">
      <c r="B210" t="s">
        <v>40</v>
      </c>
      <c r="C210" s="82">
        <v>1</v>
      </c>
      <c r="D210" s="25">
        <v>212000</v>
      </c>
      <c r="E210" s="9">
        <v>2.4937655860349127E-3</v>
      </c>
      <c r="F210" s="9">
        <v>1.1910593486636188E-3</v>
      </c>
    </row>
    <row r="211" spans="1:6">
      <c r="B211" t="s">
        <v>56</v>
      </c>
      <c r="C211" s="82">
        <v>2</v>
      </c>
      <c r="D211" s="25">
        <v>797132</v>
      </c>
      <c r="E211" s="9">
        <v>4.9875311720698253E-3</v>
      </c>
      <c r="F211" s="9">
        <v>4.4784505694289043E-3</v>
      </c>
    </row>
    <row r="212" spans="1:6">
      <c r="B212" t="s">
        <v>110</v>
      </c>
      <c r="C212" s="82">
        <v>5</v>
      </c>
      <c r="D212" s="25">
        <v>1604895</v>
      </c>
      <c r="E212" s="9">
        <v>1.2468827930174564E-2</v>
      </c>
      <c r="F212" s="9">
        <v>9.0166282706297084E-3</v>
      </c>
    </row>
    <row r="213" spans="1:6">
      <c r="C213" s="82"/>
      <c r="D213" s="25"/>
      <c r="E213" s="9"/>
      <c r="F213" s="9"/>
    </row>
    <row r="214" spans="1:6">
      <c r="A214" t="s">
        <v>247</v>
      </c>
      <c r="C214" s="82">
        <v>1</v>
      </c>
      <c r="D214" s="25">
        <v>415000</v>
      </c>
      <c r="E214" s="9">
        <v>2.4937655860349127E-3</v>
      </c>
      <c r="F214" s="9">
        <v>2.3315548570537817E-3</v>
      </c>
    </row>
    <row r="215" spans="1:6">
      <c r="B215" t="s">
        <v>41</v>
      </c>
      <c r="C215" s="82">
        <v>1</v>
      </c>
      <c r="D215" s="25">
        <v>415000</v>
      </c>
      <c r="E215" s="9">
        <v>2.4937655860349127E-3</v>
      </c>
      <c r="F215" s="9">
        <v>2.3315548570537817E-3</v>
      </c>
    </row>
    <row r="216" spans="1:6">
      <c r="C216" s="82"/>
      <c r="D216" s="25"/>
      <c r="E216" s="9"/>
      <c r="F216" s="9"/>
    </row>
    <row r="217" spans="1:6">
      <c r="A217" t="s">
        <v>251</v>
      </c>
      <c r="C217" s="82">
        <v>2</v>
      </c>
      <c r="D217" s="25">
        <v>660000</v>
      </c>
      <c r="E217" s="9">
        <v>4.9875311720698253E-3</v>
      </c>
      <c r="F217" s="9">
        <v>3.7080149533867375E-3</v>
      </c>
    </row>
    <row r="218" spans="1:6">
      <c r="B218" t="s">
        <v>41</v>
      </c>
      <c r="C218" s="82">
        <v>1</v>
      </c>
      <c r="D218" s="25">
        <v>460000</v>
      </c>
      <c r="E218" s="9">
        <v>2.4937655860349127E-3</v>
      </c>
      <c r="F218" s="9">
        <v>2.5843740584210596E-3</v>
      </c>
    </row>
    <row r="219" spans="1:6">
      <c r="B219" t="s">
        <v>39</v>
      </c>
      <c r="C219" s="82">
        <v>1</v>
      </c>
      <c r="D219" s="25">
        <v>200000</v>
      </c>
      <c r="E219" s="9">
        <v>2.4937655860349127E-3</v>
      </c>
      <c r="F219" s="9">
        <v>1.1236408949656779E-3</v>
      </c>
    </row>
    <row r="220" spans="1:6">
      <c r="C220" s="82"/>
      <c r="D220" s="25"/>
      <c r="E220" s="9"/>
      <c r="F220" s="9"/>
    </row>
    <row r="221" spans="1:6">
      <c r="A221" t="s">
        <v>235</v>
      </c>
      <c r="C221" s="82">
        <v>1</v>
      </c>
      <c r="D221" s="25">
        <v>175000</v>
      </c>
      <c r="E221" s="9">
        <v>2.4937655860349127E-3</v>
      </c>
      <c r="F221" s="9">
        <v>9.8318578309496835E-4</v>
      </c>
    </row>
    <row r="222" spans="1:6">
      <c r="B222" t="s">
        <v>41</v>
      </c>
      <c r="C222" s="82">
        <v>1</v>
      </c>
      <c r="D222" s="25">
        <v>175000</v>
      </c>
      <c r="E222" s="9">
        <v>2.4937655860349127E-3</v>
      </c>
      <c r="F222" s="9">
        <v>9.8318578309496835E-4</v>
      </c>
    </row>
    <row r="223" spans="1:6">
      <c r="C223" s="82"/>
      <c r="D223" s="25"/>
      <c r="E223" s="9"/>
      <c r="F223" s="9"/>
    </row>
    <row r="224" spans="1:6">
      <c r="A224" t="s">
        <v>249</v>
      </c>
      <c r="C224" s="82">
        <v>1</v>
      </c>
      <c r="D224" s="25">
        <v>247500</v>
      </c>
      <c r="E224" s="9">
        <v>2.4937655860349127E-3</v>
      </c>
      <c r="F224" s="9">
        <v>1.3905056075200265E-3</v>
      </c>
    </row>
    <row r="225" spans="1:6">
      <c r="B225" t="s">
        <v>41</v>
      </c>
      <c r="C225" s="82">
        <v>1</v>
      </c>
      <c r="D225" s="25">
        <v>247500</v>
      </c>
      <c r="E225" s="9">
        <v>2.4937655860349127E-3</v>
      </c>
      <c r="F225" s="9">
        <v>1.3905056075200265E-3</v>
      </c>
    </row>
    <row r="226" spans="1:6">
      <c r="C226" s="82"/>
      <c r="D226" s="25"/>
      <c r="E226" s="9"/>
      <c r="F226" s="9"/>
    </row>
    <row r="227" spans="1:6">
      <c r="A227" t="s">
        <v>294</v>
      </c>
      <c r="C227" s="82">
        <v>2</v>
      </c>
      <c r="D227" s="25">
        <v>749500</v>
      </c>
      <c r="E227" s="9">
        <v>4.9875311720698253E-3</v>
      </c>
      <c r="F227" s="9">
        <v>4.2108442538838784E-3</v>
      </c>
    </row>
    <row r="228" spans="1:6">
      <c r="B228" t="s">
        <v>41</v>
      </c>
      <c r="C228" s="82">
        <v>1</v>
      </c>
      <c r="D228" s="25">
        <v>389500</v>
      </c>
      <c r="E228" s="9">
        <v>2.4937655860349127E-3</v>
      </c>
      <c r="F228" s="9">
        <v>2.1882906429456579E-3</v>
      </c>
    </row>
    <row r="229" spans="1:6">
      <c r="B229" t="s">
        <v>159</v>
      </c>
      <c r="C229" s="82">
        <v>1</v>
      </c>
      <c r="D229" s="25">
        <v>360000</v>
      </c>
      <c r="E229" s="9">
        <v>2.4937655860349127E-3</v>
      </c>
      <c r="F229" s="9">
        <v>2.0225536109382204E-3</v>
      </c>
    </row>
    <row r="230" spans="1:6">
      <c r="C230" s="82"/>
      <c r="D230" s="25"/>
      <c r="E230" s="9"/>
      <c r="F230" s="9"/>
    </row>
    <row r="231" spans="1:6">
      <c r="A231" t="s">
        <v>282</v>
      </c>
      <c r="C231" s="82">
        <v>1</v>
      </c>
      <c r="D231" s="25">
        <v>395000</v>
      </c>
      <c r="E231" s="9">
        <v>2.4937655860349127E-3</v>
      </c>
      <c r="F231" s="9">
        <v>2.2191907675572142E-3</v>
      </c>
    </row>
    <row r="232" spans="1:6">
      <c r="B232" t="s">
        <v>41</v>
      </c>
      <c r="C232" s="82">
        <v>1</v>
      </c>
      <c r="D232" s="25">
        <v>395000</v>
      </c>
      <c r="E232" s="9">
        <v>2.4937655860349127E-3</v>
      </c>
      <c r="F232" s="9">
        <v>2.2191907675572142E-3</v>
      </c>
    </row>
    <row r="233" spans="1:6">
      <c r="C233" s="82"/>
      <c r="D233" s="25"/>
      <c r="E233" s="9"/>
      <c r="F233" s="9"/>
    </row>
    <row r="234" spans="1:6">
      <c r="A234" t="s">
        <v>242</v>
      </c>
      <c r="C234" s="82">
        <v>3</v>
      </c>
      <c r="D234" s="25">
        <v>1411272</v>
      </c>
      <c r="E234" s="9">
        <v>7.481296758104738E-3</v>
      </c>
      <c r="F234" s="9">
        <v>7.9288146656000119E-3</v>
      </c>
    </row>
    <row r="235" spans="1:6">
      <c r="B235" t="s">
        <v>41</v>
      </c>
      <c r="C235" s="82">
        <v>1</v>
      </c>
      <c r="D235" s="25">
        <v>301785</v>
      </c>
      <c r="E235" s="9">
        <v>2.4937655860349127E-3</v>
      </c>
      <c r="F235" s="9">
        <v>1.6954898374360856E-3</v>
      </c>
    </row>
    <row r="236" spans="1:6">
      <c r="B236" t="s">
        <v>40</v>
      </c>
      <c r="C236" s="82">
        <v>2</v>
      </c>
      <c r="D236" s="25">
        <v>1109487</v>
      </c>
      <c r="E236" s="9">
        <v>4.9875311720698253E-3</v>
      </c>
      <c r="F236" s="9">
        <v>6.2333248281639256E-3</v>
      </c>
    </row>
    <row r="237" spans="1:6">
      <c r="C237" s="82"/>
      <c r="D237" s="25"/>
      <c r="E237" s="9"/>
      <c r="F237" s="9"/>
    </row>
    <row r="238" spans="1:6">
      <c r="A238" t="s">
        <v>257</v>
      </c>
      <c r="C238" s="82">
        <v>1</v>
      </c>
      <c r="D238" s="25">
        <v>305000</v>
      </c>
      <c r="E238" s="9">
        <v>2.4937655860349127E-3</v>
      </c>
      <c r="F238" s="9">
        <v>1.713552364822659E-3</v>
      </c>
    </row>
    <row r="239" spans="1:6">
      <c r="B239" t="s">
        <v>41</v>
      </c>
      <c r="C239" s="82">
        <v>1</v>
      </c>
      <c r="D239" s="25">
        <v>305000</v>
      </c>
      <c r="E239" s="9">
        <v>2.4937655860349127E-3</v>
      </c>
      <c r="F239" s="9">
        <v>1.713552364822659E-3</v>
      </c>
    </row>
    <row r="240" spans="1:6">
      <c r="C240" s="82"/>
      <c r="D240" s="25"/>
      <c r="E240" s="9"/>
      <c r="F240" s="9"/>
    </row>
    <row r="241" spans="1:6">
      <c r="A241" t="s">
        <v>253</v>
      </c>
      <c r="C241" s="82">
        <v>1</v>
      </c>
      <c r="D241" s="25">
        <v>647200</v>
      </c>
      <c r="E241" s="9">
        <v>2.4937655860349127E-3</v>
      </c>
      <c r="F241" s="9">
        <v>3.6361019361089339E-3</v>
      </c>
    </row>
    <row r="242" spans="1:6">
      <c r="B242" t="s">
        <v>41</v>
      </c>
      <c r="C242" s="82">
        <v>1</v>
      </c>
      <c r="D242" s="25">
        <v>647200</v>
      </c>
      <c r="E242" s="9">
        <v>2.4937655860349127E-3</v>
      </c>
      <c r="F242" s="9">
        <v>3.6361019361089339E-3</v>
      </c>
    </row>
    <row r="243" spans="1:6">
      <c r="C243" s="82"/>
      <c r="D243" s="25"/>
      <c r="E243" s="9"/>
      <c r="F243" s="9"/>
    </row>
    <row r="244" spans="1:6">
      <c r="A244" t="s">
        <v>291</v>
      </c>
      <c r="C244" s="82">
        <v>4</v>
      </c>
      <c r="D244" s="25">
        <v>702856</v>
      </c>
      <c r="E244" s="9">
        <v>9.9750623441396506E-3</v>
      </c>
      <c r="F244" s="9">
        <v>3.9487887243599825E-3</v>
      </c>
    </row>
    <row r="245" spans="1:6">
      <c r="B245" t="s">
        <v>41</v>
      </c>
      <c r="C245" s="82">
        <v>2</v>
      </c>
      <c r="D245" s="25">
        <v>272000</v>
      </c>
      <c r="E245" s="9">
        <v>4.9875311720698253E-3</v>
      </c>
      <c r="F245" s="9">
        <v>1.5281516171533221E-3</v>
      </c>
    </row>
    <row r="246" spans="1:6">
      <c r="B246" t="s">
        <v>159</v>
      </c>
      <c r="C246" s="82">
        <v>2</v>
      </c>
      <c r="D246" s="25">
        <v>430856</v>
      </c>
      <c r="E246" s="9">
        <v>4.9875311720698253E-3</v>
      </c>
      <c r="F246" s="9">
        <v>2.4206371072066609E-3</v>
      </c>
    </row>
    <row r="247" spans="1:6">
      <c r="C247" s="82"/>
      <c r="D247" s="25"/>
      <c r="E247" s="9"/>
      <c r="F247" s="9"/>
    </row>
    <row r="248" spans="1:6">
      <c r="A248" t="s">
        <v>244</v>
      </c>
      <c r="C248" s="82">
        <v>6</v>
      </c>
      <c r="D248" s="25">
        <v>2489031</v>
      </c>
      <c r="E248" s="9">
        <v>1.4962593516209476E-2</v>
      </c>
      <c r="F248" s="9">
        <v>1.3983885102186582E-2</v>
      </c>
    </row>
    <row r="249" spans="1:6">
      <c r="B249" t="s">
        <v>41</v>
      </c>
      <c r="C249" s="82">
        <v>3</v>
      </c>
      <c r="D249" s="25">
        <v>1442455</v>
      </c>
      <c r="E249" s="9">
        <v>7.481296758104738E-3</v>
      </c>
      <c r="F249" s="9">
        <v>8.1040071357385852E-3</v>
      </c>
    </row>
    <row r="250" spans="1:6">
      <c r="B250" t="s">
        <v>39</v>
      </c>
      <c r="C250" s="82">
        <v>2</v>
      </c>
      <c r="D250" s="25">
        <v>463000</v>
      </c>
      <c r="E250" s="9">
        <v>4.9875311720698253E-3</v>
      </c>
      <c r="F250" s="9">
        <v>2.6012286718455446E-3</v>
      </c>
    </row>
    <row r="251" spans="1:6">
      <c r="B251" t="s">
        <v>159</v>
      </c>
      <c r="C251" s="82">
        <v>1</v>
      </c>
      <c r="D251" s="25">
        <v>583576</v>
      </c>
      <c r="E251" s="9">
        <v>2.4937655860349127E-3</v>
      </c>
      <c r="F251" s="9">
        <v>3.2786492946024525E-3</v>
      </c>
    </row>
    <row r="252" spans="1:6">
      <c r="C252" s="82"/>
      <c r="D252" s="25"/>
      <c r="E252" s="9"/>
      <c r="F252" s="9"/>
    </row>
    <row r="253" spans="1:6">
      <c r="A253" t="s">
        <v>237</v>
      </c>
      <c r="C253" s="82">
        <v>1</v>
      </c>
      <c r="D253" s="25">
        <v>360000</v>
      </c>
      <c r="E253" s="9">
        <v>2.4937655860349127E-3</v>
      </c>
      <c r="F253" s="9">
        <v>2.0225536109382204E-3</v>
      </c>
    </row>
    <row r="254" spans="1:6">
      <c r="B254" t="s">
        <v>41</v>
      </c>
      <c r="C254" s="82">
        <v>1</v>
      </c>
      <c r="D254" s="25">
        <v>360000</v>
      </c>
      <c r="E254" s="9">
        <v>2.4937655860349127E-3</v>
      </c>
      <c r="F254" s="9">
        <v>2.0225536109382204E-3</v>
      </c>
    </row>
    <row r="255" spans="1:6">
      <c r="C255" s="82"/>
      <c r="D255" s="25"/>
      <c r="E255" s="9"/>
      <c r="F255" s="9"/>
    </row>
    <row r="256" spans="1:6">
      <c r="A256" t="s">
        <v>298</v>
      </c>
      <c r="C256" s="82">
        <v>18</v>
      </c>
      <c r="D256" s="25">
        <v>6025310</v>
      </c>
      <c r="E256" s="9">
        <v>4.488778054862843E-2</v>
      </c>
      <c r="F256" s="9">
        <v>3.3851423604228249E-2</v>
      </c>
    </row>
    <row r="257" spans="1:6">
      <c r="B257" t="s">
        <v>41</v>
      </c>
      <c r="C257" s="82">
        <v>1</v>
      </c>
      <c r="D257" s="25">
        <v>360000</v>
      </c>
      <c r="E257" s="9">
        <v>2.4937655860349127E-3</v>
      </c>
      <c r="F257" s="9">
        <v>2.0225536109382204E-3</v>
      </c>
    </row>
    <row r="258" spans="1:6">
      <c r="B258" t="s">
        <v>39</v>
      </c>
      <c r="C258" s="82">
        <v>7</v>
      </c>
      <c r="D258" s="25">
        <v>2656060</v>
      </c>
      <c r="E258" s="9">
        <v>1.7456359102244388E-2</v>
      </c>
      <c r="F258" s="9">
        <v>1.4922288177412694E-2</v>
      </c>
    </row>
    <row r="259" spans="1:6">
      <c r="B259" t="s">
        <v>40</v>
      </c>
      <c r="C259" s="82">
        <v>2</v>
      </c>
      <c r="D259" s="25">
        <v>843000</v>
      </c>
      <c r="E259" s="9">
        <v>4.9875311720698253E-3</v>
      </c>
      <c r="F259" s="9">
        <v>4.7361463722803325E-3</v>
      </c>
    </row>
    <row r="260" spans="1:6">
      <c r="B260" t="s">
        <v>56</v>
      </c>
      <c r="C260" s="82">
        <v>1</v>
      </c>
      <c r="D260" s="25">
        <v>303000</v>
      </c>
      <c r="E260" s="9">
        <v>2.4937655860349127E-3</v>
      </c>
      <c r="F260" s="9">
        <v>1.7023159558730021E-3</v>
      </c>
    </row>
    <row r="261" spans="1:6">
      <c r="B261" t="s">
        <v>159</v>
      </c>
      <c r="C261" s="82">
        <v>3</v>
      </c>
      <c r="D261" s="25">
        <v>873000</v>
      </c>
      <c r="E261" s="9">
        <v>7.481296758104738E-3</v>
      </c>
      <c r="F261" s="9">
        <v>4.9046925065251842E-3</v>
      </c>
    </row>
    <row r="262" spans="1:6">
      <c r="B262" t="s">
        <v>190</v>
      </c>
      <c r="C262" s="82">
        <v>4</v>
      </c>
      <c r="D262" s="25">
        <v>990250</v>
      </c>
      <c r="E262" s="9">
        <v>9.9750623441396506E-3</v>
      </c>
      <c r="F262" s="9">
        <v>5.563426981198813E-3</v>
      </c>
    </row>
    <row r="263" spans="1:6">
      <c r="C263" s="82"/>
      <c r="D263" s="25"/>
      <c r="E263" s="9"/>
      <c r="F263" s="9"/>
    </row>
    <row r="264" spans="1:6">
      <c r="A264" t="s">
        <v>354</v>
      </c>
      <c r="C264" s="82">
        <v>4</v>
      </c>
      <c r="D264" s="25">
        <v>1441250</v>
      </c>
      <c r="E264" s="9">
        <v>9.9750623441396506E-3</v>
      </c>
      <c r="F264" s="9">
        <v>8.097237199346418E-3</v>
      </c>
    </row>
    <row r="265" spans="1:6">
      <c r="B265" t="s">
        <v>39</v>
      </c>
      <c r="C265" s="82">
        <v>1</v>
      </c>
      <c r="D265" s="25">
        <v>427000</v>
      </c>
      <c r="E265" s="9">
        <v>2.4937655860349127E-3</v>
      </c>
      <c r="F265" s="9">
        <v>2.3989733107517225E-3</v>
      </c>
    </row>
    <row r="266" spans="1:6">
      <c r="B266" t="s">
        <v>159</v>
      </c>
      <c r="C266" s="82">
        <v>3</v>
      </c>
      <c r="D266" s="25">
        <v>1014250</v>
      </c>
      <c r="E266" s="9">
        <v>7.481296758104738E-3</v>
      </c>
      <c r="F266" s="9">
        <v>5.6982638885946946E-3</v>
      </c>
    </row>
    <row r="267" spans="1:6">
      <c r="C267" s="82"/>
      <c r="D267" s="25"/>
      <c r="E267" s="9"/>
      <c r="F267" s="9"/>
    </row>
    <row r="268" spans="1:6">
      <c r="A268" t="s">
        <v>364</v>
      </c>
      <c r="C268" s="82">
        <v>2</v>
      </c>
      <c r="D268" s="25">
        <v>630750</v>
      </c>
      <c r="E268" s="9">
        <v>4.9875311720698253E-3</v>
      </c>
      <c r="F268" s="9">
        <v>3.5436824724980071E-3</v>
      </c>
    </row>
    <row r="269" spans="1:6">
      <c r="B269" t="s">
        <v>39</v>
      </c>
      <c r="C269" s="82">
        <v>1</v>
      </c>
      <c r="D269" s="25">
        <v>148500</v>
      </c>
      <c r="E269" s="9">
        <v>2.4937655860349127E-3</v>
      </c>
      <c r="F269" s="9">
        <v>8.3430336451201595E-4</v>
      </c>
    </row>
    <row r="270" spans="1:6">
      <c r="B270" t="s">
        <v>56</v>
      </c>
      <c r="C270" s="82">
        <v>1</v>
      </c>
      <c r="D270" s="25">
        <v>482250</v>
      </c>
      <c r="E270" s="9">
        <v>2.4937655860349127E-3</v>
      </c>
      <c r="F270" s="9">
        <v>2.7093791079859913E-3</v>
      </c>
    </row>
    <row r="271" spans="1:6">
      <c r="C271" s="82"/>
      <c r="D271" s="25"/>
      <c r="E271" s="9"/>
      <c r="F271" s="9"/>
    </row>
    <row r="272" spans="1:6">
      <c r="A272" t="s">
        <v>419</v>
      </c>
      <c r="C272" s="82">
        <v>6</v>
      </c>
      <c r="D272" s="25">
        <v>2305200</v>
      </c>
      <c r="E272" s="9">
        <v>1.4962593516209476E-2</v>
      </c>
      <c r="F272" s="9">
        <v>1.2951084955374404E-2</v>
      </c>
    </row>
    <row r="273" spans="1:6">
      <c r="B273" t="s">
        <v>39</v>
      </c>
      <c r="C273" s="82">
        <v>3</v>
      </c>
      <c r="D273" s="25">
        <v>1175200</v>
      </c>
      <c r="E273" s="9">
        <v>7.481296758104738E-3</v>
      </c>
      <c r="F273" s="9">
        <v>6.6025138988183244E-3</v>
      </c>
    </row>
    <row r="274" spans="1:6">
      <c r="B274" t="s">
        <v>159</v>
      </c>
      <c r="C274" s="82">
        <v>3</v>
      </c>
      <c r="D274" s="25">
        <v>1130000</v>
      </c>
      <c r="E274" s="9">
        <v>7.481296758104738E-3</v>
      </c>
      <c r="F274" s="9">
        <v>6.3485710565560809E-3</v>
      </c>
    </row>
    <row r="275" spans="1:6">
      <c r="C275" s="82"/>
      <c r="D275" s="25"/>
      <c r="E275" s="9"/>
      <c r="F275" s="9"/>
    </row>
    <row r="276" spans="1:6">
      <c r="A276" t="s">
        <v>396</v>
      </c>
      <c r="C276" s="82">
        <v>1</v>
      </c>
      <c r="D276" s="25">
        <v>226000</v>
      </c>
      <c r="E276" s="9">
        <v>2.4937655860349127E-3</v>
      </c>
      <c r="F276" s="9">
        <v>1.2697142113112161E-3</v>
      </c>
    </row>
    <row r="277" spans="1:6">
      <c r="B277" t="s">
        <v>39</v>
      </c>
      <c r="C277" s="82">
        <v>1</v>
      </c>
      <c r="D277" s="25">
        <v>226000</v>
      </c>
      <c r="E277" s="9">
        <v>2.4937655860349127E-3</v>
      </c>
      <c r="F277" s="9">
        <v>1.2697142113112161E-3</v>
      </c>
    </row>
    <row r="278" spans="1:6">
      <c r="C278" s="82"/>
      <c r="D278" s="25"/>
      <c r="E278" s="9"/>
      <c r="F278" s="9"/>
    </row>
    <row r="279" spans="1:6">
      <c r="A279" t="s">
        <v>331</v>
      </c>
      <c r="C279" s="82">
        <v>2</v>
      </c>
      <c r="D279" s="25">
        <v>5415000</v>
      </c>
      <c r="E279" s="9">
        <v>4.9875311720698253E-3</v>
      </c>
      <c r="F279" s="9">
        <v>3.0422577231195732E-2</v>
      </c>
    </row>
    <row r="280" spans="1:6">
      <c r="B280" t="s">
        <v>39</v>
      </c>
      <c r="C280" s="82">
        <v>2</v>
      </c>
      <c r="D280" s="25">
        <v>5415000</v>
      </c>
      <c r="E280" s="9">
        <v>4.9875311720698253E-3</v>
      </c>
      <c r="F280" s="9">
        <v>3.0422577231195732E-2</v>
      </c>
    </row>
    <row r="281" spans="1:6">
      <c r="C281" s="82"/>
      <c r="D281" s="25"/>
      <c r="E281" s="9"/>
      <c r="F281" s="9"/>
    </row>
    <row r="282" spans="1:6">
      <c r="A282" t="s">
        <v>327</v>
      </c>
      <c r="C282" s="82">
        <v>1</v>
      </c>
      <c r="D282" s="25">
        <v>274000</v>
      </c>
      <c r="E282" s="9">
        <v>2.4937655860349127E-3</v>
      </c>
      <c r="F282" s="9">
        <v>1.539388026102979E-3</v>
      </c>
    </row>
    <row r="283" spans="1:6">
      <c r="B283" t="s">
        <v>39</v>
      </c>
      <c r="C283" s="82">
        <v>1</v>
      </c>
      <c r="D283" s="25">
        <v>274000</v>
      </c>
      <c r="E283" s="9">
        <v>2.4937655860349127E-3</v>
      </c>
      <c r="F283" s="9">
        <v>1.539388026102979E-3</v>
      </c>
    </row>
    <row r="284" spans="1:6">
      <c r="C284" s="82"/>
      <c r="D284" s="25"/>
      <c r="E284" s="9"/>
      <c r="F284" s="9"/>
    </row>
    <row r="285" spans="1:6">
      <c r="A285" t="s">
        <v>383</v>
      </c>
      <c r="C285" s="82">
        <v>2</v>
      </c>
      <c r="D285" s="25">
        <v>1060000</v>
      </c>
      <c r="E285" s="9">
        <v>4.9875311720698253E-3</v>
      </c>
      <c r="F285" s="9">
        <v>5.9552967433180934E-3</v>
      </c>
    </row>
    <row r="286" spans="1:6">
      <c r="B286" t="s">
        <v>39</v>
      </c>
      <c r="C286" s="82">
        <v>1</v>
      </c>
      <c r="D286" s="25">
        <v>710000</v>
      </c>
      <c r="E286" s="9">
        <v>2.4937655860349127E-3</v>
      </c>
      <c r="F286" s="9">
        <v>3.9889251771281567E-3</v>
      </c>
    </row>
    <row r="287" spans="1:6">
      <c r="B287" t="s">
        <v>159</v>
      </c>
      <c r="C287" s="82">
        <v>1</v>
      </c>
      <c r="D287" s="25">
        <v>350000</v>
      </c>
      <c r="E287" s="9">
        <v>2.4937655860349127E-3</v>
      </c>
      <c r="F287" s="9">
        <v>1.9663715661899367E-3</v>
      </c>
    </row>
    <row r="288" spans="1:6">
      <c r="C288" s="82"/>
      <c r="D288" s="25"/>
      <c r="E288" s="9"/>
      <c r="F288" s="9"/>
    </row>
    <row r="289" spans="1:6">
      <c r="A289" t="s">
        <v>311</v>
      </c>
      <c r="C289" s="82">
        <v>1</v>
      </c>
      <c r="D289" s="25">
        <v>262039</v>
      </c>
      <c r="E289" s="9">
        <v>2.4937655860349127E-3</v>
      </c>
      <c r="F289" s="9">
        <v>1.4721886823795564E-3</v>
      </c>
    </row>
    <row r="290" spans="1:6">
      <c r="B290" t="s">
        <v>39</v>
      </c>
      <c r="C290" s="82">
        <v>1</v>
      </c>
      <c r="D290" s="25">
        <v>262039</v>
      </c>
      <c r="E290" s="9">
        <v>2.4937655860349127E-3</v>
      </c>
      <c r="F290" s="9">
        <v>1.4721886823795564E-3</v>
      </c>
    </row>
    <row r="291" spans="1:6">
      <c r="C291" s="82"/>
      <c r="D291" s="25"/>
      <c r="E291" s="9"/>
      <c r="F291" s="9"/>
    </row>
    <row r="292" spans="1:6">
      <c r="A292" t="s">
        <v>377</v>
      </c>
      <c r="C292" s="82">
        <v>2</v>
      </c>
      <c r="D292" s="25">
        <v>1413000</v>
      </c>
      <c r="E292" s="9">
        <v>4.9875311720698253E-3</v>
      </c>
      <c r="F292" s="9">
        <v>7.9385229229325151E-3</v>
      </c>
    </row>
    <row r="293" spans="1:6">
      <c r="B293" t="s">
        <v>39</v>
      </c>
      <c r="C293" s="82">
        <v>1</v>
      </c>
      <c r="D293" s="25">
        <v>537000</v>
      </c>
      <c r="E293" s="9">
        <v>2.4937655860349127E-3</v>
      </c>
      <c r="F293" s="9">
        <v>3.0169758029828454E-3</v>
      </c>
    </row>
    <row r="294" spans="1:6">
      <c r="B294" t="s">
        <v>159</v>
      </c>
      <c r="C294" s="82">
        <v>1</v>
      </c>
      <c r="D294" s="25">
        <v>876000</v>
      </c>
      <c r="E294" s="9">
        <v>2.4937655860349127E-3</v>
      </c>
      <c r="F294" s="9">
        <v>4.9215471199496701E-3</v>
      </c>
    </row>
    <row r="295" spans="1:6">
      <c r="C295" s="82"/>
      <c r="D295" s="25"/>
      <c r="E295" s="9"/>
      <c r="F295" s="9"/>
    </row>
    <row r="296" spans="1:6">
      <c r="A296" t="s">
        <v>320</v>
      </c>
      <c r="C296" s="82">
        <v>5</v>
      </c>
      <c r="D296" s="25">
        <v>1726700</v>
      </c>
      <c r="E296" s="9">
        <v>1.2468827930174564E-2</v>
      </c>
      <c r="F296" s="9">
        <v>9.700953666686182E-3</v>
      </c>
    </row>
    <row r="297" spans="1:6">
      <c r="B297" t="s">
        <v>39</v>
      </c>
      <c r="C297" s="82">
        <v>1</v>
      </c>
      <c r="D297" s="25">
        <v>312000</v>
      </c>
      <c r="E297" s="9">
        <v>2.4937655860349127E-3</v>
      </c>
      <c r="F297" s="9">
        <v>1.7528797961464577E-3</v>
      </c>
    </row>
    <row r="298" spans="1:6">
      <c r="B298" t="s">
        <v>159</v>
      </c>
      <c r="C298" s="82">
        <v>4</v>
      </c>
      <c r="D298" s="25">
        <v>1414700</v>
      </c>
      <c r="E298" s="9">
        <v>9.9750623441396506E-3</v>
      </c>
      <c r="F298" s="9">
        <v>7.9480738705397236E-3</v>
      </c>
    </row>
    <row r="299" spans="1:6">
      <c r="C299" s="82"/>
      <c r="D299" s="25"/>
      <c r="E299" s="9"/>
      <c r="F299" s="9"/>
    </row>
    <row r="300" spans="1:6">
      <c r="A300" t="s">
        <v>334</v>
      </c>
      <c r="C300" s="82">
        <v>3</v>
      </c>
      <c r="D300" s="25">
        <v>7485000</v>
      </c>
      <c r="E300" s="9">
        <v>7.481296758104738E-3</v>
      </c>
      <c r="F300" s="9">
        <v>4.2052260494090499E-2</v>
      </c>
    </row>
    <row r="301" spans="1:6">
      <c r="B301" t="s">
        <v>39</v>
      </c>
      <c r="C301" s="82">
        <v>3</v>
      </c>
      <c r="D301" s="25">
        <v>7485000</v>
      </c>
      <c r="E301" s="9">
        <v>7.481296758104738E-3</v>
      </c>
      <c r="F301" s="9">
        <v>4.2052260494090499E-2</v>
      </c>
    </row>
    <row r="302" spans="1:6">
      <c r="C302" s="82"/>
      <c r="D302" s="25"/>
      <c r="E302" s="9"/>
      <c r="F302" s="9"/>
    </row>
    <row r="303" spans="1:6">
      <c r="A303" t="s">
        <v>385</v>
      </c>
      <c r="C303" s="82">
        <v>1</v>
      </c>
      <c r="D303" s="25">
        <v>7500</v>
      </c>
      <c r="E303" s="9">
        <v>2.4937655860349127E-3</v>
      </c>
      <c r="F303" s="9">
        <v>4.2136533561212924E-5</v>
      </c>
    </row>
    <row r="304" spans="1:6">
      <c r="B304" t="s">
        <v>39</v>
      </c>
      <c r="C304" s="82">
        <v>1</v>
      </c>
      <c r="D304" s="25">
        <v>7500</v>
      </c>
      <c r="E304" s="9">
        <v>2.4937655860349127E-3</v>
      </c>
      <c r="F304" s="9">
        <v>4.2136533561212924E-5</v>
      </c>
    </row>
    <row r="305" spans="1:6">
      <c r="C305" s="82"/>
      <c r="D305" s="25"/>
      <c r="E305" s="9"/>
      <c r="F305" s="9"/>
    </row>
    <row r="306" spans="1:6">
      <c r="A306" t="s">
        <v>461</v>
      </c>
      <c r="C306" s="82">
        <v>1</v>
      </c>
      <c r="D306" s="25">
        <v>6002094</v>
      </c>
      <c r="E306" s="9">
        <v>2.4937655860349127E-3</v>
      </c>
      <c r="F306" s="9">
        <v>3.3720991369140633E-2</v>
      </c>
    </row>
    <row r="307" spans="1:6">
      <c r="B307" t="s">
        <v>39</v>
      </c>
      <c r="C307" s="82">
        <v>1</v>
      </c>
      <c r="D307" s="25">
        <v>6002094</v>
      </c>
      <c r="E307" s="9">
        <v>2.4937655860349127E-3</v>
      </c>
      <c r="F307" s="9">
        <v>3.3720991369140633E-2</v>
      </c>
    </row>
    <row r="308" spans="1:6">
      <c r="C308" s="82"/>
      <c r="D308" s="25"/>
      <c r="E308" s="9"/>
      <c r="F308" s="9"/>
    </row>
    <row r="309" spans="1:6">
      <c r="A309" t="s">
        <v>369</v>
      </c>
      <c r="C309" s="82">
        <v>1</v>
      </c>
      <c r="D309" s="25">
        <v>1000000</v>
      </c>
      <c r="E309" s="9">
        <v>2.4937655860349127E-3</v>
      </c>
      <c r="F309" s="9">
        <v>5.6182044748283901E-3</v>
      </c>
    </row>
    <row r="310" spans="1:6">
      <c r="B310" t="s">
        <v>39</v>
      </c>
      <c r="C310" s="82">
        <v>1</v>
      </c>
      <c r="D310" s="25">
        <v>1000000</v>
      </c>
      <c r="E310" s="9">
        <v>2.4937655860349127E-3</v>
      </c>
      <c r="F310" s="9">
        <v>5.6182044748283901E-3</v>
      </c>
    </row>
    <row r="311" spans="1:6">
      <c r="C311" s="82"/>
      <c r="D311" s="25"/>
      <c r="E311" s="9"/>
      <c r="F311" s="9"/>
    </row>
    <row r="312" spans="1:6">
      <c r="A312" t="s">
        <v>318</v>
      </c>
      <c r="C312" s="82">
        <v>1</v>
      </c>
      <c r="D312" s="25">
        <v>343920</v>
      </c>
      <c r="E312" s="9">
        <v>2.4937655860349127E-3</v>
      </c>
      <c r="F312" s="9">
        <v>1.9322128829829799E-3</v>
      </c>
    </row>
    <row r="313" spans="1:6">
      <c r="B313" t="s">
        <v>39</v>
      </c>
      <c r="C313" s="82">
        <v>1</v>
      </c>
      <c r="D313" s="25">
        <v>343920</v>
      </c>
      <c r="E313" s="9">
        <v>2.4937655860349127E-3</v>
      </c>
      <c r="F313" s="9">
        <v>1.9322128829829799E-3</v>
      </c>
    </row>
    <row r="314" spans="1:6">
      <c r="C314" s="82"/>
      <c r="D314" s="25"/>
      <c r="E314" s="9"/>
      <c r="F314" s="9"/>
    </row>
    <row r="315" spans="1:6">
      <c r="A315" t="s">
        <v>417</v>
      </c>
      <c r="C315" s="82">
        <v>1</v>
      </c>
      <c r="D315" s="25">
        <v>259200</v>
      </c>
      <c r="E315" s="9">
        <v>2.4937655860349127E-3</v>
      </c>
      <c r="F315" s="9">
        <v>1.4562385998755187E-3</v>
      </c>
    </row>
    <row r="316" spans="1:6">
      <c r="B316" t="s">
        <v>39</v>
      </c>
      <c r="C316" s="82">
        <v>1</v>
      </c>
      <c r="D316" s="25">
        <v>259200</v>
      </c>
      <c r="E316" s="9">
        <v>2.4937655860349127E-3</v>
      </c>
      <c r="F316" s="9">
        <v>1.4562385998755187E-3</v>
      </c>
    </row>
    <row r="317" spans="1:6">
      <c r="C317" s="82"/>
      <c r="D317" s="25"/>
      <c r="E317" s="9"/>
      <c r="F317" s="9"/>
    </row>
    <row r="318" spans="1:6">
      <c r="A318" t="s">
        <v>309</v>
      </c>
      <c r="C318" s="82">
        <v>1</v>
      </c>
      <c r="D318" s="25">
        <v>600000</v>
      </c>
      <c r="E318" s="9">
        <v>2.4937655860349127E-3</v>
      </c>
      <c r="F318" s="9">
        <v>3.3709226848970342E-3</v>
      </c>
    </row>
    <row r="319" spans="1:6">
      <c r="B319" t="s">
        <v>39</v>
      </c>
      <c r="C319" s="82">
        <v>1</v>
      </c>
      <c r="D319" s="25">
        <v>600000</v>
      </c>
      <c r="E319" s="9">
        <v>2.4937655860349127E-3</v>
      </c>
      <c r="F319" s="9">
        <v>3.3709226848970342E-3</v>
      </c>
    </row>
    <row r="320" spans="1:6">
      <c r="C320" s="82"/>
      <c r="D320" s="25"/>
      <c r="E320" s="9"/>
      <c r="F320" s="9"/>
    </row>
    <row r="321" spans="1:6">
      <c r="A321" t="s">
        <v>394</v>
      </c>
      <c r="C321" s="82">
        <v>1</v>
      </c>
      <c r="D321" s="25">
        <v>207000</v>
      </c>
      <c r="E321" s="9">
        <v>2.4937655860349127E-3</v>
      </c>
      <c r="F321" s="9">
        <v>1.1629683262894767E-3</v>
      </c>
    </row>
    <row r="322" spans="1:6">
      <c r="B322" t="s">
        <v>39</v>
      </c>
      <c r="C322" s="82">
        <v>1</v>
      </c>
      <c r="D322" s="25">
        <v>207000</v>
      </c>
      <c r="E322" s="9">
        <v>2.4937655860349127E-3</v>
      </c>
      <c r="F322" s="9">
        <v>1.1629683262894767E-3</v>
      </c>
    </row>
    <row r="323" spans="1:6">
      <c r="C323" s="82"/>
      <c r="D323" s="25"/>
      <c r="E323" s="9"/>
      <c r="F323" s="9"/>
    </row>
    <row r="324" spans="1:6">
      <c r="A324" t="s">
        <v>404</v>
      </c>
      <c r="C324" s="82">
        <v>1</v>
      </c>
      <c r="D324" s="25">
        <v>150000</v>
      </c>
      <c r="E324" s="9">
        <v>2.4937655860349127E-3</v>
      </c>
      <c r="F324" s="9">
        <v>8.4273067122425855E-4</v>
      </c>
    </row>
    <row r="325" spans="1:6">
      <c r="B325" t="s">
        <v>39</v>
      </c>
      <c r="C325" s="82">
        <v>1</v>
      </c>
      <c r="D325" s="25">
        <v>150000</v>
      </c>
      <c r="E325" s="9">
        <v>2.4937655860349127E-3</v>
      </c>
      <c r="F325" s="9">
        <v>8.4273067122425855E-4</v>
      </c>
    </row>
    <row r="326" spans="1:6">
      <c r="C326" s="82"/>
      <c r="D326" s="25"/>
      <c r="E326" s="9"/>
      <c r="F326" s="9"/>
    </row>
    <row r="327" spans="1:6">
      <c r="A327" t="s">
        <v>361</v>
      </c>
      <c r="C327" s="82">
        <v>3</v>
      </c>
      <c r="D327" s="25">
        <v>1080500</v>
      </c>
      <c r="E327" s="9">
        <v>7.481296758104738E-3</v>
      </c>
      <c r="F327" s="9">
        <v>6.0704699350520759E-3</v>
      </c>
    </row>
    <row r="328" spans="1:6">
      <c r="B328" t="s">
        <v>39</v>
      </c>
      <c r="C328" s="82">
        <v>2</v>
      </c>
      <c r="D328" s="25">
        <v>838500</v>
      </c>
      <c r="E328" s="9">
        <v>4.9875311720698253E-3</v>
      </c>
      <c r="F328" s="9">
        <v>4.710864452143605E-3</v>
      </c>
    </row>
    <row r="329" spans="1:6">
      <c r="B329" t="s">
        <v>40</v>
      </c>
      <c r="C329" s="82">
        <v>1</v>
      </c>
      <c r="D329" s="25">
        <v>242000</v>
      </c>
      <c r="E329" s="9">
        <v>2.4937655860349127E-3</v>
      </c>
      <c r="F329" s="9">
        <v>1.3596054829084704E-3</v>
      </c>
    </row>
    <row r="330" spans="1:6">
      <c r="C330" s="82"/>
      <c r="D330" s="25"/>
      <c r="E330" s="9"/>
      <c r="F330" s="9"/>
    </row>
    <row r="331" spans="1:6">
      <c r="A331" t="s">
        <v>325</v>
      </c>
      <c r="C331" s="82">
        <v>1</v>
      </c>
      <c r="D331" s="25">
        <v>140000</v>
      </c>
      <c r="E331" s="9">
        <v>2.4937655860349127E-3</v>
      </c>
      <c r="F331" s="9">
        <v>7.8654862647597459E-4</v>
      </c>
    </row>
    <row r="332" spans="1:6">
      <c r="B332" t="s">
        <v>39</v>
      </c>
      <c r="C332" s="82">
        <v>1</v>
      </c>
      <c r="D332" s="25">
        <v>140000</v>
      </c>
      <c r="E332" s="9">
        <v>2.4937655860349127E-3</v>
      </c>
      <c r="F332" s="9">
        <v>7.8654862647597459E-4</v>
      </c>
    </row>
    <row r="333" spans="1:6">
      <c r="C333" s="82"/>
      <c r="D333" s="25"/>
      <c r="E333" s="9"/>
      <c r="F333" s="9"/>
    </row>
    <row r="334" spans="1:6">
      <c r="A334" t="s">
        <v>409</v>
      </c>
      <c r="C334" s="82">
        <v>1</v>
      </c>
      <c r="D334" s="25">
        <v>1100000</v>
      </c>
      <c r="E334" s="9">
        <v>2.4937655860349127E-3</v>
      </c>
      <c r="F334" s="9">
        <v>6.1800249223112292E-3</v>
      </c>
    </row>
    <row r="335" spans="1:6">
      <c r="B335" t="s">
        <v>39</v>
      </c>
      <c r="C335" s="82">
        <v>1</v>
      </c>
      <c r="D335" s="25">
        <v>1100000</v>
      </c>
      <c r="E335" s="9">
        <v>2.4937655860349127E-3</v>
      </c>
      <c r="F335" s="9">
        <v>6.1800249223112292E-3</v>
      </c>
    </row>
    <row r="336" spans="1:6">
      <c r="C336" s="82"/>
      <c r="D336" s="25"/>
      <c r="E336" s="9"/>
      <c r="F336" s="9"/>
    </row>
    <row r="337" spans="1:6">
      <c r="A337" t="s">
        <v>584</v>
      </c>
      <c r="C337" s="82">
        <v>1</v>
      </c>
      <c r="D337" s="25">
        <v>328000</v>
      </c>
      <c r="E337" s="9">
        <v>2.4937655860349127E-3</v>
      </c>
      <c r="F337" s="9">
        <v>1.8427710677437119E-3</v>
      </c>
    </row>
    <row r="338" spans="1:6">
      <c r="B338" t="s">
        <v>159</v>
      </c>
      <c r="C338" s="82">
        <v>1</v>
      </c>
      <c r="D338" s="25">
        <v>328000</v>
      </c>
      <c r="E338" s="9">
        <v>2.4937655860349127E-3</v>
      </c>
      <c r="F338" s="9">
        <v>1.8427710677437119E-3</v>
      </c>
    </row>
    <row r="339" spans="1:6">
      <c r="C339" s="82"/>
      <c r="D339" s="25"/>
      <c r="E339" s="9"/>
      <c r="F339" s="9"/>
    </row>
    <row r="340" spans="1:6">
      <c r="A340" t="s">
        <v>575</v>
      </c>
      <c r="C340" s="82">
        <v>1</v>
      </c>
      <c r="D340" s="25">
        <v>296000</v>
      </c>
      <c r="E340" s="9">
        <v>2.4937655860349127E-3</v>
      </c>
      <c r="F340" s="9">
        <v>1.6629885245492036E-3</v>
      </c>
    </row>
    <row r="341" spans="1:6">
      <c r="B341" t="s">
        <v>159</v>
      </c>
      <c r="C341" s="82">
        <v>1</v>
      </c>
      <c r="D341" s="25">
        <v>296000</v>
      </c>
      <c r="E341" s="9">
        <v>2.4937655860349127E-3</v>
      </c>
      <c r="F341" s="9">
        <v>1.6629885245492036E-3</v>
      </c>
    </row>
    <row r="342" spans="1:6">
      <c r="C342" s="82"/>
      <c r="D342" s="25"/>
      <c r="E342" s="9"/>
      <c r="F342" s="9"/>
    </row>
    <row r="343" spans="1:6">
      <c r="A343" t="s">
        <v>547</v>
      </c>
      <c r="C343" s="82">
        <v>1</v>
      </c>
      <c r="D343" s="25">
        <v>627000</v>
      </c>
      <c r="E343" s="9">
        <v>2.4937655860349127E-3</v>
      </c>
      <c r="F343" s="9">
        <v>3.5226142057174004E-3</v>
      </c>
    </row>
    <row r="344" spans="1:6">
      <c r="B344" t="s">
        <v>159</v>
      </c>
      <c r="C344" s="82">
        <v>1</v>
      </c>
      <c r="D344" s="25">
        <v>627000</v>
      </c>
      <c r="E344" s="9">
        <v>2.4937655860349127E-3</v>
      </c>
      <c r="F344" s="9">
        <v>3.5226142057174004E-3</v>
      </c>
    </row>
    <row r="345" spans="1:6">
      <c r="C345" s="82"/>
      <c r="D345" s="25"/>
      <c r="E345" s="9"/>
      <c r="F345" s="9"/>
    </row>
    <row r="346" spans="1:6">
      <c r="A346" t="s">
        <v>471</v>
      </c>
      <c r="C346" s="82">
        <v>1</v>
      </c>
      <c r="D346" s="25">
        <v>1000000</v>
      </c>
      <c r="E346" s="9">
        <v>2.4937655860349127E-3</v>
      </c>
      <c r="F346" s="9">
        <v>5.6182044748283901E-3</v>
      </c>
    </row>
    <row r="347" spans="1:6">
      <c r="B347" t="s">
        <v>159</v>
      </c>
      <c r="C347" s="82">
        <v>1</v>
      </c>
      <c r="D347" s="25">
        <v>1000000</v>
      </c>
      <c r="E347" s="9">
        <v>2.4937655860349127E-3</v>
      </c>
      <c r="F347" s="9">
        <v>5.6182044748283901E-3</v>
      </c>
    </row>
    <row r="348" spans="1:6">
      <c r="C348" s="82"/>
      <c r="D348" s="25"/>
      <c r="E348" s="9"/>
      <c r="F348" s="9"/>
    </row>
    <row r="349" spans="1:6">
      <c r="A349" t="s">
        <v>517</v>
      </c>
      <c r="C349" s="82">
        <v>1</v>
      </c>
      <c r="D349" s="25">
        <v>384000</v>
      </c>
      <c r="E349" s="9">
        <v>2.4937655860349127E-3</v>
      </c>
      <c r="F349" s="9">
        <v>2.1573905183341017E-3</v>
      </c>
    </row>
    <row r="350" spans="1:6">
      <c r="B350" t="s">
        <v>159</v>
      </c>
      <c r="C350" s="82">
        <v>1</v>
      </c>
      <c r="D350" s="25">
        <v>384000</v>
      </c>
      <c r="E350" s="9">
        <v>2.4937655860349127E-3</v>
      </c>
      <c r="F350" s="9">
        <v>2.1573905183341017E-3</v>
      </c>
    </row>
    <row r="351" spans="1:6">
      <c r="C351" s="82"/>
      <c r="D351" s="25"/>
      <c r="E351" s="9"/>
      <c r="F351" s="9"/>
    </row>
    <row r="352" spans="1:6">
      <c r="A352" t="s">
        <v>520</v>
      </c>
      <c r="C352" s="82">
        <v>1</v>
      </c>
      <c r="D352" s="25">
        <v>378750</v>
      </c>
      <c r="E352" s="9">
        <v>2.4937655860349127E-3</v>
      </c>
      <c r="F352" s="9">
        <v>2.1278949448412529E-3</v>
      </c>
    </row>
    <row r="353" spans="1:6">
      <c r="B353" t="s">
        <v>159</v>
      </c>
      <c r="C353" s="82">
        <v>1</v>
      </c>
      <c r="D353" s="25">
        <v>378750</v>
      </c>
      <c r="E353" s="9">
        <v>2.4937655860349127E-3</v>
      </c>
      <c r="F353" s="9">
        <v>2.1278949448412529E-3</v>
      </c>
    </row>
    <row r="354" spans="1:6">
      <c r="C354" s="82"/>
      <c r="D354" s="25"/>
      <c r="E354" s="9"/>
      <c r="F354" s="9"/>
    </row>
    <row r="355" spans="1:6">
      <c r="A355" t="s">
        <v>561</v>
      </c>
      <c r="C355" s="82">
        <v>1</v>
      </c>
      <c r="D355" s="25">
        <v>300000</v>
      </c>
      <c r="E355" s="9">
        <v>2.4937655860349127E-3</v>
      </c>
      <c r="F355" s="9">
        <v>1.6854613424485171E-3</v>
      </c>
    </row>
    <row r="356" spans="1:6">
      <c r="B356" t="s">
        <v>159</v>
      </c>
      <c r="C356" s="82">
        <v>1</v>
      </c>
      <c r="D356" s="25">
        <v>300000</v>
      </c>
      <c r="E356" s="9">
        <v>2.4937655860349127E-3</v>
      </c>
      <c r="F356" s="9">
        <v>1.6854613424485171E-3</v>
      </c>
    </row>
    <row r="357" spans="1:6">
      <c r="C357" s="82"/>
      <c r="D357" s="25"/>
      <c r="E357" s="9"/>
      <c r="F357" s="9"/>
    </row>
    <row r="358" spans="1:6">
      <c r="A358" t="s">
        <v>532</v>
      </c>
      <c r="C358" s="82">
        <v>2</v>
      </c>
      <c r="D358" s="25">
        <v>806250</v>
      </c>
      <c r="E358" s="9">
        <v>4.9875311720698253E-3</v>
      </c>
      <c r="F358" s="9">
        <v>4.5296773578303896E-3</v>
      </c>
    </row>
    <row r="359" spans="1:6">
      <c r="B359" t="s">
        <v>159</v>
      </c>
      <c r="C359" s="82">
        <v>2</v>
      </c>
      <c r="D359" s="25">
        <v>806250</v>
      </c>
      <c r="E359" s="9">
        <v>4.9875311720698253E-3</v>
      </c>
      <c r="F359" s="9">
        <v>4.5296773578303896E-3</v>
      </c>
    </row>
    <row r="360" spans="1:6">
      <c r="C360" s="82"/>
      <c r="D360" s="25"/>
      <c r="E360" s="9"/>
      <c r="F360" s="9"/>
    </row>
    <row r="361" spans="1:6">
      <c r="A361" t="s">
        <v>468</v>
      </c>
      <c r="C361" s="82">
        <v>1</v>
      </c>
      <c r="D361" s="25">
        <v>227500</v>
      </c>
      <c r="E361" s="9">
        <v>2.4937655860349127E-3</v>
      </c>
      <c r="F361" s="9">
        <v>1.2781415180234588E-3</v>
      </c>
    </row>
    <row r="362" spans="1:6">
      <c r="B362" t="s">
        <v>159</v>
      </c>
      <c r="C362" s="82">
        <v>1</v>
      </c>
      <c r="D362" s="25">
        <v>227500</v>
      </c>
      <c r="E362" s="9">
        <v>2.4937655860349127E-3</v>
      </c>
      <c r="F362" s="9">
        <v>1.2781415180234588E-3</v>
      </c>
    </row>
    <row r="363" spans="1:6">
      <c r="C363" s="82"/>
      <c r="D363" s="25"/>
      <c r="E363" s="9"/>
      <c r="F363" s="9"/>
    </row>
    <row r="364" spans="1:6">
      <c r="A364" t="s">
        <v>481</v>
      </c>
      <c r="C364" s="82">
        <v>1</v>
      </c>
      <c r="D364" s="25">
        <v>1607000</v>
      </c>
      <c r="E364" s="9">
        <v>2.4937655860349127E-3</v>
      </c>
      <c r="F364" s="9">
        <v>9.0284545910492234E-3</v>
      </c>
    </row>
    <row r="365" spans="1:6">
      <c r="B365" t="s">
        <v>159</v>
      </c>
      <c r="C365" s="82">
        <v>1</v>
      </c>
      <c r="D365" s="25">
        <v>1607000</v>
      </c>
      <c r="E365" s="9">
        <v>2.4937655860349127E-3</v>
      </c>
      <c r="F365" s="9">
        <v>9.0284545910492234E-3</v>
      </c>
    </row>
    <row r="366" spans="1:6">
      <c r="C366" s="82"/>
      <c r="D366" s="25"/>
      <c r="E366" s="9"/>
      <c r="F366" s="9"/>
    </row>
    <row r="367" spans="1:6">
      <c r="A367" t="s">
        <v>548</v>
      </c>
      <c r="C367" s="82">
        <v>1</v>
      </c>
      <c r="D367" s="25">
        <v>388000</v>
      </c>
      <c r="E367" s="9">
        <v>2.4937655860349127E-3</v>
      </c>
      <c r="F367" s="9">
        <v>2.1798633362334154E-3</v>
      </c>
    </row>
    <row r="368" spans="1:6">
      <c r="B368" t="s">
        <v>159</v>
      </c>
      <c r="C368" s="82">
        <v>1</v>
      </c>
      <c r="D368" s="25">
        <v>388000</v>
      </c>
      <c r="E368" s="9">
        <v>2.4937655860349127E-3</v>
      </c>
      <c r="F368" s="9">
        <v>2.1798633362334154E-3</v>
      </c>
    </row>
    <row r="369" spans="1:6">
      <c r="C369" s="82"/>
      <c r="D369" s="25"/>
      <c r="E369" s="9"/>
      <c r="F369" s="9"/>
    </row>
    <row r="370" spans="1:6">
      <c r="A370" t="s">
        <v>515</v>
      </c>
      <c r="C370" s="82">
        <v>1</v>
      </c>
      <c r="D370" s="25">
        <v>260000</v>
      </c>
      <c r="E370" s="9">
        <v>2.4937655860349127E-3</v>
      </c>
      <c r="F370" s="9">
        <v>1.4607331634553815E-3</v>
      </c>
    </row>
    <row r="371" spans="1:6">
      <c r="B371" t="s">
        <v>159</v>
      </c>
      <c r="C371" s="82">
        <v>1</v>
      </c>
      <c r="D371" s="25">
        <v>260000</v>
      </c>
      <c r="E371" s="9">
        <v>2.4937655860349127E-3</v>
      </c>
      <c r="F371" s="9">
        <v>1.4607331634553815E-3</v>
      </c>
    </row>
    <row r="372" spans="1:6">
      <c r="C372" s="82"/>
      <c r="D372" s="25"/>
      <c r="E372" s="9"/>
      <c r="F372" s="9"/>
    </row>
    <row r="373" spans="1:6">
      <c r="A373" t="s">
        <v>559</v>
      </c>
      <c r="C373" s="82">
        <v>1</v>
      </c>
      <c r="D373" s="25">
        <v>491213</v>
      </c>
      <c r="E373" s="9">
        <v>2.4937655860349127E-3</v>
      </c>
      <c r="F373" s="9">
        <v>2.759735074693878E-3</v>
      </c>
    </row>
    <row r="374" spans="1:6">
      <c r="B374" t="s">
        <v>159</v>
      </c>
      <c r="C374" s="82">
        <v>1</v>
      </c>
      <c r="D374" s="25">
        <v>491213</v>
      </c>
      <c r="E374" s="9">
        <v>2.4937655860349127E-3</v>
      </c>
      <c r="F374" s="9">
        <v>2.759735074693878E-3</v>
      </c>
    </row>
    <row r="375" spans="1:6">
      <c r="C375" s="82"/>
      <c r="D375" s="25"/>
      <c r="E375" s="9"/>
      <c r="F375" s="9"/>
    </row>
    <row r="376" spans="1:6">
      <c r="A376" t="s">
        <v>550</v>
      </c>
      <c r="C376" s="82">
        <v>1</v>
      </c>
      <c r="D376" s="25">
        <v>867000</v>
      </c>
      <c r="E376" s="9">
        <v>2.4937655860349127E-3</v>
      </c>
      <c r="F376" s="9">
        <v>4.8709832796762142E-3</v>
      </c>
    </row>
    <row r="377" spans="1:6">
      <c r="B377" t="s">
        <v>159</v>
      </c>
      <c r="C377" s="82">
        <v>1</v>
      </c>
      <c r="D377" s="25">
        <v>867000</v>
      </c>
      <c r="E377" s="9">
        <v>2.4937655860349127E-3</v>
      </c>
      <c r="F377" s="9">
        <v>4.8709832796762142E-3</v>
      </c>
    </row>
    <row r="378" spans="1:6">
      <c r="C378" s="82"/>
      <c r="D378" s="25"/>
      <c r="E378" s="9"/>
      <c r="F378" s="9"/>
    </row>
    <row r="379" spans="1:6">
      <c r="A379" t="s">
        <v>483</v>
      </c>
      <c r="C379" s="82">
        <v>1</v>
      </c>
      <c r="D379" s="25">
        <v>390000</v>
      </c>
      <c r="E379" s="9">
        <v>2.4937655860349127E-3</v>
      </c>
      <c r="F379" s="9">
        <v>2.1910997451830721E-3</v>
      </c>
    </row>
    <row r="380" spans="1:6">
      <c r="B380" t="s">
        <v>159</v>
      </c>
      <c r="C380" s="82">
        <v>1</v>
      </c>
      <c r="D380" s="25">
        <v>390000</v>
      </c>
      <c r="E380" s="9">
        <v>2.4937655860349127E-3</v>
      </c>
      <c r="F380" s="9">
        <v>2.1910997451830721E-3</v>
      </c>
    </row>
    <row r="381" spans="1:6">
      <c r="C381" s="82"/>
      <c r="D381" s="25"/>
      <c r="E381" s="9"/>
      <c r="F381" s="9"/>
    </row>
    <row r="382" spans="1:6">
      <c r="A382" t="s">
        <v>651</v>
      </c>
      <c r="C382" s="82">
        <v>1</v>
      </c>
      <c r="D382" s="25">
        <v>539516</v>
      </c>
      <c r="E382" s="9">
        <v>2.4937655860349127E-3</v>
      </c>
      <c r="F382" s="9">
        <v>3.0311112054415136E-3</v>
      </c>
    </row>
    <row r="383" spans="1:6">
      <c r="B383" t="s">
        <v>40</v>
      </c>
      <c r="C383" s="82">
        <v>1</v>
      </c>
      <c r="D383" s="25">
        <v>539516</v>
      </c>
      <c r="E383" s="9">
        <v>2.4937655860349127E-3</v>
      </c>
      <c r="F383" s="9">
        <v>3.0311112054415136E-3</v>
      </c>
    </row>
    <row r="384" spans="1:6">
      <c r="C384" s="82"/>
      <c r="D384" s="25"/>
      <c r="E384" s="9"/>
      <c r="F384" s="9"/>
    </row>
    <row r="385" spans="1:6">
      <c r="A385" t="s">
        <v>603</v>
      </c>
      <c r="C385" s="82">
        <v>1</v>
      </c>
      <c r="D385" s="25">
        <v>231000</v>
      </c>
      <c r="E385" s="9">
        <v>2.4937655860349127E-3</v>
      </c>
      <c r="F385" s="9">
        <v>1.2978052336853581E-3</v>
      </c>
    </row>
    <row r="386" spans="1:6">
      <c r="B386" t="s">
        <v>40</v>
      </c>
      <c r="C386" s="82">
        <v>1</v>
      </c>
      <c r="D386" s="25">
        <v>231000</v>
      </c>
      <c r="E386" s="9">
        <v>2.4937655860349127E-3</v>
      </c>
      <c r="F386" s="9">
        <v>1.2978052336853581E-3</v>
      </c>
    </row>
    <row r="387" spans="1:6">
      <c r="C387" s="82"/>
      <c r="D387" s="25"/>
      <c r="E387" s="9"/>
      <c r="F387" s="9"/>
    </row>
    <row r="388" spans="1:6">
      <c r="A388" t="s">
        <v>613</v>
      </c>
      <c r="C388" s="82">
        <v>1</v>
      </c>
      <c r="D388" s="25">
        <v>3325000</v>
      </c>
      <c r="E388" s="9">
        <v>2.4937655860349127E-3</v>
      </c>
      <c r="F388" s="9">
        <v>1.8680529878804399E-2</v>
      </c>
    </row>
    <row r="389" spans="1:6">
      <c r="B389" t="s">
        <v>40</v>
      </c>
      <c r="C389" s="82">
        <v>1</v>
      </c>
      <c r="D389" s="25">
        <v>3325000</v>
      </c>
      <c r="E389" s="9">
        <v>2.4937655860349127E-3</v>
      </c>
      <c r="F389" s="9">
        <v>1.8680529878804399E-2</v>
      </c>
    </row>
    <row r="390" spans="1:6">
      <c r="C390" s="82"/>
      <c r="D390" s="25"/>
      <c r="E390" s="9"/>
      <c r="F390" s="9"/>
    </row>
    <row r="391" spans="1:6">
      <c r="A391" t="s">
        <v>670</v>
      </c>
      <c r="C391" s="82">
        <v>1</v>
      </c>
      <c r="D391" s="25">
        <v>369000</v>
      </c>
      <c r="E391" s="9">
        <v>2.4937655860349127E-3</v>
      </c>
      <c r="F391" s="9">
        <v>2.0731174512116759E-3</v>
      </c>
    </row>
    <row r="392" spans="1:6">
      <c r="B392" t="s">
        <v>40</v>
      </c>
      <c r="C392" s="82">
        <v>1</v>
      </c>
      <c r="D392" s="25">
        <v>369000</v>
      </c>
      <c r="E392" s="9">
        <v>2.4937655860349127E-3</v>
      </c>
      <c r="F392" s="9">
        <v>2.0731174512116759E-3</v>
      </c>
    </row>
    <row r="393" spans="1:6">
      <c r="C393" s="82"/>
      <c r="D393" s="25"/>
      <c r="E393" s="9"/>
      <c r="F393" s="9"/>
    </row>
    <row r="394" spans="1:6">
      <c r="A394" t="s">
        <v>679</v>
      </c>
      <c r="C394" s="82">
        <v>1</v>
      </c>
      <c r="D394" s="25">
        <v>950000</v>
      </c>
      <c r="E394" s="9">
        <v>2.4937655860349127E-3</v>
      </c>
      <c r="F394" s="9">
        <v>5.3372942510869709E-3</v>
      </c>
    </row>
    <row r="395" spans="1:6">
      <c r="B395" t="s">
        <v>56</v>
      </c>
      <c r="C395" s="82">
        <v>1</v>
      </c>
      <c r="D395" s="25">
        <v>950000</v>
      </c>
      <c r="E395" s="9">
        <v>2.4937655860349127E-3</v>
      </c>
      <c r="F395" s="9">
        <v>5.3372942510869709E-3</v>
      </c>
    </row>
    <row r="396" spans="1:6">
      <c r="C396" s="82"/>
      <c r="D396" s="25"/>
      <c r="E396" s="9"/>
      <c r="F396" s="9"/>
    </row>
    <row r="397" spans="1:6">
      <c r="A397" t="s">
        <v>675</v>
      </c>
      <c r="C397" s="82">
        <v>1</v>
      </c>
      <c r="D397" s="25">
        <v>335000</v>
      </c>
      <c r="E397" s="9">
        <v>2.4937655860349127E-3</v>
      </c>
      <c r="F397" s="9">
        <v>1.8820984990675106E-3</v>
      </c>
    </row>
    <row r="398" spans="1:6">
      <c r="B398" t="s">
        <v>56</v>
      </c>
      <c r="C398" s="82">
        <v>1</v>
      </c>
      <c r="D398" s="25">
        <v>335000</v>
      </c>
      <c r="E398" s="9">
        <v>2.4937655860349127E-3</v>
      </c>
      <c r="F398" s="9">
        <v>1.8820984990675106E-3</v>
      </c>
    </row>
    <row r="399" spans="1:6">
      <c r="C399" s="82"/>
      <c r="D399" s="25"/>
      <c r="E399" s="9"/>
      <c r="F399" s="9"/>
    </row>
    <row r="400" spans="1:6">
      <c r="A400" t="s">
        <v>686</v>
      </c>
      <c r="C400" s="82">
        <v>2</v>
      </c>
      <c r="D400" s="25">
        <v>537972</v>
      </c>
      <c r="E400" s="9">
        <v>4.9875311720698253E-3</v>
      </c>
      <c r="F400" s="9">
        <v>3.0224366977323787E-3</v>
      </c>
    </row>
    <row r="401" spans="1:6">
      <c r="B401" t="s">
        <v>190</v>
      </c>
      <c r="C401" s="82">
        <v>2</v>
      </c>
      <c r="D401" s="25">
        <v>537972</v>
      </c>
      <c r="E401" s="9">
        <v>4.9875311720698253E-3</v>
      </c>
      <c r="F401" s="9">
        <v>3.0224366977323787E-3</v>
      </c>
    </row>
    <row r="402" spans="1:6">
      <c r="C402" s="82"/>
      <c r="D402" s="25"/>
      <c r="E402" s="9"/>
      <c r="F402" s="9"/>
    </row>
    <row r="403" spans="1:6">
      <c r="A403" t="s">
        <v>31</v>
      </c>
      <c r="C403" s="82">
        <v>401</v>
      </c>
      <c r="D403" s="25">
        <v>177992809.70999998</v>
      </c>
      <c r="E403" s="9">
        <v>1</v>
      </c>
      <c r="F403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9"/>
  <sheetViews>
    <sheetView workbookViewId="0">
      <pane ySplit="4" topLeftCell="A5" activePane="bottomLeft" state="frozen"/>
      <selection pane="bottomLeft" activeCell="F1" sqref="F1"/>
    </sheetView>
  </sheetViews>
  <sheetFormatPr defaultRowHeight="12.75"/>
  <cols>
    <col min="1" max="1" width="48.85546875" style="128" customWidth="1"/>
    <col min="2" max="2" width="16.5703125" style="128" customWidth="1"/>
    <col min="3" max="3" width="19" style="128" customWidth="1"/>
    <col min="4" max="4" width="17.7109375" style="128" customWidth="1"/>
    <col min="5" max="5" width="22.140625" style="128" customWidth="1"/>
    <col min="6" max="6" width="20.85546875" style="128" customWidth="1"/>
    <col min="7" max="16384" width="9.140625" style="128"/>
  </cols>
  <sheetData>
    <row r="1" spans="1:6" ht="18">
      <c r="A1" s="127" t="s">
        <v>65</v>
      </c>
    </row>
    <row r="2" spans="1:6">
      <c r="A2" s="129" t="str">
        <f>'OVERALL STATS'!A2</f>
        <v>Reporting Period: FEBRUARY, 2022</v>
      </c>
    </row>
    <row r="4" spans="1:6">
      <c r="A4" s="130" t="s">
        <v>66</v>
      </c>
      <c r="B4" s="130" t="s">
        <v>8</v>
      </c>
      <c r="C4" s="130" t="s">
        <v>67</v>
      </c>
      <c r="D4" s="130" t="s">
        <v>68</v>
      </c>
      <c r="E4" s="130" t="s">
        <v>32</v>
      </c>
      <c r="F4" s="130" t="s">
        <v>69</v>
      </c>
    </row>
    <row r="5" spans="1:6" ht="15">
      <c r="A5" s="136" t="s">
        <v>77</v>
      </c>
      <c r="B5" s="137">
        <v>36</v>
      </c>
      <c r="C5" s="138">
        <v>21793920</v>
      </c>
      <c r="D5" s="138">
        <v>605386.66669999994</v>
      </c>
      <c r="E5" s="131">
        <f>Table2[[#This Row],[CLOSINGS]]/$B$29</f>
        <v>0.22222222222222221</v>
      </c>
      <c r="F5" s="131">
        <f>Table2[[#This Row],[DOLLARVOL]]/$C$29</f>
        <v>0.20575881128712353</v>
      </c>
    </row>
    <row r="6" spans="1:6" ht="15">
      <c r="A6" s="136" t="s">
        <v>78</v>
      </c>
      <c r="B6" s="137">
        <v>34</v>
      </c>
      <c r="C6" s="138">
        <v>18549918</v>
      </c>
      <c r="D6" s="138">
        <v>545585.82350000006</v>
      </c>
      <c r="E6" s="131">
        <f>Table2[[#This Row],[CLOSINGS]]/$B$29</f>
        <v>0.20987654320987653</v>
      </c>
      <c r="F6" s="131">
        <f>Table2[[#This Row],[DOLLARVOL]]/$C$29</f>
        <v>0.17513182929705237</v>
      </c>
    </row>
    <row r="7" spans="1:6" ht="15">
      <c r="A7" s="136" t="s">
        <v>79</v>
      </c>
      <c r="B7" s="137">
        <v>26</v>
      </c>
      <c r="C7" s="138">
        <v>20650442</v>
      </c>
      <c r="D7" s="138">
        <v>794247.76919999998</v>
      </c>
      <c r="E7" s="131">
        <f>Table2[[#This Row],[CLOSINGS]]/$B$29</f>
        <v>0.16049382716049382</v>
      </c>
      <c r="F7" s="131">
        <f>Table2[[#This Row],[DOLLARVOL]]/$C$29</f>
        <v>0.19496310890714885</v>
      </c>
    </row>
    <row r="8" spans="1:6" ht="15">
      <c r="A8" s="136" t="s">
        <v>80</v>
      </c>
      <c r="B8" s="137">
        <v>7</v>
      </c>
      <c r="C8" s="138">
        <v>4238169</v>
      </c>
      <c r="D8" s="138">
        <v>605452.71429999999</v>
      </c>
      <c r="E8" s="131">
        <f>Table2[[#This Row],[CLOSINGS]]/$B$29</f>
        <v>4.3209876543209874E-2</v>
      </c>
      <c r="F8" s="131">
        <f>Table2[[#This Row],[DOLLARVOL]]/$C$29</f>
        <v>4.0013022690453898E-2</v>
      </c>
    </row>
    <row r="9" spans="1:6" ht="15">
      <c r="A9" s="136" t="s">
        <v>81</v>
      </c>
      <c r="B9" s="137">
        <v>7</v>
      </c>
      <c r="C9" s="138">
        <v>3895732</v>
      </c>
      <c r="D9" s="138">
        <v>556533.14289999998</v>
      </c>
      <c r="E9" s="131">
        <f>Table2[[#This Row],[CLOSINGS]]/$B$29</f>
        <v>4.3209876543209874E-2</v>
      </c>
      <c r="F9" s="131">
        <f>Table2[[#This Row],[DOLLARVOL]]/$C$29</f>
        <v>3.6780037065989424E-2</v>
      </c>
    </row>
    <row r="10" spans="1:6" ht="15">
      <c r="A10" s="136" t="s">
        <v>82</v>
      </c>
      <c r="B10" s="137">
        <v>6</v>
      </c>
      <c r="C10" s="138">
        <v>2855396</v>
      </c>
      <c r="D10" s="138">
        <v>475899.3333</v>
      </c>
      <c r="E10" s="131">
        <f>Table2[[#This Row],[CLOSINGS]]/$B$29</f>
        <v>3.7037037037037035E-2</v>
      </c>
      <c r="F10" s="131">
        <f>Table2[[#This Row],[DOLLARVOL]]/$C$29</f>
        <v>2.6958109725740361E-2</v>
      </c>
    </row>
    <row r="11" spans="1:6" ht="15">
      <c r="A11" s="136" t="s">
        <v>83</v>
      </c>
      <c r="B11" s="137">
        <v>6</v>
      </c>
      <c r="C11" s="138">
        <v>2363838</v>
      </c>
      <c r="D11" s="138">
        <v>393973</v>
      </c>
      <c r="E11" s="131">
        <f>Table2[[#This Row],[CLOSINGS]]/$B$29</f>
        <v>3.7037037037037035E-2</v>
      </c>
      <c r="F11" s="131">
        <f>Table2[[#This Row],[DOLLARVOL]]/$C$29</f>
        <v>2.2317256232716808E-2</v>
      </c>
    </row>
    <row r="12" spans="1:6" ht="15">
      <c r="A12" s="136" t="s">
        <v>84</v>
      </c>
      <c r="B12" s="137">
        <v>5</v>
      </c>
      <c r="C12" s="138">
        <v>5892283</v>
      </c>
      <c r="D12" s="138">
        <v>1178456.6000000001</v>
      </c>
      <c r="E12" s="131">
        <f>Table2[[#This Row],[CLOSINGS]]/$B$29</f>
        <v>3.0864197530864196E-2</v>
      </c>
      <c r="F12" s="131">
        <f>Table2[[#This Row],[DOLLARVOL]]/$C$29</f>
        <v>5.5629696073369365E-2</v>
      </c>
    </row>
    <row r="13" spans="1:6" ht="15">
      <c r="A13" s="136" t="s">
        <v>85</v>
      </c>
      <c r="B13" s="137">
        <v>5</v>
      </c>
      <c r="C13" s="138">
        <v>5658604</v>
      </c>
      <c r="D13" s="138">
        <v>1131720.8</v>
      </c>
      <c r="E13" s="131">
        <f>Table2[[#This Row],[CLOSINGS]]/$B$29</f>
        <v>3.0864197530864196E-2</v>
      </c>
      <c r="F13" s="131">
        <f>Table2[[#This Row],[DOLLARVOL]]/$C$29</f>
        <v>5.3423506766316582E-2</v>
      </c>
    </row>
    <row r="14" spans="1:6" ht="15">
      <c r="A14" s="136" t="s">
        <v>86</v>
      </c>
      <c r="B14" s="137">
        <v>4</v>
      </c>
      <c r="C14" s="138">
        <v>2833386</v>
      </c>
      <c r="D14" s="138">
        <v>708346.5</v>
      </c>
      <c r="E14" s="131">
        <f>Table2[[#This Row],[CLOSINGS]]/$B$29</f>
        <v>2.4691358024691357E-2</v>
      </c>
      <c r="F14" s="131">
        <f>Table2[[#This Row],[DOLLARVOL]]/$C$29</f>
        <v>2.6750310879253378E-2</v>
      </c>
    </row>
    <row r="15" spans="1:6" ht="15">
      <c r="A15" s="136" t="s">
        <v>87</v>
      </c>
      <c r="B15" s="137">
        <v>4</v>
      </c>
      <c r="C15" s="138">
        <v>2524728</v>
      </c>
      <c r="D15" s="138">
        <v>631182</v>
      </c>
      <c r="E15" s="131">
        <f>Table2[[#This Row],[CLOSINGS]]/$B$29</f>
        <v>2.4691358024691357E-2</v>
      </c>
      <c r="F15" s="131">
        <f>Table2[[#This Row],[DOLLARVOL]]/$C$29</f>
        <v>2.3836236533093486E-2</v>
      </c>
    </row>
    <row r="16" spans="1:6" ht="15">
      <c r="A16" s="136" t="s">
        <v>88</v>
      </c>
      <c r="B16" s="137">
        <v>4</v>
      </c>
      <c r="C16" s="138">
        <v>1881279</v>
      </c>
      <c r="D16" s="138">
        <v>470319.75</v>
      </c>
      <c r="E16" s="131">
        <f>Table2[[#This Row],[CLOSINGS]]/$B$29</f>
        <v>2.4691358024691357E-2</v>
      </c>
      <c r="F16" s="131">
        <f>Table2[[#This Row],[DOLLARVOL]]/$C$29</f>
        <v>1.776136329487437E-2</v>
      </c>
    </row>
    <row r="17" spans="1:6" ht="15">
      <c r="A17" s="136" t="s">
        <v>89</v>
      </c>
      <c r="B17" s="137">
        <v>3</v>
      </c>
      <c r="C17" s="138">
        <v>2516675</v>
      </c>
      <c r="D17" s="138">
        <v>838891.66669999994</v>
      </c>
      <c r="E17" s="131">
        <f>Table2[[#This Row],[CLOSINGS]]/$B$29</f>
        <v>1.8518518518518517E-2</v>
      </c>
      <c r="F17" s="131">
        <f>Table2[[#This Row],[DOLLARVOL]]/$C$29</f>
        <v>2.3760207268633711E-2</v>
      </c>
    </row>
    <row r="18" spans="1:6" ht="15">
      <c r="A18" s="136" t="s">
        <v>90</v>
      </c>
      <c r="B18" s="137">
        <v>3</v>
      </c>
      <c r="C18" s="138">
        <v>1177174</v>
      </c>
      <c r="D18" s="138">
        <v>392391.3333</v>
      </c>
      <c r="E18" s="131">
        <f>Table2[[#This Row],[CLOSINGS]]/$B$29</f>
        <v>1.8518518518518517E-2</v>
      </c>
      <c r="F18" s="131">
        <f>Table2[[#This Row],[DOLLARVOL]]/$C$29</f>
        <v>1.1113830046091219E-2</v>
      </c>
    </row>
    <row r="19" spans="1:6" ht="15">
      <c r="A19" s="136" t="s">
        <v>91</v>
      </c>
      <c r="B19" s="137">
        <v>2</v>
      </c>
      <c r="C19" s="138">
        <v>1510702</v>
      </c>
      <c r="D19" s="138">
        <v>755351</v>
      </c>
      <c r="E19" s="131">
        <f>Table2[[#This Row],[CLOSINGS]]/$B$29</f>
        <v>1.2345679012345678E-2</v>
      </c>
      <c r="F19" s="131">
        <f>Table2[[#This Row],[DOLLARVOL]]/$C$29</f>
        <v>1.4262704815337493E-2</v>
      </c>
    </row>
    <row r="20" spans="1:6" ht="15">
      <c r="A20" s="136" t="s">
        <v>92</v>
      </c>
      <c r="B20" s="137">
        <v>2</v>
      </c>
      <c r="C20" s="138">
        <v>889645</v>
      </c>
      <c r="D20" s="138">
        <v>444822.5</v>
      </c>
      <c r="E20" s="131">
        <f>Table2[[#This Row],[CLOSINGS]]/$B$29</f>
        <v>1.2345679012345678E-2</v>
      </c>
      <c r="F20" s="131">
        <f>Table2[[#This Row],[DOLLARVOL]]/$C$29</f>
        <v>8.3992369278924131E-3</v>
      </c>
    </row>
    <row r="21" spans="1:6" ht="15">
      <c r="A21" s="136" t="s">
        <v>93</v>
      </c>
      <c r="B21" s="137">
        <v>1</v>
      </c>
      <c r="C21" s="138">
        <v>1619970</v>
      </c>
      <c r="D21" s="138">
        <v>1619970</v>
      </c>
      <c r="E21" s="131">
        <f>Table2[[#This Row],[CLOSINGS]]/$B$29</f>
        <v>6.1728395061728392E-3</v>
      </c>
      <c r="F21" s="131">
        <f>Table2[[#This Row],[DOLLARVOL]]/$C$29</f>
        <v>1.5294316099205719E-2</v>
      </c>
    </row>
    <row r="22" spans="1:6" ht="15">
      <c r="A22" s="136" t="s">
        <v>94</v>
      </c>
      <c r="B22" s="137">
        <v>1</v>
      </c>
      <c r="C22" s="138">
        <v>916822</v>
      </c>
      <c r="D22" s="138">
        <v>916822</v>
      </c>
      <c r="E22" s="131">
        <f>Table2[[#This Row],[CLOSINGS]]/$B$29</f>
        <v>6.1728395061728392E-3</v>
      </c>
      <c r="F22" s="131">
        <f>Table2[[#This Row],[DOLLARVOL]]/$C$29</f>
        <v>8.6558179933615958E-3</v>
      </c>
    </row>
    <row r="23" spans="1:6" ht="15">
      <c r="A23" s="136" t="s">
        <v>95</v>
      </c>
      <c r="B23" s="137">
        <v>1</v>
      </c>
      <c r="C23" s="138">
        <v>885544</v>
      </c>
      <c r="D23" s="138">
        <v>885544</v>
      </c>
      <c r="E23" s="131">
        <f>Table2[[#This Row],[CLOSINGS]]/$B$29</f>
        <v>6.1728395061728392E-3</v>
      </c>
      <c r="F23" s="131">
        <f>Table2[[#This Row],[DOLLARVOL]]/$C$29</f>
        <v>8.3605189329154419E-3</v>
      </c>
    </row>
    <row r="24" spans="1:6" ht="15">
      <c r="A24" s="136" t="s">
        <v>96</v>
      </c>
      <c r="B24" s="137">
        <v>1</v>
      </c>
      <c r="C24" s="138">
        <v>865093</v>
      </c>
      <c r="D24" s="138">
        <v>865093</v>
      </c>
      <c r="E24" s="131">
        <f>Table2[[#This Row],[CLOSINGS]]/$B$29</f>
        <v>6.1728395061728392E-3</v>
      </c>
      <c r="F24" s="131">
        <f>Table2[[#This Row],[DOLLARVOL]]/$C$29</f>
        <v>8.1674387780083409E-3</v>
      </c>
    </row>
    <row r="25" spans="1:6" ht="15">
      <c r="A25" s="136" t="s">
        <v>97</v>
      </c>
      <c r="B25" s="137">
        <v>1</v>
      </c>
      <c r="C25" s="138">
        <v>782537</v>
      </c>
      <c r="D25" s="138">
        <v>782537</v>
      </c>
      <c r="E25" s="131">
        <f>Table2[[#This Row],[CLOSINGS]]/$B$29</f>
        <v>6.1728395061728392E-3</v>
      </c>
      <c r="F25" s="131">
        <f>Table2[[#This Row],[DOLLARVOL]]/$C$29</f>
        <v>7.3880184431342217E-3</v>
      </c>
    </row>
    <row r="26" spans="1:6" ht="15">
      <c r="A26" s="136" t="s">
        <v>98</v>
      </c>
      <c r="B26" s="137">
        <v>1</v>
      </c>
      <c r="C26" s="138">
        <v>714250</v>
      </c>
      <c r="D26" s="138">
        <v>714250</v>
      </c>
      <c r="E26" s="131">
        <f>Table2[[#This Row],[CLOSINGS]]/$B$29</f>
        <v>6.1728395061728392E-3</v>
      </c>
      <c r="F26" s="131">
        <f>Table2[[#This Row],[DOLLARVOL]]/$C$29</f>
        <v>6.7433133168254252E-3</v>
      </c>
    </row>
    <row r="27" spans="1:6" ht="15">
      <c r="A27" s="136" t="s">
        <v>99</v>
      </c>
      <c r="B27" s="137">
        <v>1</v>
      </c>
      <c r="C27" s="138">
        <v>452972</v>
      </c>
      <c r="D27" s="138">
        <v>452972</v>
      </c>
      <c r="E27" s="131">
        <f>Table2[[#This Row],[CLOSINGS]]/$B$29</f>
        <v>6.1728395061728392E-3</v>
      </c>
      <c r="F27" s="131">
        <f>Table2[[#This Row],[DOLLARVOL]]/$C$29</f>
        <v>4.2765587955884447E-3</v>
      </c>
    </row>
    <row r="28" spans="1:6" ht="15">
      <c r="A28" s="136" t="s">
        <v>100</v>
      </c>
      <c r="B28" s="137">
        <v>1</v>
      </c>
      <c r="C28" s="138">
        <v>450662</v>
      </c>
      <c r="D28" s="138">
        <v>450662</v>
      </c>
      <c r="E28" s="131">
        <f>Table2[[#This Row],[CLOSINGS]]/$B$29</f>
        <v>6.1728395061728392E-3</v>
      </c>
      <c r="F28" s="131">
        <f>Table2[[#This Row],[DOLLARVOL]]/$C$29</f>
        <v>4.2547498298735453E-3</v>
      </c>
    </row>
    <row r="29" spans="1:6">
      <c r="A29" s="132" t="s">
        <v>23</v>
      </c>
      <c r="B29" s="133">
        <f>SUM(B5:B28)</f>
        <v>162</v>
      </c>
      <c r="C29" s="134">
        <f>SUM(C5:C28)</f>
        <v>105919741</v>
      </c>
      <c r="D29" s="134"/>
      <c r="E29" s="135">
        <f>SUM(E5:E28)</f>
        <v>1</v>
      </c>
      <c r="F29" s="135">
        <f>SUM(F5:F28)</f>
        <v>0.99999999999999989</v>
      </c>
    </row>
  </sheetData>
  <pageMargins left="0.7" right="0.7" top="0.75" bottom="0.75" header="0.3" footer="0.3"/>
  <ignoredErrors>
    <ignoredError sqref="E5:F28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806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91" t="s">
        <v>0</v>
      </c>
      <c r="B1" s="91" t="s">
        <v>42</v>
      </c>
      <c r="C1" s="91" t="s">
        <v>26</v>
      </c>
      <c r="D1" s="91" t="s">
        <v>33</v>
      </c>
      <c r="E1" s="91" t="s">
        <v>29</v>
      </c>
      <c r="F1" s="91" t="s">
        <v>36</v>
      </c>
      <c r="G1" s="91" t="s">
        <v>43</v>
      </c>
      <c r="H1" s="91" t="s">
        <v>44</v>
      </c>
      <c r="I1" s="91" t="s">
        <v>45</v>
      </c>
      <c r="J1" s="91" t="s">
        <v>37</v>
      </c>
      <c r="K1" s="96" t="s">
        <v>55</v>
      </c>
      <c r="L1">
        <v>806</v>
      </c>
    </row>
    <row r="2" spans="1:12" ht="15">
      <c r="A2" s="113" t="s">
        <v>101</v>
      </c>
      <c r="B2" s="113" t="s">
        <v>696</v>
      </c>
      <c r="C2" s="113" t="s">
        <v>103</v>
      </c>
      <c r="D2" s="113" t="s">
        <v>109</v>
      </c>
      <c r="E2" s="113" t="s">
        <v>108</v>
      </c>
      <c r="F2" s="114">
        <v>5275050</v>
      </c>
      <c r="G2" s="115">
        <v>210000</v>
      </c>
      <c r="H2" s="113" t="s">
        <v>105</v>
      </c>
      <c r="I2" s="113" t="s">
        <v>119</v>
      </c>
      <c r="J2" s="116">
        <v>44599</v>
      </c>
    </row>
    <row r="3" spans="1:12" ht="15">
      <c r="A3" s="113" t="s">
        <v>101</v>
      </c>
      <c r="B3" s="113" t="s">
        <v>696</v>
      </c>
      <c r="C3" s="113" t="s">
        <v>103</v>
      </c>
      <c r="D3" s="113" t="s">
        <v>104</v>
      </c>
      <c r="E3" s="113" t="s">
        <v>102</v>
      </c>
      <c r="F3" s="114">
        <v>5274361</v>
      </c>
      <c r="G3" s="115">
        <v>430000</v>
      </c>
      <c r="H3" s="113" t="s">
        <v>105</v>
      </c>
      <c r="I3" s="113" t="s">
        <v>119</v>
      </c>
      <c r="J3" s="116">
        <v>44595</v>
      </c>
    </row>
    <row r="4" spans="1:12" ht="15">
      <c r="A4" s="113" t="s">
        <v>101</v>
      </c>
      <c r="B4" s="113" t="s">
        <v>696</v>
      </c>
      <c r="C4" s="113" t="s">
        <v>103</v>
      </c>
      <c r="D4" s="113" t="s">
        <v>104</v>
      </c>
      <c r="E4" s="113" t="s">
        <v>107</v>
      </c>
      <c r="F4" s="114">
        <v>5279258</v>
      </c>
      <c r="G4" s="115">
        <v>630000</v>
      </c>
      <c r="H4" s="113" t="s">
        <v>105</v>
      </c>
      <c r="I4" s="113" t="s">
        <v>119</v>
      </c>
      <c r="J4" s="116">
        <v>44614</v>
      </c>
    </row>
    <row r="5" spans="1:12" ht="15">
      <c r="A5" s="113" t="s">
        <v>101</v>
      </c>
      <c r="B5" s="113" t="s">
        <v>696</v>
      </c>
      <c r="C5" s="113" t="s">
        <v>103</v>
      </c>
      <c r="D5" s="113" t="s">
        <v>104</v>
      </c>
      <c r="E5" s="113" t="s">
        <v>102</v>
      </c>
      <c r="F5" s="114">
        <v>5280838</v>
      </c>
      <c r="G5" s="115">
        <v>2550000</v>
      </c>
      <c r="H5" s="113" t="s">
        <v>105</v>
      </c>
      <c r="I5" s="113" t="s">
        <v>119</v>
      </c>
      <c r="J5" s="116">
        <v>44620</v>
      </c>
    </row>
    <row r="6" spans="1:12" ht="15">
      <c r="A6" s="113" t="s">
        <v>101</v>
      </c>
      <c r="B6" s="113" t="s">
        <v>696</v>
      </c>
      <c r="C6" s="113" t="s">
        <v>103</v>
      </c>
      <c r="D6" s="113" t="s">
        <v>104</v>
      </c>
      <c r="E6" s="113" t="s">
        <v>102</v>
      </c>
      <c r="F6" s="114">
        <v>5274199</v>
      </c>
      <c r="G6" s="115">
        <v>1195000</v>
      </c>
      <c r="H6" s="113" t="s">
        <v>105</v>
      </c>
      <c r="I6" s="113" t="s">
        <v>119</v>
      </c>
      <c r="J6" s="116">
        <v>44595</v>
      </c>
    </row>
    <row r="7" spans="1:12" ht="15">
      <c r="A7" s="113" t="s">
        <v>101</v>
      </c>
      <c r="B7" s="113" t="s">
        <v>696</v>
      </c>
      <c r="C7" s="113" t="s">
        <v>103</v>
      </c>
      <c r="D7" s="113" t="s">
        <v>104</v>
      </c>
      <c r="E7" s="113" t="s">
        <v>102</v>
      </c>
      <c r="F7" s="114">
        <v>5276930</v>
      </c>
      <c r="G7" s="115">
        <v>505000</v>
      </c>
      <c r="H7" s="113" t="s">
        <v>105</v>
      </c>
      <c r="I7" s="113" t="s">
        <v>119</v>
      </c>
      <c r="J7" s="116">
        <v>44606</v>
      </c>
    </row>
    <row r="8" spans="1:12" ht="15">
      <c r="A8" s="113" t="s">
        <v>101</v>
      </c>
      <c r="B8" s="113" t="s">
        <v>696</v>
      </c>
      <c r="C8" s="113" t="s">
        <v>103</v>
      </c>
      <c r="D8" s="113" t="s">
        <v>109</v>
      </c>
      <c r="E8" s="113" t="s">
        <v>102</v>
      </c>
      <c r="F8" s="114">
        <v>5280783</v>
      </c>
      <c r="G8" s="115">
        <v>328000</v>
      </c>
      <c r="H8" s="113" t="s">
        <v>105</v>
      </c>
      <c r="I8" s="113" t="s">
        <v>119</v>
      </c>
      <c r="J8" s="116">
        <v>44620</v>
      </c>
    </row>
    <row r="9" spans="1:12" ht="15">
      <c r="A9" s="113" t="s">
        <v>101</v>
      </c>
      <c r="B9" s="113" t="s">
        <v>696</v>
      </c>
      <c r="C9" s="113" t="s">
        <v>103</v>
      </c>
      <c r="D9" s="113" t="s">
        <v>109</v>
      </c>
      <c r="E9" s="113" t="s">
        <v>102</v>
      </c>
      <c r="F9" s="114">
        <v>5277739</v>
      </c>
      <c r="G9" s="115">
        <v>425000</v>
      </c>
      <c r="H9" s="113" t="s">
        <v>105</v>
      </c>
      <c r="I9" s="113" t="s">
        <v>119</v>
      </c>
      <c r="J9" s="116">
        <v>44608</v>
      </c>
    </row>
    <row r="10" spans="1:12" ht="15">
      <c r="A10" s="113" t="s">
        <v>101</v>
      </c>
      <c r="B10" s="113" t="s">
        <v>696</v>
      </c>
      <c r="C10" s="113" t="s">
        <v>103</v>
      </c>
      <c r="D10" s="113" t="s">
        <v>109</v>
      </c>
      <c r="E10" s="113" t="s">
        <v>102</v>
      </c>
      <c r="F10" s="114">
        <v>5280971</v>
      </c>
      <c r="G10" s="115">
        <v>440000</v>
      </c>
      <c r="H10" s="113" t="s">
        <v>105</v>
      </c>
      <c r="I10" s="113" t="s">
        <v>119</v>
      </c>
      <c r="J10" s="116">
        <v>44620</v>
      </c>
    </row>
    <row r="11" spans="1:12" ht="15">
      <c r="A11" s="113" t="s">
        <v>101</v>
      </c>
      <c r="B11" s="113" t="s">
        <v>696</v>
      </c>
      <c r="C11" s="113" t="s">
        <v>103</v>
      </c>
      <c r="D11" s="113" t="s">
        <v>104</v>
      </c>
      <c r="E11" s="113" t="s">
        <v>102</v>
      </c>
      <c r="F11" s="114">
        <v>5274244</v>
      </c>
      <c r="G11" s="115">
        <v>405000</v>
      </c>
      <c r="H11" s="113" t="s">
        <v>105</v>
      </c>
      <c r="I11" s="113" t="s">
        <v>119</v>
      </c>
      <c r="J11" s="116">
        <v>44595</v>
      </c>
    </row>
    <row r="12" spans="1:12" ht="15">
      <c r="A12" s="113" t="s">
        <v>101</v>
      </c>
      <c r="B12" s="113" t="s">
        <v>696</v>
      </c>
      <c r="C12" s="113" t="s">
        <v>103</v>
      </c>
      <c r="D12" s="113" t="s">
        <v>104</v>
      </c>
      <c r="E12" s="113" t="s">
        <v>108</v>
      </c>
      <c r="F12" s="114">
        <v>5275044</v>
      </c>
      <c r="G12" s="115">
        <v>120000</v>
      </c>
      <c r="H12" s="113" t="s">
        <v>105</v>
      </c>
      <c r="I12" s="113" t="s">
        <v>119</v>
      </c>
      <c r="J12" s="116">
        <v>44599</v>
      </c>
    </row>
    <row r="13" spans="1:12" ht="15">
      <c r="A13" s="113" t="s">
        <v>101</v>
      </c>
      <c r="B13" s="113" t="s">
        <v>696</v>
      </c>
      <c r="C13" s="113" t="s">
        <v>103</v>
      </c>
      <c r="D13" s="113" t="s">
        <v>104</v>
      </c>
      <c r="E13" s="113" t="s">
        <v>102</v>
      </c>
      <c r="F13" s="114">
        <v>5276461</v>
      </c>
      <c r="G13" s="115">
        <v>425000</v>
      </c>
      <c r="H13" s="113" t="s">
        <v>105</v>
      </c>
      <c r="I13" s="113" t="s">
        <v>119</v>
      </c>
      <c r="J13" s="116">
        <v>44603</v>
      </c>
    </row>
    <row r="14" spans="1:12" ht="15">
      <c r="A14" s="113" t="s">
        <v>101</v>
      </c>
      <c r="B14" s="113" t="s">
        <v>696</v>
      </c>
      <c r="C14" s="113" t="s">
        <v>103</v>
      </c>
      <c r="D14" s="113" t="s">
        <v>104</v>
      </c>
      <c r="E14" s="113" t="s">
        <v>102</v>
      </c>
      <c r="F14" s="114">
        <v>5279938</v>
      </c>
      <c r="G14" s="115">
        <v>689000</v>
      </c>
      <c r="H14" s="113" t="s">
        <v>105</v>
      </c>
      <c r="I14" s="113" t="s">
        <v>119</v>
      </c>
      <c r="J14" s="116">
        <v>44616</v>
      </c>
    </row>
    <row r="15" spans="1:12" ht="15">
      <c r="A15" s="113" t="s">
        <v>101</v>
      </c>
      <c r="B15" s="113" t="s">
        <v>696</v>
      </c>
      <c r="C15" s="113" t="s">
        <v>103</v>
      </c>
      <c r="D15" s="113" t="s">
        <v>104</v>
      </c>
      <c r="E15" s="113" t="s">
        <v>102</v>
      </c>
      <c r="F15" s="114">
        <v>5275060</v>
      </c>
      <c r="G15" s="115">
        <v>585000</v>
      </c>
      <c r="H15" s="113" t="s">
        <v>105</v>
      </c>
      <c r="I15" s="113" t="s">
        <v>119</v>
      </c>
      <c r="J15" s="116">
        <v>44599</v>
      </c>
    </row>
    <row r="16" spans="1:12" ht="15">
      <c r="A16" s="113" t="s">
        <v>101</v>
      </c>
      <c r="B16" s="113" t="s">
        <v>696</v>
      </c>
      <c r="C16" s="113" t="s">
        <v>103</v>
      </c>
      <c r="D16" s="113" t="s">
        <v>104</v>
      </c>
      <c r="E16" s="113" t="s">
        <v>107</v>
      </c>
      <c r="F16" s="114">
        <v>5275622</v>
      </c>
      <c r="G16" s="115">
        <v>291000</v>
      </c>
      <c r="H16" s="113" t="s">
        <v>105</v>
      </c>
      <c r="I16" s="113" t="s">
        <v>119</v>
      </c>
      <c r="J16" s="116">
        <v>44601</v>
      </c>
    </row>
    <row r="17" spans="1:10" ht="15">
      <c r="A17" s="113" t="s">
        <v>101</v>
      </c>
      <c r="B17" s="113" t="s">
        <v>696</v>
      </c>
      <c r="C17" s="113" t="s">
        <v>103</v>
      </c>
      <c r="D17" s="113" t="s">
        <v>104</v>
      </c>
      <c r="E17" s="113" t="s">
        <v>102</v>
      </c>
      <c r="F17" s="114">
        <v>5279909</v>
      </c>
      <c r="G17" s="115">
        <v>570000</v>
      </c>
      <c r="H17" s="113" t="s">
        <v>105</v>
      </c>
      <c r="I17" s="113" t="s">
        <v>119</v>
      </c>
      <c r="J17" s="116">
        <v>44616</v>
      </c>
    </row>
    <row r="18" spans="1:10" ht="15">
      <c r="A18" s="113" t="s">
        <v>101</v>
      </c>
      <c r="B18" s="113" t="s">
        <v>696</v>
      </c>
      <c r="C18" s="113" t="s">
        <v>103</v>
      </c>
      <c r="D18" s="113" t="s">
        <v>104</v>
      </c>
      <c r="E18" s="113" t="s">
        <v>102</v>
      </c>
      <c r="F18" s="114">
        <v>5279873</v>
      </c>
      <c r="G18" s="115">
        <v>60000</v>
      </c>
      <c r="H18" s="113" t="s">
        <v>105</v>
      </c>
      <c r="I18" s="113" t="s">
        <v>119</v>
      </c>
      <c r="J18" s="116">
        <v>44616</v>
      </c>
    </row>
    <row r="19" spans="1:10" ht="15">
      <c r="A19" s="113" t="s">
        <v>101</v>
      </c>
      <c r="B19" s="113" t="s">
        <v>696</v>
      </c>
      <c r="C19" s="113" t="s">
        <v>103</v>
      </c>
      <c r="D19" s="113" t="s">
        <v>109</v>
      </c>
      <c r="E19" s="113" t="s">
        <v>107</v>
      </c>
      <c r="F19" s="114">
        <v>5278535</v>
      </c>
      <c r="G19" s="115">
        <v>350000</v>
      </c>
      <c r="H19" s="113" t="s">
        <v>105</v>
      </c>
      <c r="I19" s="113" t="s">
        <v>119</v>
      </c>
      <c r="J19" s="116">
        <v>44610</v>
      </c>
    </row>
    <row r="20" spans="1:10" ht="15">
      <c r="A20" s="113" t="s">
        <v>101</v>
      </c>
      <c r="B20" s="113" t="s">
        <v>696</v>
      </c>
      <c r="C20" s="113" t="s">
        <v>103</v>
      </c>
      <c r="D20" s="113" t="s">
        <v>109</v>
      </c>
      <c r="E20" s="113" t="s">
        <v>102</v>
      </c>
      <c r="F20" s="114">
        <v>5280444</v>
      </c>
      <c r="G20" s="115">
        <v>451000</v>
      </c>
      <c r="H20" s="113" t="s">
        <v>105</v>
      </c>
      <c r="I20" s="113" t="s">
        <v>119</v>
      </c>
      <c r="J20" s="116">
        <v>44617</v>
      </c>
    </row>
    <row r="21" spans="1:10" ht="15">
      <c r="A21" s="113" t="s">
        <v>101</v>
      </c>
      <c r="B21" s="113" t="s">
        <v>696</v>
      </c>
      <c r="C21" s="113" t="s">
        <v>103</v>
      </c>
      <c r="D21" s="113" t="s">
        <v>104</v>
      </c>
      <c r="E21" s="113" t="s">
        <v>102</v>
      </c>
      <c r="F21" s="114">
        <v>5280432</v>
      </c>
      <c r="G21" s="115">
        <v>531000</v>
      </c>
      <c r="H21" s="113" t="s">
        <v>105</v>
      </c>
      <c r="I21" s="113" t="s">
        <v>119</v>
      </c>
      <c r="J21" s="116">
        <v>44617</v>
      </c>
    </row>
    <row r="22" spans="1:10" ht="15">
      <c r="A22" s="113" t="s">
        <v>101</v>
      </c>
      <c r="B22" s="113" t="s">
        <v>696</v>
      </c>
      <c r="C22" s="113" t="s">
        <v>103</v>
      </c>
      <c r="D22" s="113" t="s">
        <v>104</v>
      </c>
      <c r="E22" s="113" t="s">
        <v>102</v>
      </c>
      <c r="F22" s="114">
        <v>5280426</v>
      </c>
      <c r="G22" s="115">
        <v>361900</v>
      </c>
      <c r="H22" s="113" t="s">
        <v>105</v>
      </c>
      <c r="I22" s="113" t="s">
        <v>119</v>
      </c>
      <c r="J22" s="116">
        <v>44617</v>
      </c>
    </row>
    <row r="23" spans="1:10" ht="15">
      <c r="A23" s="113" t="s">
        <v>101</v>
      </c>
      <c r="B23" s="113" t="s">
        <v>696</v>
      </c>
      <c r="C23" s="113" t="s">
        <v>103</v>
      </c>
      <c r="D23" s="113" t="s">
        <v>104</v>
      </c>
      <c r="E23" s="113" t="s">
        <v>107</v>
      </c>
      <c r="F23" s="114">
        <v>5276939</v>
      </c>
      <c r="G23" s="115">
        <v>250000</v>
      </c>
      <c r="H23" s="113" t="s">
        <v>105</v>
      </c>
      <c r="I23" s="113" t="s">
        <v>119</v>
      </c>
      <c r="J23" s="116">
        <v>44606</v>
      </c>
    </row>
    <row r="24" spans="1:10" ht="15">
      <c r="A24" s="113" t="s">
        <v>110</v>
      </c>
      <c r="B24" s="113" t="s">
        <v>697</v>
      </c>
      <c r="C24" s="113" t="s">
        <v>35</v>
      </c>
      <c r="D24" s="113" t="s">
        <v>113</v>
      </c>
      <c r="E24" s="113" t="s">
        <v>102</v>
      </c>
      <c r="F24" s="114">
        <v>5280818</v>
      </c>
      <c r="G24" s="115">
        <v>685000</v>
      </c>
      <c r="H24" s="113" t="s">
        <v>105</v>
      </c>
      <c r="I24" s="113" t="s">
        <v>119</v>
      </c>
      <c r="J24" s="116">
        <v>44620</v>
      </c>
    </row>
    <row r="25" spans="1:10" ht="15">
      <c r="A25" s="113" t="s">
        <v>110</v>
      </c>
      <c r="B25" s="113" t="s">
        <v>697</v>
      </c>
      <c r="C25" s="113" t="s">
        <v>35</v>
      </c>
      <c r="D25" s="113" t="s">
        <v>111</v>
      </c>
      <c r="E25" s="113" t="s">
        <v>112</v>
      </c>
      <c r="F25" s="114">
        <v>5273894</v>
      </c>
      <c r="G25" s="115">
        <v>87500</v>
      </c>
      <c r="H25" s="113" t="s">
        <v>105</v>
      </c>
      <c r="I25" s="113" t="s">
        <v>119</v>
      </c>
      <c r="J25" s="116">
        <v>44594</v>
      </c>
    </row>
    <row r="26" spans="1:10" ht="15">
      <c r="A26" s="113" t="s">
        <v>110</v>
      </c>
      <c r="B26" s="113" t="s">
        <v>697</v>
      </c>
      <c r="C26" s="113" t="s">
        <v>35</v>
      </c>
      <c r="D26" s="113" t="s">
        <v>111</v>
      </c>
      <c r="E26" s="113" t="s">
        <v>102</v>
      </c>
      <c r="F26" s="114">
        <v>5276111</v>
      </c>
      <c r="G26" s="115">
        <v>616000</v>
      </c>
      <c r="H26" s="113" t="s">
        <v>105</v>
      </c>
      <c r="I26" s="113" t="s">
        <v>119</v>
      </c>
      <c r="J26" s="116">
        <v>44602</v>
      </c>
    </row>
    <row r="27" spans="1:10" ht="15">
      <c r="A27" s="113" t="s">
        <v>110</v>
      </c>
      <c r="B27" s="113" t="s">
        <v>697</v>
      </c>
      <c r="C27" s="113" t="s">
        <v>35</v>
      </c>
      <c r="D27" s="113" t="s">
        <v>111</v>
      </c>
      <c r="E27" s="113" t="s">
        <v>102</v>
      </c>
      <c r="F27" s="114">
        <v>5276403</v>
      </c>
      <c r="G27" s="115">
        <v>300000</v>
      </c>
      <c r="H27" s="113" t="s">
        <v>105</v>
      </c>
      <c r="I27" s="113" t="s">
        <v>119</v>
      </c>
      <c r="J27" s="116">
        <v>44603</v>
      </c>
    </row>
    <row r="28" spans="1:10" ht="15">
      <c r="A28" s="113" t="s">
        <v>110</v>
      </c>
      <c r="B28" s="113" t="s">
        <v>697</v>
      </c>
      <c r="C28" s="113" t="s">
        <v>35</v>
      </c>
      <c r="D28" s="113" t="s">
        <v>113</v>
      </c>
      <c r="E28" s="113" t="s">
        <v>102</v>
      </c>
      <c r="F28" s="114">
        <v>5279029</v>
      </c>
      <c r="G28" s="115">
        <v>770000</v>
      </c>
      <c r="H28" s="113" t="s">
        <v>105</v>
      </c>
      <c r="I28" s="113" t="s">
        <v>119</v>
      </c>
      <c r="J28" s="116">
        <v>44614</v>
      </c>
    </row>
    <row r="29" spans="1:10" ht="15">
      <c r="A29" s="113" t="s">
        <v>114</v>
      </c>
      <c r="B29" s="113" t="s">
        <v>698</v>
      </c>
      <c r="C29" s="113" t="s">
        <v>35</v>
      </c>
      <c r="D29" s="113" t="s">
        <v>118</v>
      </c>
      <c r="E29" s="113" t="s">
        <v>102</v>
      </c>
      <c r="F29" s="114">
        <v>5279992</v>
      </c>
      <c r="G29" s="115">
        <v>481704</v>
      </c>
      <c r="H29" s="113" t="s">
        <v>119</v>
      </c>
      <c r="I29" s="113" t="s">
        <v>119</v>
      </c>
      <c r="J29" s="116">
        <v>44616</v>
      </c>
    </row>
    <row r="30" spans="1:10" ht="15">
      <c r="A30" s="113" t="s">
        <v>114</v>
      </c>
      <c r="B30" s="113" t="s">
        <v>698</v>
      </c>
      <c r="C30" s="113" t="s">
        <v>35</v>
      </c>
      <c r="D30" s="113" t="s">
        <v>118</v>
      </c>
      <c r="E30" s="113" t="s">
        <v>102</v>
      </c>
      <c r="F30" s="114">
        <v>5280896</v>
      </c>
      <c r="G30" s="115">
        <v>606860</v>
      </c>
      <c r="H30" s="113" t="s">
        <v>119</v>
      </c>
      <c r="I30" s="113" t="s">
        <v>119</v>
      </c>
      <c r="J30" s="116">
        <v>44620</v>
      </c>
    </row>
    <row r="31" spans="1:10" ht="15">
      <c r="A31" s="113" t="s">
        <v>114</v>
      </c>
      <c r="B31" s="113" t="s">
        <v>698</v>
      </c>
      <c r="C31" s="113" t="s">
        <v>35</v>
      </c>
      <c r="D31" s="113" t="s">
        <v>118</v>
      </c>
      <c r="E31" s="113" t="s">
        <v>102</v>
      </c>
      <c r="F31" s="114">
        <v>5280884</v>
      </c>
      <c r="G31" s="115">
        <v>524950</v>
      </c>
      <c r="H31" s="113" t="s">
        <v>119</v>
      </c>
      <c r="I31" s="113" t="s">
        <v>119</v>
      </c>
      <c r="J31" s="116">
        <v>44620</v>
      </c>
    </row>
    <row r="32" spans="1:10" ht="15">
      <c r="A32" s="113" t="s">
        <v>114</v>
      </c>
      <c r="B32" s="113" t="s">
        <v>698</v>
      </c>
      <c r="C32" s="113" t="s">
        <v>35</v>
      </c>
      <c r="D32" s="113" t="s">
        <v>118</v>
      </c>
      <c r="E32" s="113" t="s">
        <v>102</v>
      </c>
      <c r="F32" s="114">
        <v>5278165</v>
      </c>
      <c r="G32" s="115">
        <v>780502</v>
      </c>
      <c r="H32" s="113" t="s">
        <v>119</v>
      </c>
      <c r="I32" s="113" t="s">
        <v>119</v>
      </c>
      <c r="J32" s="116">
        <v>44609</v>
      </c>
    </row>
    <row r="33" spans="1:10" ht="15">
      <c r="A33" s="113" t="s">
        <v>114</v>
      </c>
      <c r="B33" s="113" t="s">
        <v>698</v>
      </c>
      <c r="C33" s="113" t="s">
        <v>35</v>
      </c>
      <c r="D33" s="113" t="s">
        <v>118</v>
      </c>
      <c r="E33" s="113" t="s">
        <v>102</v>
      </c>
      <c r="F33" s="114">
        <v>5278241</v>
      </c>
      <c r="G33" s="115">
        <v>1190110</v>
      </c>
      <c r="H33" s="113" t="s">
        <v>119</v>
      </c>
      <c r="I33" s="113" t="s">
        <v>119</v>
      </c>
      <c r="J33" s="116">
        <v>44609</v>
      </c>
    </row>
    <row r="34" spans="1:10" ht="15">
      <c r="A34" s="113" t="s">
        <v>114</v>
      </c>
      <c r="B34" s="113" t="s">
        <v>698</v>
      </c>
      <c r="C34" s="113" t="s">
        <v>35</v>
      </c>
      <c r="D34" s="113" t="s">
        <v>118</v>
      </c>
      <c r="E34" s="113" t="s">
        <v>102</v>
      </c>
      <c r="F34" s="114">
        <v>5276917</v>
      </c>
      <c r="G34" s="115">
        <v>509950</v>
      </c>
      <c r="H34" s="113" t="s">
        <v>119</v>
      </c>
      <c r="I34" s="113" t="s">
        <v>119</v>
      </c>
      <c r="J34" s="116">
        <v>44606</v>
      </c>
    </row>
    <row r="35" spans="1:10" ht="15">
      <c r="A35" s="113" t="s">
        <v>114</v>
      </c>
      <c r="B35" s="113" t="s">
        <v>698</v>
      </c>
      <c r="C35" s="113" t="s">
        <v>35</v>
      </c>
      <c r="D35" s="113" t="s">
        <v>118</v>
      </c>
      <c r="E35" s="113" t="s">
        <v>102</v>
      </c>
      <c r="F35" s="114">
        <v>5276915</v>
      </c>
      <c r="G35" s="115">
        <v>525286</v>
      </c>
      <c r="H35" s="113" t="s">
        <v>119</v>
      </c>
      <c r="I35" s="113" t="s">
        <v>119</v>
      </c>
      <c r="J35" s="116">
        <v>44606</v>
      </c>
    </row>
    <row r="36" spans="1:10" ht="15">
      <c r="A36" s="113" t="s">
        <v>114</v>
      </c>
      <c r="B36" s="113" t="s">
        <v>698</v>
      </c>
      <c r="C36" s="113" t="s">
        <v>35</v>
      </c>
      <c r="D36" s="113" t="s">
        <v>118</v>
      </c>
      <c r="E36" s="113" t="s">
        <v>102</v>
      </c>
      <c r="F36" s="114">
        <v>5280762</v>
      </c>
      <c r="G36" s="115">
        <v>501796</v>
      </c>
      <c r="H36" s="113" t="s">
        <v>119</v>
      </c>
      <c r="I36" s="113" t="s">
        <v>119</v>
      </c>
      <c r="J36" s="116">
        <v>44620</v>
      </c>
    </row>
    <row r="37" spans="1:10" ht="15">
      <c r="A37" s="113" t="s">
        <v>114</v>
      </c>
      <c r="B37" s="113" t="s">
        <v>698</v>
      </c>
      <c r="C37" s="113" t="s">
        <v>35</v>
      </c>
      <c r="D37" s="113" t="s">
        <v>118</v>
      </c>
      <c r="E37" s="113" t="s">
        <v>102</v>
      </c>
      <c r="F37" s="114">
        <v>5276680</v>
      </c>
      <c r="G37" s="115">
        <v>512792</v>
      </c>
      <c r="H37" s="113" t="s">
        <v>119</v>
      </c>
      <c r="I37" s="113" t="s">
        <v>119</v>
      </c>
      <c r="J37" s="116">
        <v>44603</v>
      </c>
    </row>
    <row r="38" spans="1:10" ht="15">
      <c r="A38" s="113" t="s">
        <v>114</v>
      </c>
      <c r="B38" s="113" t="s">
        <v>698</v>
      </c>
      <c r="C38" s="113" t="s">
        <v>35</v>
      </c>
      <c r="D38" s="113" t="s">
        <v>118</v>
      </c>
      <c r="E38" s="113" t="s">
        <v>102</v>
      </c>
      <c r="F38" s="114">
        <v>5276945</v>
      </c>
      <c r="G38" s="115">
        <v>683238</v>
      </c>
      <c r="H38" s="113" t="s">
        <v>119</v>
      </c>
      <c r="I38" s="113" t="s">
        <v>119</v>
      </c>
      <c r="J38" s="116">
        <v>44606</v>
      </c>
    </row>
    <row r="39" spans="1:10" ht="15">
      <c r="A39" s="113" t="s">
        <v>114</v>
      </c>
      <c r="B39" s="113" t="s">
        <v>698</v>
      </c>
      <c r="C39" s="113" t="s">
        <v>35</v>
      </c>
      <c r="D39" s="113" t="s">
        <v>118</v>
      </c>
      <c r="E39" s="113" t="s">
        <v>102</v>
      </c>
      <c r="F39" s="114">
        <v>5279561</v>
      </c>
      <c r="G39" s="115">
        <v>686954</v>
      </c>
      <c r="H39" s="113" t="s">
        <v>119</v>
      </c>
      <c r="I39" s="113" t="s">
        <v>119</v>
      </c>
      <c r="J39" s="116">
        <v>44615</v>
      </c>
    </row>
    <row r="40" spans="1:10" ht="15">
      <c r="A40" s="113" t="s">
        <v>114</v>
      </c>
      <c r="B40" s="113" t="s">
        <v>698</v>
      </c>
      <c r="C40" s="113" t="s">
        <v>35</v>
      </c>
      <c r="D40" s="113" t="s">
        <v>118</v>
      </c>
      <c r="E40" s="113" t="s">
        <v>102</v>
      </c>
      <c r="F40" s="114">
        <v>5278700</v>
      </c>
      <c r="G40" s="115">
        <v>496083</v>
      </c>
      <c r="H40" s="113" t="s">
        <v>119</v>
      </c>
      <c r="I40" s="113" t="s">
        <v>119</v>
      </c>
      <c r="J40" s="116">
        <v>44610</v>
      </c>
    </row>
    <row r="41" spans="1:10" ht="15">
      <c r="A41" s="113" t="s">
        <v>114</v>
      </c>
      <c r="B41" s="113" t="s">
        <v>698</v>
      </c>
      <c r="C41" s="113" t="s">
        <v>35</v>
      </c>
      <c r="D41" s="113" t="s">
        <v>118</v>
      </c>
      <c r="E41" s="113" t="s">
        <v>102</v>
      </c>
      <c r="F41" s="114">
        <v>5281056</v>
      </c>
      <c r="G41" s="115">
        <v>658835</v>
      </c>
      <c r="H41" s="113" t="s">
        <v>119</v>
      </c>
      <c r="I41" s="113" t="s">
        <v>119</v>
      </c>
      <c r="J41" s="116">
        <v>44620</v>
      </c>
    </row>
    <row r="42" spans="1:10" ht="15">
      <c r="A42" s="113" t="s">
        <v>114</v>
      </c>
      <c r="B42" s="113" t="s">
        <v>698</v>
      </c>
      <c r="C42" s="113" t="s">
        <v>35</v>
      </c>
      <c r="D42" s="113" t="s">
        <v>118</v>
      </c>
      <c r="E42" s="113" t="s">
        <v>102</v>
      </c>
      <c r="F42" s="114">
        <v>5280903</v>
      </c>
      <c r="G42" s="115">
        <v>459950</v>
      </c>
      <c r="H42" s="113" t="s">
        <v>119</v>
      </c>
      <c r="I42" s="113" t="s">
        <v>119</v>
      </c>
      <c r="J42" s="116">
        <v>44620</v>
      </c>
    </row>
    <row r="43" spans="1:10" ht="15">
      <c r="A43" s="113" t="s">
        <v>114</v>
      </c>
      <c r="B43" s="113" t="s">
        <v>698</v>
      </c>
      <c r="C43" s="113" t="s">
        <v>35</v>
      </c>
      <c r="D43" s="113" t="s">
        <v>118</v>
      </c>
      <c r="E43" s="113" t="s">
        <v>102</v>
      </c>
      <c r="F43" s="114">
        <v>5280486</v>
      </c>
      <c r="G43" s="115">
        <v>527280</v>
      </c>
      <c r="H43" s="113" t="s">
        <v>119</v>
      </c>
      <c r="I43" s="113" t="s">
        <v>119</v>
      </c>
      <c r="J43" s="116">
        <v>44617</v>
      </c>
    </row>
    <row r="44" spans="1:10" ht="15">
      <c r="A44" s="113" t="s">
        <v>114</v>
      </c>
      <c r="B44" s="113" t="s">
        <v>698</v>
      </c>
      <c r="C44" s="113" t="s">
        <v>35</v>
      </c>
      <c r="D44" s="113" t="s">
        <v>118</v>
      </c>
      <c r="E44" s="113" t="s">
        <v>102</v>
      </c>
      <c r="F44" s="114">
        <v>5280383</v>
      </c>
      <c r="G44" s="115">
        <v>467799</v>
      </c>
      <c r="H44" s="113" t="s">
        <v>119</v>
      </c>
      <c r="I44" s="113" t="s">
        <v>119</v>
      </c>
      <c r="J44" s="116">
        <v>44617</v>
      </c>
    </row>
    <row r="45" spans="1:10" ht="15">
      <c r="A45" s="113" t="s">
        <v>114</v>
      </c>
      <c r="B45" s="113" t="s">
        <v>698</v>
      </c>
      <c r="C45" s="113" t="s">
        <v>35</v>
      </c>
      <c r="D45" s="113" t="s">
        <v>118</v>
      </c>
      <c r="E45" s="113" t="s">
        <v>102</v>
      </c>
      <c r="F45" s="114">
        <v>5275412</v>
      </c>
      <c r="G45" s="115">
        <v>509781</v>
      </c>
      <c r="H45" s="113" t="s">
        <v>119</v>
      </c>
      <c r="I45" s="113" t="s">
        <v>119</v>
      </c>
      <c r="J45" s="116">
        <v>44600</v>
      </c>
    </row>
    <row r="46" spans="1:10" ht="15">
      <c r="A46" s="113" t="s">
        <v>114</v>
      </c>
      <c r="B46" s="113" t="s">
        <v>698</v>
      </c>
      <c r="C46" s="113" t="s">
        <v>35</v>
      </c>
      <c r="D46" s="113" t="s">
        <v>118</v>
      </c>
      <c r="E46" s="113" t="s">
        <v>102</v>
      </c>
      <c r="F46" s="114">
        <v>5275244</v>
      </c>
      <c r="G46" s="115">
        <v>631595</v>
      </c>
      <c r="H46" s="113" t="s">
        <v>119</v>
      </c>
      <c r="I46" s="113" t="s">
        <v>119</v>
      </c>
      <c r="J46" s="116">
        <v>44600</v>
      </c>
    </row>
    <row r="47" spans="1:10" ht="15">
      <c r="A47" s="113" t="s">
        <v>114</v>
      </c>
      <c r="B47" s="113" t="s">
        <v>698</v>
      </c>
      <c r="C47" s="113" t="s">
        <v>35</v>
      </c>
      <c r="D47" s="113" t="s">
        <v>118</v>
      </c>
      <c r="E47" s="113" t="s">
        <v>102</v>
      </c>
      <c r="F47" s="114">
        <v>5280437</v>
      </c>
      <c r="G47" s="115">
        <v>577125</v>
      </c>
      <c r="H47" s="113" t="s">
        <v>119</v>
      </c>
      <c r="I47" s="113" t="s">
        <v>119</v>
      </c>
      <c r="J47" s="116">
        <v>44617</v>
      </c>
    </row>
    <row r="48" spans="1:10" ht="15">
      <c r="A48" s="113" t="s">
        <v>114</v>
      </c>
      <c r="B48" s="113" t="s">
        <v>698</v>
      </c>
      <c r="C48" s="113" t="s">
        <v>35</v>
      </c>
      <c r="D48" s="113" t="s">
        <v>118</v>
      </c>
      <c r="E48" s="113" t="s">
        <v>102</v>
      </c>
      <c r="F48" s="114">
        <v>5277812</v>
      </c>
      <c r="G48" s="115">
        <v>832937</v>
      </c>
      <c r="H48" s="113" t="s">
        <v>119</v>
      </c>
      <c r="I48" s="113" t="s">
        <v>119</v>
      </c>
      <c r="J48" s="116">
        <v>44608</v>
      </c>
    </row>
    <row r="49" spans="1:10" ht="15">
      <c r="A49" s="113" t="s">
        <v>114</v>
      </c>
      <c r="B49" s="113" t="s">
        <v>698</v>
      </c>
      <c r="C49" s="113" t="s">
        <v>35</v>
      </c>
      <c r="D49" s="113" t="s">
        <v>118</v>
      </c>
      <c r="E49" s="113" t="s">
        <v>102</v>
      </c>
      <c r="F49" s="114">
        <v>5279981</v>
      </c>
      <c r="G49" s="115">
        <v>749950</v>
      </c>
      <c r="H49" s="113" t="s">
        <v>119</v>
      </c>
      <c r="I49" s="113" t="s">
        <v>119</v>
      </c>
      <c r="J49" s="116">
        <v>44616</v>
      </c>
    </row>
    <row r="50" spans="1:10" ht="15">
      <c r="A50" s="113" t="s">
        <v>114</v>
      </c>
      <c r="B50" s="113" t="s">
        <v>698</v>
      </c>
      <c r="C50" s="113" t="s">
        <v>35</v>
      </c>
      <c r="D50" s="113" t="s">
        <v>118</v>
      </c>
      <c r="E50" s="113" t="s">
        <v>102</v>
      </c>
      <c r="F50" s="114">
        <v>5280469</v>
      </c>
      <c r="G50" s="115">
        <v>628997</v>
      </c>
      <c r="H50" s="113" t="s">
        <v>119</v>
      </c>
      <c r="I50" s="113" t="s">
        <v>119</v>
      </c>
      <c r="J50" s="116">
        <v>44617</v>
      </c>
    </row>
    <row r="51" spans="1:10" ht="15">
      <c r="A51" s="113" t="s">
        <v>114</v>
      </c>
      <c r="B51" s="113" t="s">
        <v>698</v>
      </c>
      <c r="C51" s="113" t="s">
        <v>35</v>
      </c>
      <c r="D51" s="113" t="s">
        <v>118</v>
      </c>
      <c r="E51" s="113" t="s">
        <v>102</v>
      </c>
      <c r="F51" s="114">
        <v>5274698</v>
      </c>
      <c r="G51" s="115">
        <v>629130</v>
      </c>
      <c r="H51" s="113" t="s">
        <v>119</v>
      </c>
      <c r="I51" s="113" t="s">
        <v>119</v>
      </c>
      <c r="J51" s="116">
        <v>44596</v>
      </c>
    </row>
    <row r="52" spans="1:10" ht="15">
      <c r="A52" s="113" t="s">
        <v>114</v>
      </c>
      <c r="B52" s="113" t="s">
        <v>698</v>
      </c>
      <c r="C52" s="113" t="s">
        <v>35</v>
      </c>
      <c r="D52" s="113" t="s">
        <v>118</v>
      </c>
      <c r="E52" s="113" t="s">
        <v>102</v>
      </c>
      <c r="F52" s="114">
        <v>5278670</v>
      </c>
      <c r="G52" s="115">
        <v>598944</v>
      </c>
      <c r="H52" s="113" t="s">
        <v>119</v>
      </c>
      <c r="I52" s="113" t="s">
        <v>119</v>
      </c>
      <c r="J52" s="116">
        <v>44610</v>
      </c>
    </row>
    <row r="53" spans="1:10" ht="15">
      <c r="A53" s="113" t="s">
        <v>114</v>
      </c>
      <c r="B53" s="113" t="s">
        <v>698</v>
      </c>
      <c r="C53" s="113" t="s">
        <v>35</v>
      </c>
      <c r="D53" s="113" t="s">
        <v>118</v>
      </c>
      <c r="E53" s="113" t="s">
        <v>102</v>
      </c>
      <c r="F53" s="114">
        <v>5278681</v>
      </c>
      <c r="G53" s="115">
        <v>665799</v>
      </c>
      <c r="H53" s="113" t="s">
        <v>119</v>
      </c>
      <c r="I53" s="113" t="s">
        <v>119</v>
      </c>
      <c r="J53" s="116">
        <v>44610</v>
      </c>
    </row>
    <row r="54" spans="1:10" ht="15">
      <c r="A54" s="113" t="s">
        <v>114</v>
      </c>
      <c r="B54" s="113" t="s">
        <v>698</v>
      </c>
      <c r="C54" s="113" t="s">
        <v>116</v>
      </c>
      <c r="D54" s="113" t="s">
        <v>117</v>
      </c>
      <c r="E54" s="113" t="s">
        <v>115</v>
      </c>
      <c r="F54" s="114">
        <v>5276086</v>
      </c>
      <c r="G54" s="115">
        <v>2710680</v>
      </c>
      <c r="H54" s="113" t="s">
        <v>105</v>
      </c>
      <c r="I54" s="113" t="s">
        <v>119</v>
      </c>
      <c r="J54" s="116">
        <v>44602</v>
      </c>
    </row>
    <row r="55" spans="1:10" ht="15">
      <c r="A55" s="113" t="s">
        <v>114</v>
      </c>
      <c r="B55" s="113" t="s">
        <v>698</v>
      </c>
      <c r="C55" s="113" t="s">
        <v>35</v>
      </c>
      <c r="D55" s="113" t="s">
        <v>118</v>
      </c>
      <c r="E55" s="113" t="s">
        <v>102</v>
      </c>
      <c r="F55" s="114">
        <v>5274745</v>
      </c>
      <c r="G55" s="115">
        <v>498556</v>
      </c>
      <c r="H55" s="113" t="s">
        <v>119</v>
      </c>
      <c r="I55" s="113" t="s">
        <v>119</v>
      </c>
      <c r="J55" s="116">
        <v>44596</v>
      </c>
    </row>
    <row r="56" spans="1:10" ht="15">
      <c r="A56" s="113" t="s">
        <v>114</v>
      </c>
      <c r="B56" s="113" t="s">
        <v>698</v>
      </c>
      <c r="C56" s="113" t="s">
        <v>35</v>
      </c>
      <c r="D56" s="113" t="s">
        <v>118</v>
      </c>
      <c r="E56" s="113" t="s">
        <v>102</v>
      </c>
      <c r="F56" s="114">
        <v>5279999</v>
      </c>
      <c r="G56" s="115">
        <v>548002</v>
      </c>
      <c r="H56" s="113" t="s">
        <v>119</v>
      </c>
      <c r="I56" s="113" t="s">
        <v>119</v>
      </c>
      <c r="J56" s="116">
        <v>44616</v>
      </c>
    </row>
    <row r="57" spans="1:10" ht="15">
      <c r="A57" s="113" t="s">
        <v>114</v>
      </c>
      <c r="B57" s="113" t="s">
        <v>698</v>
      </c>
      <c r="C57" s="113" t="s">
        <v>35</v>
      </c>
      <c r="D57" s="113" t="s">
        <v>118</v>
      </c>
      <c r="E57" s="113" t="s">
        <v>102</v>
      </c>
      <c r="F57" s="114">
        <v>5276693</v>
      </c>
      <c r="G57" s="115">
        <v>549950</v>
      </c>
      <c r="H57" s="113" t="s">
        <v>119</v>
      </c>
      <c r="I57" s="113" t="s">
        <v>119</v>
      </c>
      <c r="J57" s="116">
        <v>44603</v>
      </c>
    </row>
    <row r="58" spans="1:10" ht="15">
      <c r="A58" s="113" t="s">
        <v>114</v>
      </c>
      <c r="B58" s="113" t="s">
        <v>698</v>
      </c>
      <c r="C58" s="113" t="s">
        <v>35</v>
      </c>
      <c r="D58" s="113" t="s">
        <v>118</v>
      </c>
      <c r="E58" s="113" t="s">
        <v>102</v>
      </c>
      <c r="F58" s="114">
        <v>5280463</v>
      </c>
      <c r="G58" s="115">
        <v>529950</v>
      </c>
      <c r="H58" s="113" t="s">
        <v>119</v>
      </c>
      <c r="I58" s="113" t="s">
        <v>119</v>
      </c>
      <c r="J58" s="116">
        <v>44617</v>
      </c>
    </row>
    <row r="59" spans="1:10" ht="15">
      <c r="A59" s="113" t="s">
        <v>114</v>
      </c>
      <c r="B59" s="113" t="s">
        <v>698</v>
      </c>
      <c r="C59" s="113" t="s">
        <v>35</v>
      </c>
      <c r="D59" s="113" t="s">
        <v>118</v>
      </c>
      <c r="E59" s="113" t="s">
        <v>102</v>
      </c>
      <c r="F59" s="114">
        <v>5279200</v>
      </c>
      <c r="G59" s="115">
        <v>555286</v>
      </c>
      <c r="H59" s="113" t="s">
        <v>119</v>
      </c>
      <c r="I59" s="113" t="s">
        <v>119</v>
      </c>
      <c r="J59" s="116">
        <v>44614</v>
      </c>
    </row>
    <row r="60" spans="1:10" ht="15">
      <c r="A60" s="113" t="s">
        <v>114</v>
      </c>
      <c r="B60" s="113" t="s">
        <v>698</v>
      </c>
      <c r="C60" s="113" t="s">
        <v>35</v>
      </c>
      <c r="D60" s="113" t="s">
        <v>118</v>
      </c>
      <c r="E60" s="113" t="s">
        <v>102</v>
      </c>
      <c r="F60" s="114">
        <v>5280931</v>
      </c>
      <c r="G60" s="115">
        <v>592565</v>
      </c>
      <c r="H60" s="113" t="s">
        <v>119</v>
      </c>
      <c r="I60" s="113" t="s">
        <v>119</v>
      </c>
      <c r="J60" s="116">
        <v>44620</v>
      </c>
    </row>
    <row r="61" spans="1:10" ht="15">
      <c r="A61" s="113" t="s">
        <v>114</v>
      </c>
      <c r="B61" s="113" t="s">
        <v>698</v>
      </c>
      <c r="C61" s="113" t="s">
        <v>35</v>
      </c>
      <c r="D61" s="113" t="s">
        <v>118</v>
      </c>
      <c r="E61" s="113" t="s">
        <v>102</v>
      </c>
      <c r="F61" s="114">
        <v>5278006</v>
      </c>
      <c r="G61" s="115">
        <v>539950</v>
      </c>
      <c r="H61" s="113" t="s">
        <v>119</v>
      </c>
      <c r="I61" s="113" t="s">
        <v>119</v>
      </c>
      <c r="J61" s="116">
        <v>44609</v>
      </c>
    </row>
    <row r="62" spans="1:10" ht="15">
      <c r="A62" s="113" t="s">
        <v>114</v>
      </c>
      <c r="B62" s="113" t="s">
        <v>698</v>
      </c>
      <c r="C62" s="113" t="s">
        <v>35</v>
      </c>
      <c r="D62" s="113" t="s">
        <v>118</v>
      </c>
      <c r="E62" s="113" t="s">
        <v>102</v>
      </c>
      <c r="F62" s="114">
        <v>5280993</v>
      </c>
      <c r="G62" s="115">
        <v>643509</v>
      </c>
      <c r="H62" s="113" t="s">
        <v>119</v>
      </c>
      <c r="I62" s="113" t="s">
        <v>119</v>
      </c>
      <c r="J62" s="116">
        <v>44620</v>
      </c>
    </row>
    <row r="63" spans="1:10" ht="15">
      <c r="A63" s="113" t="s">
        <v>114</v>
      </c>
      <c r="B63" s="113" t="s">
        <v>698</v>
      </c>
      <c r="C63" s="113" t="s">
        <v>35</v>
      </c>
      <c r="D63" s="113" t="s">
        <v>118</v>
      </c>
      <c r="E63" s="113" t="s">
        <v>102</v>
      </c>
      <c r="F63" s="114">
        <v>5279133</v>
      </c>
      <c r="G63" s="115">
        <v>632564</v>
      </c>
      <c r="H63" s="113" t="s">
        <v>119</v>
      </c>
      <c r="I63" s="113" t="s">
        <v>119</v>
      </c>
      <c r="J63" s="116">
        <v>44614</v>
      </c>
    </row>
    <row r="64" spans="1:10" ht="15">
      <c r="A64" s="113" t="s">
        <v>114</v>
      </c>
      <c r="B64" s="113" t="s">
        <v>698</v>
      </c>
      <c r="C64" s="113" t="s">
        <v>35</v>
      </c>
      <c r="D64" s="113" t="s">
        <v>118</v>
      </c>
      <c r="E64" s="113" t="s">
        <v>102</v>
      </c>
      <c r="F64" s="114">
        <v>5280921</v>
      </c>
      <c r="G64" s="115">
        <v>630291</v>
      </c>
      <c r="H64" s="113" t="s">
        <v>119</v>
      </c>
      <c r="I64" s="113" t="s">
        <v>119</v>
      </c>
      <c r="J64" s="116">
        <v>44620</v>
      </c>
    </row>
    <row r="65" spans="1:10" ht="15">
      <c r="A65" s="113" t="s">
        <v>114</v>
      </c>
      <c r="B65" s="113" t="s">
        <v>698</v>
      </c>
      <c r="C65" s="113" t="s">
        <v>35</v>
      </c>
      <c r="D65" s="113" t="s">
        <v>118</v>
      </c>
      <c r="E65" s="113" t="s">
        <v>102</v>
      </c>
      <c r="F65" s="114">
        <v>5280909</v>
      </c>
      <c r="G65" s="115">
        <v>634950</v>
      </c>
      <c r="H65" s="113" t="s">
        <v>119</v>
      </c>
      <c r="I65" s="113" t="s">
        <v>119</v>
      </c>
      <c r="J65" s="116">
        <v>44620</v>
      </c>
    </row>
    <row r="66" spans="1:10" ht="15">
      <c r="A66" s="113" t="s">
        <v>120</v>
      </c>
      <c r="B66" s="113" t="s">
        <v>699</v>
      </c>
      <c r="C66" s="113" t="s">
        <v>121</v>
      </c>
      <c r="D66" s="113" t="s">
        <v>122</v>
      </c>
      <c r="E66" s="113" t="s">
        <v>102</v>
      </c>
      <c r="F66" s="114">
        <v>5277275</v>
      </c>
      <c r="G66" s="115">
        <v>569990</v>
      </c>
      <c r="H66" s="113" t="s">
        <v>119</v>
      </c>
      <c r="I66" s="113" t="s">
        <v>119</v>
      </c>
      <c r="J66" s="116">
        <v>44607</v>
      </c>
    </row>
    <row r="67" spans="1:10" ht="15">
      <c r="A67" s="113" t="s">
        <v>120</v>
      </c>
      <c r="B67" s="113" t="s">
        <v>699</v>
      </c>
      <c r="C67" s="113" t="s">
        <v>121</v>
      </c>
      <c r="D67" s="113" t="s">
        <v>122</v>
      </c>
      <c r="E67" s="113" t="s">
        <v>102</v>
      </c>
      <c r="F67" s="114">
        <v>5276015</v>
      </c>
      <c r="G67" s="115">
        <v>599990</v>
      </c>
      <c r="H67" s="113" t="s">
        <v>119</v>
      </c>
      <c r="I67" s="113" t="s">
        <v>119</v>
      </c>
      <c r="J67" s="116">
        <v>44602</v>
      </c>
    </row>
    <row r="68" spans="1:10" ht="15">
      <c r="A68" s="113" t="s">
        <v>120</v>
      </c>
      <c r="B68" s="113" t="s">
        <v>699</v>
      </c>
      <c r="C68" s="113" t="s">
        <v>121</v>
      </c>
      <c r="D68" s="113" t="s">
        <v>122</v>
      </c>
      <c r="E68" s="113" t="s">
        <v>102</v>
      </c>
      <c r="F68" s="114">
        <v>5274130</v>
      </c>
      <c r="G68" s="115">
        <v>595000</v>
      </c>
      <c r="H68" s="113" t="s">
        <v>119</v>
      </c>
      <c r="I68" s="113" t="s">
        <v>119</v>
      </c>
      <c r="J68" s="116">
        <v>44595</v>
      </c>
    </row>
    <row r="69" spans="1:10" ht="15">
      <c r="A69" s="113" t="s">
        <v>120</v>
      </c>
      <c r="B69" s="113" t="s">
        <v>699</v>
      </c>
      <c r="C69" s="113" t="s">
        <v>121</v>
      </c>
      <c r="D69" s="113" t="s">
        <v>122</v>
      </c>
      <c r="E69" s="113" t="s">
        <v>102</v>
      </c>
      <c r="F69" s="114">
        <v>5280941</v>
      </c>
      <c r="G69" s="115">
        <v>422000</v>
      </c>
      <c r="H69" s="113" t="s">
        <v>119</v>
      </c>
      <c r="I69" s="113" t="s">
        <v>119</v>
      </c>
      <c r="J69" s="116">
        <v>44620</v>
      </c>
    </row>
    <row r="70" spans="1:10" ht="15">
      <c r="A70" s="113" t="s">
        <v>120</v>
      </c>
      <c r="B70" s="113" t="s">
        <v>699</v>
      </c>
      <c r="C70" s="113" t="s">
        <v>121</v>
      </c>
      <c r="D70" s="113" t="s">
        <v>122</v>
      </c>
      <c r="E70" s="113" t="s">
        <v>102</v>
      </c>
      <c r="F70" s="114">
        <v>5276656</v>
      </c>
      <c r="G70" s="115">
        <v>418480</v>
      </c>
      <c r="H70" s="113" t="s">
        <v>119</v>
      </c>
      <c r="I70" s="113" t="s">
        <v>119</v>
      </c>
      <c r="J70" s="116">
        <v>44603</v>
      </c>
    </row>
    <row r="71" spans="1:10" ht="15">
      <c r="A71" s="113" t="s">
        <v>120</v>
      </c>
      <c r="B71" s="113" t="s">
        <v>699</v>
      </c>
      <c r="C71" s="113" t="s">
        <v>121</v>
      </c>
      <c r="D71" s="113" t="s">
        <v>122</v>
      </c>
      <c r="E71" s="113" t="s">
        <v>102</v>
      </c>
      <c r="F71" s="114">
        <v>5279087</v>
      </c>
      <c r="G71" s="115">
        <v>438990</v>
      </c>
      <c r="H71" s="113" t="s">
        <v>119</v>
      </c>
      <c r="I71" s="113" t="s">
        <v>119</v>
      </c>
      <c r="J71" s="116">
        <v>44614</v>
      </c>
    </row>
    <row r="72" spans="1:10" ht="15">
      <c r="A72" s="113" t="s">
        <v>120</v>
      </c>
      <c r="B72" s="113" t="s">
        <v>699</v>
      </c>
      <c r="C72" s="113" t="s">
        <v>121</v>
      </c>
      <c r="D72" s="113" t="s">
        <v>122</v>
      </c>
      <c r="E72" s="113" t="s">
        <v>102</v>
      </c>
      <c r="F72" s="114">
        <v>5279084</v>
      </c>
      <c r="G72" s="115">
        <v>631000</v>
      </c>
      <c r="H72" s="113" t="s">
        <v>119</v>
      </c>
      <c r="I72" s="113" t="s">
        <v>119</v>
      </c>
      <c r="J72" s="116">
        <v>44614</v>
      </c>
    </row>
    <row r="73" spans="1:10" ht="15">
      <c r="A73" s="113" t="s">
        <v>120</v>
      </c>
      <c r="B73" s="113" t="s">
        <v>699</v>
      </c>
      <c r="C73" s="113" t="s">
        <v>121</v>
      </c>
      <c r="D73" s="113" t="s">
        <v>122</v>
      </c>
      <c r="E73" s="113" t="s">
        <v>102</v>
      </c>
      <c r="F73" s="114">
        <v>5280280</v>
      </c>
      <c r="G73" s="115">
        <v>710000</v>
      </c>
      <c r="H73" s="113" t="s">
        <v>119</v>
      </c>
      <c r="I73" s="113" t="s">
        <v>119</v>
      </c>
      <c r="J73" s="116">
        <v>44617</v>
      </c>
    </row>
    <row r="74" spans="1:10" ht="15">
      <c r="A74" s="113" t="s">
        <v>120</v>
      </c>
      <c r="B74" s="113" t="s">
        <v>699</v>
      </c>
      <c r="C74" s="113" t="s">
        <v>121</v>
      </c>
      <c r="D74" s="113" t="s">
        <v>122</v>
      </c>
      <c r="E74" s="113" t="s">
        <v>102</v>
      </c>
      <c r="F74" s="114">
        <v>5278983</v>
      </c>
      <c r="G74" s="115">
        <v>430000</v>
      </c>
      <c r="H74" s="113" t="s">
        <v>119</v>
      </c>
      <c r="I74" s="113" t="s">
        <v>119</v>
      </c>
      <c r="J74" s="116">
        <v>44614</v>
      </c>
    </row>
    <row r="75" spans="1:10" ht="15">
      <c r="A75" s="113" t="s">
        <v>120</v>
      </c>
      <c r="B75" s="113" t="s">
        <v>699</v>
      </c>
      <c r="C75" s="113" t="s">
        <v>121</v>
      </c>
      <c r="D75" s="113" t="s">
        <v>122</v>
      </c>
      <c r="E75" s="113" t="s">
        <v>102</v>
      </c>
      <c r="F75" s="114">
        <v>5280211</v>
      </c>
      <c r="G75" s="115">
        <v>705287</v>
      </c>
      <c r="H75" s="113" t="s">
        <v>119</v>
      </c>
      <c r="I75" s="113" t="s">
        <v>119</v>
      </c>
      <c r="J75" s="116">
        <v>44617</v>
      </c>
    </row>
    <row r="76" spans="1:10" ht="15">
      <c r="A76" s="113" t="s">
        <v>120</v>
      </c>
      <c r="B76" s="113" t="s">
        <v>699</v>
      </c>
      <c r="C76" s="113" t="s">
        <v>121</v>
      </c>
      <c r="D76" s="113" t="s">
        <v>122</v>
      </c>
      <c r="E76" s="113" t="s">
        <v>102</v>
      </c>
      <c r="F76" s="114">
        <v>5279800</v>
      </c>
      <c r="G76" s="115">
        <v>614500</v>
      </c>
      <c r="H76" s="113" t="s">
        <v>119</v>
      </c>
      <c r="I76" s="113" t="s">
        <v>119</v>
      </c>
      <c r="J76" s="116">
        <v>44616</v>
      </c>
    </row>
    <row r="77" spans="1:10" ht="15">
      <c r="A77" s="113" t="s">
        <v>120</v>
      </c>
      <c r="B77" s="113" t="s">
        <v>699</v>
      </c>
      <c r="C77" s="113" t="s">
        <v>121</v>
      </c>
      <c r="D77" s="113" t="s">
        <v>122</v>
      </c>
      <c r="E77" s="113" t="s">
        <v>102</v>
      </c>
      <c r="F77" s="114">
        <v>5280625</v>
      </c>
      <c r="G77" s="115">
        <v>616760</v>
      </c>
      <c r="H77" s="113" t="s">
        <v>119</v>
      </c>
      <c r="I77" s="113" t="s">
        <v>119</v>
      </c>
      <c r="J77" s="116">
        <v>44620</v>
      </c>
    </row>
    <row r="78" spans="1:10" ht="15">
      <c r="A78" s="113" t="s">
        <v>120</v>
      </c>
      <c r="B78" s="113" t="s">
        <v>699</v>
      </c>
      <c r="C78" s="113" t="s">
        <v>121</v>
      </c>
      <c r="D78" s="113" t="s">
        <v>122</v>
      </c>
      <c r="E78" s="113" t="s">
        <v>102</v>
      </c>
      <c r="F78" s="114">
        <v>5276011</v>
      </c>
      <c r="G78" s="115">
        <v>752000</v>
      </c>
      <c r="H78" s="113" t="s">
        <v>119</v>
      </c>
      <c r="I78" s="113" t="s">
        <v>119</v>
      </c>
      <c r="J78" s="116">
        <v>44602</v>
      </c>
    </row>
    <row r="79" spans="1:10" ht="15">
      <c r="A79" s="113" t="s">
        <v>120</v>
      </c>
      <c r="B79" s="113" t="s">
        <v>699</v>
      </c>
      <c r="C79" s="113" t="s">
        <v>121</v>
      </c>
      <c r="D79" s="113" t="s">
        <v>122</v>
      </c>
      <c r="E79" s="113" t="s">
        <v>102</v>
      </c>
      <c r="F79" s="114">
        <v>5280305</v>
      </c>
      <c r="G79" s="115">
        <v>765551</v>
      </c>
      <c r="H79" s="113" t="s">
        <v>119</v>
      </c>
      <c r="I79" s="113" t="s">
        <v>119</v>
      </c>
      <c r="J79" s="116">
        <v>44617</v>
      </c>
    </row>
    <row r="80" spans="1:10" ht="15">
      <c r="A80" s="113" t="s">
        <v>120</v>
      </c>
      <c r="B80" s="113" t="s">
        <v>699</v>
      </c>
      <c r="C80" s="113" t="s">
        <v>121</v>
      </c>
      <c r="D80" s="113" t="s">
        <v>122</v>
      </c>
      <c r="E80" s="113" t="s">
        <v>102</v>
      </c>
      <c r="F80" s="114">
        <v>5280312</v>
      </c>
      <c r="G80" s="115">
        <v>784990</v>
      </c>
      <c r="H80" s="113" t="s">
        <v>119</v>
      </c>
      <c r="I80" s="113" t="s">
        <v>119</v>
      </c>
      <c r="J80" s="116">
        <v>44617</v>
      </c>
    </row>
    <row r="81" spans="1:10" ht="15">
      <c r="A81" s="113" t="s">
        <v>120</v>
      </c>
      <c r="B81" s="113" t="s">
        <v>699</v>
      </c>
      <c r="C81" s="113" t="s">
        <v>121</v>
      </c>
      <c r="D81" s="113" t="s">
        <v>122</v>
      </c>
      <c r="E81" s="113" t="s">
        <v>102</v>
      </c>
      <c r="F81" s="114">
        <v>5279344</v>
      </c>
      <c r="G81" s="115">
        <v>728990</v>
      </c>
      <c r="H81" s="113" t="s">
        <v>119</v>
      </c>
      <c r="I81" s="113" t="s">
        <v>119</v>
      </c>
      <c r="J81" s="116">
        <v>44615</v>
      </c>
    </row>
    <row r="82" spans="1:10" ht="15">
      <c r="A82" s="113" t="s">
        <v>120</v>
      </c>
      <c r="B82" s="113" t="s">
        <v>699</v>
      </c>
      <c r="C82" s="113" t="s">
        <v>121</v>
      </c>
      <c r="D82" s="113" t="s">
        <v>122</v>
      </c>
      <c r="E82" s="113" t="s">
        <v>102</v>
      </c>
      <c r="F82" s="114">
        <v>5280329</v>
      </c>
      <c r="G82" s="115">
        <v>460000</v>
      </c>
      <c r="H82" s="113" t="s">
        <v>119</v>
      </c>
      <c r="I82" s="113" t="s">
        <v>119</v>
      </c>
      <c r="J82" s="116">
        <v>44617</v>
      </c>
    </row>
    <row r="83" spans="1:10" ht="15">
      <c r="A83" s="113" t="s">
        <v>120</v>
      </c>
      <c r="B83" s="113" t="s">
        <v>699</v>
      </c>
      <c r="C83" s="113" t="s">
        <v>121</v>
      </c>
      <c r="D83" s="113" t="s">
        <v>122</v>
      </c>
      <c r="E83" s="113" t="s">
        <v>102</v>
      </c>
      <c r="F83" s="114">
        <v>5275397</v>
      </c>
      <c r="G83" s="115">
        <v>750000</v>
      </c>
      <c r="H83" s="113" t="s">
        <v>119</v>
      </c>
      <c r="I83" s="113" t="s">
        <v>119</v>
      </c>
      <c r="J83" s="116">
        <v>44600</v>
      </c>
    </row>
    <row r="84" spans="1:10" ht="15">
      <c r="A84" s="113" t="s">
        <v>41</v>
      </c>
      <c r="B84" s="113" t="s">
        <v>700</v>
      </c>
      <c r="C84" s="113" t="s">
        <v>27</v>
      </c>
      <c r="D84" s="113" t="s">
        <v>127</v>
      </c>
      <c r="E84" s="113" t="s">
        <v>112</v>
      </c>
      <c r="F84" s="114">
        <v>5278009</v>
      </c>
      <c r="G84" s="115">
        <v>1617000</v>
      </c>
      <c r="H84" s="113" t="s">
        <v>105</v>
      </c>
      <c r="I84" s="113" t="s">
        <v>119</v>
      </c>
      <c r="J84" s="116">
        <v>44609</v>
      </c>
    </row>
    <row r="85" spans="1:10" ht="15">
      <c r="A85" s="113" t="s">
        <v>41</v>
      </c>
      <c r="B85" s="113" t="s">
        <v>700</v>
      </c>
      <c r="C85" s="113" t="s">
        <v>27</v>
      </c>
      <c r="D85" s="113" t="s">
        <v>128</v>
      </c>
      <c r="E85" s="113" t="s">
        <v>102</v>
      </c>
      <c r="F85" s="114">
        <v>5280239</v>
      </c>
      <c r="G85" s="115">
        <v>990000</v>
      </c>
      <c r="H85" s="113" t="s">
        <v>105</v>
      </c>
      <c r="I85" s="113" t="s">
        <v>119</v>
      </c>
      <c r="J85" s="116">
        <v>44617</v>
      </c>
    </row>
    <row r="86" spans="1:10" ht="15">
      <c r="A86" s="113" t="s">
        <v>41</v>
      </c>
      <c r="B86" s="113" t="s">
        <v>700</v>
      </c>
      <c r="C86" s="113" t="s">
        <v>131</v>
      </c>
      <c r="D86" s="113" t="s">
        <v>132</v>
      </c>
      <c r="E86" s="113" t="s">
        <v>102</v>
      </c>
      <c r="F86" s="114">
        <v>5277998</v>
      </c>
      <c r="G86" s="115">
        <v>444990</v>
      </c>
      <c r="H86" s="113" t="s">
        <v>119</v>
      </c>
      <c r="I86" s="113" t="s">
        <v>119</v>
      </c>
      <c r="J86" s="116">
        <v>44609</v>
      </c>
    </row>
    <row r="87" spans="1:10" ht="15">
      <c r="A87" s="113" t="s">
        <v>41</v>
      </c>
      <c r="B87" s="113" t="s">
        <v>700</v>
      </c>
      <c r="C87" s="113" t="s">
        <v>27</v>
      </c>
      <c r="D87" s="113" t="s">
        <v>125</v>
      </c>
      <c r="E87" s="113" t="s">
        <v>102</v>
      </c>
      <c r="F87" s="114">
        <v>5275367</v>
      </c>
      <c r="G87" s="115">
        <v>720000</v>
      </c>
      <c r="H87" s="113" t="s">
        <v>105</v>
      </c>
      <c r="I87" s="113" t="s">
        <v>119</v>
      </c>
      <c r="J87" s="116">
        <v>44600</v>
      </c>
    </row>
    <row r="88" spans="1:10" ht="15">
      <c r="A88" s="113" t="s">
        <v>41</v>
      </c>
      <c r="B88" s="113" t="s">
        <v>700</v>
      </c>
      <c r="C88" s="113" t="s">
        <v>27</v>
      </c>
      <c r="D88" s="113" t="s">
        <v>128</v>
      </c>
      <c r="E88" s="113" t="s">
        <v>102</v>
      </c>
      <c r="F88" s="114">
        <v>5280243</v>
      </c>
      <c r="G88" s="115">
        <v>635000</v>
      </c>
      <c r="H88" s="113" t="s">
        <v>105</v>
      </c>
      <c r="I88" s="113" t="s">
        <v>119</v>
      </c>
      <c r="J88" s="116">
        <v>44617</v>
      </c>
    </row>
    <row r="89" spans="1:10" ht="15">
      <c r="A89" s="113" t="s">
        <v>41</v>
      </c>
      <c r="B89" s="113" t="s">
        <v>700</v>
      </c>
      <c r="C89" s="113" t="s">
        <v>27</v>
      </c>
      <c r="D89" s="113" t="s">
        <v>125</v>
      </c>
      <c r="E89" s="113" t="s">
        <v>107</v>
      </c>
      <c r="F89" s="114">
        <v>5280354</v>
      </c>
      <c r="G89" s="115">
        <v>280000</v>
      </c>
      <c r="H89" s="113" t="s">
        <v>105</v>
      </c>
      <c r="I89" s="113" t="s">
        <v>119</v>
      </c>
      <c r="J89" s="116">
        <v>44617</v>
      </c>
    </row>
    <row r="90" spans="1:10" ht="15">
      <c r="A90" s="113" t="s">
        <v>41</v>
      </c>
      <c r="B90" s="113" t="s">
        <v>700</v>
      </c>
      <c r="C90" s="113" t="s">
        <v>27</v>
      </c>
      <c r="D90" s="113" t="s">
        <v>128</v>
      </c>
      <c r="E90" s="113" t="s">
        <v>102</v>
      </c>
      <c r="F90" s="114">
        <v>5280245</v>
      </c>
      <c r="G90" s="115">
        <v>475000</v>
      </c>
      <c r="H90" s="113" t="s">
        <v>105</v>
      </c>
      <c r="I90" s="113" t="s">
        <v>119</v>
      </c>
      <c r="J90" s="116">
        <v>44617</v>
      </c>
    </row>
    <row r="91" spans="1:10" ht="15">
      <c r="A91" s="113" t="s">
        <v>41</v>
      </c>
      <c r="B91" s="113" t="s">
        <v>700</v>
      </c>
      <c r="C91" s="113" t="s">
        <v>131</v>
      </c>
      <c r="D91" s="113" t="s">
        <v>132</v>
      </c>
      <c r="E91" s="113" t="s">
        <v>102</v>
      </c>
      <c r="F91" s="114">
        <v>5279008</v>
      </c>
      <c r="G91" s="115">
        <v>369950</v>
      </c>
      <c r="H91" s="113" t="s">
        <v>119</v>
      </c>
      <c r="I91" s="113" t="s">
        <v>119</v>
      </c>
      <c r="J91" s="116">
        <v>44614</v>
      </c>
    </row>
    <row r="92" spans="1:10" ht="15">
      <c r="A92" s="113" t="s">
        <v>41</v>
      </c>
      <c r="B92" s="113" t="s">
        <v>700</v>
      </c>
      <c r="C92" s="113" t="s">
        <v>27</v>
      </c>
      <c r="D92" s="113" t="s">
        <v>128</v>
      </c>
      <c r="E92" s="113" t="s">
        <v>102</v>
      </c>
      <c r="F92" s="114">
        <v>5278598</v>
      </c>
      <c r="G92" s="115">
        <v>455000</v>
      </c>
      <c r="H92" s="113" t="s">
        <v>105</v>
      </c>
      <c r="I92" s="113" t="s">
        <v>119</v>
      </c>
      <c r="J92" s="116">
        <v>44610</v>
      </c>
    </row>
    <row r="93" spans="1:10" ht="15">
      <c r="A93" s="113" t="s">
        <v>41</v>
      </c>
      <c r="B93" s="113" t="s">
        <v>700</v>
      </c>
      <c r="C93" s="113" t="s">
        <v>131</v>
      </c>
      <c r="D93" s="113" t="s">
        <v>132</v>
      </c>
      <c r="E93" s="113" t="s">
        <v>102</v>
      </c>
      <c r="F93" s="114">
        <v>5280299</v>
      </c>
      <c r="G93" s="115">
        <v>487990</v>
      </c>
      <c r="H93" s="113" t="s">
        <v>119</v>
      </c>
      <c r="I93" s="113" t="s">
        <v>119</v>
      </c>
      <c r="J93" s="116">
        <v>44617</v>
      </c>
    </row>
    <row r="94" spans="1:10" ht="15">
      <c r="A94" s="113" t="s">
        <v>41</v>
      </c>
      <c r="B94" s="113" t="s">
        <v>700</v>
      </c>
      <c r="C94" s="113" t="s">
        <v>131</v>
      </c>
      <c r="D94" s="113" t="s">
        <v>132</v>
      </c>
      <c r="E94" s="113" t="s">
        <v>102</v>
      </c>
      <c r="F94" s="114">
        <v>5280342</v>
      </c>
      <c r="G94" s="115">
        <v>427000</v>
      </c>
      <c r="H94" s="113" t="s">
        <v>105</v>
      </c>
      <c r="I94" s="113" t="s">
        <v>119</v>
      </c>
      <c r="J94" s="116">
        <v>44617</v>
      </c>
    </row>
    <row r="95" spans="1:10" ht="15">
      <c r="A95" s="113" t="s">
        <v>41</v>
      </c>
      <c r="B95" s="113" t="s">
        <v>700</v>
      </c>
      <c r="C95" s="113" t="s">
        <v>27</v>
      </c>
      <c r="D95" s="113" t="s">
        <v>127</v>
      </c>
      <c r="E95" s="113" t="s">
        <v>115</v>
      </c>
      <c r="F95" s="114">
        <v>5278631</v>
      </c>
      <c r="G95" s="115">
        <v>731433</v>
      </c>
      <c r="H95" s="113" t="s">
        <v>105</v>
      </c>
      <c r="I95" s="113" t="s">
        <v>119</v>
      </c>
      <c r="J95" s="116">
        <v>44610</v>
      </c>
    </row>
    <row r="96" spans="1:10" ht="15">
      <c r="A96" s="113" t="s">
        <v>41</v>
      </c>
      <c r="B96" s="113" t="s">
        <v>700</v>
      </c>
      <c r="C96" s="113" t="s">
        <v>27</v>
      </c>
      <c r="D96" s="113" t="s">
        <v>126</v>
      </c>
      <c r="E96" s="113" t="s">
        <v>102</v>
      </c>
      <c r="F96" s="114">
        <v>5280256</v>
      </c>
      <c r="G96" s="115">
        <v>526000</v>
      </c>
      <c r="H96" s="113" t="s">
        <v>105</v>
      </c>
      <c r="I96" s="113" t="s">
        <v>119</v>
      </c>
      <c r="J96" s="116">
        <v>44617</v>
      </c>
    </row>
    <row r="97" spans="1:10" ht="15">
      <c r="A97" s="113" t="s">
        <v>41</v>
      </c>
      <c r="B97" s="113" t="s">
        <v>700</v>
      </c>
      <c r="C97" s="113" t="s">
        <v>27</v>
      </c>
      <c r="D97" s="113" t="s">
        <v>125</v>
      </c>
      <c r="E97" s="113" t="s">
        <v>102</v>
      </c>
      <c r="F97" s="114">
        <v>5275797</v>
      </c>
      <c r="G97" s="115">
        <v>715000</v>
      </c>
      <c r="H97" s="113" t="s">
        <v>105</v>
      </c>
      <c r="I97" s="113" t="s">
        <v>119</v>
      </c>
      <c r="J97" s="116">
        <v>44601</v>
      </c>
    </row>
    <row r="98" spans="1:10" ht="15">
      <c r="A98" s="113" t="s">
        <v>41</v>
      </c>
      <c r="B98" s="113" t="s">
        <v>700</v>
      </c>
      <c r="C98" s="113" t="s">
        <v>27</v>
      </c>
      <c r="D98" s="113" t="s">
        <v>128</v>
      </c>
      <c r="E98" s="113" t="s">
        <v>102</v>
      </c>
      <c r="F98" s="114">
        <v>5278667</v>
      </c>
      <c r="G98" s="115">
        <v>545000</v>
      </c>
      <c r="H98" s="113" t="s">
        <v>105</v>
      </c>
      <c r="I98" s="113" t="s">
        <v>119</v>
      </c>
      <c r="J98" s="116">
        <v>44610</v>
      </c>
    </row>
    <row r="99" spans="1:10" ht="15">
      <c r="A99" s="113" t="s">
        <v>41</v>
      </c>
      <c r="B99" s="113" t="s">
        <v>700</v>
      </c>
      <c r="C99" s="113" t="s">
        <v>131</v>
      </c>
      <c r="D99" s="113" t="s">
        <v>132</v>
      </c>
      <c r="E99" s="113" t="s">
        <v>102</v>
      </c>
      <c r="F99" s="114">
        <v>5277984</v>
      </c>
      <c r="G99" s="115">
        <v>509000</v>
      </c>
      <c r="H99" s="113" t="s">
        <v>119</v>
      </c>
      <c r="I99" s="113" t="s">
        <v>119</v>
      </c>
      <c r="J99" s="116">
        <v>44609</v>
      </c>
    </row>
    <row r="100" spans="1:10" ht="15">
      <c r="A100" s="113" t="s">
        <v>41</v>
      </c>
      <c r="B100" s="113" t="s">
        <v>700</v>
      </c>
      <c r="C100" s="113" t="s">
        <v>27</v>
      </c>
      <c r="D100" s="113" t="s">
        <v>125</v>
      </c>
      <c r="E100" s="113" t="s">
        <v>102</v>
      </c>
      <c r="F100" s="114">
        <v>5279079</v>
      </c>
      <c r="G100" s="115">
        <v>465000</v>
      </c>
      <c r="H100" s="113" t="s">
        <v>105</v>
      </c>
      <c r="I100" s="113" t="s">
        <v>119</v>
      </c>
      <c r="J100" s="116">
        <v>44614</v>
      </c>
    </row>
    <row r="101" spans="1:10" ht="15">
      <c r="A101" s="113" t="s">
        <v>41</v>
      </c>
      <c r="B101" s="113" t="s">
        <v>700</v>
      </c>
      <c r="C101" s="113" t="s">
        <v>131</v>
      </c>
      <c r="D101" s="113" t="s">
        <v>132</v>
      </c>
      <c r="E101" s="113" t="s">
        <v>102</v>
      </c>
      <c r="F101" s="114">
        <v>5276186</v>
      </c>
      <c r="G101" s="115">
        <v>464406</v>
      </c>
      <c r="H101" s="113" t="s">
        <v>119</v>
      </c>
      <c r="I101" s="113" t="s">
        <v>119</v>
      </c>
      <c r="J101" s="116">
        <v>44602</v>
      </c>
    </row>
    <row r="102" spans="1:10" ht="15">
      <c r="A102" s="113" t="s">
        <v>41</v>
      </c>
      <c r="B102" s="113" t="s">
        <v>700</v>
      </c>
      <c r="C102" s="113" t="s">
        <v>131</v>
      </c>
      <c r="D102" s="113" t="s">
        <v>132</v>
      </c>
      <c r="E102" s="113" t="s">
        <v>102</v>
      </c>
      <c r="F102" s="114">
        <v>5278565</v>
      </c>
      <c r="G102" s="115">
        <v>520900</v>
      </c>
      <c r="H102" s="113" t="s">
        <v>119</v>
      </c>
      <c r="I102" s="113" t="s">
        <v>119</v>
      </c>
      <c r="J102" s="116">
        <v>44610</v>
      </c>
    </row>
    <row r="103" spans="1:10" ht="15">
      <c r="A103" s="113" t="s">
        <v>41</v>
      </c>
      <c r="B103" s="113" t="s">
        <v>700</v>
      </c>
      <c r="C103" s="113" t="s">
        <v>131</v>
      </c>
      <c r="D103" s="113" t="s">
        <v>134</v>
      </c>
      <c r="E103" s="113" t="s">
        <v>102</v>
      </c>
      <c r="F103" s="114">
        <v>5280347</v>
      </c>
      <c r="G103" s="115">
        <v>300000</v>
      </c>
      <c r="H103" s="113" t="s">
        <v>105</v>
      </c>
      <c r="I103" s="113" t="s">
        <v>119</v>
      </c>
      <c r="J103" s="116">
        <v>44617</v>
      </c>
    </row>
    <row r="104" spans="1:10" ht="15">
      <c r="A104" s="113" t="s">
        <v>41</v>
      </c>
      <c r="B104" s="113" t="s">
        <v>700</v>
      </c>
      <c r="C104" s="113" t="s">
        <v>131</v>
      </c>
      <c r="D104" s="113" t="s">
        <v>132</v>
      </c>
      <c r="E104" s="113" t="s">
        <v>102</v>
      </c>
      <c r="F104" s="114">
        <v>5280375</v>
      </c>
      <c r="G104" s="115">
        <v>190000</v>
      </c>
      <c r="H104" s="113" t="s">
        <v>105</v>
      </c>
      <c r="I104" s="113" t="s">
        <v>119</v>
      </c>
      <c r="J104" s="116">
        <v>44617</v>
      </c>
    </row>
    <row r="105" spans="1:10" ht="15">
      <c r="A105" s="113" t="s">
        <v>41</v>
      </c>
      <c r="B105" s="113" t="s">
        <v>700</v>
      </c>
      <c r="C105" s="113" t="s">
        <v>27</v>
      </c>
      <c r="D105" s="113" t="s">
        <v>127</v>
      </c>
      <c r="E105" s="113" t="s">
        <v>115</v>
      </c>
      <c r="F105" s="114">
        <v>5276899</v>
      </c>
      <c r="G105" s="115">
        <v>960750</v>
      </c>
      <c r="H105" s="113" t="s">
        <v>105</v>
      </c>
      <c r="I105" s="113" t="s">
        <v>119</v>
      </c>
      <c r="J105" s="116">
        <v>44606</v>
      </c>
    </row>
    <row r="106" spans="1:10" ht="15">
      <c r="A106" s="113" t="s">
        <v>41</v>
      </c>
      <c r="B106" s="113" t="s">
        <v>700</v>
      </c>
      <c r="C106" s="113" t="s">
        <v>131</v>
      </c>
      <c r="D106" s="113" t="s">
        <v>132</v>
      </c>
      <c r="E106" s="113" t="s">
        <v>102</v>
      </c>
      <c r="F106" s="114">
        <v>5279187</v>
      </c>
      <c r="G106" s="115">
        <v>549000</v>
      </c>
      <c r="H106" s="113" t="s">
        <v>119</v>
      </c>
      <c r="I106" s="113" t="s">
        <v>119</v>
      </c>
      <c r="J106" s="116">
        <v>44614</v>
      </c>
    </row>
    <row r="107" spans="1:10" ht="15">
      <c r="A107" s="113" t="s">
        <v>41</v>
      </c>
      <c r="B107" s="113" t="s">
        <v>700</v>
      </c>
      <c r="C107" s="113" t="s">
        <v>123</v>
      </c>
      <c r="D107" s="113" t="s">
        <v>124</v>
      </c>
      <c r="E107" s="113" t="s">
        <v>107</v>
      </c>
      <c r="F107" s="114">
        <v>5276911</v>
      </c>
      <c r="G107" s="115">
        <v>2385000</v>
      </c>
      <c r="H107" s="113" t="s">
        <v>105</v>
      </c>
      <c r="I107" s="113" t="s">
        <v>119</v>
      </c>
      <c r="J107" s="116">
        <v>44606</v>
      </c>
    </row>
    <row r="108" spans="1:10" ht="15">
      <c r="A108" s="113" t="s">
        <v>41</v>
      </c>
      <c r="B108" s="113" t="s">
        <v>700</v>
      </c>
      <c r="C108" s="113" t="s">
        <v>27</v>
      </c>
      <c r="D108" s="113" t="s">
        <v>128</v>
      </c>
      <c r="E108" s="113" t="s">
        <v>102</v>
      </c>
      <c r="F108" s="114">
        <v>5277535</v>
      </c>
      <c r="G108" s="115">
        <v>709000</v>
      </c>
      <c r="H108" s="113" t="s">
        <v>105</v>
      </c>
      <c r="I108" s="113" t="s">
        <v>119</v>
      </c>
      <c r="J108" s="116">
        <v>44608</v>
      </c>
    </row>
    <row r="109" spans="1:10" ht="15">
      <c r="A109" s="113" t="s">
        <v>41</v>
      </c>
      <c r="B109" s="113" t="s">
        <v>700</v>
      </c>
      <c r="C109" s="113" t="s">
        <v>131</v>
      </c>
      <c r="D109" s="113" t="s">
        <v>132</v>
      </c>
      <c r="E109" s="113" t="s">
        <v>102</v>
      </c>
      <c r="F109" s="114">
        <v>5278276</v>
      </c>
      <c r="G109" s="115">
        <v>865093</v>
      </c>
      <c r="H109" s="113" t="s">
        <v>119</v>
      </c>
      <c r="I109" s="113" t="s">
        <v>119</v>
      </c>
      <c r="J109" s="116">
        <v>44609</v>
      </c>
    </row>
    <row r="110" spans="1:10" ht="15">
      <c r="A110" s="113" t="s">
        <v>41</v>
      </c>
      <c r="B110" s="113" t="s">
        <v>700</v>
      </c>
      <c r="C110" s="113" t="s">
        <v>27</v>
      </c>
      <c r="D110" s="113" t="s">
        <v>126</v>
      </c>
      <c r="E110" s="113" t="s">
        <v>102</v>
      </c>
      <c r="F110" s="114">
        <v>5278419</v>
      </c>
      <c r="G110" s="115">
        <v>500000</v>
      </c>
      <c r="H110" s="113" t="s">
        <v>105</v>
      </c>
      <c r="I110" s="113" t="s">
        <v>119</v>
      </c>
      <c r="J110" s="116">
        <v>44610</v>
      </c>
    </row>
    <row r="111" spans="1:10" ht="15">
      <c r="A111" s="113" t="s">
        <v>41</v>
      </c>
      <c r="B111" s="113" t="s">
        <v>700</v>
      </c>
      <c r="C111" s="113" t="s">
        <v>123</v>
      </c>
      <c r="D111" s="113" t="s">
        <v>124</v>
      </c>
      <c r="E111" s="113" t="s">
        <v>107</v>
      </c>
      <c r="F111" s="114">
        <v>5276937</v>
      </c>
      <c r="G111" s="115">
        <v>4400000</v>
      </c>
      <c r="H111" s="113" t="s">
        <v>105</v>
      </c>
      <c r="I111" s="113" t="s">
        <v>119</v>
      </c>
      <c r="J111" s="116">
        <v>44606</v>
      </c>
    </row>
    <row r="112" spans="1:10" ht="15">
      <c r="A112" s="113" t="s">
        <v>41</v>
      </c>
      <c r="B112" s="113" t="s">
        <v>700</v>
      </c>
      <c r="C112" s="113" t="s">
        <v>27</v>
      </c>
      <c r="D112" s="113" t="s">
        <v>126</v>
      </c>
      <c r="E112" s="113" t="s">
        <v>107</v>
      </c>
      <c r="F112" s="114">
        <v>5277680</v>
      </c>
      <c r="G112" s="115">
        <v>245000</v>
      </c>
      <c r="H112" s="113" t="s">
        <v>105</v>
      </c>
      <c r="I112" s="113" t="s">
        <v>119</v>
      </c>
      <c r="J112" s="116">
        <v>44608</v>
      </c>
    </row>
    <row r="113" spans="1:10" ht="15">
      <c r="A113" s="113" t="s">
        <v>41</v>
      </c>
      <c r="B113" s="113" t="s">
        <v>700</v>
      </c>
      <c r="C113" s="113" t="s">
        <v>131</v>
      </c>
      <c r="D113" s="113" t="s">
        <v>132</v>
      </c>
      <c r="E113" s="113" t="s">
        <v>102</v>
      </c>
      <c r="F113" s="114">
        <v>5278225</v>
      </c>
      <c r="G113" s="115">
        <v>463000</v>
      </c>
      <c r="H113" s="113" t="s">
        <v>119</v>
      </c>
      <c r="I113" s="113" t="s">
        <v>119</v>
      </c>
      <c r="J113" s="116">
        <v>44609</v>
      </c>
    </row>
    <row r="114" spans="1:10" ht="15">
      <c r="A114" s="113" t="s">
        <v>41</v>
      </c>
      <c r="B114" s="113" t="s">
        <v>700</v>
      </c>
      <c r="C114" s="113" t="s">
        <v>123</v>
      </c>
      <c r="D114" s="113" t="s">
        <v>124</v>
      </c>
      <c r="E114" s="113" t="s">
        <v>102</v>
      </c>
      <c r="F114" s="114">
        <v>5278143</v>
      </c>
      <c r="G114" s="115">
        <v>3350000</v>
      </c>
      <c r="H114" s="113" t="s">
        <v>105</v>
      </c>
      <c r="I114" s="113" t="s">
        <v>119</v>
      </c>
      <c r="J114" s="116">
        <v>44609</v>
      </c>
    </row>
    <row r="115" spans="1:10" ht="15">
      <c r="A115" s="113" t="s">
        <v>41</v>
      </c>
      <c r="B115" s="113" t="s">
        <v>700</v>
      </c>
      <c r="C115" s="113" t="s">
        <v>27</v>
      </c>
      <c r="D115" s="113" t="s">
        <v>125</v>
      </c>
      <c r="E115" s="113" t="s">
        <v>102</v>
      </c>
      <c r="F115" s="114">
        <v>5278138</v>
      </c>
      <c r="G115" s="115">
        <v>525000</v>
      </c>
      <c r="H115" s="113" t="s">
        <v>105</v>
      </c>
      <c r="I115" s="113" t="s">
        <v>119</v>
      </c>
      <c r="J115" s="116">
        <v>44609</v>
      </c>
    </row>
    <row r="116" spans="1:10" ht="15">
      <c r="A116" s="113" t="s">
        <v>41</v>
      </c>
      <c r="B116" s="113" t="s">
        <v>700</v>
      </c>
      <c r="C116" s="113" t="s">
        <v>131</v>
      </c>
      <c r="D116" s="113" t="s">
        <v>132</v>
      </c>
      <c r="E116" s="113" t="s">
        <v>102</v>
      </c>
      <c r="F116" s="114">
        <v>5277092</v>
      </c>
      <c r="G116" s="115">
        <v>395000</v>
      </c>
      <c r="H116" s="113" t="s">
        <v>119</v>
      </c>
      <c r="I116" s="113" t="s">
        <v>119</v>
      </c>
      <c r="J116" s="116">
        <v>44607</v>
      </c>
    </row>
    <row r="117" spans="1:10" ht="15">
      <c r="A117" s="113" t="s">
        <v>41</v>
      </c>
      <c r="B117" s="113" t="s">
        <v>700</v>
      </c>
      <c r="C117" s="113" t="s">
        <v>27</v>
      </c>
      <c r="D117" s="113" t="s">
        <v>125</v>
      </c>
      <c r="E117" s="113" t="s">
        <v>102</v>
      </c>
      <c r="F117" s="114">
        <v>5277130</v>
      </c>
      <c r="G117" s="115">
        <v>636650</v>
      </c>
      <c r="H117" s="113" t="s">
        <v>105</v>
      </c>
      <c r="I117" s="113" t="s">
        <v>119</v>
      </c>
      <c r="J117" s="116">
        <v>44607</v>
      </c>
    </row>
    <row r="118" spans="1:10" ht="15">
      <c r="A118" s="113" t="s">
        <v>41</v>
      </c>
      <c r="B118" s="113" t="s">
        <v>700</v>
      </c>
      <c r="C118" s="113" t="s">
        <v>27</v>
      </c>
      <c r="D118" s="113" t="s">
        <v>126</v>
      </c>
      <c r="E118" s="113" t="s">
        <v>102</v>
      </c>
      <c r="F118" s="114">
        <v>5277146</v>
      </c>
      <c r="G118" s="115">
        <v>430000</v>
      </c>
      <c r="H118" s="113" t="s">
        <v>105</v>
      </c>
      <c r="I118" s="113" t="s">
        <v>119</v>
      </c>
      <c r="J118" s="116">
        <v>44607</v>
      </c>
    </row>
    <row r="119" spans="1:10" ht="15">
      <c r="A119" s="113" t="s">
        <v>41</v>
      </c>
      <c r="B119" s="113" t="s">
        <v>700</v>
      </c>
      <c r="C119" s="113" t="s">
        <v>131</v>
      </c>
      <c r="D119" s="113" t="s">
        <v>132</v>
      </c>
      <c r="E119" s="113" t="s">
        <v>102</v>
      </c>
      <c r="F119" s="114">
        <v>5277364</v>
      </c>
      <c r="G119" s="115">
        <v>140000</v>
      </c>
      <c r="H119" s="113" t="s">
        <v>105</v>
      </c>
      <c r="I119" s="113" t="s">
        <v>119</v>
      </c>
      <c r="J119" s="116">
        <v>44607</v>
      </c>
    </row>
    <row r="120" spans="1:10" ht="15">
      <c r="A120" s="113" t="s">
        <v>41</v>
      </c>
      <c r="B120" s="113" t="s">
        <v>700</v>
      </c>
      <c r="C120" s="113" t="s">
        <v>123</v>
      </c>
      <c r="D120" s="113" t="s">
        <v>124</v>
      </c>
      <c r="E120" s="113" t="s">
        <v>107</v>
      </c>
      <c r="F120" s="114">
        <v>5278021</v>
      </c>
      <c r="G120" s="115">
        <v>3050000</v>
      </c>
      <c r="H120" s="113" t="s">
        <v>105</v>
      </c>
      <c r="I120" s="113" t="s">
        <v>119</v>
      </c>
      <c r="J120" s="116">
        <v>44609</v>
      </c>
    </row>
    <row r="121" spans="1:10" ht="15">
      <c r="A121" s="113" t="s">
        <v>41</v>
      </c>
      <c r="B121" s="113" t="s">
        <v>700</v>
      </c>
      <c r="C121" s="113" t="s">
        <v>27</v>
      </c>
      <c r="D121" s="113" t="s">
        <v>126</v>
      </c>
      <c r="E121" s="113" t="s">
        <v>102</v>
      </c>
      <c r="F121" s="114">
        <v>5278423</v>
      </c>
      <c r="G121" s="115">
        <v>505000</v>
      </c>
      <c r="H121" s="113" t="s">
        <v>105</v>
      </c>
      <c r="I121" s="113" t="s">
        <v>119</v>
      </c>
      <c r="J121" s="116">
        <v>44610</v>
      </c>
    </row>
    <row r="122" spans="1:10" ht="15">
      <c r="A122" s="113" t="s">
        <v>41</v>
      </c>
      <c r="B122" s="113" t="s">
        <v>700</v>
      </c>
      <c r="C122" s="113" t="s">
        <v>27</v>
      </c>
      <c r="D122" s="113" t="s">
        <v>126</v>
      </c>
      <c r="E122" s="113" t="s">
        <v>102</v>
      </c>
      <c r="F122" s="114">
        <v>5276046</v>
      </c>
      <c r="G122" s="115">
        <v>499900</v>
      </c>
      <c r="H122" s="113" t="s">
        <v>119</v>
      </c>
      <c r="I122" s="113" t="s">
        <v>119</v>
      </c>
      <c r="J122" s="116">
        <v>44602</v>
      </c>
    </row>
    <row r="123" spans="1:10" ht="15">
      <c r="A123" s="113" t="s">
        <v>41</v>
      </c>
      <c r="B123" s="113" t="s">
        <v>700</v>
      </c>
      <c r="C123" s="113" t="s">
        <v>131</v>
      </c>
      <c r="D123" s="113" t="s">
        <v>132</v>
      </c>
      <c r="E123" s="113" t="s">
        <v>102</v>
      </c>
      <c r="F123" s="114">
        <v>5276056</v>
      </c>
      <c r="G123" s="115">
        <v>522990</v>
      </c>
      <c r="H123" s="113" t="s">
        <v>119</v>
      </c>
      <c r="I123" s="113" t="s">
        <v>119</v>
      </c>
      <c r="J123" s="116">
        <v>44602</v>
      </c>
    </row>
    <row r="124" spans="1:10" ht="15">
      <c r="A124" s="113" t="s">
        <v>41</v>
      </c>
      <c r="B124" s="113" t="s">
        <v>700</v>
      </c>
      <c r="C124" s="113" t="s">
        <v>131</v>
      </c>
      <c r="D124" s="113" t="s">
        <v>132</v>
      </c>
      <c r="E124" s="113" t="s">
        <v>102</v>
      </c>
      <c r="F124" s="114">
        <v>5279126</v>
      </c>
      <c r="G124" s="115">
        <v>454990</v>
      </c>
      <c r="H124" s="113" t="s">
        <v>119</v>
      </c>
      <c r="I124" s="113" t="s">
        <v>119</v>
      </c>
      <c r="J124" s="116">
        <v>44614</v>
      </c>
    </row>
    <row r="125" spans="1:10" ht="15">
      <c r="A125" s="113" t="s">
        <v>41</v>
      </c>
      <c r="B125" s="113" t="s">
        <v>700</v>
      </c>
      <c r="C125" s="113" t="s">
        <v>131</v>
      </c>
      <c r="D125" s="113" t="s">
        <v>132</v>
      </c>
      <c r="E125" s="113" t="s">
        <v>102</v>
      </c>
      <c r="F125" s="114">
        <v>5276120</v>
      </c>
      <c r="G125" s="115">
        <v>460000</v>
      </c>
      <c r="H125" s="113" t="s">
        <v>119</v>
      </c>
      <c r="I125" s="113" t="s">
        <v>119</v>
      </c>
      <c r="J125" s="116">
        <v>44602</v>
      </c>
    </row>
    <row r="126" spans="1:10" ht="15">
      <c r="A126" s="113" t="s">
        <v>41</v>
      </c>
      <c r="B126" s="113" t="s">
        <v>700</v>
      </c>
      <c r="C126" s="113" t="s">
        <v>27</v>
      </c>
      <c r="D126" s="113" t="s">
        <v>126</v>
      </c>
      <c r="E126" s="113" t="s">
        <v>102</v>
      </c>
      <c r="F126" s="114">
        <v>5276379</v>
      </c>
      <c r="G126" s="115">
        <v>595000</v>
      </c>
      <c r="H126" s="113" t="s">
        <v>105</v>
      </c>
      <c r="I126" s="113" t="s">
        <v>119</v>
      </c>
      <c r="J126" s="116">
        <v>44603</v>
      </c>
    </row>
    <row r="127" spans="1:10" ht="15">
      <c r="A127" s="113" t="s">
        <v>41</v>
      </c>
      <c r="B127" s="113" t="s">
        <v>700</v>
      </c>
      <c r="C127" s="113" t="s">
        <v>27</v>
      </c>
      <c r="D127" s="113" t="s">
        <v>126</v>
      </c>
      <c r="E127" s="113" t="s">
        <v>102</v>
      </c>
      <c r="F127" s="114">
        <v>5276862</v>
      </c>
      <c r="G127" s="115">
        <v>429314</v>
      </c>
      <c r="H127" s="113" t="s">
        <v>119</v>
      </c>
      <c r="I127" s="113" t="s">
        <v>119</v>
      </c>
      <c r="J127" s="116">
        <v>44606</v>
      </c>
    </row>
    <row r="128" spans="1:10" ht="15">
      <c r="A128" s="113" t="s">
        <v>41</v>
      </c>
      <c r="B128" s="113" t="s">
        <v>700</v>
      </c>
      <c r="C128" s="113" t="s">
        <v>27</v>
      </c>
      <c r="D128" s="113" t="s">
        <v>125</v>
      </c>
      <c r="E128" s="113" t="s">
        <v>102</v>
      </c>
      <c r="F128" s="114">
        <v>5276392</v>
      </c>
      <c r="G128" s="115">
        <v>775000</v>
      </c>
      <c r="H128" s="113" t="s">
        <v>105</v>
      </c>
      <c r="I128" s="113" t="s">
        <v>119</v>
      </c>
      <c r="J128" s="116">
        <v>44603</v>
      </c>
    </row>
    <row r="129" spans="1:10" ht="15">
      <c r="A129" s="113" t="s">
        <v>41</v>
      </c>
      <c r="B129" s="113" t="s">
        <v>700</v>
      </c>
      <c r="C129" s="113" t="s">
        <v>27</v>
      </c>
      <c r="D129" s="113" t="s">
        <v>127</v>
      </c>
      <c r="E129" s="113" t="s">
        <v>102</v>
      </c>
      <c r="F129" s="114">
        <v>5278079</v>
      </c>
      <c r="G129" s="115">
        <v>1619970</v>
      </c>
      <c r="H129" s="113" t="s">
        <v>119</v>
      </c>
      <c r="I129" s="113" t="s">
        <v>119</v>
      </c>
      <c r="J129" s="116">
        <v>44609</v>
      </c>
    </row>
    <row r="130" spans="1:10" ht="15">
      <c r="A130" s="113" t="s">
        <v>41</v>
      </c>
      <c r="B130" s="113" t="s">
        <v>700</v>
      </c>
      <c r="C130" s="113" t="s">
        <v>27</v>
      </c>
      <c r="D130" s="113" t="s">
        <v>125</v>
      </c>
      <c r="E130" s="113" t="s">
        <v>102</v>
      </c>
      <c r="F130" s="114">
        <v>5279732</v>
      </c>
      <c r="G130" s="115">
        <v>574851</v>
      </c>
      <c r="H130" s="113" t="s">
        <v>105</v>
      </c>
      <c r="I130" s="113" t="s">
        <v>119</v>
      </c>
      <c r="J130" s="116">
        <v>44616</v>
      </c>
    </row>
    <row r="131" spans="1:10" ht="15">
      <c r="A131" s="113" t="s">
        <v>41</v>
      </c>
      <c r="B131" s="113" t="s">
        <v>700</v>
      </c>
      <c r="C131" s="113" t="s">
        <v>131</v>
      </c>
      <c r="D131" s="113" t="s">
        <v>132</v>
      </c>
      <c r="E131" s="113" t="s">
        <v>102</v>
      </c>
      <c r="F131" s="114">
        <v>5278994</v>
      </c>
      <c r="G131" s="115">
        <v>526000</v>
      </c>
      <c r="H131" s="113" t="s">
        <v>119</v>
      </c>
      <c r="I131" s="113" t="s">
        <v>119</v>
      </c>
      <c r="J131" s="116">
        <v>44614</v>
      </c>
    </row>
    <row r="132" spans="1:10" ht="15">
      <c r="A132" s="113" t="s">
        <v>41</v>
      </c>
      <c r="B132" s="113" t="s">
        <v>700</v>
      </c>
      <c r="C132" s="113" t="s">
        <v>27</v>
      </c>
      <c r="D132" s="113" t="s">
        <v>126</v>
      </c>
      <c r="E132" s="113" t="s">
        <v>102</v>
      </c>
      <c r="F132" s="114">
        <v>5277732</v>
      </c>
      <c r="G132" s="115">
        <v>410000</v>
      </c>
      <c r="H132" s="113" t="s">
        <v>105</v>
      </c>
      <c r="I132" s="113" t="s">
        <v>119</v>
      </c>
      <c r="J132" s="116">
        <v>44608</v>
      </c>
    </row>
    <row r="133" spans="1:10" ht="15">
      <c r="A133" s="113" t="s">
        <v>41</v>
      </c>
      <c r="B133" s="113" t="s">
        <v>700</v>
      </c>
      <c r="C133" s="113" t="s">
        <v>131</v>
      </c>
      <c r="D133" s="113" t="s">
        <v>133</v>
      </c>
      <c r="E133" s="113" t="s">
        <v>102</v>
      </c>
      <c r="F133" s="114">
        <v>5276469</v>
      </c>
      <c r="G133" s="115">
        <v>650000</v>
      </c>
      <c r="H133" s="113" t="s">
        <v>105</v>
      </c>
      <c r="I133" s="113" t="s">
        <v>119</v>
      </c>
      <c r="J133" s="116">
        <v>44603</v>
      </c>
    </row>
    <row r="134" spans="1:10" ht="15">
      <c r="A134" s="113" t="s">
        <v>41</v>
      </c>
      <c r="B134" s="113" t="s">
        <v>700</v>
      </c>
      <c r="C134" s="113" t="s">
        <v>131</v>
      </c>
      <c r="D134" s="113" t="s">
        <v>132</v>
      </c>
      <c r="E134" s="113" t="s">
        <v>102</v>
      </c>
      <c r="F134" s="114">
        <v>5276518</v>
      </c>
      <c r="G134" s="115">
        <v>435000</v>
      </c>
      <c r="H134" s="113" t="s">
        <v>105</v>
      </c>
      <c r="I134" s="113" t="s">
        <v>119</v>
      </c>
      <c r="J134" s="116">
        <v>44603</v>
      </c>
    </row>
    <row r="135" spans="1:10" ht="15">
      <c r="A135" s="113" t="s">
        <v>41</v>
      </c>
      <c r="B135" s="113" t="s">
        <v>700</v>
      </c>
      <c r="C135" s="113" t="s">
        <v>27</v>
      </c>
      <c r="D135" s="113" t="s">
        <v>125</v>
      </c>
      <c r="E135" s="113" t="s">
        <v>102</v>
      </c>
      <c r="F135" s="114">
        <v>5277907</v>
      </c>
      <c r="G135" s="115">
        <v>565000</v>
      </c>
      <c r="H135" s="113" t="s">
        <v>105</v>
      </c>
      <c r="I135" s="113" t="s">
        <v>119</v>
      </c>
      <c r="J135" s="116">
        <v>44609</v>
      </c>
    </row>
    <row r="136" spans="1:10" ht="15">
      <c r="A136" s="113" t="s">
        <v>41</v>
      </c>
      <c r="B136" s="113" t="s">
        <v>700</v>
      </c>
      <c r="C136" s="113" t="s">
        <v>27</v>
      </c>
      <c r="D136" s="113" t="s">
        <v>125</v>
      </c>
      <c r="E136" s="113" t="s">
        <v>102</v>
      </c>
      <c r="F136" s="114">
        <v>5277845</v>
      </c>
      <c r="G136" s="115">
        <v>498700</v>
      </c>
      <c r="H136" s="113" t="s">
        <v>105</v>
      </c>
      <c r="I136" s="113" t="s">
        <v>119</v>
      </c>
      <c r="J136" s="116">
        <v>44608</v>
      </c>
    </row>
    <row r="137" spans="1:10" ht="15">
      <c r="A137" s="113" t="s">
        <v>41</v>
      </c>
      <c r="B137" s="113" t="s">
        <v>700</v>
      </c>
      <c r="C137" s="113" t="s">
        <v>123</v>
      </c>
      <c r="D137" s="113" t="s">
        <v>124</v>
      </c>
      <c r="E137" s="113" t="s">
        <v>107</v>
      </c>
      <c r="F137" s="114">
        <v>5274168</v>
      </c>
      <c r="G137" s="115">
        <v>529000</v>
      </c>
      <c r="H137" s="113" t="s">
        <v>105</v>
      </c>
      <c r="I137" s="113" t="s">
        <v>119</v>
      </c>
      <c r="J137" s="116">
        <v>44595</v>
      </c>
    </row>
    <row r="138" spans="1:10" ht="15">
      <c r="A138" s="113" t="s">
        <v>41</v>
      </c>
      <c r="B138" s="113" t="s">
        <v>700</v>
      </c>
      <c r="C138" s="113" t="s">
        <v>27</v>
      </c>
      <c r="D138" s="113" t="s">
        <v>126</v>
      </c>
      <c r="E138" s="113" t="s">
        <v>102</v>
      </c>
      <c r="F138" s="114">
        <v>5274971</v>
      </c>
      <c r="G138" s="115">
        <v>452165</v>
      </c>
      <c r="H138" s="113" t="s">
        <v>119</v>
      </c>
      <c r="I138" s="113" t="s">
        <v>119</v>
      </c>
      <c r="J138" s="116">
        <v>44599</v>
      </c>
    </row>
    <row r="139" spans="1:10" ht="15">
      <c r="A139" s="113" t="s">
        <v>41</v>
      </c>
      <c r="B139" s="113" t="s">
        <v>700</v>
      </c>
      <c r="C139" s="113" t="s">
        <v>27</v>
      </c>
      <c r="D139" s="113" t="s">
        <v>125</v>
      </c>
      <c r="E139" s="113" t="s">
        <v>102</v>
      </c>
      <c r="F139" s="114">
        <v>5280694</v>
      </c>
      <c r="G139" s="115">
        <v>585000</v>
      </c>
      <c r="H139" s="113" t="s">
        <v>105</v>
      </c>
      <c r="I139" s="113" t="s">
        <v>119</v>
      </c>
      <c r="J139" s="116">
        <v>44620</v>
      </c>
    </row>
    <row r="140" spans="1:10" ht="15">
      <c r="A140" s="113" t="s">
        <v>41</v>
      </c>
      <c r="B140" s="113" t="s">
        <v>700</v>
      </c>
      <c r="C140" s="113" t="s">
        <v>123</v>
      </c>
      <c r="D140" s="113" t="s">
        <v>124</v>
      </c>
      <c r="E140" s="113" t="s">
        <v>107</v>
      </c>
      <c r="F140" s="114">
        <v>5274596</v>
      </c>
      <c r="G140" s="115">
        <v>849000</v>
      </c>
      <c r="H140" s="113" t="s">
        <v>105</v>
      </c>
      <c r="I140" s="113" t="s">
        <v>119</v>
      </c>
      <c r="J140" s="116">
        <v>44596</v>
      </c>
    </row>
    <row r="141" spans="1:10" ht="15">
      <c r="A141" s="113" t="s">
        <v>41</v>
      </c>
      <c r="B141" s="113" t="s">
        <v>700</v>
      </c>
      <c r="C141" s="113" t="s">
        <v>131</v>
      </c>
      <c r="D141" s="113" t="s">
        <v>132</v>
      </c>
      <c r="E141" s="113" t="s">
        <v>102</v>
      </c>
      <c r="F141" s="114">
        <v>5280722</v>
      </c>
      <c r="G141" s="115">
        <v>519000</v>
      </c>
      <c r="H141" s="113" t="s">
        <v>119</v>
      </c>
      <c r="I141" s="113" t="s">
        <v>119</v>
      </c>
      <c r="J141" s="116">
        <v>44620</v>
      </c>
    </row>
    <row r="142" spans="1:10" ht="15">
      <c r="A142" s="113" t="s">
        <v>41</v>
      </c>
      <c r="B142" s="113" t="s">
        <v>700</v>
      </c>
      <c r="C142" s="113" t="s">
        <v>131</v>
      </c>
      <c r="D142" s="113" t="s">
        <v>134</v>
      </c>
      <c r="E142" s="113" t="s">
        <v>102</v>
      </c>
      <c r="F142" s="114">
        <v>5274509</v>
      </c>
      <c r="G142" s="115">
        <v>310000</v>
      </c>
      <c r="H142" s="113" t="s">
        <v>105</v>
      </c>
      <c r="I142" s="113" t="s">
        <v>119</v>
      </c>
      <c r="J142" s="116">
        <v>44596</v>
      </c>
    </row>
    <row r="143" spans="1:10" ht="15">
      <c r="A143" s="113" t="s">
        <v>41</v>
      </c>
      <c r="B143" s="113" t="s">
        <v>700</v>
      </c>
      <c r="C143" s="113" t="s">
        <v>131</v>
      </c>
      <c r="D143" s="113" t="s">
        <v>132</v>
      </c>
      <c r="E143" s="113" t="s">
        <v>102</v>
      </c>
      <c r="F143" s="114">
        <v>5280822</v>
      </c>
      <c r="G143" s="115">
        <v>162500</v>
      </c>
      <c r="H143" s="113" t="s">
        <v>105</v>
      </c>
      <c r="I143" s="113" t="s">
        <v>119</v>
      </c>
      <c r="J143" s="116">
        <v>44620</v>
      </c>
    </row>
    <row r="144" spans="1:10" ht="15">
      <c r="A144" s="113" t="s">
        <v>41</v>
      </c>
      <c r="B144" s="113" t="s">
        <v>700</v>
      </c>
      <c r="C144" s="113" t="s">
        <v>27</v>
      </c>
      <c r="D144" s="113" t="s">
        <v>125</v>
      </c>
      <c r="E144" s="113" t="s">
        <v>102</v>
      </c>
      <c r="F144" s="114">
        <v>5276005</v>
      </c>
      <c r="G144" s="115">
        <v>850000</v>
      </c>
      <c r="H144" s="113" t="s">
        <v>105</v>
      </c>
      <c r="I144" s="113" t="s">
        <v>119</v>
      </c>
      <c r="J144" s="116">
        <v>44602</v>
      </c>
    </row>
    <row r="145" spans="1:10" ht="15">
      <c r="A145" s="113" t="s">
        <v>41</v>
      </c>
      <c r="B145" s="113" t="s">
        <v>700</v>
      </c>
      <c r="C145" s="113" t="s">
        <v>131</v>
      </c>
      <c r="D145" s="113" t="s">
        <v>133</v>
      </c>
      <c r="E145" s="113" t="s">
        <v>102</v>
      </c>
      <c r="F145" s="114">
        <v>5280825</v>
      </c>
      <c r="G145" s="115">
        <v>621000</v>
      </c>
      <c r="H145" s="113" t="s">
        <v>105</v>
      </c>
      <c r="I145" s="113" t="s">
        <v>119</v>
      </c>
      <c r="J145" s="116">
        <v>44620</v>
      </c>
    </row>
    <row r="146" spans="1:10" ht="15">
      <c r="A146" s="113" t="s">
        <v>41</v>
      </c>
      <c r="B146" s="113" t="s">
        <v>700</v>
      </c>
      <c r="C146" s="113" t="s">
        <v>123</v>
      </c>
      <c r="D146" s="113" t="s">
        <v>124</v>
      </c>
      <c r="E146" s="113" t="s">
        <v>115</v>
      </c>
      <c r="F146" s="114">
        <v>5280841</v>
      </c>
      <c r="G146" s="115">
        <v>340000</v>
      </c>
      <c r="H146" s="113" t="s">
        <v>105</v>
      </c>
      <c r="I146" s="113" t="s">
        <v>119</v>
      </c>
      <c r="J146" s="116">
        <v>44620</v>
      </c>
    </row>
    <row r="147" spans="1:10" ht="15">
      <c r="A147" s="113" t="s">
        <v>41</v>
      </c>
      <c r="B147" s="113" t="s">
        <v>700</v>
      </c>
      <c r="C147" s="113" t="s">
        <v>131</v>
      </c>
      <c r="D147" s="113" t="s">
        <v>132</v>
      </c>
      <c r="E147" s="113" t="s">
        <v>102</v>
      </c>
      <c r="F147" s="114">
        <v>5274324</v>
      </c>
      <c r="G147" s="115">
        <v>885544</v>
      </c>
      <c r="H147" s="113" t="s">
        <v>119</v>
      </c>
      <c r="I147" s="113" t="s">
        <v>119</v>
      </c>
      <c r="J147" s="116">
        <v>44595</v>
      </c>
    </row>
    <row r="148" spans="1:10" ht="15">
      <c r="A148" s="113" t="s">
        <v>41</v>
      </c>
      <c r="B148" s="113" t="s">
        <v>700</v>
      </c>
      <c r="C148" s="113" t="s">
        <v>131</v>
      </c>
      <c r="D148" s="113" t="s">
        <v>132</v>
      </c>
      <c r="E148" s="113" t="s">
        <v>102</v>
      </c>
      <c r="F148" s="114">
        <v>5275139</v>
      </c>
      <c r="G148" s="115">
        <v>458100</v>
      </c>
      <c r="H148" s="113" t="s">
        <v>119</v>
      </c>
      <c r="I148" s="113" t="s">
        <v>119</v>
      </c>
      <c r="J148" s="116">
        <v>44599</v>
      </c>
    </row>
    <row r="149" spans="1:10" ht="15">
      <c r="A149" s="113" t="s">
        <v>41</v>
      </c>
      <c r="B149" s="113" t="s">
        <v>700</v>
      </c>
      <c r="C149" s="113" t="s">
        <v>27</v>
      </c>
      <c r="D149" s="113" t="s">
        <v>127</v>
      </c>
      <c r="E149" s="113" t="s">
        <v>115</v>
      </c>
      <c r="F149" s="114">
        <v>5274192</v>
      </c>
      <c r="G149" s="115">
        <v>2600000</v>
      </c>
      <c r="H149" s="113" t="s">
        <v>105</v>
      </c>
      <c r="I149" s="113" t="s">
        <v>119</v>
      </c>
      <c r="J149" s="116">
        <v>44595</v>
      </c>
    </row>
    <row r="150" spans="1:10" ht="15">
      <c r="A150" s="113" t="s">
        <v>41</v>
      </c>
      <c r="B150" s="113" t="s">
        <v>700</v>
      </c>
      <c r="C150" s="113" t="s">
        <v>27</v>
      </c>
      <c r="D150" s="113" t="s">
        <v>125</v>
      </c>
      <c r="E150" s="113" t="s">
        <v>102</v>
      </c>
      <c r="F150" s="114">
        <v>5274484</v>
      </c>
      <c r="G150" s="115">
        <v>729900</v>
      </c>
      <c r="H150" s="113" t="s">
        <v>105</v>
      </c>
      <c r="I150" s="113" t="s">
        <v>119</v>
      </c>
      <c r="J150" s="116">
        <v>44596</v>
      </c>
    </row>
    <row r="151" spans="1:10" ht="15">
      <c r="A151" s="113" t="s">
        <v>41</v>
      </c>
      <c r="B151" s="113" t="s">
        <v>700</v>
      </c>
      <c r="C151" s="113" t="s">
        <v>27</v>
      </c>
      <c r="D151" s="113" t="s">
        <v>128</v>
      </c>
      <c r="E151" s="113" t="s">
        <v>102</v>
      </c>
      <c r="F151" s="114">
        <v>5280977</v>
      </c>
      <c r="G151" s="115">
        <v>1400000</v>
      </c>
      <c r="H151" s="113" t="s">
        <v>105</v>
      </c>
      <c r="I151" s="113" t="s">
        <v>119</v>
      </c>
      <c r="J151" s="116">
        <v>44620</v>
      </c>
    </row>
    <row r="152" spans="1:10" ht="15">
      <c r="A152" s="113" t="s">
        <v>41</v>
      </c>
      <c r="B152" s="113" t="s">
        <v>700</v>
      </c>
      <c r="C152" s="113" t="s">
        <v>27</v>
      </c>
      <c r="D152" s="113" t="s">
        <v>126</v>
      </c>
      <c r="E152" s="113" t="s">
        <v>102</v>
      </c>
      <c r="F152" s="114">
        <v>5273925</v>
      </c>
      <c r="G152" s="115">
        <v>499900</v>
      </c>
      <c r="H152" s="113" t="s">
        <v>119</v>
      </c>
      <c r="I152" s="113" t="s">
        <v>119</v>
      </c>
      <c r="J152" s="116">
        <v>44594</v>
      </c>
    </row>
    <row r="153" spans="1:10" ht="15">
      <c r="A153" s="113" t="s">
        <v>41</v>
      </c>
      <c r="B153" s="113" t="s">
        <v>700</v>
      </c>
      <c r="C153" s="113" t="s">
        <v>27</v>
      </c>
      <c r="D153" s="113" t="s">
        <v>125</v>
      </c>
      <c r="E153" s="113" t="s">
        <v>102</v>
      </c>
      <c r="F153" s="114">
        <v>5273890</v>
      </c>
      <c r="G153" s="115">
        <v>510000</v>
      </c>
      <c r="H153" s="113" t="s">
        <v>105</v>
      </c>
      <c r="I153" s="113" t="s">
        <v>119</v>
      </c>
      <c r="J153" s="116">
        <v>44594</v>
      </c>
    </row>
    <row r="154" spans="1:10" ht="15">
      <c r="A154" s="113" t="s">
        <v>41</v>
      </c>
      <c r="B154" s="113" t="s">
        <v>700</v>
      </c>
      <c r="C154" s="113" t="s">
        <v>27</v>
      </c>
      <c r="D154" s="113" t="s">
        <v>127</v>
      </c>
      <c r="E154" s="113" t="s">
        <v>112</v>
      </c>
      <c r="F154" s="114">
        <v>5273836</v>
      </c>
      <c r="G154" s="115">
        <v>3100000</v>
      </c>
      <c r="H154" s="113" t="s">
        <v>105</v>
      </c>
      <c r="I154" s="113" t="s">
        <v>119</v>
      </c>
      <c r="J154" s="116">
        <v>44594</v>
      </c>
    </row>
    <row r="155" spans="1:10" ht="15">
      <c r="A155" s="113" t="s">
        <v>41</v>
      </c>
      <c r="B155" s="113" t="s">
        <v>700</v>
      </c>
      <c r="C155" s="113" t="s">
        <v>27</v>
      </c>
      <c r="D155" s="113" t="s">
        <v>125</v>
      </c>
      <c r="E155" s="113" t="s">
        <v>102</v>
      </c>
      <c r="F155" s="114">
        <v>5273812</v>
      </c>
      <c r="G155" s="115">
        <v>1180000</v>
      </c>
      <c r="H155" s="113" t="s">
        <v>105</v>
      </c>
      <c r="I155" s="113" t="s">
        <v>119</v>
      </c>
      <c r="J155" s="116">
        <v>44594</v>
      </c>
    </row>
    <row r="156" spans="1:10" ht="15">
      <c r="A156" s="113" t="s">
        <v>41</v>
      </c>
      <c r="B156" s="113" t="s">
        <v>700</v>
      </c>
      <c r="C156" s="113" t="s">
        <v>27</v>
      </c>
      <c r="D156" s="113" t="s">
        <v>126</v>
      </c>
      <c r="E156" s="113" t="s">
        <v>102</v>
      </c>
      <c r="F156" s="114">
        <v>5281011</v>
      </c>
      <c r="G156" s="115">
        <v>875000</v>
      </c>
      <c r="H156" s="113" t="s">
        <v>105</v>
      </c>
      <c r="I156" s="113" t="s">
        <v>119</v>
      </c>
      <c r="J156" s="116">
        <v>44620</v>
      </c>
    </row>
    <row r="157" spans="1:10" ht="15">
      <c r="A157" s="113" t="s">
        <v>41</v>
      </c>
      <c r="B157" s="113" t="s">
        <v>700</v>
      </c>
      <c r="C157" s="113" t="s">
        <v>27</v>
      </c>
      <c r="D157" s="113" t="s">
        <v>125</v>
      </c>
      <c r="E157" s="113" t="s">
        <v>102</v>
      </c>
      <c r="F157" s="114">
        <v>5281038</v>
      </c>
      <c r="G157" s="115">
        <v>840000</v>
      </c>
      <c r="H157" s="113" t="s">
        <v>105</v>
      </c>
      <c r="I157" s="113" t="s">
        <v>119</v>
      </c>
      <c r="J157" s="116">
        <v>44620</v>
      </c>
    </row>
    <row r="158" spans="1:10" ht="15">
      <c r="A158" s="113" t="s">
        <v>41</v>
      </c>
      <c r="B158" s="113" t="s">
        <v>700</v>
      </c>
      <c r="C158" s="113" t="s">
        <v>27</v>
      </c>
      <c r="D158" s="113" t="s">
        <v>129</v>
      </c>
      <c r="E158" s="113" t="s">
        <v>107</v>
      </c>
      <c r="F158" s="114">
        <v>5273481</v>
      </c>
      <c r="G158" s="115">
        <v>225000</v>
      </c>
      <c r="H158" s="113" t="s">
        <v>105</v>
      </c>
      <c r="I158" s="113" t="s">
        <v>119</v>
      </c>
      <c r="J158" s="116">
        <v>44593</v>
      </c>
    </row>
    <row r="159" spans="1:10" ht="15">
      <c r="A159" s="113" t="s">
        <v>41</v>
      </c>
      <c r="B159" s="113" t="s">
        <v>700</v>
      </c>
      <c r="C159" s="113" t="s">
        <v>131</v>
      </c>
      <c r="D159" s="113" t="s">
        <v>132</v>
      </c>
      <c r="E159" s="113" t="s">
        <v>102</v>
      </c>
      <c r="F159" s="114">
        <v>5281054</v>
      </c>
      <c r="G159" s="115">
        <v>451000</v>
      </c>
      <c r="H159" s="113" t="s">
        <v>105</v>
      </c>
      <c r="I159" s="113" t="s">
        <v>119</v>
      </c>
      <c r="J159" s="116">
        <v>44620</v>
      </c>
    </row>
    <row r="160" spans="1:10" ht="15">
      <c r="A160" s="113" t="s">
        <v>41</v>
      </c>
      <c r="B160" s="113" t="s">
        <v>700</v>
      </c>
      <c r="C160" s="113" t="s">
        <v>27</v>
      </c>
      <c r="D160" s="113" t="s">
        <v>125</v>
      </c>
      <c r="E160" s="113" t="s">
        <v>102</v>
      </c>
      <c r="F160" s="114">
        <v>5279797</v>
      </c>
      <c r="G160" s="115">
        <v>530000</v>
      </c>
      <c r="H160" s="113" t="s">
        <v>105</v>
      </c>
      <c r="I160" s="113" t="s">
        <v>119</v>
      </c>
      <c r="J160" s="116">
        <v>44616</v>
      </c>
    </row>
    <row r="161" spans="1:10" ht="15">
      <c r="A161" s="113" t="s">
        <v>41</v>
      </c>
      <c r="B161" s="113" t="s">
        <v>700</v>
      </c>
      <c r="C161" s="113" t="s">
        <v>27</v>
      </c>
      <c r="D161" s="113" t="s">
        <v>128</v>
      </c>
      <c r="E161" s="113" t="s">
        <v>102</v>
      </c>
      <c r="F161" s="114">
        <v>5280947</v>
      </c>
      <c r="G161" s="115">
        <v>1075000</v>
      </c>
      <c r="H161" s="113" t="s">
        <v>105</v>
      </c>
      <c r="I161" s="113" t="s">
        <v>119</v>
      </c>
      <c r="J161" s="116">
        <v>44620</v>
      </c>
    </row>
    <row r="162" spans="1:10" ht="15">
      <c r="A162" s="113" t="s">
        <v>41</v>
      </c>
      <c r="B162" s="113" t="s">
        <v>700</v>
      </c>
      <c r="C162" s="113" t="s">
        <v>131</v>
      </c>
      <c r="D162" s="113" t="s">
        <v>134</v>
      </c>
      <c r="E162" s="113" t="s">
        <v>102</v>
      </c>
      <c r="F162" s="114">
        <v>5275318</v>
      </c>
      <c r="G162" s="115">
        <v>557000</v>
      </c>
      <c r="H162" s="113" t="s">
        <v>105</v>
      </c>
      <c r="I162" s="113" t="s">
        <v>119</v>
      </c>
      <c r="J162" s="116">
        <v>44600</v>
      </c>
    </row>
    <row r="163" spans="1:10" ht="15">
      <c r="A163" s="113" t="s">
        <v>41</v>
      </c>
      <c r="B163" s="113" t="s">
        <v>700</v>
      </c>
      <c r="C163" s="113" t="s">
        <v>123</v>
      </c>
      <c r="D163" s="113" t="s">
        <v>124</v>
      </c>
      <c r="E163" s="113" t="s">
        <v>107</v>
      </c>
      <c r="F163" s="114">
        <v>5280454</v>
      </c>
      <c r="G163" s="115">
        <v>785000</v>
      </c>
      <c r="H163" s="113" t="s">
        <v>105</v>
      </c>
      <c r="I163" s="113" t="s">
        <v>119</v>
      </c>
      <c r="J163" s="116">
        <v>44617</v>
      </c>
    </row>
    <row r="164" spans="1:10" ht="15">
      <c r="A164" s="113" t="s">
        <v>41</v>
      </c>
      <c r="B164" s="113" t="s">
        <v>700</v>
      </c>
      <c r="C164" s="113" t="s">
        <v>27</v>
      </c>
      <c r="D164" s="113" t="s">
        <v>127</v>
      </c>
      <c r="E164" s="113" t="s">
        <v>115</v>
      </c>
      <c r="F164" s="114">
        <v>5275278</v>
      </c>
      <c r="G164" s="115">
        <v>40000</v>
      </c>
      <c r="H164" s="113" t="s">
        <v>105</v>
      </c>
      <c r="I164" s="113" t="s">
        <v>119</v>
      </c>
      <c r="J164" s="116">
        <v>44600</v>
      </c>
    </row>
    <row r="165" spans="1:10" ht="15">
      <c r="A165" s="113" t="s">
        <v>41</v>
      </c>
      <c r="B165" s="113" t="s">
        <v>700</v>
      </c>
      <c r="C165" s="113" t="s">
        <v>116</v>
      </c>
      <c r="D165" s="113" t="s">
        <v>130</v>
      </c>
      <c r="E165" s="113" t="s">
        <v>115</v>
      </c>
      <c r="F165" s="114">
        <v>5275329</v>
      </c>
      <c r="G165" s="115">
        <v>734132</v>
      </c>
      <c r="H165" s="113" t="s">
        <v>105</v>
      </c>
      <c r="I165" s="113" t="s">
        <v>119</v>
      </c>
      <c r="J165" s="116">
        <v>44600</v>
      </c>
    </row>
    <row r="166" spans="1:10" ht="15">
      <c r="A166" s="113" t="s">
        <v>41</v>
      </c>
      <c r="B166" s="113" t="s">
        <v>700</v>
      </c>
      <c r="C166" s="113" t="s">
        <v>131</v>
      </c>
      <c r="D166" s="113" t="s">
        <v>132</v>
      </c>
      <c r="E166" s="113" t="s">
        <v>102</v>
      </c>
      <c r="F166" s="114">
        <v>5275237</v>
      </c>
      <c r="G166" s="115">
        <v>372490</v>
      </c>
      <c r="H166" s="113" t="s">
        <v>119</v>
      </c>
      <c r="I166" s="113" t="s">
        <v>119</v>
      </c>
      <c r="J166" s="116">
        <v>44600</v>
      </c>
    </row>
    <row r="167" spans="1:10" ht="15">
      <c r="A167" s="113" t="s">
        <v>41</v>
      </c>
      <c r="B167" s="113" t="s">
        <v>700</v>
      </c>
      <c r="C167" s="113" t="s">
        <v>131</v>
      </c>
      <c r="D167" s="113" t="s">
        <v>132</v>
      </c>
      <c r="E167" s="113" t="s">
        <v>102</v>
      </c>
      <c r="F167" s="114">
        <v>5275232</v>
      </c>
      <c r="G167" s="115">
        <v>425239</v>
      </c>
      <c r="H167" s="113" t="s">
        <v>119</v>
      </c>
      <c r="I167" s="113" t="s">
        <v>119</v>
      </c>
      <c r="J167" s="116">
        <v>44600</v>
      </c>
    </row>
    <row r="168" spans="1:10" ht="15">
      <c r="A168" s="113" t="s">
        <v>41</v>
      </c>
      <c r="B168" s="113" t="s">
        <v>700</v>
      </c>
      <c r="C168" s="113" t="s">
        <v>131</v>
      </c>
      <c r="D168" s="113" t="s">
        <v>132</v>
      </c>
      <c r="E168" s="113" t="s">
        <v>102</v>
      </c>
      <c r="F168" s="114">
        <v>5280402</v>
      </c>
      <c r="G168" s="115">
        <v>502990</v>
      </c>
      <c r="H168" s="113" t="s">
        <v>119</v>
      </c>
      <c r="I168" s="113" t="s">
        <v>119</v>
      </c>
      <c r="J168" s="116">
        <v>44617</v>
      </c>
    </row>
    <row r="169" spans="1:10" ht="15">
      <c r="A169" s="113" t="s">
        <v>41</v>
      </c>
      <c r="B169" s="113" t="s">
        <v>700</v>
      </c>
      <c r="C169" s="113" t="s">
        <v>27</v>
      </c>
      <c r="D169" s="113" t="s">
        <v>125</v>
      </c>
      <c r="E169" s="113" t="s">
        <v>102</v>
      </c>
      <c r="F169" s="114">
        <v>5275275</v>
      </c>
      <c r="G169" s="115">
        <v>590000</v>
      </c>
      <c r="H169" s="113" t="s">
        <v>105</v>
      </c>
      <c r="I169" s="113" t="s">
        <v>119</v>
      </c>
      <c r="J169" s="116">
        <v>44600</v>
      </c>
    </row>
    <row r="170" spans="1:10" ht="15">
      <c r="A170" s="113" t="s">
        <v>39</v>
      </c>
      <c r="B170" s="113" t="s">
        <v>701</v>
      </c>
      <c r="C170" s="113" t="s">
        <v>139</v>
      </c>
      <c r="D170" s="113" t="s">
        <v>140</v>
      </c>
      <c r="E170" s="113" t="s">
        <v>102</v>
      </c>
      <c r="F170" s="114">
        <v>5273799</v>
      </c>
      <c r="G170" s="115">
        <v>430000</v>
      </c>
      <c r="H170" s="113" t="s">
        <v>105</v>
      </c>
      <c r="I170" s="113" t="s">
        <v>119</v>
      </c>
      <c r="J170" s="116">
        <v>44594</v>
      </c>
    </row>
    <row r="171" spans="1:10" ht="15">
      <c r="A171" s="113" t="s">
        <v>39</v>
      </c>
      <c r="B171" s="113" t="s">
        <v>701</v>
      </c>
      <c r="C171" s="113" t="s">
        <v>28</v>
      </c>
      <c r="D171" s="113" t="s">
        <v>49</v>
      </c>
      <c r="E171" s="113" t="s">
        <v>107</v>
      </c>
      <c r="F171" s="114">
        <v>5274075</v>
      </c>
      <c r="G171" s="115">
        <v>445000</v>
      </c>
      <c r="H171" s="113" t="s">
        <v>105</v>
      </c>
      <c r="I171" s="113" t="s">
        <v>119</v>
      </c>
      <c r="J171" s="116">
        <v>44595</v>
      </c>
    </row>
    <row r="172" spans="1:10" ht="15">
      <c r="A172" s="113" t="s">
        <v>39</v>
      </c>
      <c r="B172" s="113" t="s">
        <v>701</v>
      </c>
      <c r="C172" s="113" t="s">
        <v>28</v>
      </c>
      <c r="D172" s="113" t="s">
        <v>150</v>
      </c>
      <c r="E172" s="113" t="s">
        <v>102</v>
      </c>
      <c r="F172" s="114">
        <v>5275283</v>
      </c>
      <c r="G172" s="115">
        <v>452972</v>
      </c>
      <c r="H172" s="113" t="s">
        <v>119</v>
      </c>
      <c r="I172" s="113" t="s">
        <v>119</v>
      </c>
      <c r="J172" s="116">
        <v>44600</v>
      </c>
    </row>
    <row r="173" spans="1:10" ht="15">
      <c r="A173" s="113" t="s">
        <v>39</v>
      </c>
      <c r="B173" s="113" t="s">
        <v>701</v>
      </c>
      <c r="C173" s="113" t="s">
        <v>131</v>
      </c>
      <c r="D173" s="113" t="s">
        <v>153</v>
      </c>
      <c r="E173" s="113" t="s">
        <v>107</v>
      </c>
      <c r="F173" s="114">
        <v>5273942</v>
      </c>
      <c r="G173" s="115">
        <v>286000</v>
      </c>
      <c r="H173" s="113" t="s">
        <v>105</v>
      </c>
      <c r="I173" s="113" t="s">
        <v>119</v>
      </c>
      <c r="J173" s="116">
        <v>44594</v>
      </c>
    </row>
    <row r="174" spans="1:10" ht="15">
      <c r="A174" s="113" t="s">
        <v>39</v>
      </c>
      <c r="B174" s="113" t="s">
        <v>701</v>
      </c>
      <c r="C174" s="113" t="s">
        <v>28</v>
      </c>
      <c r="D174" s="113" t="s">
        <v>117</v>
      </c>
      <c r="E174" s="113" t="s">
        <v>102</v>
      </c>
      <c r="F174" s="114">
        <v>5277912</v>
      </c>
      <c r="G174" s="115">
        <v>580000</v>
      </c>
      <c r="H174" s="113" t="s">
        <v>105</v>
      </c>
      <c r="I174" s="113" t="s">
        <v>119</v>
      </c>
      <c r="J174" s="116">
        <v>44609</v>
      </c>
    </row>
    <row r="175" spans="1:10" ht="15">
      <c r="A175" s="113" t="s">
        <v>39</v>
      </c>
      <c r="B175" s="113" t="s">
        <v>701</v>
      </c>
      <c r="C175" s="113" t="s">
        <v>47</v>
      </c>
      <c r="D175" s="113" t="s">
        <v>48</v>
      </c>
      <c r="E175" s="113" t="s">
        <v>107</v>
      </c>
      <c r="F175" s="114">
        <v>5277962</v>
      </c>
      <c r="G175" s="115">
        <v>298000</v>
      </c>
      <c r="H175" s="113" t="s">
        <v>105</v>
      </c>
      <c r="I175" s="113" t="s">
        <v>119</v>
      </c>
      <c r="J175" s="116">
        <v>44609</v>
      </c>
    </row>
    <row r="176" spans="1:10" ht="15">
      <c r="A176" s="113" t="s">
        <v>39</v>
      </c>
      <c r="B176" s="113" t="s">
        <v>701</v>
      </c>
      <c r="C176" s="113" t="s">
        <v>28</v>
      </c>
      <c r="D176" s="113" t="s">
        <v>150</v>
      </c>
      <c r="E176" s="113" t="s">
        <v>102</v>
      </c>
      <c r="F176" s="114">
        <v>5275295</v>
      </c>
      <c r="G176" s="115">
        <v>455000</v>
      </c>
      <c r="H176" s="113" t="s">
        <v>105</v>
      </c>
      <c r="I176" s="113" t="s">
        <v>119</v>
      </c>
      <c r="J176" s="116">
        <v>44600</v>
      </c>
    </row>
    <row r="177" spans="1:10" ht="15">
      <c r="A177" s="113" t="s">
        <v>39</v>
      </c>
      <c r="B177" s="113" t="s">
        <v>701</v>
      </c>
      <c r="C177" s="113" t="s">
        <v>136</v>
      </c>
      <c r="D177" s="113" t="s">
        <v>137</v>
      </c>
      <c r="E177" s="113" t="s">
        <v>102</v>
      </c>
      <c r="F177" s="114">
        <v>5278001</v>
      </c>
      <c r="G177" s="115">
        <v>605000</v>
      </c>
      <c r="H177" s="113" t="s">
        <v>105</v>
      </c>
      <c r="I177" s="113" t="s">
        <v>119</v>
      </c>
      <c r="J177" s="116">
        <v>44609</v>
      </c>
    </row>
    <row r="178" spans="1:10" ht="15">
      <c r="A178" s="113" t="s">
        <v>39</v>
      </c>
      <c r="B178" s="113" t="s">
        <v>701</v>
      </c>
      <c r="C178" s="113" t="s">
        <v>28</v>
      </c>
      <c r="D178" s="113" t="s">
        <v>49</v>
      </c>
      <c r="E178" s="113" t="s">
        <v>102</v>
      </c>
      <c r="F178" s="114">
        <v>5275402</v>
      </c>
      <c r="G178" s="115">
        <v>375000</v>
      </c>
      <c r="H178" s="113" t="s">
        <v>105</v>
      </c>
      <c r="I178" s="113" t="s">
        <v>119</v>
      </c>
      <c r="J178" s="116">
        <v>44600</v>
      </c>
    </row>
    <row r="179" spans="1:10" ht="15">
      <c r="A179" s="113" t="s">
        <v>39</v>
      </c>
      <c r="B179" s="113" t="s">
        <v>701</v>
      </c>
      <c r="C179" s="113" t="s">
        <v>28</v>
      </c>
      <c r="D179" s="113" t="s">
        <v>46</v>
      </c>
      <c r="E179" s="113" t="s">
        <v>102</v>
      </c>
      <c r="F179" s="114">
        <v>5278015</v>
      </c>
      <c r="G179" s="115">
        <v>470000</v>
      </c>
      <c r="H179" s="113" t="s">
        <v>105</v>
      </c>
      <c r="I179" s="113" t="s">
        <v>119</v>
      </c>
      <c r="J179" s="116">
        <v>44609</v>
      </c>
    </row>
    <row r="180" spans="1:10" ht="15">
      <c r="A180" s="113" t="s">
        <v>39</v>
      </c>
      <c r="B180" s="113" t="s">
        <v>701</v>
      </c>
      <c r="C180" s="113" t="s">
        <v>28</v>
      </c>
      <c r="D180" s="113" t="s">
        <v>46</v>
      </c>
      <c r="E180" s="113" t="s">
        <v>108</v>
      </c>
      <c r="F180" s="114">
        <v>5275298</v>
      </c>
      <c r="G180" s="115">
        <v>340000</v>
      </c>
      <c r="H180" s="113" t="s">
        <v>105</v>
      </c>
      <c r="I180" s="113" t="s">
        <v>119</v>
      </c>
      <c r="J180" s="116">
        <v>44600</v>
      </c>
    </row>
    <row r="181" spans="1:10" ht="15">
      <c r="A181" s="113" t="s">
        <v>39</v>
      </c>
      <c r="B181" s="113" t="s">
        <v>701</v>
      </c>
      <c r="C181" s="113" t="s">
        <v>47</v>
      </c>
      <c r="D181" s="113" t="s">
        <v>48</v>
      </c>
      <c r="E181" s="113" t="s">
        <v>102</v>
      </c>
      <c r="F181" s="114">
        <v>5273823</v>
      </c>
      <c r="G181" s="115">
        <v>560000</v>
      </c>
      <c r="H181" s="113" t="s">
        <v>105</v>
      </c>
      <c r="I181" s="113" t="s">
        <v>119</v>
      </c>
      <c r="J181" s="116">
        <v>44594</v>
      </c>
    </row>
    <row r="182" spans="1:10" ht="15">
      <c r="A182" s="113" t="s">
        <v>39</v>
      </c>
      <c r="B182" s="113" t="s">
        <v>701</v>
      </c>
      <c r="C182" s="113" t="s">
        <v>28</v>
      </c>
      <c r="D182" s="113" t="s">
        <v>49</v>
      </c>
      <c r="E182" s="113" t="s">
        <v>102</v>
      </c>
      <c r="F182" s="114">
        <v>5275407</v>
      </c>
      <c r="G182" s="115">
        <v>460000</v>
      </c>
      <c r="H182" s="113" t="s">
        <v>105</v>
      </c>
      <c r="I182" s="113" t="s">
        <v>119</v>
      </c>
      <c r="J182" s="116">
        <v>44600</v>
      </c>
    </row>
    <row r="183" spans="1:10" ht="15">
      <c r="A183" s="113" t="s">
        <v>39</v>
      </c>
      <c r="B183" s="113" t="s">
        <v>701</v>
      </c>
      <c r="C183" s="113" t="s">
        <v>47</v>
      </c>
      <c r="D183" s="113" t="s">
        <v>48</v>
      </c>
      <c r="E183" s="113" t="s">
        <v>107</v>
      </c>
      <c r="F183" s="114">
        <v>5273887</v>
      </c>
      <c r="G183" s="115">
        <v>259000</v>
      </c>
      <c r="H183" s="113" t="s">
        <v>105</v>
      </c>
      <c r="I183" s="113" t="s">
        <v>119</v>
      </c>
      <c r="J183" s="116">
        <v>44594</v>
      </c>
    </row>
    <row r="184" spans="1:10" ht="15">
      <c r="A184" s="113" t="s">
        <v>39</v>
      </c>
      <c r="B184" s="113" t="s">
        <v>701</v>
      </c>
      <c r="C184" s="113" t="s">
        <v>28</v>
      </c>
      <c r="D184" s="113" t="s">
        <v>49</v>
      </c>
      <c r="E184" s="113" t="s">
        <v>102</v>
      </c>
      <c r="F184" s="114">
        <v>5273824</v>
      </c>
      <c r="G184" s="115">
        <v>350000</v>
      </c>
      <c r="H184" s="113" t="s">
        <v>105</v>
      </c>
      <c r="I184" s="113" t="s">
        <v>119</v>
      </c>
      <c r="J184" s="116">
        <v>44594</v>
      </c>
    </row>
    <row r="185" spans="1:10" ht="15">
      <c r="A185" s="113" t="s">
        <v>39</v>
      </c>
      <c r="B185" s="113" t="s">
        <v>701</v>
      </c>
      <c r="C185" s="113" t="s">
        <v>28</v>
      </c>
      <c r="D185" s="113" t="s">
        <v>144</v>
      </c>
      <c r="E185" s="113" t="s">
        <v>115</v>
      </c>
      <c r="F185" s="114">
        <v>5273895</v>
      </c>
      <c r="G185" s="115">
        <v>310000</v>
      </c>
      <c r="H185" s="113" t="s">
        <v>105</v>
      </c>
      <c r="I185" s="113" t="s">
        <v>119</v>
      </c>
      <c r="J185" s="116">
        <v>44594</v>
      </c>
    </row>
    <row r="186" spans="1:10" ht="15">
      <c r="A186" s="113" t="s">
        <v>39</v>
      </c>
      <c r="B186" s="113" t="s">
        <v>701</v>
      </c>
      <c r="C186" s="113" t="s">
        <v>131</v>
      </c>
      <c r="D186" s="113" t="s">
        <v>153</v>
      </c>
      <c r="E186" s="113" t="s">
        <v>102</v>
      </c>
      <c r="F186" s="114">
        <v>5277663</v>
      </c>
      <c r="G186" s="115">
        <v>470000</v>
      </c>
      <c r="H186" s="113" t="s">
        <v>105</v>
      </c>
      <c r="I186" s="113" t="s">
        <v>119</v>
      </c>
      <c r="J186" s="116">
        <v>44608</v>
      </c>
    </row>
    <row r="187" spans="1:10" ht="15">
      <c r="A187" s="113" t="s">
        <v>39</v>
      </c>
      <c r="B187" s="113" t="s">
        <v>701</v>
      </c>
      <c r="C187" s="113" t="s">
        <v>28</v>
      </c>
      <c r="D187" s="113" t="s">
        <v>143</v>
      </c>
      <c r="E187" s="113" t="s">
        <v>102</v>
      </c>
      <c r="F187" s="114">
        <v>5277299</v>
      </c>
      <c r="G187" s="115">
        <v>391531</v>
      </c>
      <c r="H187" s="113" t="s">
        <v>119</v>
      </c>
      <c r="I187" s="113" t="s">
        <v>119</v>
      </c>
      <c r="J187" s="116">
        <v>44607</v>
      </c>
    </row>
    <row r="188" spans="1:10" ht="15">
      <c r="A188" s="113" t="s">
        <v>39</v>
      </c>
      <c r="B188" s="113" t="s">
        <v>701</v>
      </c>
      <c r="C188" s="113" t="s">
        <v>28</v>
      </c>
      <c r="D188" s="113" t="s">
        <v>46</v>
      </c>
      <c r="E188" s="113" t="s">
        <v>102</v>
      </c>
      <c r="F188" s="114">
        <v>5274301</v>
      </c>
      <c r="G188" s="115">
        <v>525000</v>
      </c>
      <c r="H188" s="113" t="s">
        <v>105</v>
      </c>
      <c r="I188" s="113" t="s">
        <v>119</v>
      </c>
      <c r="J188" s="116">
        <v>44595</v>
      </c>
    </row>
    <row r="189" spans="1:10" ht="15">
      <c r="A189" s="113" t="s">
        <v>39</v>
      </c>
      <c r="B189" s="113" t="s">
        <v>701</v>
      </c>
      <c r="C189" s="113" t="s">
        <v>28</v>
      </c>
      <c r="D189" s="113" t="s">
        <v>149</v>
      </c>
      <c r="E189" s="113" t="s">
        <v>102</v>
      </c>
      <c r="F189" s="114">
        <v>5277328</v>
      </c>
      <c r="G189" s="115">
        <v>350000</v>
      </c>
      <c r="H189" s="113" t="s">
        <v>105</v>
      </c>
      <c r="I189" s="113" t="s">
        <v>119</v>
      </c>
      <c r="J189" s="116">
        <v>44607</v>
      </c>
    </row>
    <row r="190" spans="1:10" ht="15">
      <c r="A190" s="113" t="s">
        <v>39</v>
      </c>
      <c r="B190" s="113" t="s">
        <v>701</v>
      </c>
      <c r="C190" s="113" t="s">
        <v>47</v>
      </c>
      <c r="D190" s="113" t="s">
        <v>48</v>
      </c>
      <c r="E190" s="113" t="s">
        <v>107</v>
      </c>
      <c r="F190" s="114">
        <v>5274268</v>
      </c>
      <c r="G190" s="115">
        <v>350000</v>
      </c>
      <c r="H190" s="113" t="s">
        <v>105</v>
      </c>
      <c r="I190" s="113" t="s">
        <v>119</v>
      </c>
      <c r="J190" s="116">
        <v>44595</v>
      </c>
    </row>
    <row r="191" spans="1:10" ht="15">
      <c r="A191" s="113" t="s">
        <v>39</v>
      </c>
      <c r="B191" s="113" t="s">
        <v>701</v>
      </c>
      <c r="C191" s="113" t="s">
        <v>28</v>
      </c>
      <c r="D191" s="113" t="s">
        <v>144</v>
      </c>
      <c r="E191" s="113" t="s">
        <v>115</v>
      </c>
      <c r="F191" s="114">
        <v>5274265</v>
      </c>
      <c r="G191" s="115">
        <v>218250</v>
      </c>
      <c r="H191" s="113" t="s">
        <v>105</v>
      </c>
      <c r="I191" s="113" t="s">
        <v>119</v>
      </c>
      <c r="J191" s="116">
        <v>44595</v>
      </c>
    </row>
    <row r="192" spans="1:10" ht="15">
      <c r="A192" s="113" t="s">
        <v>39</v>
      </c>
      <c r="B192" s="113" t="s">
        <v>701</v>
      </c>
      <c r="C192" s="113" t="s">
        <v>47</v>
      </c>
      <c r="D192" s="113" t="s">
        <v>48</v>
      </c>
      <c r="E192" s="113" t="s">
        <v>102</v>
      </c>
      <c r="F192" s="114">
        <v>5277603</v>
      </c>
      <c r="G192" s="115">
        <v>570000</v>
      </c>
      <c r="H192" s="113" t="s">
        <v>105</v>
      </c>
      <c r="I192" s="113" t="s">
        <v>119</v>
      </c>
      <c r="J192" s="116">
        <v>44608</v>
      </c>
    </row>
    <row r="193" spans="1:10" ht="15">
      <c r="A193" s="113" t="s">
        <v>39</v>
      </c>
      <c r="B193" s="113" t="s">
        <v>701</v>
      </c>
      <c r="C193" s="113" t="s">
        <v>28</v>
      </c>
      <c r="D193" s="113" t="s">
        <v>49</v>
      </c>
      <c r="E193" s="113" t="s">
        <v>102</v>
      </c>
      <c r="F193" s="114">
        <v>5274255</v>
      </c>
      <c r="G193" s="115">
        <v>1595000</v>
      </c>
      <c r="H193" s="113" t="s">
        <v>105</v>
      </c>
      <c r="I193" s="113" t="s">
        <v>119</v>
      </c>
      <c r="J193" s="116">
        <v>44595</v>
      </c>
    </row>
    <row r="194" spans="1:10" ht="15">
      <c r="A194" s="113" t="s">
        <v>39</v>
      </c>
      <c r="B194" s="113" t="s">
        <v>701</v>
      </c>
      <c r="C194" s="113" t="s">
        <v>28</v>
      </c>
      <c r="D194" s="113" t="s">
        <v>49</v>
      </c>
      <c r="E194" s="113" t="s">
        <v>102</v>
      </c>
      <c r="F194" s="114">
        <v>5274166</v>
      </c>
      <c r="G194" s="115">
        <v>555000</v>
      </c>
      <c r="H194" s="113" t="s">
        <v>105</v>
      </c>
      <c r="I194" s="113" t="s">
        <v>119</v>
      </c>
      <c r="J194" s="116">
        <v>44595</v>
      </c>
    </row>
    <row r="195" spans="1:10" ht="15">
      <c r="A195" s="113" t="s">
        <v>39</v>
      </c>
      <c r="B195" s="113" t="s">
        <v>701</v>
      </c>
      <c r="C195" s="113" t="s">
        <v>28</v>
      </c>
      <c r="D195" s="113" t="s">
        <v>143</v>
      </c>
      <c r="E195" s="113" t="s">
        <v>102</v>
      </c>
      <c r="F195" s="114">
        <v>5277656</v>
      </c>
      <c r="G195" s="115">
        <v>637831</v>
      </c>
      <c r="H195" s="113" t="s">
        <v>119</v>
      </c>
      <c r="I195" s="113" t="s">
        <v>119</v>
      </c>
      <c r="J195" s="116">
        <v>44608</v>
      </c>
    </row>
    <row r="196" spans="1:10" ht="15">
      <c r="A196" s="113" t="s">
        <v>39</v>
      </c>
      <c r="B196" s="113" t="s">
        <v>701</v>
      </c>
      <c r="C196" s="113" t="s">
        <v>28</v>
      </c>
      <c r="D196" s="113" t="s">
        <v>49</v>
      </c>
      <c r="E196" s="113" t="s">
        <v>148</v>
      </c>
      <c r="F196" s="114">
        <v>5273748</v>
      </c>
      <c r="G196" s="115">
        <v>130664</v>
      </c>
      <c r="H196" s="113" t="s">
        <v>105</v>
      </c>
      <c r="I196" s="113" t="s">
        <v>119</v>
      </c>
      <c r="J196" s="116">
        <v>44594</v>
      </c>
    </row>
    <row r="197" spans="1:10" ht="15">
      <c r="A197" s="113" t="s">
        <v>39</v>
      </c>
      <c r="B197" s="113" t="s">
        <v>701</v>
      </c>
      <c r="C197" s="113" t="s">
        <v>136</v>
      </c>
      <c r="D197" s="113" t="s">
        <v>137</v>
      </c>
      <c r="E197" s="113" t="s">
        <v>102</v>
      </c>
      <c r="F197" s="114">
        <v>5277668</v>
      </c>
      <c r="G197" s="115">
        <v>1100000</v>
      </c>
      <c r="H197" s="113" t="s">
        <v>105</v>
      </c>
      <c r="I197" s="113" t="s">
        <v>119</v>
      </c>
      <c r="J197" s="116">
        <v>44608</v>
      </c>
    </row>
    <row r="198" spans="1:10" ht="15">
      <c r="A198" s="113" t="s">
        <v>39</v>
      </c>
      <c r="B198" s="113" t="s">
        <v>701</v>
      </c>
      <c r="C198" s="113" t="s">
        <v>28</v>
      </c>
      <c r="D198" s="113" t="s">
        <v>149</v>
      </c>
      <c r="E198" s="113" t="s">
        <v>102</v>
      </c>
      <c r="F198" s="114">
        <v>5274194</v>
      </c>
      <c r="G198" s="115">
        <v>600000</v>
      </c>
      <c r="H198" s="113" t="s">
        <v>105</v>
      </c>
      <c r="I198" s="113" t="s">
        <v>119</v>
      </c>
      <c r="J198" s="116">
        <v>44595</v>
      </c>
    </row>
    <row r="199" spans="1:10" ht="15">
      <c r="A199" s="113" t="s">
        <v>39</v>
      </c>
      <c r="B199" s="113" t="s">
        <v>701</v>
      </c>
      <c r="C199" s="113" t="s">
        <v>28</v>
      </c>
      <c r="D199" s="113" t="s">
        <v>49</v>
      </c>
      <c r="E199" s="113" t="s">
        <v>102</v>
      </c>
      <c r="F199" s="114">
        <v>5275554</v>
      </c>
      <c r="G199" s="115">
        <v>415000</v>
      </c>
      <c r="H199" s="113" t="s">
        <v>105</v>
      </c>
      <c r="I199" s="113" t="s">
        <v>119</v>
      </c>
      <c r="J199" s="116">
        <v>44601</v>
      </c>
    </row>
    <row r="200" spans="1:10" ht="15">
      <c r="A200" s="113" t="s">
        <v>39</v>
      </c>
      <c r="B200" s="113" t="s">
        <v>701</v>
      </c>
      <c r="C200" s="113" t="s">
        <v>47</v>
      </c>
      <c r="D200" s="113" t="s">
        <v>48</v>
      </c>
      <c r="E200" s="113" t="s">
        <v>108</v>
      </c>
      <c r="F200" s="114">
        <v>5275434</v>
      </c>
      <c r="G200" s="115">
        <v>58621.36</v>
      </c>
      <c r="H200" s="113" t="s">
        <v>105</v>
      </c>
      <c r="I200" s="113" t="s">
        <v>119</v>
      </c>
      <c r="J200" s="116">
        <v>44600</v>
      </c>
    </row>
    <row r="201" spans="1:10" ht="15">
      <c r="A201" s="113" t="s">
        <v>39</v>
      </c>
      <c r="B201" s="113" t="s">
        <v>701</v>
      </c>
      <c r="C201" s="113" t="s">
        <v>28</v>
      </c>
      <c r="D201" s="113" t="s">
        <v>49</v>
      </c>
      <c r="E201" s="113" t="s">
        <v>102</v>
      </c>
      <c r="F201" s="114">
        <v>5277805</v>
      </c>
      <c r="G201" s="115">
        <v>1005000</v>
      </c>
      <c r="H201" s="113" t="s">
        <v>105</v>
      </c>
      <c r="I201" s="113" t="s">
        <v>119</v>
      </c>
      <c r="J201" s="116">
        <v>44608</v>
      </c>
    </row>
    <row r="202" spans="1:10" ht="15">
      <c r="A202" s="113" t="s">
        <v>39</v>
      </c>
      <c r="B202" s="113" t="s">
        <v>701</v>
      </c>
      <c r="C202" s="113" t="s">
        <v>28</v>
      </c>
      <c r="D202" s="113" t="s">
        <v>49</v>
      </c>
      <c r="E202" s="113" t="s">
        <v>102</v>
      </c>
      <c r="F202" s="114">
        <v>5281094</v>
      </c>
      <c r="G202" s="115">
        <v>465000</v>
      </c>
      <c r="H202" s="113" t="s">
        <v>105</v>
      </c>
      <c r="I202" s="113" t="s">
        <v>119</v>
      </c>
      <c r="J202" s="116">
        <v>44620</v>
      </c>
    </row>
    <row r="203" spans="1:10" ht="15">
      <c r="A203" s="113" t="s">
        <v>39</v>
      </c>
      <c r="B203" s="113" t="s">
        <v>701</v>
      </c>
      <c r="C203" s="113" t="s">
        <v>28</v>
      </c>
      <c r="D203" s="113" t="s">
        <v>144</v>
      </c>
      <c r="E203" s="113" t="s">
        <v>107</v>
      </c>
      <c r="F203" s="114">
        <v>5273598</v>
      </c>
      <c r="G203" s="115">
        <v>113621.81</v>
      </c>
      <c r="H203" s="113" t="s">
        <v>105</v>
      </c>
      <c r="I203" s="113" t="s">
        <v>119</v>
      </c>
      <c r="J203" s="116">
        <v>44593</v>
      </c>
    </row>
    <row r="204" spans="1:10" ht="15">
      <c r="A204" s="113" t="s">
        <v>39</v>
      </c>
      <c r="B204" s="113" t="s">
        <v>701</v>
      </c>
      <c r="C204" s="113" t="s">
        <v>47</v>
      </c>
      <c r="D204" s="113" t="s">
        <v>48</v>
      </c>
      <c r="E204" s="113" t="s">
        <v>102</v>
      </c>
      <c r="F204" s="114">
        <v>5277819</v>
      </c>
      <c r="G204" s="115">
        <v>429900</v>
      </c>
      <c r="H204" s="113" t="s">
        <v>105</v>
      </c>
      <c r="I204" s="113" t="s">
        <v>119</v>
      </c>
      <c r="J204" s="116">
        <v>44608</v>
      </c>
    </row>
    <row r="205" spans="1:10" ht="15">
      <c r="A205" s="113" t="s">
        <v>39</v>
      </c>
      <c r="B205" s="113" t="s">
        <v>701</v>
      </c>
      <c r="C205" s="113" t="s">
        <v>28</v>
      </c>
      <c r="D205" s="113" t="s">
        <v>49</v>
      </c>
      <c r="E205" s="113" t="s">
        <v>102</v>
      </c>
      <c r="F205" s="114">
        <v>5277610</v>
      </c>
      <c r="G205" s="115">
        <v>600000</v>
      </c>
      <c r="H205" s="113" t="s">
        <v>105</v>
      </c>
      <c r="I205" s="113" t="s">
        <v>119</v>
      </c>
      <c r="J205" s="116">
        <v>44608</v>
      </c>
    </row>
    <row r="206" spans="1:10" ht="15">
      <c r="A206" s="113" t="s">
        <v>39</v>
      </c>
      <c r="B206" s="113" t="s">
        <v>701</v>
      </c>
      <c r="C206" s="113" t="s">
        <v>139</v>
      </c>
      <c r="D206" s="113" t="s">
        <v>140</v>
      </c>
      <c r="E206" s="113" t="s">
        <v>102</v>
      </c>
      <c r="F206" s="114">
        <v>5279831</v>
      </c>
      <c r="G206" s="115">
        <v>410000</v>
      </c>
      <c r="H206" s="113" t="s">
        <v>105</v>
      </c>
      <c r="I206" s="113" t="s">
        <v>119</v>
      </c>
      <c r="J206" s="116">
        <v>44616</v>
      </c>
    </row>
    <row r="207" spans="1:10" ht="15">
      <c r="A207" s="113" t="s">
        <v>39</v>
      </c>
      <c r="B207" s="113" t="s">
        <v>701</v>
      </c>
      <c r="C207" s="113" t="s">
        <v>28</v>
      </c>
      <c r="D207" s="113" t="s">
        <v>150</v>
      </c>
      <c r="E207" s="113" t="s">
        <v>107</v>
      </c>
      <c r="F207" s="114">
        <v>5278456</v>
      </c>
      <c r="G207" s="115">
        <v>427500</v>
      </c>
      <c r="H207" s="113" t="s">
        <v>105</v>
      </c>
      <c r="I207" s="113" t="s">
        <v>119</v>
      </c>
      <c r="J207" s="116">
        <v>44610</v>
      </c>
    </row>
    <row r="208" spans="1:10" ht="15">
      <c r="A208" s="113" t="s">
        <v>39</v>
      </c>
      <c r="B208" s="113" t="s">
        <v>701</v>
      </c>
      <c r="C208" s="113" t="s">
        <v>47</v>
      </c>
      <c r="D208" s="113" t="s">
        <v>48</v>
      </c>
      <c r="E208" s="113" t="s">
        <v>102</v>
      </c>
      <c r="F208" s="114">
        <v>5278462</v>
      </c>
      <c r="G208" s="115">
        <v>415000</v>
      </c>
      <c r="H208" s="113" t="s">
        <v>105</v>
      </c>
      <c r="I208" s="113" t="s">
        <v>119</v>
      </c>
      <c r="J208" s="116">
        <v>44610</v>
      </c>
    </row>
    <row r="209" spans="1:10" ht="15">
      <c r="A209" s="113" t="s">
        <v>39</v>
      </c>
      <c r="B209" s="113" t="s">
        <v>701</v>
      </c>
      <c r="C209" s="113" t="s">
        <v>131</v>
      </c>
      <c r="D209" s="113" t="s">
        <v>150</v>
      </c>
      <c r="E209" s="113" t="s">
        <v>107</v>
      </c>
      <c r="F209" s="114">
        <v>5278476</v>
      </c>
      <c r="G209" s="115">
        <v>243000</v>
      </c>
      <c r="H209" s="113" t="s">
        <v>105</v>
      </c>
      <c r="I209" s="113" t="s">
        <v>119</v>
      </c>
      <c r="J209" s="116">
        <v>44610</v>
      </c>
    </row>
    <row r="210" spans="1:10" ht="15">
      <c r="A210" s="113" t="s">
        <v>39</v>
      </c>
      <c r="B210" s="113" t="s">
        <v>701</v>
      </c>
      <c r="C210" s="113" t="s">
        <v>131</v>
      </c>
      <c r="D210" s="113" t="s">
        <v>153</v>
      </c>
      <c r="E210" s="113" t="s">
        <v>107</v>
      </c>
      <c r="F210" s="114">
        <v>5279926</v>
      </c>
      <c r="G210" s="115">
        <v>445000</v>
      </c>
      <c r="H210" s="113" t="s">
        <v>105</v>
      </c>
      <c r="I210" s="113" t="s">
        <v>119</v>
      </c>
      <c r="J210" s="116">
        <v>44616</v>
      </c>
    </row>
    <row r="211" spans="1:10" ht="15">
      <c r="A211" s="113" t="s">
        <v>39</v>
      </c>
      <c r="B211" s="113" t="s">
        <v>701</v>
      </c>
      <c r="C211" s="113" t="s">
        <v>28</v>
      </c>
      <c r="D211" s="113" t="s">
        <v>143</v>
      </c>
      <c r="E211" s="113" t="s">
        <v>102</v>
      </c>
      <c r="F211" s="114">
        <v>5279917</v>
      </c>
      <c r="G211" s="115">
        <v>561767</v>
      </c>
      <c r="H211" s="113" t="s">
        <v>119</v>
      </c>
      <c r="I211" s="113" t="s">
        <v>119</v>
      </c>
      <c r="J211" s="116">
        <v>44616</v>
      </c>
    </row>
    <row r="212" spans="1:10" ht="15">
      <c r="A212" s="113" t="s">
        <v>39</v>
      </c>
      <c r="B212" s="113" t="s">
        <v>701</v>
      </c>
      <c r="C212" s="113" t="s">
        <v>131</v>
      </c>
      <c r="D212" s="113" t="s">
        <v>153</v>
      </c>
      <c r="E212" s="113" t="s">
        <v>107</v>
      </c>
      <c r="F212" s="114">
        <v>5278478</v>
      </c>
      <c r="G212" s="115">
        <v>245000</v>
      </c>
      <c r="H212" s="113" t="s">
        <v>105</v>
      </c>
      <c r="I212" s="113" t="s">
        <v>119</v>
      </c>
      <c r="J212" s="116">
        <v>44610</v>
      </c>
    </row>
    <row r="213" spans="1:10" ht="15">
      <c r="A213" s="113" t="s">
        <v>39</v>
      </c>
      <c r="B213" s="113" t="s">
        <v>701</v>
      </c>
      <c r="C213" s="113" t="s">
        <v>28</v>
      </c>
      <c r="D213" s="113" t="s">
        <v>150</v>
      </c>
      <c r="E213" s="113" t="s">
        <v>107</v>
      </c>
      <c r="F213" s="114">
        <v>5278482</v>
      </c>
      <c r="G213" s="115">
        <v>215000</v>
      </c>
      <c r="H213" s="113" t="s">
        <v>105</v>
      </c>
      <c r="I213" s="113" t="s">
        <v>119</v>
      </c>
      <c r="J213" s="116">
        <v>44610</v>
      </c>
    </row>
    <row r="214" spans="1:10" ht="15">
      <c r="A214" s="113" t="s">
        <v>39</v>
      </c>
      <c r="B214" s="113" t="s">
        <v>701</v>
      </c>
      <c r="C214" s="113" t="s">
        <v>47</v>
      </c>
      <c r="D214" s="113" t="s">
        <v>48</v>
      </c>
      <c r="E214" s="113" t="s">
        <v>112</v>
      </c>
      <c r="F214" s="114">
        <v>5273618</v>
      </c>
      <c r="G214" s="115">
        <v>1800000</v>
      </c>
      <c r="H214" s="113" t="s">
        <v>105</v>
      </c>
      <c r="I214" s="113" t="s">
        <v>119</v>
      </c>
      <c r="J214" s="116">
        <v>44593</v>
      </c>
    </row>
    <row r="215" spans="1:10" ht="15">
      <c r="A215" s="113" t="s">
        <v>39</v>
      </c>
      <c r="B215" s="113" t="s">
        <v>701</v>
      </c>
      <c r="C215" s="113" t="s">
        <v>28</v>
      </c>
      <c r="D215" s="113" t="s">
        <v>143</v>
      </c>
      <c r="E215" s="113" t="s">
        <v>102</v>
      </c>
      <c r="F215" s="114">
        <v>5278493</v>
      </c>
      <c r="G215" s="115">
        <v>393900</v>
      </c>
      <c r="H215" s="113" t="s">
        <v>119</v>
      </c>
      <c r="I215" s="113" t="s">
        <v>119</v>
      </c>
      <c r="J215" s="116">
        <v>44610</v>
      </c>
    </row>
    <row r="216" spans="1:10" ht="15">
      <c r="A216" s="113" t="s">
        <v>39</v>
      </c>
      <c r="B216" s="113" t="s">
        <v>701</v>
      </c>
      <c r="C216" s="113" t="s">
        <v>47</v>
      </c>
      <c r="D216" s="113" t="s">
        <v>48</v>
      </c>
      <c r="E216" s="113" t="s">
        <v>107</v>
      </c>
      <c r="F216" s="114">
        <v>5273453</v>
      </c>
      <c r="G216" s="115">
        <v>309000</v>
      </c>
      <c r="H216" s="113" t="s">
        <v>105</v>
      </c>
      <c r="I216" s="113" t="s">
        <v>119</v>
      </c>
      <c r="J216" s="116">
        <v>44593</v>
      </c>
    </row>
    <row r="217" spans="1:10" ht="15">
      <c r="A217" s="113" t="s">
        <v>39</v>
      </c>
      <c r="B217" s="113" t="s">
        <v>701</v>
      </c>
      <c r="C217" s="113" t="s">
        <v>131</v>
      </c>
      <c r="D217" s="113" t="s">
        <v>153</v>
      </c>
      <c r="E217" s="113" t="s">
        <v>102</v>
      </c>
      <c r="F217" s="114">
        <v>5275345</v>
      </c>
      <c r="G217" s="115">
        <v>615000</v>
      </c>
      <c r="H217" s="113" t="s">
        <v>105</v>
      </c>
      <c r="I217" s="113" t="s">
        <v>119</v>
      </c>
      <c r="J217" s="116">
        <v>44600</v>
      </c>
    </row>
    <row r="218" spans="1:10" ht="15">
      <c r="A218" s="113" t="s">
        <v>39</v>
      </c>
      <c r="B218" s="113" t="s">
        <v>701</v>
      </c>
      <c r="C218" s="113" t="s">
        <v>47</v>
      </c>
      <c r="D218" s="113" t="s">
        <v>48</v>
      </c>
      <c r="E218" s="113" t="s">
        <v>102</v>
      </c>
      <c r="F218" s="114">
        <v>5278558</v>
      </c>
      <c r="G218" s="115">
        <v>400000</v>
      </c>
      <c r="H218" s="113" t="s">
        <v>105</v>
      </c>
      <c r="I218" s="113" t="s">
        <v>119</v>
      </c>
      <c r="J218" s="116">
        <v>44610</v>
      </c>
    </row>
    <row r="219" spans="1:10" ht="15">
      <c r="A219" s="113" t="s">
        <v>39</v>
      </c>
      <c r="B219" s="113" t="s">
        <v>701</v>
      </c>
      <c r="C219" s="113" t="s">
        <v>139</v>
      </c>
      <c r="D219" s="113" t="s">
        <v>140</v>
      </c>
      <c r="E219" s="113" t="s">
        <v>107</v>
      </c>
      <c r="F219" s="114">
        <v>5279744</v>
      </c>
      <c r="G219" s="115">
        <v>285000</v>
      </c>
      <c r="H219" s="113" t="s">
        <v>105</v>
      </c>
      <c r="I219" s="113" t="s">
        <v>119</v>
      </c>
      <c r="J219" s="116">
        <v>44616</v>
      </c>
    </row>
    <row r="220" spans="1:10" ht="15">
      <c r="A220" s="113" t="s">
        <v>39</v>
      </c>
      <c r="B220" s="113" t="s">
        <v>701</v>
      </c>
      <c r="C220" s="113" t="s">
        <v>131</v>
      </c>
      <c r="D220" s="113" t="s">
        <v>153</v>
      </c>
      <c r="E220" s="113" t="s">
        <v>102</v>
      </c>
      <c r="F220" s="114">
        <v>5278571</v>
      </c>
      <c r="G220" s="115">
        <v>741592</v>
      </c>
      <c r="H220" s="113" t="s">
        <v>119</v>
      </c>
      <c r="I220" s="113" t="s">
        <v>119</v>
      </c>
      <c r="J220" s="116">
        <v>44610</v>
      </c>
    </row>
    <row r="221" spans="1:10" ht="15">
      <c r="A221" s="113" t="s">
        <v>39</v>
      </c>
      <c r="B221" s="113" t="s">
        <v>701</v>
      </c>
      <c r="C221" s="113" t="s">
        <v>47</v>
      </c>
      <c r="D221" s="113" t="s">
        <v>48</v>
      </c>
      <c r="E221" s="113" t="s">
        <v>107</v>
      </c>
      <c r="F221" s="114">
        <v>5278574</v>
      </c>
      <c r="G221" s="115">
        <v>306000</v>
      </c>
      <c r="H221" s="113" t="s">
        <v>105</v>
      </c>
      <c r="I221" s="113" t="s">
        <v>119</v>
      </c>
      <c r="J221" s="116">
        <v>44610</v>
      </c>
    </row>
    <row r="222" spans="1:10" ht="15">
      <c r="A222" s="113" t="s">
        <v>39</v>
      </c>
      <c r="B222" s="113" t="s">
        <v>701</v>
      </c>
      <c r="C222" s="113" t="s">
        <v>28</v>
      </c>
      <c r="D222" s="113" t="s">
        <v>49</v>
      </c>
      <c r="E222" s="113" t="s">
        <v>102</v>
      </c>
      <c r="F222" s="114">
        <v>5278577</v>
      </c>
      <c r="G222" s="115">
        <v>375000</v>
      </c>
      <c r="H222" s="113" t="s">
        <v>105</v>
      </c>
      <c r="I222" s="113" t="s">
        <v>119</v>
      </c>
      <c r="J222" s="116">
        <v>44610</v>
      </c>
    </row>
    <row r="223" spans="1:10" ht="15">
      <c r="A223" s="113" t="s">
        <v>39</v>
      </c>
      <c r="B223" s="113" t="s">
        <v>701</v>
      </c>
      <c r="C223" s="113" t="s">
        <v>28</v>
      </c>
      <c r="D223" s="113" t="s">
        <v>143</v>
      </c>
      <c r="E223" s="113" t="s">
        <v>102</v>
      </c>
      <c r="F223" s="114">
        <v>5278582</v>
      </c>
      <c r="G223" s="115">
        <v>407181</v>
      </c>
      <c r="H223" s="113" t="s">
        <v>119</v>
      </c>
      <c r="I223" s="113" t="s">
        <v>119</v>
      </c>
      <c r="J223" s="116">
        <v>44610</v>
      </c>
    </row>
    <row r="224" spans="1:10" ht="15">
      <c r="A224" s="113" t="s">
        <v>39</v>
      </c>
      <c r="B224" s="113" t="s">
        <v>701</v>
      </c>
      <c r="C224" s="113" t="s">
        <v>28</v>
      </c>
      <c r="D224" s="113" t="s">
        <v>143</v>
      </c>
      <c r="E224" s="113" t="s">
        <v>102</v>
      </c>
      <c r="F224" s="114">
        <v>5278592</v>
      </c>
      <c r="G224" s="115">
        <v>610964</v>
      </c>
      <c r="H224" s="113" t="s">
        <v>119</v>
      </c>
      <c r="I224" s="113" t="s">
        <v>119</v>
      </c>
      <c r="J224" s="116">
        <v>44610</v>
      </c>
    </row>
    <row r="225" spans="1:10" ht="15">
      <c r="A225" s="113" t="s">
        <v>39</v>
      </c>
      <c r="B225" s="113" t="s">
        <v>701</v>
      </c>
      <c r="C225" s="113" t="s">
        <v>47</v>
      </c>
      <c r="D225" s="113" t="s">
        <v>48</v>
      </c>
      <c r="E225" s="113" t="s">
        <v>102</v>
      </c>
      <c r="F225" s="114">
        <v>5278485</v>
      </c>
      <c r="G225" s="115">
        <v>2000000</v>
      </c>
      <c r="H225" s="113" t="s">
        <v>105</v>
      </c>
      <c r="I225" s="113" t="s">
        <v>119</v>
      </c>
      <c r="J225" s="116">
        <v>44610</v>
      </c>
    </row>
    <row r="226" spans="1:10" ht="15">
      <c r="A226" s="113" t="s">
        <v>39</v>
      </c>
      <c r="B226" s="113" t="s">
        <v>701</v>
      </c>
      <c r="C226" s="113" t="s">
        <v>28</v>
      </c>
      <c r="D226" s="113" t="s">
        <v>146</v>
      </c>
      <c r="E226" s="113" t="s">
        <v>112</v>
      </c>
      <c r="F226" s="114">
        <v>5278245</v>
      </c>
      <c r="G226" s="115">
        <v>3200000</v>
      </c>
      <c r="H226" s="113" t="s">
        <v>105</v>
      </c>
      <c r="I226" s="113" t="s">
        <v>119</v>
      </c>
      <c r="J226" s="116">
        <v>44609</v>
      </c>
    </row>
    <row r="227" spans="1:10" ht="15">
      <c r="A227" s="113" t="s">
        <v>39</v>
      </c>
      <c r="B227" s="113" t="s">
        <v>701</v>
      </c>
      <c r="C227" s="113" t="s">
        <v>47</v>
      </c>
      <c r="D227" s="113" t="s">
        <v>48</v>
      </c>
      <c r="E227" s="113" t="s">
        <v>115</v>
      </c>
      <c r="F227" s="114">
        <v>5278072</v>
      </c>
      <c r="G227" s="115">
        <v>50000</v>
      </c>
      <c r="H227" s="113" t="s">
        <v>105</v>
      </c>
      <c r="I227" s="113" t="s">
        <v>119</v>
      </c>
      <c r="J227" s="116">
        <v>44609</v>
      </c>
    </row>
    <row r="228" spans="1:10" ht="15">
      <c r="A228" s="113" t="s">
        <v>39</v>
      </c>
      <c r="B228" s="113" t="s">
        <v>701</v>
      </c>
      <c r="C228" s="113" t="s">
        <v>131</v>
      </c>
      <c r="D228" s="113" t="s">
        <v>153</v>
      </c>
      <c r="E228" s="113" t="s">
        <v>102</v>
      </c>
      <c r="F228" s="114">
        <v>5277195</v>
      </c>
      <c r="G228" s="115">
        <v>559000</v>
      </c>
      <c r="H228" s="113" t="s">
        <v>105</v>
      </c>
      <c r="I228" s="113" t="s">
        <v>119</v>
      </c>
      <c r="J228" s="116">
        <v>44607</v>
      </c>
    </row>
    <row r="229" spans="1:10" ht="15">
      <c r="A229" s="113" t="s">
        <v>39</v>
      </c>
      <c r="B229" s="113" t="s">
        <v>701</v>
      </c>
      <c r="C229" s="113" t="s">
        <v>28</v>
      </c>
      <c r="D229" s="113" t="s">
        <v>143</v>
      </c>
      <c r="E229" s="113" t="s">
        <v>102</v>
      </c>
      <c r="F229" s="114">
        <v>5273526</v>
      </c>
      <c r="G229" s="115">
        <v>578930</v>
      </c>
      <c r="H229" s="113" t="s">
        <v>119</v>
      </c>
      <c r="I229" s="113" t="s">
        <v>119</v>
      </c>
      <c r="J229" s="116">
        <v>44593</v>
      </c>
    </row>
    <row r="230" spans="1:10" ht="15">
      <c r="A230" s="113" t="s">
        <v>39</v>
      </c>
      <c r="B230" s="113" t="s">
        <v>701</v>
      </c>
      <c r="C230" s="113" t="s">
        <v>28</v>
      </c>
      <c r="D230" s="113" t="s">
        <v>150</v>
      </c>
      <c r="E230" s="113" t="s">
        <v>102</v>
      </c>
      <c r="F230" s="114">
        <v>5278141</v>
      </c>
      <c r="G230" s="115">
        <v>425000</v>
      </c>
      <c r="H230" s="113" t="s">
        <v>105</v>
      </c>
      <c r="I230" s="113" t="s">
        <v>119</v>
      </c>
      <c r="J230" s="116">
        <v>44609</v>
      </c>
    </row>
    <row r="231" spans="1:10" ht="15">
      <c r="A231" s="113" t="s">
        <v>39</v>
      </c>
      <c r="B231" s="113" t="s">
        <v>701</v>
      </c>
      <c r="C231" s="113" t="s">
        <v>136</v>
      </c>
      <c r="D231" s="113" t="s">
        <v>137</v>
      </c>
      <c r="E231" s="113" t="s">
        <v>107</v>
      </c>
      <c r="F231" s="114">
        <v>5273521</v>
      </c>
      <c r="G231" s="115">
        <v>440000</v>
      </c>
      <c r="H231" s="113" t="s">
        <v>105</v>
      </c>
      <c r="I231" s="113" t="s">
        <v>119</v>
      </c>
      <c r="J231" s="116">
        <v>44593</v>
      </c>
    </row>
    <row r="232" spans="1:10" ht="15">
      <c r="A232" s="113" t="s">
        <v>39</v>
      </c>
      <c r="B232" s="113" t="s">
        <v>701</v>
      </c>
      <c r="C232" s="113" t="s">
        <v>28</v>
      </c>
      <c r="D232" s="113" t="s">
        <v>46</v>
      </c>
      <c r="E232" s="113" t="s">
        <v>102</v>
      </c>
      <c r="F232" s="114">
        <v>5278154</v>
      </c>
      <c r="G232" s="115">
        <v>565000</v>
      </c>
      <c r="H232" s="113" t="s">
        <v>105</v>
      </c>
      <c r="I232" s="113" t="s">
        <v>119</v>
      </c>
      <c r="J232" s="116">
        <v>44609</v>
      </c>
    </row>
    <row r="233" spans="1:10" ht="15">
      <c r="A233" s="113" t="s">
        <v>39</v>
      </c>
      <c r="B233" s="113" t="s">
        <v>701</v>
      </c>
      <c r="C233" s="113" t="s">
        <v>47</v>
      </c>
      <c r="D233" s="113" t="s">
        <v>48</v>
      </c>
      <c r="E233" s="113" t="s">
        <v>102</v>
      </c>
      <c r="F233" s="114">
        <v>5278161</v>
      </c>
      <c r="G233" s="115">
        <v>725000</v>
      </c>
      <c r="H233" s="113" t="s">
        <v>105</v>
      </c>
      <c r="I233" s="113" t="s">
        <v>119</v>
      </c>
      <c r="J233" s="116">
        <v>44609</v>
      </c>
    </row>
    <row r="234" spans="1:10" ht="15">
      <c r="A234" s="113" t="s">
        <v>39</v>
      </c>
      <c r="B234" s="113" t="s">
        <v>701</v>
      </c>
      <c r="C234" s="113" t="s">
        <v>131</v>
      </c>
      <c r="D234" s="113" t="s">
        <v>153</v>
      </c>
      <c r="E234" s="113" t="s">
        <v>102</v>
      </c>
      <c r="F234" s="114">
        <v>5275306</v>
      </c>
      <c r="G234" s="115">
        <v>220000</v>
      </c>
      <c r="H234" s="113" t="s">
        <v>105</v>
      </c>
      <c r="I234" s="113" t="s">
        <v>119</v>
      </c>
      <c r="J234" s="116">
        <v>44600</v>
      </c>
    </row>
    <row r="235" spans="1:10" ht="15">
      <c r="A235" s="113" t="s">
        <v>39</v>
      </c>
      <c r="B235" s="113" t="s">
        <v>701</v>
      </c>
      <c r="C235" s="113" t="s">
        <v>47</v>
      </c>
      <c r="D235" s="113" t="s">
        <v>48</v>
      </c>
      <c r="E235" s="113" t="s">
        <v>142</v>
      </c>
      <c r="F235" s="114">
        <v>5279962</v>
      </c>
      <c r="G235" s="115">
        <v>825000</v>
      </c>
      <c r="H235" s="113" t="s">
        <v>105</v>
      </c>
      <c r="I235" s="113" t="s">
        <v>119</v>
      </c>
      <c r="J235" s="116">
        <v>44616</v>
      </c>
    </row>
    <row r="236" spans="1:10" ht="15">
      <c r="A236" s="113" t="s">
        <v>39</v>
      </c>
      <c r="B236" s="113" t="s">
        <v>701</v>
      </c>
      <c r="C236" s="113" t="s">
        <v>47</v>
      </c>
      <c r="D236" s="113" t="s">
        <v>48</v>
      </c>
      <c r="E236" s="113" t="s">
        <v>108</v>
      </c>
      <c r="F236" s="114">
        <v>5273514</v>
      </c>
      <c r="G236" s="115">
        <v>257000</v>
      </c>
      <c r="H236" s="113" t="s">
        <v>105</v>
      </c>
      <c r="I236" s="113" t="s">
        <v>119</v>
      </c>
      <c r="J236" s="116">
        <v>44593</v>
      </c>
    </row>
    <row r="237" spans="1:10" ht="15">
      <c r="A237" s="113" t="s">
        <v>39</v>
      </c>
      <c r="B237" s="113" t="s">
        <v>701</v>
      </c>
      <c r="C237" s="113" t="s">
        <v>131</v>
      </c>
      <c r="D237" s="113" t="s">
        <v>153</v>
      </c>
      <c r="E237" s="113" t="s">
        <v>102</v>
      </c>
      <c r="F237" s="114">
        <v>5278445</v>
      </c>
      <c r="G237" s="115">
        <v>1270000</v>
      </c>
      <c r="H237" s="113" t="s">
        <v>105</v>
      </c>
      <c r="I237" s="113" t="s">
        <v>119</v>
      </c>
      <c r="J237" s="116">
        <v>44610</v>
      </c>
    </row>
    <row r="238" spans="1:10" ht="15">
      <c r="A238" s="113" t="s">
        <v>39</v>
      </c>
      <c r="B238" s="113" t="s">
        <v>701</v>
      </c>
      <c r="C238" s="113" t="s">
        <v>131</v>
      </c>
      <c r="D238" s="113" t="s">
        <v>153</v>
      </c>
      <c r="E238" s="113" t="s">
        <v>107</v>
      </c>
      <c r="F238" s="114">
        <v>5273479</v>
      </c>
      <c r="G238" s="115">
        <v>241000</v>
      </c>
      <c r="H238" s="113" t="s">
        <v>105</v>
      </c>
      <c r="I238" s="113" t="s">
        <v>119</v>
      </c>
      <c r="J238" s="116">
        <v>44593</v>
      </c>
    </row>
    <row r="239" spans="1:10" ht="15">
      <c r="A239" s="113" t="s">
        <v>39</v>
      </c>
      <c r="B239" s="113" t="s">
        <v>701</v>
      </c>
      <c r="C239" s="113" t="s">
        <v>139</v>
      </c>
      <c r="D239" s="113" t="s">
        <v>140</v>
      </c>
      <c r="E239" s="113" t="s">
        <v>102</v>
      </c>
      <c r="F239" s="114">
        <v>5278282</v>
      </c>
      <c r="G239" s="115">
        <v>1320000</v>
      </c>
      <c r="H239" s="113" t="s">
        <v>105</v>
      </c>
      <c r="I239" s="113" t="s">
        <v>119</v>
      </c>
      <c r="J239" s="116">
        <v>44609</v>
      </c>
    </row>
    <row r="240" spans="1:10" ht="15">
      <c r="A240" s="113" t="s">
        <v>39</v>
      </c>
      <c r="B240" s="113" t="s">
        <v>701</v>
      </c>
      <c r="C240" s="113" t="s">
        <v>131</v>
      </c>
      <c r="D240" s="113" t="s">
        <v>153</v>
      </c>
      <c r="E240" s="113" t="s">
        <v>102</v>
      </c>
      <c r="F240" s="114">
        <v>5278305</v>
      </c>
      <c r="G240" s="115">
        <v>315000</v>
      </c>
      <c r="H240" s="113" t="s">
        <v>105</v>
      </c>
      <c r="I240" s="113" t="s">
        <v>119</v>
      </c>
      <c r="J240" s="116">
        <v>44609</v>
      </c>
    </row>
    <row r="241" spans="1:10" ht="15">
      <c r="A241" s="113" t="s">
        <v>39</v>
      </c>
      <c r="B241" s="113" t="s">
        <v>701</v>
      </c>
      <c r="C241" s="113" t="s">
        <v>136</v>
      </c>
      <c r="D241" s="113" t="s">
        <v>137</v>
      </c>
      <c r="E241" s="113" t="s">
        <v>115</v>
      </c>
      <c r="F241" s="114">
        <v>5278314</v>
      </c>
      <c r="G241" s="115">
        <v>275000</v>
      </c>
      <c r="H241" s="113" t="s">
        <v>105</v>
      </c>
      <c r="I241" s="113" t="s">
        <v>119</v>
      </c>
      <c r="J241" s="116">
        <v>44609</v>
      </c>
    </row>
    <row r="242" spans="1:10" ht="15">
      <c r="A242" s="113" t="s">
        <v>39</v>
      </c>
      <c r="B242" s="113" t="s">
        <v>701</v>
      </c>
      <c r="C242" s="113" t="s">
        <v>28</v>
      </c>
      <c r="D242" s="113" t="s">
        <v>144</v>
      </c>
      <c r="E242" s="113" t="s">
        <v>102</v>
      </c>
      <c r="F242" s="114">
        <v>5278315</v>
      </c>
      <c r="G242" s="115">
        <v>369000</v>
      </c>
      <c r="H242" s="113" t="s">
        <v>105</v>
      </c>
      <c r="I242" s="113" t="s">
        <v>119</v>
      </c>
      <c r="J242" s="116">
        <v>44609</v>
      </c>
    </row>
    <row r="243" spans="1:10" ht="15">
      <c r="A243" s="113" t="s">
        <v>39</v>
      </c>
      <c r="B243" s="113" t="s">
        <v>701</v>
      </c>
      <c r="C243" s="113" t="s">
        <v>28</v>
      </c>
      <c r="D243" s="113" t="s">
        <v>145</v>
      </c>
      <c r="E243" s="113" t="s">
        <v>108</v>
      </c>
      <c r="F243" s="114">
        <v>5278327</v>
      </c>
      <c r="G243" s="115">
        <v>220000</v>
      </c>
      <c r="H243" s="113" t="s">
        <v>105</v>
      </c>
      <c r="I243" s="113" t="s">
        <v>119</v>
      </c>
      <c r="J243" s="116">
        <v>44609</v>
      </c>
    </row>
    <row r="244" spans="1:10" ht="15">
      <c r="A244" s="113" t="s">
        <v>39</v>
      </c>
      <c r="B244" s="113" t="s">
        <v>701</v>
      </c>
      <c r="C244" s="113" t="s">
        <v>28</v>
      </c>
      <c r="D244" s="113" t="s">
        <v>49</v>
      </c>
      <c r="E244" s="113" t="s">
        <v>102</v>
      </c>
      <c r="F244" s="114">
        <v>5273476</v>
      </c>
      <c r="G244" s="115">
        <v>375000</v>
      </c>
      <c r="H244" s="113" t="s">
        <v>105</v>
      </c>
      <c r="I244" s="113" t="s">
        <v>119</v>
      </c>
      <c r="J244" s="116">
        <v>44593</v>
      </c>
    </row>
    <row r="245" spans="1:10" ht="15">
      <c r="A245" s="113" t="s">
        <v>39</v>
      </c>
      <c r="B245" s="113" t="s">
        <v>701</v>
      </c>
      <c r="C245" s="113" t="s">
        <v>28</v>
      </c>
      <c r="D245" s="113" t="s">
        <v>149</v>
      </c>
      <c r="E245" s="113" t="s">
        <v>102</v>
      </c>
      <c r="F245" s="114">
        <v>5274307</v>
      </c>
      <c r="G245" s="115">
        <v>359900</v>
      </c>
      <c r="H245" s="113" t="s">
        <v>105</v>
      </c>
      <c r="I245" s="113" t="s">
        <v>119</v>
      </c>
      <c r="J245" s="116">
        <v>44595</v>
      </c>
    </row>
    <row r="246" spans="1:10" ht="15">
      <c r="A246" s="113" t="s">
        <v>39</v>
      </c>
      <c r="B246" s="113" t="s">
        <v>701</v>
      </c>
      <c r="C246" s="113" t="s">
        <v>139</v>
      </c>
      <c r="D246" s="113" t="s">
        <v>140</v>
      </c>
      <c r="E246" s="113" t="s">
        <v>102</v>
      </c>
      <c r="F246" s="114">
        <v>5278178</v>
      </c>
      <c r="G246" s="115">
        <v>875000</v>
      </c>
      <c r="H246" s="113" t="s">
        <v>105</v>
      </c>
      <c r="I246" s="113" t="s">
        <v>119</v>
      </c>
      <c r="J246" s="116">
        <v>44609</v>
      </c>
    </row>
    <row r="247" spans="1:10" ht="15">
      <c r="A247" s="113" t="s">
        <v>39</v>
      </c>
      <c r="B247" s="113" t="s">
        <v>701</v>
      </c>
      <c r="C247" s="113" t="s">
        <v>139</v>
      </c>
      <c r="D247" s="113" t="s">
        <v>140</v>
      </c>
      <c r="E247" s="113" t="s">
        <v>102</v>
      </c>
      <c r="F247" s="114">
        <v>5274701</v>
      </c>
      <c r="G247" s="115">
        <v>615000</v>
      </c>
      <c r="H247" s="113" t="s">
        <v>105</v>
      </c>
      <c r="I247" s="113" t="s">
        <v>119</v>
      </c>
      <c r="J247" s="116">
        <v>44596</v>
      </c>
    </row>
    <row r="248" spans="1:10" ht="15">
      <c r="A248" s="113" t="s">
        <v>39</v>
      </c>
      <c r="B248" s="113" t="s">
        <v>701</v>
      </c>
      <c r="C248" s="113" t="s">
        <v>28</v>
      </c>
      <c r="D248" s="113" t="s">
        <v>150</v>
      </c>
      <c r="E248" s="113" t="s">
        <v>102</v>
      </c>
      <c r="F248" s="114">
        <v>5276177</v>
      </c>
      <c r="G248" s="115">
        <v>499900</v>
      </c>
      <c r="H248" s="113" t="s">
        <v>105</v>
      </c>
      <c r="I248" s="113" t="s">
        <v>119</v>
      </c>
      <c r="J248" s="116">
        <v>44602</v>
      </c>
    </row>
    <row r="249" spans="1:10" ht="15">
      <c r="A249" s="113" t="s">
        <v>39</v>
      </c>
      <c r="B249" s="113" t="s">
        <v>701</v>
      </c>
      <c r="C249" s="113" t="s">
        <v>28</v>
      </c>
      <c r="D249" s="113" t="s">
        <v>150</v>
      </c>
      <c r="E249" s="113" t="s">
        <v>102</v>
      </c>
      <c r="F249" s="114">
        <v>5274793</v>
      </c>
      <c r="G249" s="115">
        <v>620000</v>
      </c>
      <c r="H249" s="113" t="s">
        <v>105</v>
      </c>
      <c r="I249" s="113" t="s">
        <v>119</v>
      </c>
      <c r="J249" s="116">
        <v>44596</v>
      </c>
    </row>
    <row r="250" spans="1:10" ht="15">
      <c r="A250" s="113" t="s">
        <v>39</v>
      </c>
      <c r="B250" s="113" t="s">
        <v>701</v>
      </c>
      <c r="C250" s="113" t="s">
        <v>131</v>
      </c>
      <c r="D250" s="113" t="s">
        <v>153</v>
      </c>
      <c r="E250" s="113" t="s">
        <v>102</v>
      </c>
      <c r="F250" s="114">
        <v>5276196</v>
      </c>
      <c r="G250" s="115">
        <v>446000</v>
      </c>
      <c r="H250" s="113" t="s">
        <v>105</v>
      </c>
      <c r="I250" s="113" t="s">
        <v>119</v>
      </c>
      <c r="J250" s="116">
        <v>44602</v>
      </c>
    </row>
    <row r="251" spans="1:10" ht="15">
      <c r="A251" s="113" t="s">
        <v>39</v>
      </c>
      <c r="B251" s="113" t="s">
        <v>701</v>
      </c>
      <c r="C251" s="113" t="s">
        <v>28</v>
      </c>
      <c r="D251" s="113" t="s">
        <v>150</v>
      </c>
      <c r="E251" s="113" t="s">
        <v>102</v>
      </c>
      <c r="F251" s="114">
        <v>5276365</v>
      </c>
      <c r="G251" s="115">
        <v>575000</v>
      </c>
      <c r="H251" s="113" t="s">
        <v>105</v>
      </c>
      <c r="I251" s="113" t="s">
        <v>119</v>
      </c>
      <c r="J251" s="116">
        <v>44603</v>
      </c>
    </row>
    <row r="252" spans="1:10" ht="15">
      <c r="A252" s="113" t="s">
        <v>39</v>
      </c>
      <c r="B252" s="113" t="s">
        <v>701</v>
      </c>
      <c r="C252" s="113" t="s">
        <v>28</v>
      </c>
      <c r="D252" s="113" t="s">
        <v>49</v>
      </c>
      <c r="E252" s="113" t="s">
        <v>102</v>
      </c>
      <c r="F252" s="114">
        <v>5276376</v>
      </c>
      <c r="G252" s="115">
        <v>320000</v>
      </c>
      <c r="H252" s="113" t="s">
        <v>105</v>
      </c>
      <c r="I252" s="113" t="s">
        <v>119</v>
      </c>
      <c r="J252" s="116">
        <v>44603</v>
      </c>
    </row>
    <row r="253" spans="1:10" ht="15">
      <c r="A253" s="113" t="s">
        <v>39</v>
      </c>
      <c r="B253" s="113" t="s">
        <v>701</v>
      </c>
      <c r="C253" s="113" t="s">
        <v>47</v>
      </c>
      <c r="D253" s="113" t="s">
        <v>48</v>
      </c>
      <c r="E253" s="113" t="s">
        <v>102</v>
      </c>
      <c r="F253" s="114">
        <v>5274749</v>
      </c>
      <c r="G253" s="115">
        <v>570000</v>
      </c>
      <c r="H253" s="113" t="s">
        <v>105</v>
      </c>
      <c r="I253" s="113" t="s">
        <v>119</v>
      </c>
      <c r="J253" s="116">
        <v>44596</v>
      </c>
    </row>
    <row r="254" spans="1:10" ht="15">
      <c r="A254" s="113" t="s">
        <v>39</v>
      </c>
      <c r="B254" s="113" t="s">
        <v>701</v>
      </c>
      <c r="C254" s="113" t="s">
        <v>28</v>
      </c>
      <c r="D254" s="113" t="s">
        <v>150</v>
      </c>
      <c r="E254" s="113" t="s">
        <v>102</v>
      </c>
      <c r="F254" s="114">
        <v>5276390</v>
      </c>
      <c r="G254" s="115">
        <v>782537</v>
      </c>
      <c r="H254" s="113" t="s">
        <v>119</v>
      </c>
      <c r="I254" s="113" t="s">
        <v>119</v>
      </c>
      <c r="J254" s="116">
        <v>44603</v>
      </c>
    </row>
    <row r="255" spans="1:10" ht="15">
      <c r="A255" s="113" t="s">
        <v>39</v>
      </c>
      <c r="B255" s="113" t="s">
        <v>701</v>
      </c>
      <c r="C255" s="113" t="s">
        <v>28</v>
      </c>
      <c r="D255" s="113" t="s">
        <v>143</v>
      </c>
      <c r="E255" s="113" t="s">
        <v>102</v>
      </c>
      <c r="F255" s="114">
        <v>5276492</v>
      </c>
      <c r="G255" s="115">
        <v>519769</v>
      </c>
      <c r="H255" s="113" t="s">
        <v>119</v>
      </c>
      <c r="I255" s="113" t="s">
        <v>119</v>
      </c>
      <c r="J255" s="116">
        <v>44603</v>
      </c>
    </row>
    <row r="256" spans="1:10" ht="15">
      <c r="A256" s="113" t="s">
        <v>39</v>
      </c>
      <c r="B256" s="113" t="s">
        <v>701</v>
      </c>
      <c r="C256" s="113" t="s">
        <v>28</v>
      </c>
      <c r="D256" s="113" t="s">
        <v>149</v>
      </c>
      <c r="E256" s="113" t="s">
        <v>112</v>
      </c>
      <c r="F256" s="114">
        <v>5276396</v>
      </c>
      <c r="G256" s="115">
        <v>750000</v>
      </c>
      <c r="H256" s="113" t="s">
        <v>105</v>
      </c>
      <c r="I256" s="113" t="s">
        <v>119</v>
      </c>
      <c r="J256" s="116">
        <v>44603</v>
      </c>
    </row>
    <row r="257" spans="1:10" ht="15">
      <c r="A257" s="113" t="s">
        <v>39</v>
      </c>
      <c r="B257" s="113" t="s">
        <v>701</v>
      </c>
      <c r="C257" s="113" t="s">
        <v>28</v>
      </c>
      <c r="D257" s="113" t="s">
        <v>49</v>
      </c>
      <c r="E257" s="113" t="s">
        <v>102</v>
      </c>
      <c r="F257" s="114">
        <v>5276140</v>
      </c>
      <c r="G257" s="115">
        <v>560000</v>
      </c>
      <c r="H257" s="113" t="s">
        <v>105</v>
      </c>
      <c r="I257" s="113" t="s">
        <v>119</v>
      </c>
      <c r="J257" s="116">
        <v>44602</v>
      </c>
    </row>
    <row r="258" spans="1:10" ht="15">
      <c r="A258" s="113" t="s">
        <v>39</v>
      </c>
      <c r="B258" s="113" t="s">
        <v>701</v>
      </c>
      <c r="C258" s="113" t="s">
        <v>28</v>
      </c>
      <c r="D258" s="113" t="s">
        <v>146</v>
      </c>
      <c r="E258" s="113" t="s">
        <v>112</v>
      </c>
      <c r="F258" s="114">
        <v>5274700</v>
      </c>
      <c r="G258" s="115">
        <v>14000000</v>
      </c>
      <c r="H258" s="113" t="s">
        <v>105</v>
      </c>
      <c r="I258" s="113" t="s">
        <v>119</v>
      </c>
      <c r="J258" s="116">
        <v>44596</v>
      </c>
    </row>
    <row r="259" spans="1:10" ht="15">
      <c r="A259" s="113" t="s">
        <v>39</v>
      </c>
      <c r="B259" s="113" t="s">
        <v>701</v>
      </c>
      <c r="C259" s="113" t="s">
        <v>139</v>
      </c>
      <c r="D259" s="113" t="s">
        <v>140</v>
      </c>
      <c r="E259" s="113" t="s">
        <v>102</v>
      </c>
      <c r="F259" s="114">
        <v>5274695</v>
      </c>
      <c r="G259" s="115">
        <v>437000</v>
      </c>
      <c r="H259" s="113" t="s">
        <v>105</v>
      </c>
      <c r="I259" s="113" t="s">
        <v>119</v>
      </c>
      <c r="J259" s="116">
        <v>44596</v>
      </c>
    </row>
    <row r="260" spans="1:10" ht="15">
      <c r="A260" s="113" t="s">
        <v>39</v>
      </c>
      <c r="B260" s="113" t="s">
        <v>701</v>
      </c>
      <c r="C260" s="113" t="s">
        <v>28</v>
      </c>
      <c r="D260" s="113" t="s">
        <v>150</v>
      </c>
      <c r="E260" s="113" t="s">
        <v>102</v>
      </c>
      <c r="F260" s="114">
        <v>5274681</v>
      </c>
      <c r="G260" s="115">
        <v>429500</v>
      </c>
      <c r="H260" s="113" t="s">
        <v>105</v>
      </c>
      <c r="I260" s="113" t="s">
        <v>119</v>
      </c>
      <c r="J260" s="116">
        <v>44596</v>
      </c>
    </row>
    <row r="261" spans="1:10" ht="15">
      <c r="A261" s="113" t="s">
        <v>39</v>
      </c>
      <c r="B261" s="113" t="s">
        <v>701</v>
      </c>
      <c r="C261" s="113" t="s">
        <v>28</v>
      </c>
      <c r="D261" s="113" t="s">
        <v>150</v>
      </c>
      <c r="E261" s="113" t="s">
        <v>102</v>
      </c>
      <c r="F261" s="114">
        <v>5276405</v>
      </c>
      <c r="G261" s="115">
        <v>650000</v>
      </c>
      <c r="H261" s="113" t="s">
        <v>105</v>
      </c>
      <c r="I261" s="113" t="s">
        <v>119</v>
      </c>
      <c r="J261" s="116">
        <v>44603</v>
      </c>
    </row>
    <row r="262" spans="1:10" ht="15">
      <c r="A262" s="113" t="s">
        <v>39</v>
      </c>
      <c r="B262" s="113" t="s">
        <v>701</v>
      </c>
      <c r="C262" s="113" t="s">
        <v>28</v>
      </c>
      <c r="D262" s="113" t="s">
        <v>46</v>
      </c>
      <c r="E262" s="113" t="s">
        <v>102</v>
      </c>
      <c r="F262" s="114">
        <v>5274679</v>
      </c>
      <c r="G262" s="115">
        <v>605000</v>
      </c>
      <c r="H262" s="113" t="s">
        <v>105</v>
      </c>
      <c r="I262" s="113" t="s">
        <v>119</v>
      </c>
      <c r="J262" s="116">
        <v>44596</v>
      </c>
    </row>
    <row r="263" spans="1:10" ht="15">
      <c r="A263" s="113" t="s">
        <v>39</v>
      </c>
      <c r="B263" s="113" t="s">
        <v>701</v>
      </c>
      <c r="C263" s="113" t="s">
        <v>28</v>
      </c>
      <c r="D263" s="113" t="s">
        <v>49</v>
      </c>
      <c r="E263" s="113" t="s">
        <v>107</v>
      </c>
      <c r="F263" s="114">
        <v>5274677</v>
      </c>
      <c r="G263" s="115">
        <v>227000</v>
      </c>
      <c r="H263" s="113" t="s">
        <v>105</v>
      </c>
      <c r="I263" s="113" t="s">
        <v>119</v>
      </c>
      <c r="J263" s="116">
        <v>44596</v>
      </c>
    </row>
    <row r="264" spans="1:10" ht="15">
      <c r="A264" s="113" t="s">
        <v>39</v>
      </c>
      <c r="B264" s="113" t="s">
        <v>701</v>
      </c>
      <c r="C264" s="113" t="s">
        <v>28</v>
      </c>
      <c r="D264" s="113" t="s">
        <v>46</v>
      </c>
      <c r="E264" s="113" t="s">
        <v>102</v>
      </c>
      <c r="F264" s="114">
        <v>5276484</v>
      </c>
      <c r="G264" s="115">
        <v>210000</v>
      </c>
      <c r="H264" s="113" t="s">
        <v>105</v>
      </c>
      <c r="I264" s="113" t="s">
        <v>119</v>
      </c>
      <c r="J264" s="116">
        <v>44603</v>
      </c>
    </row>
    <row r="265" spans="1:10" ht="15">
      <c r="A265" s="113" t="s">
        <v>39</v>
      </c>
      <c r="B265" s="113" t="s">
        <v>701</v>
      </c>
      <c r="C265" s="113" t="s">
        <v>47</v>
      </c>
      <c r="D265" s="113" t="s">
        <v>48</v>
      </c>
      <c r="E265" s="113" t="s">
        <v>102</v>
      </c>
      <c r="F265" s="114">
        <v>5277216</v>
      </c>
      <c r="G265" s="115">
        <v>375000</v>
      </c>
      <c r="H265" s="113" t="s">
        <v>105</v>
      </c>
      <c r="I265" s="113" t="s">
        <v>119</v>
      </c>
      <c r="J265" s="116">
        <v>44607</v>
      </c>
    </row>
    <row r="266" spans="1:10" ht="15">
      <c r="A266" s="113" t="s">
        <v>39</v>
      </c>
      <c r="B266" s="113" t="s">
        <v>701</v>
      </c>
      <c r="C266" s="113" t="s">
        <v>28</v>
      </c>
      <c r="D266" s="113" t="s">
        <v>150</v>
      </c>
      <c r="E266" s="113" t="s">
        <v>102</v>
      </c>
      <c r="F266" s="114">
        <v>5274736</v>
      </c>
      <c r="G266" s="115">
        <v>714250</v>
      </c>
      <c r="H266" s="113" t="s">
        <v>119</v>
      </c>
      <c r="I266" s="113" t="s">
        <v>119</v>
      </c>
      <c r="J266" s="116">
        <v>44596</v>
      </c>
    </row>
    <row r="267" spans="1:10" ht="15">
      <c r="A267" s="113" t="s">
        <v>39</v>
      </c>
      <c r="B267" s="113" t="s">
        <v>701</v>
      </c>
      <c r="C267" s="113" t="s">
        <v>136</v>
      </c>
      <c r="D267" s="113" t="s">
        <v>137</v>
      </c>
      <c r="E267" s="113" t="s">
        <v>107</v>
      </c>
      <c r="F267" s="114">
        <v>5276040</v>
      </c>
      <c r="G267" s="115">
        <v>165000</v>
      </c>
      <c r="H267" s="113" t="s">
        <v>105</v>
      </c>
      <c r="I267" s="113" t="s">
        <v>119</v>
      </c>
      <c r="J267" s="116">
        <v>44602</v>
      </c>
    </row>
    <row r="268" spans="1:10" ht="15">
      <c r="A268" s="113" t="s">
        <v>39</v>
      </c>
      <c r="B268" s="113" t="s">
        <v>701</v>
      </c>
      <c r="C268" s="113" t="s">
        <v>47</v>
      </c>
      <c r="D268" s="113" t="s">
        <v>48</v>
      </c>
      <c r="E268" s="113" t="s">
        <v>102</v>
      </c>
      <c r="F268" s="114">
        <v>5275930</v>
      </c>
      <c r="G268" s="115">
        <v>400000</v>
      </c>
      <c r="H268" s="113" t="s">
        <v>105</v>
      </c>
      <c r="I268" s="113" t="s">
        <v>119</v>
      </c>
      <c r="J268" s="116">
        <v>44601</v>
      </c>
    </row>
    <row r="269" spans="1:10" ht="15">
      <c r="A269" s="113" t="s">
        <v>39</v>
      </c>
      <c r="B269" s="113" t="s">
        <v>701</v>
      </c>
      <c r="C269" s="113" t="s">
        <v>131</v>
      </c>
      <c r="D269" s="113" t="s">
        <v>153</v>
      </c>
      <c r="E269" s="113" t="s">
        <v>102</v>
      </c>
      <c r="F269" s="114">
        <v>5275817</v>
      </c>
      <c r="G269" s="115">
        <v>390000</v>
      </c>
      <c r="H269" s="113" t="s">
        <v>105</v>
      </c>
      <c r="I269" s="113" t="s">
        <v>119</v>
      </c>
      <c r="J269" s="116">
        <v>44601</v>
      </c>
    </row>
    <row r="270" spans="1:10" ht="15">
      <c r="A270" s="113" t="s">
        <v>39</v>
      </c>
      <c r="B270" s="113" t="s">
        <v>701</v>
      </c>
      <c r="C270" s="113" t="s">
        <v>28</v>
      </c>
      <c r="D270" s="113" t="s">
        <v>46</v>
      </c>
      <c r="E270" s="113" t="s">
        <v>102</v>
      </c>
      <c r="F270" s="114">
        <v>5275130</v>
      </c>
      <c r="G270" s="115">
        <v>610000</v>
      </c>
      <c r="H270" s="113" t="s">
        <v>105</v>
      </c>
      <c r="I270" s="113" t="s">
        <v>119</v>
      </c>
      <c r="J270" s="116">
        <v>44599</v>
      </c>
    </row>
    <row r="271" spans="1:10" ht="15">
      <c r="A271" s="113" t="s">
        <v>39</v>
      </c>
      <c r="B271" s="113" t="s">
        <v>701</v>
      </c>
      <c r="C271" s="113" t="s">
        <v>139</v>
      </c>
      <c r="D271" s="113" t="s">
        <v>140</v>
      </c>
      <c r="E271" s="113" t="s">
        <v>102</v>
      </c>
      <c r="F271" s="114">
        <v>5275114</v>
      </c>
      <c r="G271" s="115">
        <v>780000</v>
      </c>
      <c r="H271" s="113" t="s">
        <v>105</v>
      </c>
      <c r="I271" s="113" t="s">
        <v>119</v>
      </c>
      <c r="J271" s="116">
        <v>44599</v>
      </c>
    </row>
    <row r="272" spans="1:10" ht="15">
      <c r="A272" s="113" t="s">
        <v>39</v>
      </c>
      <c r="B272" s="113" t="s">
        <v>701</v>
      </c>
      <c r="C272" s="113" t="s">
        <v>139</v>
      </c>
      <c r="D272" s="113" t="s">
        <v>140</v>
      </c>
      <c r="E272" s="113" t="s">
        <v>102</v>
      </c>
      <c r="F272" s="114">
        <v>5275097</v>
      </c>
      <c r="G272" s="115">
        <v>375000</v>
      </c>
      <c r="H272" s="113" t="s">
        <v>105</v>
      </c>
      <c r="I272" s="113" t="s">
        <v>119</v>
      </c>
      <c r="J272" s="116">
        <v>44599</v>
      </c>
    </row>
    <row r="273" spans="1:10" ht="15">
      <c r="A273" s="113" t="s">
        <v>39</v>
      </c>
      <c r="B273" s="113" t="s">
        <v>701</v>
      </c>
      <c r="C273" s="113" t="s">
        <v>28</v>
      </c>
      <c r="D273" s="113" t="s">
        <v>143</v>
      </c>
      <c r="E273" s="113" t="s">
        <v>102</v>
      </c>
      <c r="F273" s="114">
        <v>5275089</v>
      </c>
      <c r="G273" s="115">
        <v>418000</v>
      </c>
      <c r="H273" s="113" t="s">
        <v>105</v>
      </c>
      <c r="I273" s="113" t="s">
        <v>119</v>
      </c>
      <c r="J273" s="116">
        <v>44599</v>
      </c>
    </row>
    <row r="274" spans="1:10" ht="15">
      <c r="A274" s="113" t="s">
        <v>39</v>
      </c>
      <c r="B274" s="113" t="s">
        <v>701</v>
      </c>
      <c r="C274" s="113" t="s">
        <v>47</v>
      </c>
      <c r="D274" s="113" t="s">
        <v>48</v>
      </c>
      <c r="E274" s="113" t="s">
        <v>102</v>
      </c>
      <c r="F274" s="114">
        <v>5275083</v>
      </c>
      <c r="G274" s="115">
        <v>628000</v>
      </c>
      <c r="H274" s="113" t="s">
        <v>105</v>
      </c>
      <c r="I274" s="113" t="s">
        <v>119</v>
      </c>
      <c r="J274" s="116">
        <v>44599</v>
      </c>
    </row>
    <row r="275" spans="1:10" ht="15">
      <c r="A275" s="113" t="s">
        <v>39</v>
      </c>
      <c r="B275" s="113" t="s">
        <v>701</v>
      </c>
      <c r="C275" s="113" t="s">
        <v>28</v>
      </c>
      <c r="D275" s="113" t="s">
        <v>144</v>
      </c>
      <c r="E275" s="113" t="s">
        <v>102</v>
      </c>
      <c r="F275" s="114">
        <v>5275077</v>
      </c>
      <c r="G275" s="115">
        <v>499000</v>
      </c>
      <c r="H275" s="113" t="s">
        <v>105</v>
      </c>
      <c r="I275" s="113" t="s">
        <v>119</v>
      </c>
      <c r="J275" s="116">
        <v>44599</v>
      </c>
    </row>
    <row r="276" spans="1:10" ht="15">
      <c r="A276" s="113" t="s">
        <v>39</v>
      </c>
      <c r="B276" s="113" t="s">
        <v>701</v>
      </c>
      <c r="C276" s="113" t="s">
        <v>28</v>
      </c>
      <c r="D276" s="113" t="s">
        <v>150</v>
      </c>
      <c r="E276" s="113" t="s">
        <v>102</v>
      </c>
      <c r="F276" s="114">
        <v>5276173</v>
      </c>
      <c r="G276" s="115">
        <v>950000</v>
      </c>
      <c r="H276" s="113" t="s">
        <v>105</v>
      </c>
      <c r="I276" s="113" t="s">
        <v>119</v>
      </c>
      <c r="J276" s="116">
        <v>44602</v>
      </c>
    </row>
    <row r="277" spans="1:10" ht="15">
      <c r="A277" s="113" t="s">
        <v>39</v>
      </c>
      <c r="B277" s="113" t="s">
        <v>701</v>
      </c>
      <c r="C277" s="113" t="s">
        <v>28</v>
      </c>
      <c r="D277" s="113" t="s">
        <v>46</v>
      </c>
      <c r="E277" s="113" t="s">
        <v>102</v>
      </c>
      <c r="F277" s="114">
        <v>5276033</v>
      </c>
      <c r="G277" s="115">
        <v>399000</v>
      </c>
      <c r="H277" s="113" t="s">
        <v>105</v>
      </c>
      <c r="I277" s="113" t="s">
        <v>119</v>
      </c>
      <c r="J277" s="116">
        <v>44602</v>
      </c>
    </row>
    <row r="278" spans="1:10" ht="15">
      <c r="A278" s="113" t="s">
        <v>39</v>
      </c>
      <c r="B278" s="113" t="s">
        <v>701</v>
      </c>
      <c r="C278" s="113" t="s">
        <v>28</v>
      </c>
      <c r="D278" s="113" t="s">
        <v>49</v>
      </c>
      <c r="E278" s="113" t="s">
        <v>107</v>
      </c>
      <c r="F278" s="114">
        <v>5276163</v>
      </c>
      <c r="G278" s="115">
        <v>262000</v>
      </c>
      <c r="H278" s="113" t="s">
        <v>105</v>
      </c>
      <c r="I278" s="113" t="s">
        <v>119</v>
      </c>
      <c r="J278" s="116">
        <v>44602</v>
      </c>
    </row>
    <row r="279" spans="1:10" ht="15">
      <c r="A279" s="113" t="s">
        <v>39</v>
      </c>
      <c r="B279" s="113" t="s">
        <v>701</v>
      </c>
      <c r="C279" s="113" t="s">
        <v>28</v>
      </c>
      <c r="D279" s="113" t="s">
        <v>149</v>
      </c>
      <c r="E279" s="113" t="s">
        <v>102</v>
      </c>
      <c r="F279" s="114">
        <v>5275063</v>
      </c>
      <c r="G279" s="115">
        <v>519500</v>
      </c>
      <c r="H279" s="113" t="s">
        <v>105</v>
      </c>
      <c r="I279" s="113" t="s">
        <v>119</v>
      </c>
      <c r="J279" s="116">
        <v>44599</v>
      </c>
    </row>
    <row r="280" spans="1:10" ht="15">
      <c r="A280" s="113" t="s">
        <v>39</v>
      </c>
      <c r="B280" s="113" t="s">
        <v>701</v>
      </c>
      <c r="C280" s="113" t="s">
        <v>131</v>
      </c>
      <c r="D280" s="113" t="s">
        <v>153</v>
      </c>
      <c r="E280" s="113" t="s">
        <v>102</v>
      </c>
      <c r="F280" s="114">
        <v>5275028</v>
      </c>
      <c r="G280" s="115">
        <v>446500</v>
      </c>
      <c r="H280" s="113" t="s">
        <v>105</v>
      </c>
      <c r="I280" s="113" t="s">
        <v>119</v>
      </c>
      <c r="J280" s="116">
        <v>44599</v>
      </c>
    </row>
    <row r="281" spans="1:10" ht="15">
      <c r="A281" s="113" t="s">
        <v>39</v>
      </c>
      <c r="B281" s="113" t="s">
        <v>701</v>
      </c>
      <c r="C281" s="113" t="s">
        <v>139</v>
      </c>
      <c r="D281" s="113" t="s">
        <v>140</v>
      </c>
      <c r="E281" s="113" t="s">
        <v>102</v>
      </c>
      <c r="F281" s="114">
        <v>5275000</v>
      </c>
      <c r="G281" s="115">
        <v>751000</v>
      </c>
      <c r="H281" s="113" t="s">
        <v>105</v>
      </c>
      <c r="I281" s="113" t="s">
        <v>119</v>
      </c>
      <c r="J281" s="116">
        <v>44599</v>
      </c>
    </row>
    <row r="282" spans="1:10" ht="15">
      <c r="A282" s="113" t="s">
        <v>39</v>
      </c>
      <c r="B282" s="113" t="s">
        <v>701</v>
      </c>
      <c r="C282" s="113" t="s">
        <v>28</v>
      </c>
      <c r="D282" s="113" t="s">
        <v>144</v>
      </c>
      <c r="E282" s="113" t="s">
        <v>107</v>
      </c>
      <c r="F282" s="114">
        <v>5276087</v>
      </c>
      <c r="G282" s="115">
        <v>385000</v>
      </c>
      <c r="H282" s="113" t="s">
        <v>105</v>
      </c>
      <c r="I282" s="113" t="s">
        <v>119</v>
      </c>
      <c r="J282" s="116">
        <v>44602</v>
      </c>
    </row>
    <row r="283" spans="1:10" ht="15">
      <c r="A283" s="113" t="s">
        <v>39</v>
      </c>
      <c r="B283" s="113" t="s">
        <v>701</v>
      </c>
      <c r="C283" s="113" t="s">
        <v>139</v>
      </c>
      <c r="D283" s="113" t="s">
        <v>140</v>
      </c>
      <c r="E283" s="113" t="s">
        <v>102</v>
      </c>
      <c r="F283" s="114">
        <v>5274960</v>
      </c>
      <c r="G283" s="115">
        <v>432000</v>
      </c>
      <c r="H283" s="113" t="s">
        <v>105</v>
      </c>
      <c r="I283" s="113" t="s">
        <v>119</v>
      </c>
      <c r="J283" s="116">
        <v>44599</v>
      </c>
    </row>
    <row r="284" spans="1:10" ht="15">
      <c r="A284" s="113" t="s">
        <v>39</v>
      </c>
      <c r="B284" s="113" t="s">
        <v>701</v>
      </c>
      <c r="C284" s="113" t="s">
        <v>139</v>
      </c>
      <c r="D284" s="113" t="s">
        <v>140</v>
      </c>
      <c r="E284" s="113" t="s">
        <v>102</v>
      </c>
      <c r="F284" s="114">
        <v>5276116</v>
      </c>
      <c r="G284" s="115">
        <v>775000</v>
      </c>
      <c r="H284" s="113" t="s">
        <v>105</v>
      </c>
      <c r="I284" s="113" t="s">
        <v>119</v>
      </c>
      <c r="J284" s="116">
        <v>44602</v>
      </c>
    </row>
    <row r="285" spans="1:10" ht="15">
      <c r="A285" s="113" t="s">
        <v>39</v>
      </c>
      <c r="B285" s="113" t="s">
        <v>701</v>
      </c>
      <c r="C285" s="113" t="s">
        <v>28</v>
      </c>
      <c r="D285" s="113" t="s">
        <v>144</v>
      </c>
      <c r="E285" s="113" t="s">
        <v>102</v>
      </c>
      <c r="F285" s="114">
        <v>5274938</v>
      </c>
      <c r="G285" s="115">
        <v>827000</v>
      </c>
      <c r="H285" s="113" t="s">
        <v>105</v>
      </c>
      <c r="I285" s="113" t="s">
        <v>119</v>
      </c>
      <c r="J285" s="116">
        <v>44599</v>
      </c>
    </row>
    <row r="286" spans="1:10" ht="15">
      <c r="A286" s="113" t="s">
        <v>39</v>
      </c>
      <c r="B286" s="113" t="s">
        <v>701</v>
      </c>
      <c r="C286" s="113" t="s">
        <v>131</v>
      </c>
      <c r="D286" s="113" t="s">
        <v>153</v>
      </c>
      <c r="E286" s="113" t="s">
        <v>102</v>
      </c>
      <c r="F286" s="114">
        <v>5276500</v>
      </c>
      <c r="G286" s="115">
        <v>623332</v>
      </c>
      <c r="H286" s="113" t="s">
        <v>119</v>
      </c>
      <c r="I286" s="113" t="s">
        <v>119</v>
      </c>
      <c r="J286" s="116">
        <v>44603</v>
      </c>
    </row>
    <row r="287" spans="1:10" ht="15">
      <c r="A287" s="113" t="s">
        <v>39</v>
      </c>
      <c r="B287" s="113" t="s">
        <v>701</v>
      </c>
      <c r="C287" s="113" t="s">
        <v>47</v>
      </c>
      <c r="D287" s="113" t="s">
        <v>48</v>
      </c>
      <c r="E287" s="113" t="s">
        <v>102</v>
      </c>
      <c r="F287" s="114">
        <v>5276023</v>
      </c>
      <c r="G287" s="115">
        <v>650000</v>
      </c>
      <c r="H287" s="113" t="s">
        <v>105</v>
      </c>
      <c r="I287" s="113" t="s">
        <v>119</v>
      </c>
      <c r="J287" s="116">
        <v>44602</v>
      </c>
    </row>
    <row r="288" spans="1:10" ht="15">
      <c r="A288" s="113" t="s">
        <v>39</v>
      </c>
      <c r="B288" s="113" t="s">
        <v>701</v>
      </c>
      <c r="C288" s="113" t="s">
        <v>47</v>
      </c>
      <c r="D288" s="113" t="s">
        <v>48</v>
      </c>
      <c r="E288" s="113" t="s">
        <v>102</v>
      </c>
      <c r="F288" s="114">
        <v>5276973</v>
      </c>
      <c r="G288" s="115">
        <v>910000</v>
      </c>
      <c r="H288" s="113" t="s">
        <v>105</v>
      </c>
      <c r="I288" s="113" t="s">
        <v>119</v>
      </c>
      <c r="J288" s="116">
        <v>44606</v>
      </c>
    </row>
    <row r="289" spans="1:10" ht="15">
      <c r="A289" s="113" t="s">
        <v>39</v>
      </c>
      <c r="B289" s="113" t="s">
        <v>701</v>
      </c>
      <c r="C289" s="113" t="s">
        <v>28</v>
      </c>
      <c r="D289" s="113" t="s">
        <v>49</v>
      </c>
      <c r="E289" s="113" t="s">
        <v>102</v>
      </c>
      <c r="F289" s="114">
        <v>5274590</v>
      </c>
      <c r="G289" s="115">
        <v>673500</v>
      </c>
      <c r="H289" s="113" t="s">
        <v>105</v>
      </c>
      <c r="I289" s="113" t="s">
        <v>119</v>
      </c>
      <c r="J289" s="116">
        <v>44596</v>
      </c>
    </row>
    <row r="290" spans="1:10" ht="15">
      <c r="A290" s="113" t="s">
        <v>39</v>
      </c>
      <c r="B290" s="113" t="s">
        <v>701</v>
      </c>
      <c r="C290" s="113" t="s">
        <v>136</v>
      </c>
      <c r="D290" s="113" t="s">
        <v>137</v>
      </c>
      <c r="E290" s="113" t="s">
        <v>102</v>
      </c>
      <c r="F290" s="114">
        <v>5274571</v>
      </c>
      <c r="G290" s="115">
        <v>580000</v>
      </c>
      <c r="H290" s="113" t="s">
        <v>105</v>
      </c>
      <c r="I290" s="113" t="s">
        <v>119</v>
      </c>
      <c r="J290" s="116">
        <v>44596</v>
      </c>
    </row>
    <row r="291" spans="1:10" ht="15">
      <c r="A291" s="113" t="s">
        <v>39</v>
      </c>
      <c r="B291" s="113" t="s">
        <v>701</v>
      </c>
      <c r="C291" s="113" t="s">
        <v>28</v>
      </c>
      <c r="D291" s="113" t="s">
        <v>46</v>
      </c>
      <c r="E291" s="113" t="s">
        <v>102</v>
      </c>
      <c r="F291" s="114">
        <v>5275613</v>
      </c>
      <c r="G291" s="115">
        <v>661000</v>
      </c>
      <c r="H291" s="113" t="s">
        <v>105</v>
      </c>
      <c r="I291" s="113" t="s">
        <v>119</v>
      </c>
      <c r="J291" s="116">
        <v>44601</v>
      </c>
    </row>
    <row r="292" spans="1:10" ht="15">
      <c r="A292" s="113" t="s">
        <v>39</v>
      </c>
      <c r="B292" s="113" t="s">
        <v>701</v>
      </c>
      <c r="C292" s="113" t="s">
        <v>131</v>
      </c>
      <c r="D292" s="113" t="s">
        <v>153</v>
      </c>
      <c r="E292" s="113" t="s">
        <v>102</v>
      </c>
      <c r="F292" s="114">
        <v>5274505</v>
      </c>
      <c r="G292" s="115">
        <v>781920</v>
      </c>
      <c r="H292" s="113" t="s">
        <v>119</v>
      </c>
      <c r="I292" s="113" t="s">
        <v>119</v>
      </c>
      <c r="J292" s="116">
        <v>44596</v>
      </c>
    </row>
    <row r="293" spans="1:10" ht="15">
      <c r="A293" s="113" t="s">
        <v>39</v>
      </c>
      <c r="B293" s="113" t="s">
        <v>701</v>
      </c>
      <c r="C293" s="113" t="s">
        <v>28</v>
      </c>
      <c r="D293" s="113" t="s">
        <v>46</v>
      </c>
      <c r="E293" s="113" t="s">
        <v>102</v>
      </c>
      <c r="F293" s="114">
        <v>5274493</v>
      </c>
      <c r="G293" s="115">
        <v>496300</v>
      </c>
      <c r="H293" s="113" t="s">
        <v>105</v>
      </c>
      <c r="I293" s="113" t="s">
        <v>119</v>
      </c>
      <c r="J293" s="116">
        <v>44596</v>
      </c>
    </row>
    <row r="294" spans="1:10" ht="15">
      <c r="A294" s="113" t="s">
        <v>39</v>
      </c>
      <c r="B294" s="113" t="s">
        <v>701</v>
      </c>
      <c r="C294" s="113" t="s">
        <v>28</v>
      </c>
      <c r="D294" s="113" t="s">
        <v>46</v>
      </c>
      <c r="E294" s="113" t="s">
        <v>102</v>
      </c>
      <c r="F294" s="114">
        <v>5275342</v>
      </c>
      <c r="G294" s="115">
        <v>905000</v>
      </c>
      <c r="H294" s="113" t="s">
        <v>105</v>
      </c>
      <c r="I294" s="113" t="s">
        <v>119</v>
      </c>
      <c r="J294" s="116">
        <v>44600</v>
      </c>
    </row>
    <row r="295" spans="1:10" ht="15">
      <c r="A295" s="113" t="s">
        <v>39</v>
      </c>
      <c r="B295" s="113" t="s">
        <v>701</v>
      </c>
      <c r="C295" s="113" t="s">
        <v>123</v>
      </c>
      <c r="D295" s="113" t="s">
        <v>138</v>
      </c>
      <c r="E295" s="113" t="s">
        <v>107</v>
      </c>
      <c r="F295" s="114">
        <v>5275582</v>
      </c>
      <c r="G295" s="115">
        <v>815000</v>
      </c>
      <c r="H295" s="113" t="s">
        <v>105</v>
      </c>
      <c r="I295" s="113" t="s">
        <v>119</v>
      </c>
      <c r="J295" s="116">
        <v>44601</v>
      </c>
    </row>
    <row r="296" spans="1:10" ht="15">
      <c r="A296" s="113" t="s">
        <v>39</v>
      </c>
      <c r="B296" s="113" t="s">
        <v>701</v>
      </c>
      <c r="C296" s="113" t="s">
        <v>136</v>
      </c>
      <c r="D296" s="113" t="s">
        <v>137</v>
      </c>
      <c r="E296" s="113" t="s">
        <v>102</v>
      </c>
      <c r="F296" s="114">
        <v>5276487</v>
      </c>
      <c r="G296" s="115">
        <v>480000</v>
      </c>
      <c r="H296" s="113" t="s">
        <v>105</v>
      </c>
      <c r="I296" s="113" t="s">
        <v>119</v>
      </c>
      <c r="J296" s="116">
        <v>44603</v>
      </c>
    </row>
    <row r="297" spans="1:10" ht="15">
      <c r="A297" s="113" t="s">
        <v>39</v>
      </c>
      <c r="B297" s="113" t="s">
        <v>701</v>
      </c>
      <c r="C297" s="113" t="s">
        <v>47</v>
      </c>
      <c r="D297" s="113" t="s">
        <v>48</v>
      </c>
      <c r="E297" s="113" t="s">
        <v>108</v>
      </c>
      <c r="F297" s="114">
        <v>5276955</v>
      </c>
      <c r="G297" s="115">
        <v>325000</v>
      </c>
      <c r="H297" s="113" t="s">
        <v>105</v>
      </c>
      <c r="I297" s="113" t="s">
        <v>119</v>
      </c>
      <c r="J297" s="116">
        <v>44606</v>
      </c>
    </row>
    <row r="298" spans="1:10" ht="15">
      <c r="A298" s="113" t="s">
        <v>39</v>
      </c>
      <c r="B298" s="113" t="s">
        <v>701</v>
      </c>
      <c r="C298" s="113" t="s">
        <v>28</v>
      </c>
      <c r="D298" s="113" t="s">
        <v>150</v>
      </c>
      <c r="E298" s="113" t="s">
        <v>102</v>
      </c>
      <c r="F298" s="114">
        <v>5276842</v>
      </c>
      <c r="G298" s="115">
        <v>880000</v>
      </c>
      <c r="H298" s="113" t="s">
        <v>105</v>
      </c>
      <c r="I298" s="113" t="s">
        <v>119</v>
      </c>
      <c r="J298" s="116">
        <v>44606</v>
      </c>
    </row>
    <row r="299" spans="1:10" ht="15">
      <c r="A299" s="113" t="s">
        <v>39</v>
      </c>
      <c r="B299" s="113" t="s">
        <v>701</v>
      </c>
      <c r="C299" s="113" t="s">
        <v>139</v>
      </c>
      <c r="D299" s="113" t="s">
        <v>140</v>
      </c>
      <c r="E299" s="113" t="s">
        <v>102</v>
      </c>
      <c r="F299" s="114">
        <v>5276978</v>
      </c>
      <c r="G299" s="115">
        <v>589000</v>
      </c>
      <c r="H299" s="113" t="s">
        <v>105</v>
      </c>
      <c r="I299" s="113" t="s">
        <v>119</v>
      </c>
      <c r="J299" s="116">
        <v>44606</v>
      </c>
    </row>
    <row r="300" spans="1:10" ht="15">
      <c r="A300" s="113" t="s">
        <v>39</v>
      </c>
      <c r="B300" s="113" t="s">
        <v>701</v>
      </c>
      <c r="C300" s="113" t="s">
        <v>28</v>
      </c>
      <c r="D300" s="113" t="s">
        <v>144</v>
      </c>
      <c r="E300" s="113" t="s">
        <v>115</v>
      </c>
      <c r="F300" s="114">
        <v>5276981</v>
      </c>
      <c r="G300" s="115">
        <v>211500</v>
      </c>
      <c r="H300" s="113" t="s">
        <v>105</v>
      </c>
      <c r="I300" s="113" t="s">
        <v>119</v>
      </c>
      <c r="J300" s="116">
        <v>44606</v>
      </c>
    </row>
    <row r="301" spans="1:10" ht="15">
      <c r="A301" s="113" t="s">
        <v>39</v>
      </c>
      <c r="B301" s="113" t="s">
        <v>701</v>
      </c>
      <c r="C301" s="113" t="s">
        <v>47</v>
      </c>
      <c r="D301" s="113" t="s">
        <v>48</v>
      </c>
      <c r="E301" s="113" t="s">
        <v>108</v>
      </c>
      <c r="F301" s="114">
        <v>5274354</v>
      </c>
      <c r="G301" s="115">
        <v>280000</v>
      </c>
      <c r="H301" s="113" t="s">
        <v>105</v>
      </c>
      <c r="I301" s="113" t="s">
        <v>119</v>
      </c>
      <c r="J301" s="116">
        <v>44595</v>
      </c>
    </row>
    <row r="302" spans="1:10" ht="15">
      <c r="A302" s="113" t="s">
        <v>39</v>
      </c>
      <c r="B302" s="113" t="s">
        <v>701</v>
      </c>
      <c r="C302" s="113" t="s">
        <v>28</v>
      </c>
      <c r="D302" s="113" t="s">
        <v>46</v>
      </c>
      <c r="E302" s="113" t="s">
        <v>148</v>
      </c>
      <c r="F302" s="114">
        <v>5275556</v>
      </c>
      <c r="G302" s="115">
        <v>97765.5</v>
      </c>
      <c r="H302" s="113" t="s">
        <v>105</v>
      </c>
      <c r="I302" s="113" t="s">
        <v>119</v>
      </c>
      <c r="J302" s="116">
        <v>44601</v>
      </c>
    </row>
    <row r="303" spans="1:10" ht="15">
      <c r="A303" s="113" t="s">
        <v>39</v>
      </c>
      <c r="B303" s="113" t="s">
        <v>701</v>
      </c>
      <c r="C303" s="113" t="s">
        <v>28</v>
      </c>
      <c r="D303" s="113" t="s">
        <v>144</v>
      </c>
      <c r="E303" s="113" t="s">
        <v>102</v>
      </c>
      <c r="F303" s="114">
        <v>5274316</v>
      </c>
      <c r="G303" s="115">
        <v>615000</v>
      </c>
      <c r="H303" s="113" t="s">
        <v>105</v>
      </c>
      <c r="I303" s="113" t="s">
        <v>119</v>
      </c>
      <c r="J303" s="116">
        <v>44595</v>
      </c>
    </row>
    <row r="304" spans="1:10" ht="15">
      <c r="A304" s="113" t="s">
        <v>39</v>
      </c>
      <c r="B304" s="113" t="s">
        <v>701</v>
      </c>
      <c r="C304" s="113" t="s">
        <v>28</v>
      </c>
      <c r="D304" s="113" t="s">
        <v>49</v>
      </c>
      <c r="E304" s="113" t="s">
        <v>107</v>
      </c>
      <c r="F304" s="114">
        <v>5275828</v>
      </c>
      <c r="G304" s="115">
        <v>327000</v>
      </c>
      <c r="H304" s="113" t="s">
        <v>105</v>
      </c>
      <c r="I304" s="113" t="s">
        <v>119</v>
      </c>
      <c r="J304" s="116">
        <v>44601</v>
      </c>
    </row>
    <row r="305" spans="1:10" ht="15">
      <c r="A305" s="113" t="s">
        <v>39</v>
      </c>
      <c r="B305" s="113" t="s">
        <v>701</v>
      </c>
      <c r="C305" s="113" t="s">
        <v>28</v>
      </c>
      <c r="D305" s="113" t="s">
        <v>146</v>
      </c>
      <c r="E305" s="113" t="s">
        <v>112</v>
      </c>
      <c r="F305" s="114">
        <v>5277198</v>
      </c>
      <c r="G305" s="115">
        <v>9200000</v>
      </c>
      <c r="H305" s="113" t="s">
        <v>105</v>
      </c>
      <c r="I305" s="113" t="s">
        <v>119</v>
      </c>
      <c r="J305" s="116">
        <v>44607</v>
      </c>
    </row>
    <row r="306" spans="1:10" ht="15">
      <c r="A306" s="113" t="s">
        <v>39</v>
      </c>
      <c r="B306" s="113" t="s">
        <v>701</v>
      </c>
      <c r="C306" s="113" t="s">
        <v>28</v>
      </c>
      <c r="D306" s="113" t="s">
        <v>49</v>
      </c>
      <c r="E306" s="113" t="s">
        <v>102</v>
      </c>
      <c r="F306" s="114">
        <v>5274492</v>
      </c>
      <c r="G306" s="115">
        <v>648000</v>
      </c>
      <c r="H306" s="113" t="s">
        <v>105</v>
      </c>
      <c r="I306" s="113" t="s">
        <v>119</v>
      </c>
      <c r="J306" s="116">
        <v>44596</v>
      </c>
    </row>
    <row r="307" spans="1:10" ht="15">
      <c r="A307" s="113" t="s">
        <v>39</v>
      </c>
      <c r="B307" s="113" t="s">
        <v>701</v>
      </c>
      <c r="C307" s="113" t="s">
        <v>136</v>
      </c>
      <c r="D307" s="113" t="s">
        <v>137</v>
      </c>
      <c r="E307" s="113" t="s">
        <v>102</v>
      </c>
      <c r="F307" s="114">
        <v>5275580</v>
      </c>
      <c r="G307" s="115">
        <v>480000</v>
      </c>
      <c r="H307" s="113" t="s">
        <v>105</v>
      </c>
      <c r="I307" s="113" t="s">
        <v>119</v>
      </c>
      <c r="J307" s="116">
        <v>44601</v>
      </c>
    </row>
    <row r="308" spans="1:10" ht="15">
      <c r="A308" s="113" t="s">
        <v>39</v>
      </c>
      <c r="B308" s="113" t="s">
        <v>701</v>
      </c>
      <c r="C308" s="113" t="s">
        <v>47</v>
      </c>
      <c r="D308" s="113" t="s">
        <v>48</v>
      </c>
      <c r="E308" s="113" t="s">
        <v>115</v>
      </c>
      <c r="F308" s="114">
        <v>5276610</v>
      </c>
      <c r="G308" s="115">
        <v>120000</v>
      </c>
      <c r="H308" s="113" t="s">
        <v>105</v>
      </c>
      <c r="I308" s="113" t="s">
        <v>119</v>
      </c>
      <c r="J308" s="116">
        <v>44603</v>
      </c>
    </row>
    <row r="309" spans="1:10" ht="15">
      <c r="A309" s="113" t="s">
        <v>39</v>
      </c>
      <c r="B309" s="113" t="s">
        <v>701</v>
      </c>
      <c r="C309" s="113" t="s">
        <v>131</v>
      </c>
      <c r="D309" s="113" t="s">
        <v>153</v>
      </c>
      <c r="E309" s="113" t="s">
        <v>102</v>
      </c>
      <c r="F309" s="114">
        <v>5276502</v>
      </c>
      <c r="G309" s="115">
        <v>460000</v>
      </c>
      <c r="H309" s="113" t="s">
        <v>105</v>
      </c>
      <c r="I309" s="113" t="s">
        <v>119</v>
      </c>
      <c r="J309" s="116">
        <v>44603</v>
      </c>
    </row>
    <row r="310" spans="1:10" ht="15">
      <c r="A310" s="113" t="s">
        <v>39</v>
      </c>
      <c r="B310" s="113" t="s">
        <v>701</v>
      </c>
      <c r="C310" s="113" t="s">
        <v>28</v>
      </c>
      <c r="D310" s="113" t="s">
        <v>144</v>
      </c>
      <c r="E310" s="113" t="s">
        <v>102</v>
      </c>
      <c r="F310" s="114">
        <v>5276508</v>
      </c>
      <c r="G310" s="115">
        <v>737000</v>
      </c>
      <c r="H310" s="113" t="s">
        <v>105</v>
      </c>
      <c r="I310" s="113" t="s">
        <v>119</v>
      </c>
      <c r="J310" s="116">
        <v>44603</v>
      </c>
    </row>
    <row r="311" spans="1:10" ht="15">
      <c r="A311" s="113" t="s">
        <v>39</v>
      </c>
      <c r="B311" s="113" t="s">
        <v>701</v>
      </c>
      <c r="C311" s="113" t="s">
        <v>28</v>
      </c>
      <c r="D311" s="113" t="s">
        <v>143</v>
      </c>
      <c r="E311" s="113" t="s">
        <v>102</v>
      </c>
      <c r="F311" s="114">
        <v>5275702</v>
      </c>
      <c r="G311" s="115">
        <v>602261</v>
      </c>
      <c r="H311" s="113" t="s">
        <v>119</v>
      </c>
      <c r="I311" s="113" t="s">
        <v>119</v>
      </c>
      <c r="J311" s="116">
        <v>44601</v>
      </c>
    </row>
    <row r="312" spans="1:10" ht="15">
      <c r="A312" s="113" t="s">
        <v>39</v>
      </c>
      <c r="B312" s="113" t="s">
        <v>701</v>
      </c>
      <c r="C312" s="113" t="s">
        <v>28</v>
      </c>
      <c r="D312" s="113" t="s">
        <v>49</v>
      </c>
      <c r="E312" s="113" t="s">
        <v>102</v>
      </c>
      <c r="F312" s="114">
        <v>5276521</v>
      </c>
      <c r="G312" s="115">
        <v>639000</v>
      </c>
      <c r="H312" s="113" t="s">
        <v>105</v>
      </c>
      <c r="I312" s="113" t="s">
        <v>119</v>
      </c>
      <c r="J312" s="116">
        <v>44603</v>
      </c>
    </row>
    <row r="313" spans="1:10" ht="15">
      <c r="A313" s="113" t="s">
        <v>39</v>
      </c>
      <c r="B313" s="113" t="s">
        <v>701</v>
      </c>
      <c r="C313" s="113" t="s">
        <v>28</v>
      </c>
      <c r="D313" s="113" t="s">
        <v>46</v>
      </c>
      <c r="E313" s="113" t="s">
        <v>102</v>
      </c>
      <c r="F313" s="114">
        <v>5274627</v>
      </c>
      <c r="G313" s="115">
        <v>523000</v>
      </c>
      <c r="H313" s="113" t="s">
        <v>105</v>
      </c>
      <c r="I313" s="113" t="s">
        <v>119</v>
      </c>
      <c r="J313" s="116">
        <v>44596</v>
      </c>
    </row>
    <row r="314" spans="1:10" ht="15">
      <c r="A314" s="113" t="s">
        <v>39</v>
      </c>
      <c r="B314" s="113" t="s">
        <v>701</v>
      </c>
      <c r="C314" s="113" t="s">
        <v>28</v>
      </c>
      <c r="D314" s="113" t="s">
        <v>49</v>
      </c>
      <c r="E314" s="113" t="s">
        <v>102</v>
      </c>
      <c r="F314" s="114">
        <v>5276527</v>
      </c>
      <c r="G314" s="115">
        <v>665000</v>
      </c>
      <c r="H314" s="113" t="s">
        <v>105</v>
      </c>
      <c r="I314" s="113" t="s">
        <v>119</v>
      </c>
      <c r="J314" s="116">
        <v>44603</v>
      </c>
    </row>
    <row r="315" spans="1:10" ht="15">
      <c r="A315" s="113" t="s">
        <v>39</v>
      </c>
      <c r="B315" s="113" t="s">
        <v>701</v>
      </c>
      <c r="C315" s="113" t="s">
        <v>28</v>
      </c>
      <c r="D315" s="113" t="s">
        <v>49</v>
      </c>
      <c r="E315" s="113" t="s">
        <v>102</v>
      </c>
      <c r="F315" s="114">
        <v>5276537</v>
      </c>
      <c r="G315" s="115">
        <v>430000</v>
      </c>
      <c r="H315" s="113" t="s">
        <v>105</v>
      </c>
      <c r="I315" s="113" t="s">
        <v>119</v>
      </c>
      <c r="J315" s="116">
        <v>44603</v>
      </c>
    </row>
    <row r="316" spans="1:10" ht="15">
      <c r="A316" s="113" t="s">
        <v>39</v>
      </c>
      <c r="B316" s="113" t="s">
        <v>701</v>
      </c>
      <c r="C316" s="113" t="s">
        <v>28</v>
      </c>
      <c r="D316" s="113" t="s">
        <v>46</v>
      </c>
      <c r="E316" s="113" t="s">
        <v>102</v>
      </c>
      <c r="F316" s="114">
        <v>5276546</v>
      </c>
      <c r="G316" s="115">
        <v>425000</v>
      </c>
      <c r="H316" s="113" t="s">
        <v>105</v>
      </c>
      <c r="I316" s="113" t="s">
        <v>119</v>
      </c>
      <c r="J316" s="116">
        <v>44603</v>
      </c>
    </row>
    <row r="317" spans="1:10" ht="15">
      <c r="A317" s="113" t="s">
        <v>39</v>
      </c>
      <c r="B317" s="113" t="s">
        <v>701</v>
      </c>
      <c r="C317" s="113" t="s">
        <v>47</v>
      </c>
      <c r="D317" s="113" t="s">
        <v>48</v>
      </c>
      <c r="E317" s="113" t="s">
        <v>102</v>
      </c>
      <c r="F317" s="114">
        <v>5276879</v>
      </c>
      <c r="G317" s="115">
        <v>720000</v>
      </c>
      <c r="H317" s="113" t="s">
        <v>105</v>
      </c>
      <c r="I317" s="113" t="s">
        <v>119</v>
      </c>
      <c r="J317" s="116">
        <v>44606</v>
      </c>
    </row>
    <row r="318" spans="1:10" ht="15">
      <c r="A318" s="113" t="s">
        <v>39</v>
      </c>
      <c r="B318" s="113" t="s">
        <v>701</v>
      </c>
      <c r="C318" s="113" t="s">
        <v>131</v>
      </c>
      <c r="D318" s="113" t="s">
        <v>153</v>
      </c>
      <c r="E318" s="113" t="s">
        <v>102</v>
      </c>
      <c r="F318" s="114">
        <v>5276579</v>
      </c>
      <c r="G318" s="115">
        <v>837000</v>
      </c>
      <c r="H318" s="113" t="s">
        <v>105</v>
      </c>
      <c r="I318" s="113" t="s">
        <v>119</v>
      </c>
      <c r="J318" s="116">
        <v>44603</v>
      </c>
    </row>
    <row r="319" spans="1:10" ht="15">
      <c r="A319" s="113" t="s">
        <v>39</v>
      </c>
      <c r="B319" s="113" t="s">
        <v>701</v>
      </c>
      <c r="C319" s="113" t="s">
        <v>47</v>
      </c>
      <c r="D319" s="113" t="s">
        <v>48</v>
      </c>
      <c r="E319" s="113" t="s">
        <v>102</v>
      </c>
      <c r="F319" s="114">
        <v>5276870</v>
      </c>
      <c r="G319" s="115">
        <v>595000</v>
      </c>
      <c r="H319" s="113" t="s">
        <v>105</v>
      </c>
      <c r="I319" s="113" t="s">
        <v>119</v>
      </c>
      <c r="J319" s="116">
        <v>44606</v>
      </c>
    </row>
    <row r="320" spans="1:10" ht="15">
      <c r="A320" s="113" t="s">
        <v>39</v>
      </c>
      <c r="B320" s="113" t="s">
        <v>701</v>
      </c>
      <c r="C320" s="113" t="s">
        <v>47</v>
      </c>
      <c r="D320" s="113" t="s">
        <v>48</v>
      </c>
      <c r="E320" s="113" t="s">
        <v>102</v>
      </c>
      <c r="F320" s="114">
        <v>5276618</v>
      </c>
      <c r="G320" s="115">
        <v>280000</v>
      </c>
      <c r="H320" s="113" t="s">
        <v>105</v>
      </c>
      <c r="I320" s="113" t="s">
        <v>119</v>
      </c>
      <c r="J320" s="116">
        <v>44603</v>
      </c>
    </row>
    <row r="321" spans="1:10" ht="15">
      <c r="A321" s="113" t="s">
        <v>39</v>
      </c>
      <c r="B321" s="113" t="s">
        <v>701</v>
      </c>
      <c r="C321" s="113" t="s">
        <v>28</v>
      </c>
      <c r="D321" s="113" t="s">
        <v>143</v>
      </c>
      <c r="E321" s="113" t="s">
        <v>102</v>
      </c>
      <c r="F321" s="114">
        <v>5276639</v>
      </c>
      <c r="G321" s="115">
        <v>333000</v>
      </c>
      <c r="H321" s="113" t="s">
        <v>105</v>
      </c>
      <c r="I321" s="113" t="s">
        <v>119</v>
      </c>
      <c r="J321" s="116">
        <v>44603</v>
      </c>
    </row>
    <row r="322" spans="1:10" ht="15">
      <c r="A322" s="113" t="s">
        <v>39</v>
      </c>
      <c r="B322" s="113" t="s">
        <v>701</v>
      </c>
      <c r="C322" s="113" t="s">
        <v>139</v>
      </c>
      <c r="D322" s="113" t="s">
        <v>140</v>
      </c>
      <c r="E322" s="113" t="s">
        <v>102</v>
      </c>
      <c r="F322" s="114">
        <v>5276649</v>
      </c>
      <c r="G322" s="115">
        <v>478000</v>
      </c>
      <c r="H322" s="113" t="s">
        <v>105</v>
      </c>
      <c r="I322" s="113" t="s">
        <v>119</v>
      </c>
      <c r="J322" s="116">
        <v>44603</v>
      </c>
    </row>
    <row r="323" spans="1:10" ht="15">
      <c r="A323" s="113" t="s">
        <v>39</v>
      </c>
      <c r="B323" s="113" t="s">
        <v>701</v>
      </c>
      <c r="C323" s="113" t="s">
        <v>28</v>
      </c>
      <c r="D323" s="113" t="s">
        <v>143</v>
      </c>
      <c r="E323" s="113" t="s">
        <v>102</v>
      </c>
      <c r="F323" s="114">
        <v>5274598</v>
      </c>
      <c r="G323" s="115">
        <v>549599</v>
      </c>
      <c r="H323" s="113" t="s">
        <v>119</v>
      </c>
      <c r="I323" s="113" t="s">
        <v>119</v>
      </c>
      <c r="J323" s="116">
        <v>44596</v>
      </c>
    </row>
    <row r="324" spans="1:10" ht="15">
      <c r="A324" s="113" t="s">
        <v>39</v>
      </c>
      <c r="B324" s="113" t="s">
        <v>701</v>
      </c>
      <c r="C324" s="113" t="s">
        <v>28</v>
      </c>
      <c r="D324" s="113" t="s">
        <v>49</v>
      </c>
      <c r="E324" s="113" t="s">
        <v>112</v>
      </c>
      <c r="F324" s="114">
        <v>5275150</v>
      </c>
      <c r="G324" s="115">
        <v>680000</v>
      </c>
      <c r="H324" s="113" t="s">
        <v>105</v>
      </c>
      <c r="I324" s="113" t="s">
        <v>119</v>
      </c>
      <c r="J324" s="116">
        <v>44599</v>
      </c>
    </row>
    <row r="325" spans="1:10" ht="15">
      <c r="A325" s="113" t="s">
        <v>39</v>
      </c>
      <c r="B325" s="113" t="s">
        <v>701</v>
      </c>
      <c r="C325" s="113" t="s">
        <v>131</v>
      </c>
      <c r="D325" s="113" t="s">
        <v>153</v>
      </c>
      <c r="E325" s="113" t="s">
        <v>102</v>
      </c>
      <c r="F325" s="114">
        <v>5274592</v>
      </c>
      <c r="G325" s="115">
        <v>555000</v>
      </c>
      <c r="H325" s="113" t="s">
        <v>105</v>
      </c>
      <c r="I325" s="113" t="s">
        <v>119</v>
      </c>
      <c r="J325" s="116">
        <v>44596</v>
      </c>
    </row>
    <row r="326" spans="1:10" ht="15">
      <c r="A326" s="113" t="s">
        <v>39</v>
      </c>
      <c r="B326" s="113" t="s">
        <v>701</v>
      </c>
      <c r="C326" s="113" t="s">
        <v>28</v>
      </c>
      <c r="D326" s="113" t="s">
        <v>49</v>
      </c>
      <c r="E326" s="113" t="s">
        <v>102</v>
      </c>
      <c r="F326" s="114">
        <v>5276833</v>
      </c>
      <c r="G326" s="115">
        <v>610000</v>
      </c>
      <c r="H326" s="113" t="s">
        <v>105</v>
      </c>
      <c r="I326" s="113" t="s">
        <v>119</v>
      </c>
      <c r="J326" s="116">
        <v>44606</v>
      </c>
    </row>
    <row r="327" spans="1:10" ht="15">
      <c r="A327" s="113" t="s">
        <v>39</v>
      </c>
      <c r="B327" s="113" t="s">
        <v>701</v>
      </c>
      <c r="C327" s="113" t="s">
        <v>28</v>
      </c>
      <c r="D327" s="113" t="s">
        <v>149</v>
      </c>
      <c r="E327" s="113" t="s">
        <v>102</v>
      </c>
      <c r="F327" s="114">
        <v>5277257</v>
      </c>
      <c r="G327" s="115">
        <v>350000</v>
      </c>
      <c r="H327" s="113" t="s">
        <v>105</v>
      </c>
      <c r="I327" s="113" t="s">
        <v>119</v>
      </c>
      <c r="J327" s="116">
        <v>44607</v>
      </c>
    </row>
    <row r="328" spans="1:10" ht="15">
      <c r="A328" s="113" t="s">
        <v>39</v>
      </c>
      <c r="B328" s="113" t="s">
        <v>701</v>
      </c>
      <c r="C328" s="113" t="s">
        <v>28</v>
      </c>
      <c r="D328" s="113" t="s">
        <v>150</v>
      </c>
      <c r="E328" s="113" t="s">
        <v>102</v>
      </c>
      <c r="F328" s="114">
        <v>5276573</v>
      </c>
      <c r="G328" s="115">
        <v>538000</v>
      </c>
      <c r="H328" s="113" t="s">
        <v>105</v>
      </c>
      <c r="I328" s="113" t="s">
        <v>119</v>
      </c>
      <c r="J328" s="116">
        <v>44603</v>
      </c>
    </row>
    <row r="329" spans="1:10" ht="15">
      <c r="A329" s="113" t="s">
        <v>39</v>
      </c>
      <c r="B329" s="113" t="s">
        <v>701</v>
      </c>
      <c r="C329" s="113" t="s">
        <v>47</v>
      </c>
      <c r="D329" s="113" t="s">
        <v>48</v>
      </c>
      <c r="E329" s="113" t="s">
        <v>115</v>
      </c>
      <c r="F329" s="114">
        <v>5280067</v>
      </c>
      <c r="G329" s="115">
        <v>285000</v>
      </c>
      <c r="H329" s="113" t="s">
        <v>105</v>
      </c>
      <c r="I329" s="113" t="s">
        <v>119</v>
      </c>
      <c r="J329" s="116">
        <v>44616</v>
      </c>
    </row>
    <row r="330" spans="1:10" ht="15">
      <c r="A330" s="113" t="s">
        <v>39</v>
      </c>
      <c r="B330" s="113" t="s">
        <v>701</v>
      </c>
      <c r="C330" s="113" t="s">
        <v>28</v>
      </c>
      <c r="D330" s="113" t="s">
        <v>143</v>
      </c>
      <c r="E330" s="113" t="s">
        <v>102</v>
      </c>
      <c r="F330" s="114">
        <v>5279195</v>
      </c>
      <c r="G330" s="115">
        <v>492000</v>
      </c>
      <c r="H330" s="113" t="s">
        <v>105</v>
      </c>
      <c r="I330" s="113" t="s">
        <v>119</v>
      </c>
      <c r="J330" s="116">
        <v>44614</v>
      </c>
    </row>
    <row r="331" spans="1:10" ht="15">
      <c r="A331" s="113" t="s">
        <v>39</v>
      </c>
      <c r="B331" s="113" t="s">
        <v>701</v>
      </c>
      <c r="C331" s="113" t="s">
        <v>47</v>
      </c>
      <c r="D331" s="113" t="s">
        <v>48</v>
      </c>
      <c r="E331" s="113" t="s">
        <v>115</v>
      </c>
      <c r="F331" s="114">
        <v>5279611</v>
      </c>
      <c r="G331" s="115">
        <v>130000</v>
      </c>
      <c r="H331" s="113" t="s">
        <v>105</v>
      </c>
      <c r="I331" s="113" t="s">
        <v>119</v>
      </c>
      <c r="J331" s="116">
        <v>44615</v>
      </c>
    </row>
    <row r="332" spans="1:10" ht="15">
      <c r="A332" s="113" t="s">
        <v>39</v>
      </c>
      <c r="B332" s="113" t="s">
        <v>701</v>
      </c>
      <c r="C332" s="113" t="s">
        <v>139</v>
      </c>
      <c r="D332" s="113" t="s">
        <v>140</v>
      </c>
      <c r="E332" s="113" t="s">
        <v>102</v>
      </c>
      <c r="F332" s="114">
        <v>5279626</v>
      </c>
      <c r="G332" s="115">
        <v>600000</v>
      </c>
      <c r="H332" s="113" t="s">
        <v>105</v>
      </c>
      <c r="I332" s="113" t="s">
        <v>119</v>
      </c>
      <c r="J332" s="116">
        <v>44615</v>
      </c>
    </row>
    <row r="333" spans="1:10" ht="15">
      <c r="A333" s="113" t="s">
        <v>39</v>
      </c>
      <c r="B333" s="113" t="s">
        <v>701</v>
      </c>
      <c r="C333" s="113" t="s">
        <v>139</v>
      </c>
      <c r="D333" s="113" t="s">
        <v>140</v>
      </c>
      <c r="E333" s="113" t="s">
        <v>102</v>
      </c>
      <c r="F333" s="114">
        <v>5279643</v>
      </c>
      <c r="G333" s="115">
        <v>515000</v>
      </c>
      <c r="H333" s="113" t="s">
        <v>105</v>
      </c>
      <c r="I333" s="113" t="s">
        <v>119</v>
      </c>
      <c r="J333" s="116">
        <v>44615</v>
      </c>
    </row>
    <row r="334" spans="1:10" ht="15">
      <c r="A334" s="113" t="s">
        <v>39</v>
      </c>
      <c r="B334" s="113" t="s">
        <v>701</v>
      </c>
      <c r="C334" s="113" t="s">
        <v>47</v>
      </c>
      <c r="D334" s="113" t="s">
        <v>48</v>
      </c>
      <c r="E334" s="113" t="s">
        <v>115</v>
      </c>
      <c r="F334" s="114">
        <v>5281080</v>
      </c>
      <c r="G334" s="115">
        <v>190000</v>
      </c>
      <c r="H334" s="113" t="s">
        <v>105</v>
      </c>
      <c r="I334" s="113" t="s">
        <v>119</v>
      </c>
      <c r="J334" s="116">
        <v>44620</v>
      </c>
    </row>
    <row r="335" spans="1:10" ht="15">
      <c r="A335" s="113" t="s">
        <v>39</v>
      </c>
      <c r="B335" s="113" t="s">
        <v>701</v>
      </c>
      <c r="C335" s="113" t="s">
        <v>139</v>
      </c>
      <c r="D335" s="113" t="s">
        <v>140</v>
      </c>
      <c r="E335" s="113" t="s">
        <v>102</v>
      </c>
      <c r="F335" s="114">
        <v>5279646</v>
      </c>
      <c r="G335" s="115">
        <v>1500000</v>
      </c>
      <c r="H335" s="113" t="s">
        <v>105</v>
      </c>
      <c r="I335" s="113" t="s">
        <v>119</v>
      </c>
      <c r="J335" s="116">
        <v>44615</v>
      </c>
    </row>
    <row r="336" spans="1:10" ht="15">
      <c r="A336" s="113" t="s">
        <v>39</v>
      </c>
      <c r="B336" s="113" t="s">
        <v>701</v>
      </c>
      <c r="C336" s="113" t="s">
        <v>28</v>
      </c>
      <c r="D336" s="113" t="s">
        <v>143</v>
      </c>
      <c r="E336" s="113" t="s">
        <v>102</v>
      </c>
      <c r="F336" s="114">
        <v>5281069</v>
      </c>
      <c r="G336" s="115">
        <v>695000</v>
      </c>
      <c r="H336" s="113" t="s">
        <v>105</v>
      </c>
      <c r="I336" s="113" t="s">
        <v>119</v>
      </c>
      <c r="J336" s="116">
        <v>44620</v>
      </c>
    </row>
    <row r="337" spans="1:10" ht="15">
      <c r="A337" s="113" t="s">
        <v>39</v>
      </c>
      <c r="B337" s="113" t="s">
        <v>701</v>
      </c>
      <c r="C337" s="113" t="s">
        <v>136</v>
      </c>
      <c r="D337" s="113" t="s">
        <v>137</v>
      </c>
      <c r="E337" s="113" t="s">
        <v>102</v>
      </c>
      <c r="F337" s="114">
        <v>5281066</v>
      </c>
      <c r="G337" s="115">
        <v>495000</v>
      </c>
      <c r="H337" s="113" t="s">
        <v>105</v>
      </c>
      <c r="I337" s="113" t="s">
        <v>119</v>
      </c>
      <c r="J337" s="116">
        <v>44620</v>
      </c>
    </row>
    <row r="338" spans="1:10" ht="15">
      <c r="A338" s="113" t="s">
        <v>39</v>
      </c>
      <c r="B338" s="113" t="s">
        <v>701</v>
      </c>
      <c r="C338" s="113" t="s">
        <v>28</v>
      </c>
      <c r="D338" s="113" t="s">
        <v>46</v>
      </c>
      <c r="E338" s="113" t="s">
        <v>102</v>
      </c>
      <c r="F338" s="114">
        <v>5280018</v>
      </c>
      <c r="G338" s="115">
        <v>2350000</v>
      </c>
      <c r="H338" s="113" t="s">
        <v>105</v>
      </c>
      <c r="I338" s="113" t="s">
        <v>119</v>
      </c>
      <c r="J338" s="116">
        <v>44616</v>
      </c>
    </row>
    <row r="339" spans="1:10" ht="15">
      <c r="A339" s="113" t="s">
        <v>39</v>
      </c>
      <c r="B339" s="113" t="s">
        <v>701</v>
      </c>
      <c r="C339" s="113" t="s">
        <v>136</v>
      </c>
      <c r="D339" s="113" t="s">
        <v>137</v>
      </c>
      <c r="E339" s="113" t="s">
        <v>102</v>
      </c>
      <c r="F339" s="114">
        <v>5279606</v>
      </c>
      <c r="G339" s="115">
        <v>435000</v>
      </c>
      <c r="H339" s="113" t="s">
        <v>105</v>
      </c>
      <c r="I339" s="113" t="s">
        <v>119</v>
      </c>
      <c r="J339" s="116">
        <v>44615</v>
      </c>
    </row>
    <row r="340" spans="1:10" ht="15">
      <c r="A340" s="113" t="s">
        <v>39</v>
      </c>
      <c r="B340" s="113" t="s">
        <v>701</v>
      </c>
      <c r="C340" s="113" t="s">
        <v>136</v>
      </c>
      <c r="D340" s="113" t="s">
        <v>137</v>
      </c>
      <c r="E340" s="113" t="s">
        <v>107</v>
      </c>
      <c r="F340" s="114">
        <v>5280061</v>
      </c>
      <c r="G340" s="115">
        <v>775000</v>
      </c>
      <c r="H340" s="113" t="s">
        <v>105</v>
      </c>
      <c r="I340" s="113" t="s">
        <v>119</v>
      </c>
      <c r="J340" s="116">
        <v>44616</v>
      </c>
    </row>
    <row r="341" spans="1:10" ht="15">
      <c r="A341" s="113" t="s">
        <v>39</v>
      </c>
      <c r="B341" s="113" t="s">
        <v>701</v>
      </c>
      <c r="C341" s="113" t="s">
        <v>139</v>
      </c>
      <c r="D341" s="113" t="s">
        <v>140</v>
      </c>
      <c r="E341" s="113" t="s">
        <v>102</v>
      </c>
      <c r="F341" s="114">
        <v>5279602</v>
      </c>
      <c r="G341" s="115">
        <v>460000</v>
      </c>
      <c r="H341" s="113" t="s">
        <v>105</v>
      </c>
      <c r="I341" s="113" t="s">
        <v>119</v>
      </c>
      <c r="J341" s="116">
        <v>44615</v>
      </c>
    </row>
    <row r="342" spans="1:10" ht="15">
      <c r="A342" s="113" t="s">
        <v>39</v>
      </c>
      <c r="B342" s="113" t="s">
        <v>701</v>
      </c>
      <c r="C342" s="113" t="s">
        <v>28</v>
      </c>
      <c r="D342" s="113" t="s">
        <v>49</v>
      </c>
      <c r="E342" s="113" t="s">
        <v>102</v>
      </c>
      <c r="F342" s="114">
        <v>5280148</v>
      </c>
      <c r="G342" s="115">
        <v>655000</v>
      </c>
      <c r="H342" s="113" t="s">
        <v>105</v>
      </c>
      <c r="I342" s="113" t="s">
        <v>119</v>
      </c>
      <c r="J342" s="116">
        <v>44617</v>
      </c>
    </row>
    <row r="343" spans="1:10" ht="15">
      <c r="A343" s="113" t="s">
        <v>39</v>
      </c>
      <c r="B343" s="113" t="s">
        <v>701</v>
      </c>
      <c r="C343" s="113" t="s">
        <v>28</v>
      </c>
      <c r="D343" s="113" t="s">
        <v>49</v>
      </c>
      <c r="E343" s="113" t="s">
        <v>108</v>
      </c>
      <c r="F343" s="114">
        <v>5277791</v>
      </c>
      <c r="G343" s="115">
        <v>259000</v>
      </c>
      <c r="H343" s="113" t="s">
        <v>105</v>
      </c>
      <c r="I343" s="113" t="s">
        <v>119</v>
      </c>
      <c r="J343" s="116">
        <v>44608</v>
      </c>
    </row>
    <row r="344" spans="1:10" ht="15">
      <c r="A344" s="113" t="s">
        <v>39</v>
      </c>
      <c r="B344" s="113" t="s">
        <v>701</v>
      </c>
      <c r="C344" s="113" t="s">
        <v>28</v>
      </c>
      <c r="D344" s="113" t="s">
        <v>49</v>
      </c>
      <c r="E344" s="113" t="s">
        <v>102</v>
      </c>
      <c r="F344" s="114">
        <v>5280227</v>
      </c>
      <c r="G344" s="115">
        <v>522500</v>
      </c>
      <c r="H344" s="113" t="s">
        <v>105</v>
      </c>
      <c r="I344" s="113" t="s">
        <v>119</v>
      </c>
      <c r="J344" s="116">
        <v>44617</v>
      </c>
    </row>
    <row r="345" spans="1:10" ht="15">
      <c r="A345" s="113" t="s">
        <v>39</v>
      </c>
      <c r="B345" s="113" t="s">
        <v>701</v>
      </c>
      <c r="C345" s="113" t="s">
        <v>28</v>
      </c>
      <c r="D345" s="113" t="s">
        <v>150</v>
      </c>
      <c r="E345" s="113" t="s">
        <v>102</v>
      </c>
      <c r="F345" s="114">
        <v>5280236</v>
      </c>
      <c r="G345" s="115">
        <v>315000</v>
      </c>
      <c r="H345" s="113" t="s">
        <v>105</v>
      </c>
      <c r="I345" s="113" t="s">
        <v>119</v>
      </c>
      <c r="J345" s="116">
        <v>44617</v>
      </c>
    </row>
    <row r="346" spans="1:10" ht="15">
      <c r="A346" s="113" t="s">
        <v>39</v>
      </c>
      <c r="B346" s="113" t="s">
        <v>701</v>
      </c>
      <c r="C346" s="113" t="s">
        <v>136</v>
      </c>
      <c r="D346" s="113" t="s">
        <v>137</v>
      </c>
      <c r="E346" s="113" t="s">
        <v>102</v>
      </c>
      <c r="F346" s="114">
        <v>5281058</v>
      </c>
      <c r="G346" s="115">
        <v>650000</v>
      </c>
      <c r="H346" s="113" t="s">
        <v>105</v>
      </c>
      <c r="I346" s="113" t="s">
        <v>119</v>
      </c>
      <c r="J346" s="116">
        <v>44620</v>
      </c>
    </row>
    <row r="347" spans="1:10" ht="15">
      <c r="A347" s="113" t="s">
        <v>39</v>
      </c>
      <c r="B347" s="113" t="s">
        <v>701</v>
      </c>
      <c r="C347" s="113" t="s">
        <v>136</v>
      </c>
      <c r="D347" s="113" t="s">
        <v>137</v>
      </c>
      <c r="E347" s="113" t="s">
        <v>107</v>
      </c>
      <c r="F347" s="114">
        <v>5281049</v>
      </c>
      <c r="G347" s="115">
        <v>255000</v>
      </c>
      <c r="H347" s="113" t="s">
        <v>105</v>
      </c>
      <c r="I347" s="113" t="s">
        <v>119</v>
      </c>
      <c r="J347" s="116">
        <v>44620</v>
      </c>
    </row>
    <row r="348" spans="1:10" ht="15">
      <c r="A348" s="113" t="s">
        <v>39</v>
      </c>
      <c r="B348" s="113" t="s">
        <v>701</v>
      </c>
      <c r="C348" s="113" t="s">
        <v>28</v>
      </c>
      <c r="D348" s="113" t="s">
        <v>49</v>
      </c>
      <c r="E348" s="113" t="s">
        <v>102</v>
      </c>
      <c r="F348" s="114">
        <v>5280277</v>
      </c>
      <c r="G348" s="115">
        <v>1480000</v>
      </c>
      <c r="H348" s="113" t="s">
        <v>105</v>
      </c>
      <c r="I348" s="113" t="s">
        <v>119</v>
      </c>
      <c r="J348" s="116">
        <v>44617</v>
      </c>
    </row>
    <row r="349" spans="1:10" ht="15">
      <c r="A349" s="113" t="s">
        <v>39</v>
      </c>
      <c r="B349" s="113" t="s">
        <v>701</v>
      </c>
      <c r="C349" s="113" t="s">
        <v>47</v>
      </c>
      <c r="D349" s="113" t="s">
        <v>48</v>
      </c>
      <c r="E349" s="113" t="s">
        <v>107</v>
      </c>
      <c r="F349" s="114">
        <v>5280289</v>
      </c>
      <c r="G349" s="115">
        <v>360000</v>
      </c>
      <c r="H349" s="113" t="s">
        <v>105</v>
      </c>
      <c r="I349" s="113" t="s">
        <v>119</v>
      </c>
      <c r="J349" s="116">
        <v>44617</v>
      </c>
    </row>
    <row r="350" spans="1:10" ht="15">
      <c r="A350" s="113" t="s">
        <v>39</v>
      </c>
      <c r="B350" s="113" t="s">
        <v>701</v>
      </c>
      <c r="C350" s="113" t="s">
        <v>136</v>
      </c>
      <c r="D350" s="113" t="s">
        <v>137</v>
      </c>
      <c r="E350" s="113" t="s">
        <v>102</v>
      </c>
      <c r="F350" s="114">
        <v>5280301</v>
      </c>
      <c r="G350" s="115">
        <v>580000</v>
      </c>
      <c r="H350" s="113" t="s">
        <v>105</v>
      </c>
      <c r="I350" s="113" t="s">
        <v>119</v>
      </c>
      <c r="J350" s="116">
        <v>44617</v>
      </c>
    </row>
    <row r="351" spans="1:10" ht="15">
      <c r="A351" s="113" t="s">
        <v>39</v>
      </c>
      <c r="B351" s="113" t="s">
        <v>701</v>
      </c>
      <c r="C351" s="113" t="s">
        <v>123</v>
      </c>
      <c r="D351" s="113" t="s">
        <v>138</v>
      </c>
      <c r="E351" s="113" t="s">
        <v>107</v>
      </c>
      <c r="F351" s="114">
        <v>5280303</v>
      </c>
      <c r="G351" s="115">
        <v>580000</v>
      </c>
      <c r="H351" s="113" t="s">
        <v>105</v>
      </c>
      <c r="I351" s="113" t="s">
        <v>119</v>
      </c>
      <c r="J351" s="116">
        <v>44617</v>
      </c>
    </row>
    <row r="352" spans="1:10" ht="15">
      <c r="A352" s="113" t="s">
        <v>39</v>
      </c>
      <c r="B352" s="113" t="s">
        <v>701</v>
      </c>
      <c r="C352" s="113" t="s">
        <v>136</v>
      </c>
      <c r="D352" s="113" t="s">
        <v>137</v>
      </c>
      <c r="E352" s="113" t="s">
        <v>108</v>
      </c>
      <c r="F352" s="114">
        <v>5280032</v>
      </c>
      <c r="G352" s="115">
        <v>210000</v>
      </c>
      <c r="H352" s="113" t="s">
        <v>105</v>
      </c>
      <c r="I352" s="113" t="s">
        <v>119</v>
      </c>
      <c r="J352" s="116">
        <v>44616</v>
      </c>
    </row>
    <row r="353" spans="1:10" ht="15">
      <c r="A353" s="113" t="s">
        <v>39</v>
      </c>
      <c r="B353" s="113" t="s">
        <v>701</v>
      </c>
      <c r="C353" s="113" t="s">
        <v>28</v>
      </c>
      <c r="D353" s="113" t="s">
        <v>49</v>
      </c>
      <c r="E353" s="113" t="s">
        <v>102</v>
      </c>
      <c r="F353" s="114">
        <v>5279433</v>
      </c>
      <c r="G353" s="115">
        <v>1430000</v>
      </c>
      <c r="H353" s="113" t="s">
        <v>105</v>
      </c>
      <c r="I353" s="113" t="s">
        <v>119</v>
      </c>
      <c r="J353" s="116">
        <v>44615</v>
      </c>
    </row>
    <row r="354" spans="1:10" ht="15">
      <c r="A354" s="113" t="s">
        <v>39</v>
      </c>
      <c r="B354" s="113" t="s">
        <v>701</v>
      </c>
      <c r="C354" s="113" t="s">
        <v>28</v>
      </c>
      <c r="D354" s="113" t="s">
        <v>143</v>
      </c>
      <c r="E354" s="113" t="s">
        <v>102</v>
      </c>
      <c r="F354" s="114">
        <v>5279220</v>
      </c>
      <c r="G354" s="115">
        <v>673672</v>
      </c>
      <c r="H354" s="113" t="s">
        <v>119</v>
      </c>
      <c r="I354" s="113" t="s">
        <v>119</v>
      </c>
      <c r="J354" s="116">
        <v>44614</v>
      </c>
    </row>
    <row r="355" spans="1:10" ht="15">
      <c r="A355" s="113" t="s">
        <v>39</v>
      </c>
      <c r="B355" s="113" t="s">
        <v>701</v>
      </c>
      <c r="C355" s="113" t="s">
        <v>28</v>
      </c>
      <c r="D355" s="113" t="s">
        <v>49</v>
      </c>
      <c r="E355" s="113" t="s">
        <v>102</v>
      </c>
      <c r="F355" s="114">
        <v>5279222</v>
      </c>
      <c r="G355" s="115">
        <v>1135000</v>
      </c>
      <c r="H355" s="113" t="s">
        <v>105</v>
      </c>
      <c r="I355" s="113" t="s">
        <v>119</v>
      </c>
      <c r="J355" s="116">
        <v>44614</v>
      </c>
    </row>
    <row r="356" spans="1:10" ht="15">
      <c r="A356" s="113" t="s">
        <v>39</v>
      </c>
      <c r="B356" s="113" t="s">
        <v>701</v>
      </c>
      <c r="C356" s="113" t="s">
        <v>136</v>
      </c>
      <c r="D356" s="113" t="s">
        <v>137</v>
      </c>
      <c r="E356" s="113" t="s">
        <v>107</v>
      </c>
      <c r="F356" s="114">
        <v>5279247</v>
      </c>
      <c r="G356" s="115">
        <v>190000</v>
      </c>
      <c r="H356" s="113" t="s">
        <v>105</v>
      </c>
      <c r="I356" s="113" t="s">
        <v>119</v>
      </c>
      <c r="J356" s="116">
        <v>44614</v>
      </c>
    </row>
    <row r="357" spans="1:10" ht="15">
      <c r="A357" s="113" t="s">
        <v>39</v>
      </c>
      <c r="B357" s="113" t="s">
        <v>701</v>
      </c>
      <c r="C357" s="113" t="s">
        <v>136</v>
      </c>
      <c r="D357" s="113" t="s">
        <v>137</v>
      </c>
      <c r="E357" s="113" t="s">
        <v>102</v>
      </c>
      <c r="F357" s="114">
        <v>5279254</v>
      </c>
      <c r="G357" s="115">
        <v>445000</v>
      </c>
      <c r="H357" s="113" t="s">
        <v>105</v>
      </c>
      <c r="I357" s="113" t="s">
        <v>119</v>
      </c>
      <c r="J357" s="116">
        <v>44614</v>
      </c>
    </row>
    <row r="358" spans="1:10" ht="15">
      <c r="A358" s="113" t="s">
        <v>39</v>
      </c>
      <c r="B358" s="113" t="s">
        <v>701</v>
      </c>
      <c r="C358" s="113" t="s">
        <v>28</v>
      </c>
      <c r="D358" s="113" t="s">
        <v>49</v>
      </c>
      <c r="E358" s="113" t="s">
        <v>107</v>
      </c>
      <c r="F358" s="114">
        <v>5279305</v>
      </c>
      <c r="G358" s="115">
        <v>92000</v>
      </c>
      <c r="H358" s="113" t="s">
        <v>105</v>
      </c>
      <c r="I358" s="113" t="s">
        <v>119</v>
      </c>
      <c r="J358" s="116">
        <v>44615</v>
      </c>
    </row>
    <row r="359" spans="1:10" ht="15">
      <c r="A359" s="113" t="s">
        <v>39</v>
      </c>
      <c r="B359" s="113" t="s">
        <v>701</v>
      </c>
      <c r="C359" s="113" t="s">
        <v>28</v>
      </c>
      <c r="D359" s="113" t="s">
        <v>46</v>
      </c>
      <c r="E359" s="113" t="s">
        <v>148</v>
      </c>
      <c r="F359" s="114">
        <v>5279314</v>
      </c>
      <c r="G359" s="115">
        <v>660000</v>
      </c>
      <c r="H359" s="113" t="s">
        <v>105</v>
      </c>
      <c r="I359" s="113" t="s">
        <v>119</v>
      </c>
      <c r="J359" s="116">
        <v>44615</v>
      </c>
    </row>
    <row r="360" spans="1:10" ht="15">
      <c r="A360" s="113" t="s">
        <v>39</v>
      </c>
      <c r="B360" s="113" t="s">
        <v>701</v>
      </c>
      <c r="C360" s="113" t="s">
        <v>28</v>
      </c>
      <c r="D360" s="113" t="s">
        <v>49</v>
      </c>
      <c r="E360" s="113" t="s">
        <v>102</v>
      </c>
      <c r="F360" s="114">
        <v>5279329</v>
      </c>
      <c r="G360" s="115">
        <v>440000</v>
      </c>
      <c r="H360" s="113" t="s">
        <v>105</v>
      </c>
      <c r="I360" s="113" t="s">
        <v>119</v>
      </c>
      <c r="J360" s="116">
        <v>44615</v>
      </c>
    </row>
    <row r="361" spans="1:10" ht="15">
      <c r="A361" s="113" t="s">
        <v>39</v>
      </c>
      <c r="B361" s="113" t="s">
        <v>701</v>
      </c>
      <c r="C361" s="113" t="s">
        <v>28</v>
      </c>
      <c r="D361" s="113" t="s">
        <v>150</v>
      </c>
      <c r="E361" s="113" t="s">
        <v>102</v>
      </c>
      <c r="F361" s="114">
        <v>5279347</v>
      </c>
      <c r="G361" s="115">
        <v>620000</v>
      </c>
      <c r="H361" s="113" t="s">
        <v>105</v>
      </c>
      <c r="I361" s="113" t="s">
        <v>119</v>
      </c>
      <c r="J361" s="116">
        <v>44615</v>
      </c>
    </row>
    <row r="362" spans="1:10" ht="15">
      <c r="A362" s="113" t="s">
        <v>39</v>
      </c>
      <c r="B362" s="113" t="s">
        <v>701</v>
      </c>
      <c r="C362" s="113" t="s">
        <v>131</v>
      </c>
      <c r="D362" s="113" t="s">
        <v>153</v>
      </c>
      <c r="E362" s="113" t="s">
        <v>102</v>
      </c>
      <c r="F362" s="114">
        <v>5279365</v>
      </c>
      <c r="G362" s="115">
        <v>463000</v>
      </c>
      <c r="H362" s="113" t="s">
        <v>105</v>
      </c>
      <c r="I362" s="113" t="s">
        <v>119</v>
      </c>
      <c r="J362" s="116">
        <v>44615</v>
      </c>
    </row>
    <row r="363" spans="1:10" ht="15">
      <c r="A363" s="113" t="s">
        <v>39</v>
      </c>
      <c r="B363" s="113" t="s">
        <v>701</v>
      </c>
      <c r="C363" s="113" t="s">
        <v>139</v>
      </c>
      <c r="D363" s="113" t="s">
        <v>140</v>
      </c>
      <c r="E363" s="113" t="s">
        <v>115</v>
      </c>
      <c r="F363" s="114">
        <v>5279609</v>
      </c>
      <c r="G363" s="115">
        <v>127000</v>
      </c>
      <c r="H363" s="113" t="s">
        <v>105</v>
      </c>
      <c r="I363" s="113" t="s">
        <v>119</v>
      </c>
      <c r="J363" s="116">
        <v>44615</v>
      </c>
    </row>
    <row r="364" spans="1:10" ht="15">
      <c r="A364" s="113" t="s">
        <v>39</v>
      </c>
      <c r="B364" s="113" t="s">
        <v>701</v>
      </c>
      <c r="C364" s="113" t="s">
        <v>139</v>
      </c>
      <c r="D364" s="113" t="s">
        <v>140</v>
      </c>
      <c r="E364" s="113" t="s">
        <v>115</v>
      </c>
      <c r="F364" s="114">
        <v>5279400</v>
      </c>
      <c r="G364" s="115">
        <v>132000</v>
      </c>
      <c r="H364" s="113" t="s">
        <v>105</v>
      </c>
      <c r="I364" s="113" t="s">
        <v>119</v>
      </c>
      <c r="J364" s="116">
        <v>44615</v>
      </c>
    </row>
    <row r="365" spans="1:10" ht="15">
      <c r="A365" s="113" t="s">
        <v>39</v>
      </c>
      <c r="B365" s="113" t="s">
        <v>701</v>
      </c>
      <c r="C365" s="113" t="s">
        <v>47</v>
      </c>
      <c r="D365" s="113" t="s">
        <v>48</v>
      </c>
      <c r="E365" s="113" t="s">
        <v>102</v>
      </c>
      <c r="F365" s="114">
        <v>5280350</v>
      </c>
      <c r="G365" s="115">
        <v>515000</v>
      </c>
      <c r="H365" s="113" t="s">
        <v>105</v>
      </c>
      <c r="I365" s="113" t="s">
        <v>119</v>
      </c>
      <c r="J365" s="116">
        <v>44617</v>
      </c>
    </row>
    <row r="366" spans="1:10" ht="15">
      <c r="A366" s="113" t="s">
        <v>39</v>
      </c>
      <c r="B366" s="113" t="s">
        <v>701</v>
      </c>
      <c r="C366" s="113" t="s">
        <v>28</v>
      </c>
      <c r="D366" s="113" t="s">
        <v>150</v>
      </c>
      <c r="E366" s="113" t="s">
        <v>102</v>
      </c>
      <c r="F366" s="114">
        <v>5279448</v>
      </c>
      <c r="G366" s="115">
        <v>489900</v>
      </c>
      <c r="H366" s="113" t="s">
        <v>105</v>
      </c>
      <c r="I366" s="113" t="s">
        <v>119</v>
      </c>
      <c r="J366" s="116">
        <v>44615</v>
      </c>
    </row>
    <row r="367" spans="1:10" ht="15">
      <c r="A367" s="113" t="s">
        <v>39</v>
      </c>
      <c r="B367" s="113" t="s">
        <v>701</v>
      </c>
      <c r="C367" s="113" t="s">
        <v>47</v>
      </c>
      <c r="D367" s="113" t="s">
        <v>48</v>
      </c>
      <c r="E367" s="113" t="s">
        <v>102</v>
      </c>
      <c r="F367" s="114">
        <v>5279486</v>
      </c>
      <c r="G367" s="115">
        <v>441000</v>
      </c>
      <c r="H367" s="113" t="s">
        <v>105</v>
      </c>
      <c r="I367" s="113" t="s">
        <v>119</v>
      </c>
      <c r="J367" s="116">
        <v>44615</v>
      </c>
    </row>
    <row r="368" spans="1:10" ht="15">
      <c r="A368" s="113" t="s">
        <v>39</v>
      </c>
      <c r="B368" s="113" t="s">
        <v>701</v>
      </c>
      <c r="C368" s="113" t="s">
        <v>28</v>
      </c>
      <c r="D368" s="113" t="s">
        <v>46</v>
      </c>
      <c r="E368" s="113" t="s">
        <v>107</v>
      </c>
      <c r="F368" s="114">
        <v>5279503</v>
      </c>
      <c r="G368" s="115">
        <v>310000</v>
      </c>
      <c r="H368" s="113" t="s">
        <v>105</v>
      </c>
      <c r="I368" s="113" t="s">
        <v>119</v>
      </c>
      <c r="J368" s="116">
        <v>44615</v>
      </c>
    </row>
    <row r="369" spans="1:10" ht="15">
      <c r="A369" s="113" t="s">
        <v>39</v>
      </c>
      <c r="B369" s="113" t="s">
        <v>701</v>
      </c>
      <c r="C369" s="113" t="s">
        <v>136</v>
      </c>
      <c r="D369" s="113" t="s">
        <v>137</v>
      </c>
      <c r="E369" s="113" t="s">
        <v>102</v>
      </c>
      <c r="F369" s="114">
        <v>5279533</v>
      </c>
      <c r="G369" s="115">
        <v>769000</v>
      </c>
      <c r="H369" s="113" t="s">
        <v>105</v>
      </c>
      <c r="I369" s="113" t="s">
        <v>119</v>
      </c>
      <c r="J369" s="116">
        <v>44615</v>
      </c>
    </row>
    <row r="370" spans="1:10" ht="15">
      <c r="A370" s="113" t="s">
        <v>39</v>
      </c>
      <c r="B370" s="113" t="s">
        <v>701</v>
      </c>
      <c r="C370" s="113" t="s">
        <v>28</v>
      </c>
      <c r="D370" s="113" t="s">
        <v>49</v>
      </c>
      <c r="E370" s="113" t="s">
        <v>102</v>
      </c>
      <c r="F370" s="114">
        <v>5279537</v>
      </c>
      <c r="G370" s="115">
        <v>540000</v>
      </c>
      <c r="H370" s="113" t="s">
        <v>105</v>
      </c>
      <c r="I370" s="113" t="s">
        <v>119</v>
      </c>
      <c r="J370" s="116">
        <v>44615</v>
      </c>
    </row>
    <row r="371" spans="1:10" ht="15">
      <c r="A371" s="113" t="s">
        <v>39</v>
      </c>
      <c r="B371" s="113" t="s">
        <v>701</v>
      </c>
      <c r="C371" s="113" t="s">
        <v>28</v>
      </c>
      <c r="D371" s="113" t="s">
        <v>49</v>
      </c>
      <c r="E371" s="113" t="s">
        <v>102</v>
      </c>
      <c r="F371" s="114">
        <v>5279541</v>
      </c>
      <c r="G371" s="115">
        <v>648750</v>
      </c>
      <c r="H371" s="113" t="s">
        <v>105</v>
      </c>
      <c r="I371" s="113" t="s">
        <v>119</v>
      </c>
      <c r="J371" s="116">
        <v>44615</v>
      </c>
    </row>
    <row r="372" spans="1:10" ht="15">
      <c r="A372" s="113" t="s">
        <v>39</v>
      </c>
      <c r="B372" s="113" t="s">
        <v>701</v>
      </c>
      <c r="C372" s="113" t="s">
        <v>136</v>
      </c>
      <c r="D372" s="113" t="s">
        <v>137</v>
      </c>
      <c r="E372" s="113" t="s">
        <v>102</v>
      </c>
      <c r="F372" s="114">
        <v>5279555</v>
      </c>
      <c r="G372" s="115">
        <v>1600000</v>
      </c>
      <c r="H372" s="113" t="s">
        <v>105</v>
      </c>
      <c r="I372" s="113" t="s">
        <v>119</v>
      </c>
      <c r="J372" s="116">
        <v>44615</v>
      </c>
    </row>
    <row r="373" spans="1:10" ht="15">
      <c r="A373" s="113" t="s">
        <v>39</v>
      </c>
      <c r="B373" s="113" t="s">
        <v>701</v>
      </c>
      <c r="C373" s="113" t="s">
        <v>28</v>
      </c>
      <c r="D373" s="113" t="s">
        <v>49</v>
      </c>
      <c r="E373" s="113" t="s">
        <v>102</v>
      </c>
      <c r="F373" s="114">
        <v>5279558</v>
      </c>
      <c r="G373" s="115">
        <v>1680000</v>
      </c>
      <c r="H373" s="113" t="s">
        <v>105</v>
      </c>
      <c r="I373" s="113" t="s">
        <v>119</v>
      </c>
      <c r="J373" s="116">
        <v>44615</v>
      </c>
    </row>
    <row r="374" spans="1:10" ht="15">
      <c r="A374" s="113" t="s">
        <v>39</v>
      </c>
      <c r="B374" s="113" t="s">
        <v>701</v>
      </c>
      <c r="C374" s="113" t="s">
        <v>47</v>
      </c>
      <c r="D374" s="113" t="s">
        <v>48</v>
      </c>
      <c r="E374" s="113" t="s">
        <v>102</v>
      </c>
      <c r="F374" s="114">
        <v>5279574</v>
      </c>
      <c r="G374" s="115">
        <v>448000</v>
      </c>
      <c r="H374" s="113" t="s">
        <v>105</v>
      </c>
      <c r="I374" s="113" t="s">
        <v>119</v>
      </c>
      <c r="J374" s="116">
        <v>44615</v>
      </c>
    </row>
    <row r="375" spans="1:10" ht="15">
      <c r="A375" s="113" t="s">
        <v>39</v>
      </c>
      <c r="B375" s="113" t="s">
        <v>701</v>
      </c>
      <c r="C375" s="113" t="s">
        <v>47</v>
      </c>
      <c r="D375" s="113" t="s">
        <v>48</v>
      </c>
      <c r="E375" s="113" t="s">
        <v>102</v>
      </c>
      <c r="F375" s="114">
        <v>5279600</v>
      </c>
      <c r="G375" s="115">
        <v>635000</v>
      </c>
      <c r="H375" s="113" t="s">
        <v>105</v>
      </c>
      <c r="I375" s="113" t="s">
        <v>119</v>
      </c>
      <c r="J375" s="116">
        <v>44615</v>
      </c>
    </row>
    <row r="376" spans="1:10" ht="15">
      <c r="A376" s="113" t="s">
        <v>39</v>
      </c>
      <c r="B376" s="113" t="s">
        <v>701</v>
      </c>
      <c r="C376" s="113" t="s">
        <v>28</v>
      </c>
      <c r="D376" s="113" t="s">
        <v>149</v>
      </c>
      <c r="E376" s="113" t="s">
        <v>102</v>
      </c>
      <c r="F376" s="114">
        <v>5279391</v>
      </c>
      <c r="G376" s="115">
        <v>450000</v>
      </c>
      <c r="H376" s="113" t="s">
        <v>105</v>
      </c>
      <c r="I376" s="113" t="s">
        <v>119</v>
      </c>
      <c r="J376" s="116">
        <v>44615</v>
      </c>
    </row>
    <row r="377" spans="1:10" ht="15">
      <c r="A377" s="113" t="s">
        <v>39</v>
      </c>
      <c r="B377" s="113" t="s">
        <v>701</v>
      </c>
      <c r="C377" s="113" t="s">
        <v>136</v>
      </c>
      <c r="D377" s="113" t="s">
        <v>137</v>
      </c>
      <c r="E377" s="113" t="s">
        <v>115</v>
      </c>
      <c r="F377" s="114">
        <v>5280975</v>
      </c>
      <c r="G377" s="115">
        <v>110000</v>
      </c>
      <c r="H377" s="113" t="s">
        <v>105</v>
      </c>
      <c r="I377" s="113" t="s">
        <v>119</v>
      </c>
      <c r="J377" s="116">
        <v>44620</v>
      </c>
    </row>
    <row r="378" spans="1:10" ht="15">
      <c r="A378" s="113" t="s">
        <v>39</v>
      </c>
      <c r="B378" s="113" t="s">
        <v>701</v>
      </c>
      <c r="C378" s="113" t="s">
        <v>139</v>
      </c>
      <c r="D378" s="113" t="s">
        <v>140</v>
      </c>
      <c r="E378" s="113" t="s">
        <v>102</v>
      </c>
      <c r="F378" s="114">
        <v>5280815</v>
      </c>
      <c r="G378" s="115">
        <v>2000000</v>
      </c>
      <c r="H378" s="113" t="s">
        <v>105</v>
      </c>
      <c r="I378" s="113" t="s">
        <v>119</v>
      </c>
      <c r="J378" s="116">
        <v>44620</v>
      </c>
    </row>
    <row r="379" spans="1:10" ht="15">
      <c r="A379" s="113" t="s">
        <v>39</v>
      </c>
      <c r="B379" s="113" t="s">
        <v>701</v>
      </c>
      <c r="C379" s="113" t="s">
        <v>139</v>
      </c>
      <c r="D379" s="113" t="s">
        <v>140</v>
      </c>
      <c r="E379" s="113" t="s">
        <v>102</v>
      </c>
      <c r="F379" s="114">
        <v>5280879</v>
      </c>
      <c r="G379" s="115">
        <v>870000</v>
      </c>
      <c r="H379" s="113" t="s">
        <v>105</v>
      </c>
      <c r="I379" s="113" t="s">
        <v>119</v>
      </c>
      <c r="J379" s="116">
        <v>44620</v>
      </c>
    </row>
    <row r="380" spans="1:10" ht="15">
      <c r="A380" s="113" t="s">
        <v>39</v>
      </c>
      <c r="B380" s="113" t="s">
        <v>701</v>
      </c>
      <c r="C380" s="113" t="s">
        <v>28</v>
      </c>
      <c r="D380" s="113" t="s">
        <v>149</v>
      </c>
      <c r="E380" s="113" t="s">
        <v>102</v>
      </c>
      <c r="F380" s="114">
        <v>5280898</v>
      </c>
      <c r="G380" s="115">
        <v>356098</v>
      </c>
      <c r="H380" s="113" t="s">
        <v>105</v>
      </c>
      <c r="I380" s="113" t="s">
        <v>119</v>
      </c>
      <c r="J380" s="116">
        <v>44620</v>
      </c>
    </row>
    <row r="381" spans="1:10" ht="15">
      <c r="A381" s="113" t="s">
        <v>39</v>
      </c>
      <c r="B381" s="113" t="s">
        <v>701</v>
      </c>
      <c r="C381" s="113" t="s">
        <v>28</v>
      </c>
      <c r="D381" s="113" t="s">
        <v>143</v>
      </c>
      <c r="E381" s="113" t="s">
        <v>107</v>
      </c>
      <c r="F381" s="114">
        <v>5280906</v>
      </c>
      <c r="G381" s="115">
        <v>450662</v>
      </c>
      <c r="H381" s="113" t="s">
        <v>119</v>
      </c>
      <c r="I381" s="113" t="s">
        <v>119</v>
      </c>
      <c r="J381" s="116">
        <v>44620</v>
      </c>
    </row>
    <row r="382" spans="1:10" ht="15">
      <c r="A382" s="113" t="s">
        <v>39</v>
      </c>
      <c r="B382" s="113" t="s">
        <v>701</v>
      </c>
      <c r="C382" s="113" t="s">
        <v>131</v>
      </c>
      <c r="D382" s="113" t="s">
        <v>153</v>
      </c>
      <c r="E382" s="113" t="s">
        <v>102</v>
      </c>
      <c r="F382" s="114">
        <v>5280923</v>
      </c>
      <c r="G382" s="115">
        <v>511000</v>
      </c>
      <c r="H382" s="113" t="s">
        <v>105</v>
      </c>
      <c r="I382" s="113" t="s">
        <v>119</v>
      </c>
      <c r="J382" s="116">
        <v>44620</v>
      </c>
    </row>
    <row r="383" spans="1:10" ht="15">
      <c r="A383" s="113" t="s">
        <v>39</v>
      </c>
      <c r="B383" s="113" t="s">
        <v>701</v>
      </c>
      <c r="C383" s="113" t="s">
        <v>28</v>
      </c>
      <c r="D383" s="113" t="s">
        <v>49</v>
      </c>
      <c r="E383" s="113" t="s">
        <v>108</v>
      </c>
      <c r="F383" s="114">
        <v>5280927</v>
      </c>
      <c r="G383" s="115">
        <v>182659</v>
      </c>
      <c r="H383" s="113" t="s">
        <v>105</v>
      </c>
      <c r="I383" s="113" t="s">
        <v>119</v>
      </c>
      <c r="J383" s="116">
        <v>44620</v>
      </c>
    </row>
    <row r="384" spans="1:10" ht="15">
      <c r="A384" s="113" t="s">
        <v>39</v>
      </c>
      <c r="B384" s="113" t="s">
        <v>701</v>
      </c>
      <c r="C384" s="113" t="s">
        <v>139</v>
      </c>
      <c r="D384" s="113" t="s">
        <v>140</v>
      </c>
      <c r="E384" s="113" t="s">
        <v>115</v>
      </c>
      <c r="F384" s="114">
        <v>5280937</v>
      </c>
      <c r="G384" s="115">
        <v>167500</v>
      </c>
      <c r="H384" s="113" t="s">
        <v>105</v>
      </c>
      <c r="I384" s="113" t="s">
        <v>119</v>
      </c>
      <c r="J384" s="116">
        <v>44620</v>
      </c>
    </row>
    <row r="385" spans="1:10" ht="15">
      <c r="A385" s="113" t="s">
        <v>39</v>
      </c>
      <c r="B385" s="113" t="s">
        <v>701</v>
      </c>
      <c r="C385" s="113" t="s">
        <v>28</v>
      </c>
      <c r="D385" s="113" t="s">
        <v>46</v>
      </c>
      <c r="E385" s="113" t="s">
        <v>102</v>
      </c>
      <c r="F385" s="114">
        <v>5280944</v>
      </c>
      <c r="G385" s="115">
        <v>368000</v>
      </c>
      <c r="H385" s="113" t="s">
        <v>105</v>
      </c>
      <c r="I385" s="113" t="s">
        <v>119</v>
      </c>
      <c r="J385" s="116">
        <v>44620</v>
      </c>
    </row>
    <row r="386" spans="1:10" ht="15">
      <c r="A386" s="113" t="s">
        <v>39</v>
      </c>
      <c r="B386" s="113" t="s">
        <v>701</v>
      </c>
      <c r="C386" s="113" t="s">
        <v>28</v>
      </c>
      <c r="D386" s="113" t="s">
        <v>143</v>
      </c>
      <c r="E386" s="113" t="s">
        <v>102</v>
      </c>
      <c r="F386" s="114">
        <v>5280950</v>
      </c>
      <c r="G386" s="115">
        <v>394559</v>
      </c>
      <c r="H386" s="113" t="s">
        <v>119</v>
      </c>
      <c r="I386" s="113" t="s">
        <v>119</v>
      </c>
      <c r="J386" s="116">
        <v>44620</v>
      </c>
    </row>
    <row r="387" spans="1:10" ht="15">
      <c r="A387" s="113" t="s">
        <v>39</v>
      </c>
      <c r="B387" s="113" t="s">
        <v>701</v>
      </c>
      <c r="C387" s="113" t="s">
        <v>139</v>
      </c>
      <c r="D387" s="113" t="s">
        <v>140</v>
      </c>
      <c r="E387" s="113" t="s">
        <v>102</v>
      </c>
      <c r="F387" s="114">
        <v>5280323</v>
      </c>
      <c r="G387" s="115">
        <v>530000</v>
      </c>
      <c r="H387" s="113" t="s">
        <v>105</v>
      </c>
      <c r="I387" s="113" t="s">
        <v>119</v>
      </c>
      <c r="J387" s="116">
        <v>44617</v>
      </c>
    </row>
    <row r="388" spans="1:10" ht="15">
      <c r="A388" s="113" t="s">
        <v>39</v>
      </c>
      <c r="B388" s="113" t="s">
        <v>701</v>
      </c>
      <c r="C388" s="113" t="s">
        <v>28</v>
      </c>
      <c r="D388" s="113" t="s">
        <v>143</v>
      </c>
      <c r="E388" s="113" t="s">
        <v>102</v>
      </c>
      <c r="F388" s="114">
        <v>5280960</v>
      </c>
      <c r="G388" s="115">
        <v>390678</v>
      </c>
      <c r="H388" s="113" t="s">
        <v>119</v>
      </c>
      <c r="I388" s="113" t="s">
        <v>119</v>
      </c>
      <c r="J388" s="116">
        <v>44620</v>
      </c>
    </row>
    <row r="389" spans="1:10" ht="15">
      <c r="A389" s="113" t="s">
        <v>39</v>
      </c>
      <c r="B389" s="113" t="s">
        <v>701</v>
      </c>
      <c r="C389" s="113" t="s">
        <v>136</v>
      </c>
      <c r="D389" s="113" t="s">
        <v>137</v>
      </c>
      <c r="E389" s="113" t="s">
        <v>115</v>
      </c>
      <c r="F389" s="114">
        <v>5280720</v>
      </c>
      <c r="G389" s="115">
        <v>435000</v>
      </c>
      <c r="H389" s="113" t="s">
        <v>105</v>
      </c>
      <c r="I389" s="113" t="s">
        <v>119</v>
      </c>
      <c r="J389" s="116">
        <v>44620</v>
      </c>
    </row>
    <row r="390" spans="1:10" ht="15">
      <c r="A390" s="113" t="s">
        <v>39</v>
      </c>
      <c r="B390" s="113" t="s">
        <v>701</v>
      </c>
      <c r="C390" s="113" t="s">
        <v>28</v>
      </c>
      <c r="D390" s="113" t="s">
        <v>46</v>
      </c>
      <c r="E390" s="113" t="s">
        <v>102</v>
      </c>
      <c r="F390" s="114">
        <v>5280979</v>
      </c>
      <c r="G390" s="115">
        <v>520000</v>
      </c>
      <c r="H390" s="113" t="s">
        <v>105</v>
      </c>
      <c r="I390" s="113" t="s">
        <v>119</v>
      </c>
      <c r="J390" s="116">
        <v>44620</v>
      </c>
    </row>
    <row r="391" spans="1:10" ht="15">
      <c r="A391" s="113" t="s">
        <v>39</v>
      </c>
      <c r="B391" s="113" t="s">
        <v>701</v>
      </c>
      <c r="C391" s="113" t="s">
        <v>47</v>
      </c>
      <c r="D391" s="113" t="s">
        <v>48</v>
      </c>
      <c r="E391" s="113" t="s">
        <v>107</v>
      </c>
      <c r="F391" s="114">
        <v>5280982</v>
      </c>
      <c r="G391" s="115">
        <v>390000</v>
      </c>
      <c r="H391" s="113" t="s">
        <v>105</v>
      </c>
      <c r="I391" s="113" t="s">
        <v>119</v>
      </c>
      <c r="J391" s="116">
        <v>44620</v>
      </c>
    </row>
    <row r="392" spans="1:10" ht="15">
      <c r="A392" s="113" t="s">
        <v>39</v>
      </c>
      <c r="B392" s="113" t="s">
        <v>701</v>
      </c>
      <c r="C392" s="113" t="s">
        <v>136</v>
      </c>
      <c r="D392" s="113" t="s">
        <v>137</v>
      </c>
      <c r="E392" s="113" t="s">
        <v>102</v>
      </c>
      <c r="F392" s="114">
        <v>5280987</v>
      </c>
      <c r="G392" s="115">
        <v>695000</v>
      </c>
      <c r="H392" s="113" t="s">
        <v>105</v>
      </c>
      <c r="I392" s="113" t="s">
        <v>119</v>
      </c>
      <c r="J392" s="116">
        <v>44620</v>
      </c>
    </row>
    <row r="393" spans="1:10" ht="15">
      <c r="A393" s="113" t="s">
        <v>39</v>
      </c>
      <c r="B393" s="113" t="s">
        <v>701</v>
      </c>
      <c r="C393" s="113" t="s">
        <v>136</v>
      </c>
      <c r="D393" s="113" t="s">
        <v>137</v>
      </c>
      <c r="E393" s="113" t="s">
        <v>107</v>
      </c>
      <c r="F393" s="114">
        <v>5280989</v>
      </c>
      <c r="G393" s="115">
        <v>330000</v>
      </c>
      <c r="H393" s="113" t="s">
        <v>105</v>
      </c>
      <c r="I393" s="113" t="s">
        <v>119</v>
      </c>
      <c r="J393" s="116">
        <v>44620</v>
      </c>
    </row>
    <row r="394" spans="1:10" ht="15">
      <c r="A394" s="113" t="s">
        <v>39</v>
      </c>
      <c r="B394" s="113" t="s">
        <v>701</v>
      </c>
      <c r="C394" s="113" t="s">
        <v>47</v>
      </c>
      <c r="D394" s="113" t="s">
        <v>48</v>
      </c>
      <c r="E394" s="113" t="s">
        <v>102</v>
      </c>
      <c r="F394" s="114">
        <v>5280991</v>
      </c>
      <c r="G394" s="115">
        <v>475000</v>
      </c>
      <c r="H394" s="113" t="s">
        <v>105</v>
      </c>
      <c r="I394" s="113" t="s">
        <v>119</v>
      </c>
      <c r="J394" s="116">
        <v>44620</v>
      </c>
    </row>
    <row r="395" spans="1:10" ht="15">
      <c r="A395" s="113" t="s">
        <v>39</v>
      </c>
      <c r="B395" s="113" t="s">
        <v>701</v>
      </c>
      <c r="C395" s="113" t="s">
        <v>28</v>
      </c>
      <c r="D395" s="113" t="s">
        <v>49</v>
      </c>
      <c r="E395" s="113" t="s">
        <v>107</v>
      </c>
      <c r="F395" s="114">
        <v>5280995</v>
      </c>
      <c r="G395" s="115">
        <v>236000</v>
      </c>
      <c r="H395" s="113" t="s">
        <v>105</v>
      </c>
      <c r="I395" s="113" t="s">
        <v>119</v>
      </c>
      <c r="J395" s="116">
        <v>44620</v>
      </c>
    </row>
    <row r="396" spans="1:10" ht="15">
      <c r="A396" s="113" t="s">
        <v>39</v>
      </c>
      <c r="B396" s="113" t="s">
        <v>701</v>
      </c>
      <c r="C396" s="113" t="s">
        <v>28</v>
      </c>
      <c r="D396" s="113" t="s">
        <v>149</v>
      </c>
      <c r="E396" s="113" t="s">
        <v>102</v>
      </c>
      <c r="F396" s="114">
        <v>5280998</v>
      </c>
      <c r="G396" s="115">
        <v>550000</v>
      </c>
      <c r="H396" s="113" t="s">
        <v>105</v>
      </c>
      <c r="I396" s="113" t="s">
        <v>119</v>
      </c>
      <c r="J396" s="116">
        <v>44620</v>
      </c>
    </row>
    <row r="397" spans="1:10" ht="15">
      <c r="A397" s="113" t="s">
        <v>39</v>
      </c>
      <c r="B397" s="113" t="s">
        <v>701</v>
      </c>
      <c r="C397" s="113" t="s">
        <v>131</v>
      </c>
      <c r="D397" s="113" t="s">
        <v>153</v>
      </c>
      <c r="E397" s="113" t="s">
        <v>102</v>
      </c>
      <c r="F397" s="114">
        <v>5281009</v>
      </c>
      <c r="G397" s="115">
        <v>435000</v>
      </c>
      <c r="H397" s="113" t="s">
        <v>105</v>
      </c>
      <c r="I397" s="113" t="s">
        <v>119</v>
      </c>
      <c r="J397" s="116">
        <v>44620</v>
      </c>
    </row>
    <row r="398" spans="1:10" ht="15">
      <c r="A398" s="113" t="s">
        <v>39</v>
      </c>
      <c r="B398" s="113" t="s">
        <v>701</v>
      </c>
      <c r="C398" s="113" t="s">
        <v>28</v>
      </c>
      <c r="D398" s="113" t="s">
        <v>143</v>
      </c>
      <c r="E398" s="113" t="s">
        <v>102</v>
      </c>
      <c r="F398" s="114">
        <v>5281016</v>
      </c>
      <c r="G398" s="115">
        <v>551223</v>
      </c>
      <c r="H398" s="113" t="s">
        <v>119</v>
      </c>
      <c r="I398" s="113" t="s">
        <v>119</v>
      </c>
      <c r="J398" s="116">
        <v>44620</v>
      </c>
    </row>
    <row r="399" spans="1:10" ht="15">
      <c r="A399" s="113" t="s">
        <v>39</v>
      </c>
      <c r="B399" s="113" t="s">
        <v>701</v>
      </c>
      <c r="C399" s="113" t="s">
        <v>28</v>
      </c>
      <c r="D399" s="113" t="s">
        <v>49</v>
      </c>
      <c r="E399" s="113" t="s">
        <v>102</v>
      </c>
      <c r="F399" s="114">
        <v>5281028</v>
      </c>
      <c r="G399" s="115">
        <v>579000</v>
      </c>
      <c r="H399" s="113" t="s">
        <v>105</v>
      </c>
      <c r="I399" s="113" t="s">
        <v>119</v>
      </c>
      <c r="J399" s="116">
        <v>44620</v>
      </c>
    </row>
    <row r="400" spans="1:10" ht="15">
      <c r="A400" s="113" t="s">
        <v>39</v>
      </c>
      <c r="B400" s="113" t="s">
        <v>701</v>
      </c>
      <c r="C400" s="113" t="s">
        <v>28</v>
      </c>
      <c r="D400" s="113" t="s">
        <v>143</v>
      </c>
      <c r="E400" s="113" t="s">
        <v>102</v>
      </c>
      <c r="F400" s="114">
        <v>5280958</v>
      </c>
      <c r="G400" s="115">
        <v>385989</v>
      </c>
      <c r="H400" s="113" t="s">
        <v>119</v>
      </c>
      <c r="I400" s="113" t="s">
        <v>119</v>
      </c>
      <c r="J400" s="116">
        <v>44620</v>
      </c>
    </row>
    <row r="401" spans="1:10" ht="15">
      <c r="A401" s="113" t="s">
        <v>39</v>
      </c>
      <c r="B401" s="113" t="s">
        <v>701</v>
      </c>
      <c r="C401" s="113" t="s">
        <v>139</v>
      </c>
      <c r="D401" s="113" t="s">
        <v>140</v>
      </c>
      <c r="E401" s="113" t="s">
        <v>102</v>
      </c>
      <c r="F401" s="114">
        <v>5280499</v>
      </c>
      <c r="G401" s="115">
        <v>650000</v>
      </c>
      <c r="H401" s="113" t="s">
        <v>105</v>
      </c>
      <c r="I401" s="113" t="s">
        <v>119</v>
      </c>
      <c r="J401" s="116">
        <v>44617</v>
      </c>
    </row>
    <row r="402" spans="1:10" ht="15">
      <c r="A402" s="113" t="s">
        <v>39</v>
      </c>
      <c r="B402" s="113" t="s">
        <v>701</v>
      </c>
      <c r="C402" s="113" t="s">
        <v>28</v>
      </c>
      <c r="D402" s="113" t="s">
        <v>49</v>
      </c>
      <c r="E402" s="113" t="s">
        <v>102</v>
      </c>
      <c r="F402" s="114">
        <v>5280056</v>
      </c>
      <c r="G402" s="115">
        <v>441000</v>
      </c>
      <c r="H402" s="113" t="s">
        <v>105</v>
      </c>
      <c r="I402" s="113" t="s">
        <v>119</v>
      </c>
      <c r="J402" s="116">
        <v>44616</v>
      </c>
    </row>
    <row r="403" spans="1:10" ht="15">
      <c r="A403" s="113" t="s">
        <v>39</v>
      </c>
      <c r="B403" s="113" t="s">
        <v>701</v>
      </c>
      <c r="C403" s="113" t="s">
        <v>131</v>
      </c>
      <c r="D403" s="113" t="s">
        <v>153</v>
      </c>
      <c r="E403" s="113" t="s">
        <v>102</v>
      </c>
      <c r="F403" s="114">
        <v>5280353</v>
      </c>
      <c r="G403" s="115">
        <v>975000</v>
      </c>
      <c r="H403" s="113" t="s">
        <v>105</v>
      </c>
      <c r="I403" s="113" t="s">
        <v>119</v>
      </c>
      <c r="J403" s="116">
        <v>44617</v>
      </c>
    </row>
    <row r="404" spans="1:10" ht="15">
      <c r="A404" s="113" t="s">
        <v>39</v>
      </c>
      <c r="B404" s="113" t="s">
        <v>701</v>
      </c>
      <c r="C404" s="113" t="s">
        <v>131</v>
      </c>
      <c r="D404" s="113" t="s">
        <v>153</v>
      </c>
      <c r="E404" s="113" t="s">
        <v>102</v>
      </c>
      <c r="F404" s="114">
        <v>5280380</v>
      </c>
      <c r="G404" s="115">
        <v>686542</v>
      </c>
      <c r="H404" s="113" t="s">
        <v>119</v>
      </c>
      <c r="I404" s="113" t="s">
        <v>119</v>
      </c>
      <c r="J404" s="116">
        <v>44617</v>
      </c>
    </row>
    <row r="405" spans="1:10" ht="15">
      <c r="A405" s="113" t="s">
        <v>39</v>
      </c>
      <c r="B405" s="113" t="s">
        <v>701</v>
      </c>
      <c r="C405" s="113" t="s">
        <v>28</v>
      </c>
      <c r="D405" s="113" t="s">
        <v>150</v>
      </c>
      <c r="E405" s="113" t="s">
        <v>102</v>
      </c>
      <c r="F405" s="114">
        <v>5280392</v>
      </c>
      <c r="G405" s="115">
        <v>795000</v>
      </c>
      <c r="H405" s="113" t="s">
        <v>105</v>
      </c>
      <c r="I405" s="113" t="s">
        <v>119</v>
      </c>
      <c r="J405" s="116">
        <v>44617</v>
      </c>
    </row>
    <row r="406" spans="1:10" ht="15">
      <c r="A406" s="113" t="s">
        <v>39</v>
      </c>
      <c r="B406" s="113" t="s">
        <v>701</v>
      </c>
      <c r="C406" s="113" t="s">
        <v>28</v>
      </c>
      <c r="D406" s="113" t="s">
        <v>49</v>
      </c>
      <c r="E406" s="113" t="s">
        <v>102</v>
      </c>
      <c r="F406" s="114">
        <v>5280395</v>
      </c>
      <c r="G406" s="115">
        <v>500000</v>
      </c>
      <c r="H406" s="113" t="s">
        <v>105</v>
      </c>
      <c r="I406" s="113" t="s">
        <v>119</v>
      </c>
      <c r="J406" s="116">
        <v>44617</v>
      </c>
    </row>
    <row r="407" spans="1:10" ht="15">
      <c r="A407" s="113" t="s">
        <v>39</v>
      </c>
      <c r="B407" s="113" t="s">
        <v>701</v>
      </c>
      <c r="C407" s="113" t="s">
        <v>139</v>
      </c>
      <c r="D407" s="113" t="s">
        <v>140</v>
      </c>
      <c r="E407" s="113" t="s">
        <v>102</v>
      </c>
      <c r="F407" s="114">
        <v>5280405</v>
      </c>
      <c r="G407" s="115">
        <v>880000</v>
      </c>
      <c r="H407" s="113" t="s">
        <v>105</v>
      </c>
      <c r="I407" s="113" t="s">
        <v>119</v>
      </c>
      <c r="J407" s="116">
        <v>44617</v>
      </c>
    </row>
    <row r="408" spans="1:10" ht="15">
      <c r="A408" s="113" t="s">
        <v>39</v>
      </c>
      <c r="B408" s="113" t="s">
        <v>701</v>
      </c>
      <c r="C408" s="113" t="s">
        <v>131</v>
      </c>
      <c r="D408" s="113" t="s">
        <v>153</v>
      </c>
      <c r="E408" s="113" t="s">
        <v>102</v>
      </c>
      <c r="F408" s="114">
        <v>5280421</v>
      </c>
      <c r="G408" s="115">
        <v>434000</v>
      </c>
      <c r="H408" s="113" t="s">
        <v>105</v>
      </c>
      <c r="I408" s="113" t="s">
        <v>119</v>
      </c>
      <c r="J408" s="116">
        <v>44617</v>
      </c>
    </row>
    <row r="409" spans="1:10" ht="15">
      <c r="A409" s="113" t="s">
        <v>39</v>
      </c>
      <c r="B409" s="113" t="s">
        <v>701</v>
      </c>
      <c r="C409" s="113" t="s">
        <v>139</v>
      </c>
      <c r="D409" s="113" t="s">
        <v>140</v>
      </c>
      <c r="E409" s="113" t="s">
        <v>102</v>
      </c>
      <c r="F409" s="114">
        <v>5280424</v>
      </c>
      <c r="G409" s="115">
        <v>470000</v>
      </c>
      <c r="H409" s="113" t="s">
        <v>105</v>
      </c>
      <c r="I409" s="113" t="s">
        <v>119</v>
      </c>
      <c r="J409" s="116">
        <v>44617</v>
      </c>
    </row>
    <row r="410" spans="1:10" ht="15">
      <c r="A410" s="113" t="s">
        <v>39</v>
      </c>
      <c r="B410" s="113" t="s">
        <v>701</v>
      </c>
      <c r="C410" s="113" t="s">
        <v>47</v>
      </c>
      <c r="D410" s="113" t="s">
        <v>48</v>
      </c>
      <c r="E410" s="113" t="s">
        <v>107</v>
      </c>
      <c r="F410" s="114">
        <v>5280446</v>
      </c>
      <c r="G410" s="115">
        <v>345000</v>
      </c>
      <c r="H410" s="113" t="s">
        <v>105</v>
      </c>
      <c r="I410" s="113" t="s">
        <v>119</v>
      </c>
      <c r="J410" s="116">
        <v>44617</v>
      </c>
    </row>
    <row r="411" spans="1:10" ht="15">
      <c r="A411" s="113" t="s">
        <v>39</v>
      </c>
      <c r="B411" s="113" t="s">
        <v>701</v>
      </c>
      <c r="C411" s="113" t="s">
        <v>28</v>
      </c>
      <c r="D411" s="113" t="s">
        <v>149</v>
      </c>
      <c r="E411" s="113" t="s">
        <v>102</v>
      </c>
      <c r="F411" s="114">
        <v>5280473</v>
      </c>
      <c r="G411" s="115">
        <v>545000</v>
      </c>
      <c r="H411" s="113" t="s">
        <v>105</v>
      </c>
      <c r="I411" s="113" t="s">
        <v>119</v>
      </c>
      <c r="J411" s="116">
        <v>44617</v>
      </c>
    </row>
    <row r="412" spans="1:10" ht="15">
      <c r="A412" s="113" t="s">
        <v>39</v>
      </c>
      <c r="B412" s="113" t="s">
        <v>701</v>
      </c>
      <c r="C412" s="113" t="s">
        <v>136</v>
      </c>
      <c r="D412" s="113" t="s">
        <v>137</v>
      </c>
      <c r="E412" s="113" t="s">
        <v>102</v>
      </c>
      <c r="F412" s="114">
        <v>5280771</v>
      </c>
      <c r="G412" s="115">
        <v>1005000</v>
      </c>
      <c r="H412" s="113" t="s">
        <v>105</v>
      </c>
      <c r="I412" s="113" t="s">
        <v>119</v>
      </c>
      <c r="J412" s="116">
        <v>44620</v>
      </c>
    </row>
    <row r="413" spans="1:10" ht="15">
      <c r="A413" s="113" t="s">
        <v>39</v>
      </c>
      <c r="B413" s="113" t="s">
        <v>701</v>
      </c>
      <c r="C413" s="113" t="s">
        <v>139</v>
      </c>
      <c r="D413" s="113" t="s">
        <v>140</v>
      </c>
      <c r="E413" s="113" t="s">
        <v>102</v>
      </c>
      <c r="F413" s="114">
        <v>5280488</v>
      </c>
      <c r="G413" s="115">
        <v>868000</v>
      </c>
      <c r="H413" s="113" t="s">
        <v>105</v>
      </c>
      <c r="I413" s="113" t="s">
        <v>119</v>
      </c>
      <c r="J413" s="116">
        <v>44617</v>
      </c>
    </row>
    <row r="414" spans="1:10" ht="15">
      <c r="A414" s="113" t="s">
        <v>39</v>
      </c>
      <c r="B414" s="113" t="s">
        <v>701</v>
      </c>
      <c r="C414" s="113" t="s">
        <v>28</v>
      </c>
      <c r="D414" s="113" t="s">
        <v>49</v>
      </c>
      <c r="E414" s="113" t="s">
        <v>102</v>
      </c>
      <c r="F414" s="114">
        <v>5280745</v>
      </c>
      <c r="G414" s="115">
        <v>740000</v>
      </c>
      <c r="H414" s="113" t="s">
        <v>105</v>
      </c>
      <c r="I414" s="113" t="s">
        <v>119</v>
      </c>
      <c r="J414" s="116">
        <v>44620</v>
      </c>
    </row>
    <row r="415" spans="1:10" ht="15">
      <c r="A415" s="113" t="s">
        <v>39</v>
      </c>
      <c r="B415" s="113" t="s">
        <v>701</v>
      </c>
      <c r="C415" s="113" t="s">
        <v>136</v>
      </c>
      <c r="D415" s="113" t="s">
        <v>137</v>
      </c>
      <c r="E415" s="113" t="s">
        <v>107</v>
      </c>
      <c r="F415" s="114">
        <v>5280511</v>
      </c>
      <c r="G415" s="115">
        <v>215000</v>
      </c>
      <c r="H415" s="113" t="s">
        <v>105</v>
      </c>
      <c r="I415" s="113" t="s">
        <v>119</v>
      </c>
      <c r="J415" s="116">
        <v>44617</v>
      </c>
    </row>
    <row r="416" spans="1:10" ht="15">
      <c r="A416" s="113" t="s">
        <v>39</v>
      </c>
      <c r="B416" s="113" t="s">
        <v>701</v>
      </c>
      <c r="C416" s="113" t="s">
        <v>139</v>
      </c>
      <c r="D416" s="113" t="s">
        <v>140</v>
      </c>
      <c r="E416" s="113" t="s">
        <v>102</v>
      </c>
      <c r="F416" s="114">
        <v>5280513</v>
      </c>
      <c r="G416" s="115">
        <v>550000</v>
      </c>
      <c r="H416" s="113" t="s">
        <v>105</v>
      </c>
      <c r="I416" s="113" t="s">
        <v>119</v>
      </c>
      <c r="J416" s="116">
        <v>44617</v>
      </c>
    </row>
    <row r="417" spans="1:10" ht="15">
      <c r="A417" s="113" t="s">
        <v>39</v>
      </c>
      <c r="B417" s="113" t="s">
        <v>701</v>
      </c>
      <c r="C417" s="113" t="s">
        <v>136</v>
      </c>
      <c r="D417" s="113" t="s">
        <v>137</v>
      </c>
      <c r="E417" s="113" t="s">
        <v>102</v>
      </c>
      <c r="F417" s="114">
        <v>5280516</v>
      </c>
      <c r="G417" s="115">
        <v>495000</v>
      </c>
      <c r="H417" s="113" t="s">
        <v>105</v>
      </c>
      <c r="I417" s="113" t="s">
        <v>119</v>
      </c>
      <c r="J417" s="116">
        <v>44617</v>
      </c>
    </row>
    <row r="418" spans="1:10" ht="15">
      <c r="A418" s="113" t="s">
        <v>39</v>
      </c>
      <c r="B418" s="113" t="s">
        <v>701</v>
      </c>
      <c r="C418" s="113" t="s">
        <v>47</v>
      </c>
      <c r="D418" s="113" t="s">
        <v>48</v>
      </c>
      <c r="E418" s="113" t="s">
        <v>102</v>
      </c>
      <c r="F418" s="114">
        <v>5280517</v>
      </c>
      <c r="G418" s="115">
        <v>550000</v>
      </c>
      <c r="H418" s="113" t="s">
        <v>105</v>
      </c>
      <c r="I418" s="113" t="s">
        <v>119</v>
      </c>
      <c r="J418" s="116">
        <v>44617</v>
      </c>
    </row>
    <row r="419" spans="1:10" ht="15">
      <c r="A419" s="113" t="s">
        <v>39</v>
      </c>
      <c r="B419" s="113" t="s">
        <v>701</v>
      </c>
      <c r="C419" s="113" t="s">
        <v>47</v>
      </c>
      <c r="D419" s="113" t="s">
        <v>48</v>
      </c>
      <c r="E419" s="113" t="s">
        <v>107</v>
      </c>
      <c r="F419" s="114">
        <v>5280520</v>
      </c>
      <c r="G419" s="115">
        <v>15000</v>
      </c>
      <c r="H419" s="113" t="s">
        <v>105</v>
      </c>
      <c r="I419" s="113" t="s">
        <v>119</v>
      </c>
      <c r="J419" s="116">
        <v>44617</v>
      </c>
    </row>
    <row r="420" spans="1:10" ht="15">
      <c r="A420" s="113" t="s">
        <v>39</v>
      </c>
      <c r="B420" s="113" t="s">
        <v>701</v>
      </c>
      <c r="C420" s="113" t="s">
        <v>136</v>
      </c>
      <c r="D420" s="113" t="s">
        <v>137</v>
      </c>
      <c r="E420" s="113" t="s">
        <v>115</v>
      </c>
      <c r="F420" s="114">
        <v>5280526</v>
      </c>
      <c r="G420" s="115">
        <v>925000</v>
      </c>
      <c r="H420" s="113" t="s">
        <v>105</v>
      </c>
      <c r="I420" s="113" t="s">
        <v>119</v>
      </c>
      <c r="J420" s="116">
        <v>44617</v>
      </c>
    </row>
    <row r="421" spans="1:10" ht="15">
      <c r="A421" s="113" t="s">
        <v>39</v>
      </c>
      <c r="B421" s="113" t="s">
        <v>701</v>
      </c>
      <c r="C421" s="113" t="s">
        <v>47</v>
      </c>
      <c r="D421" s="113" t="s">
        <v>48</v>
      </c>
      <c r="E421" s="113" t="s">
        <v>112</v>
      </c>
      <c r="F421" s="114">
        <v>5280538</v>
      </c>
      <c r="G421" s="115">
        <v>103536</v>
      </c>
      <c r="H421" s="113" t="s">
        <v>105</v>
      </c>
      <c r="I421" s="113" t="s">
        <v>119</v>
      </c>
      <c r="J421" s="116">
        <v>44617</v>
      </c>
    </row>
    <row r="422" spans="1:10" ht="15">
      <c r="A422" s="113" t="s">
        <v>39</v>
      </c>
      <c r="B422" s="113" t="s">
        <v>701</v>
      </c>
      <c r="C422" s="113" t="s">
        <v>28</v>
      </c>
      <c r="D422" s="113" t="s">
        <v>46</v>
      </c>
      <c r="E422" s="113" t="s">
        <v>107</v>
      </c>
      <c r="F422" s="114">
        <v>5281031</v>
      </c>
      <c r="G422" s="115">
        <v>310000</v>
      </c>
      <c r="H422" s="113" t="s">
        <v>105</v>
      </c>
      <c r="I422" s="113" t="s">
        <v>119</v>
      </c>
      <c r="J422" s="116">
        <v>44620</v>
      </c>
    </row>
    <row r="423" spans="1:10" ht="15">
      <c r="A423" s="113" t="s">
        <v>39</v>
      </c>
      <c r="B423" s="113" t="s">
        <v>701</v>
      </c>
      <c r="C423" s="113" t="s">
        <v>28</v>
      </c>
      <c r="D423" s="113" t="s">
        <v>49</v>
      </c>
      <c r="E423" s="113" t="s">
        <v>115</v>
      </c>
      <c r="F423" s="114">
        <v>5280708</v>
      </c>
      <c r="G423" s="115">
        <v>390000</v>
      </c>
      <c r="H423" s="113" t="s">
        <v>105</v>
      </c>
      <c r="I423" s="113" t="s">
        <v>119</v>
      </c>
      <c r="J423" s="116">
        <v>44620</v>
      </c>
    </row>
    <row r="424" spans="1:10" ht="15">
      <c r="A424" s="113" t="s">
        <v>39</v>
      </c>
      <c r="B424" s="113" t="s">
        <v>701</v>
      </c>
      <c r="C424" s="113" t="s">
        <v>28</v>
      </c>
      <c r="D424" s="113" t="s">
        <v>149</v>
      </c>
      <c r="E424" s="113" t="s">
        <v>112</v>
      </c>
      <c r="F424" s="114">
        <v>5280325</v>
      </c>
      <c r="G424" s="115">
        <v>717369</v>
      </c>
      <c r="H424" s="113" t="s">
        <v>105</v>
      </c>
      <c r="I424" s="113" t="s">
        <v>119</v>
      </c>
      <c r="J424" s="116">
        <v>44617</v>
      </c>
    </row>
    <row r="425" spans="1:10" ht="15">
      <c r="A425" s="113" t="s">
        <v>39</v>
      </c>
      <c r="B425" s="113" t="s">
        <v>701</v>
      </c>
      <c r="C425" s="113" t="s">
        <v>28</v>
      </c>
      <c r="D425" s="113" t="s">
        <v>46</v>
      </c>
      <c r="E425" s="113" t="s">
        <v>102</v>
      </c>
      <c r="F425" s="114">
        <v>5280483</v>
      </c>
      <c r="G425" s="115">
        <v>740000</v>
      </c>
      <c r="H425" s="113" t="s">
        <v>105</v>
      </c>
      <c r="I425" s="113" t="s">
        <v>119</v>
      </c>
      <c r="J425" s="116">
        <v>44617</v>
      </c>
    </row>
    <row r="426" spans="1:10" ht="15">
      <c r="A426" s="113" t="s">
        <v>39</v>
      </c>
      <c r="B426" s="113" t="s">
        <v>701</v>
      </c>
      <c r="C426" s="113" t="s">
        <v>28</v>
      </c>
      <c r="D426" s="113" t="s">
        <v>143</v>
      </c>
      <c r="E426" s="113" t="s">
        <v>102</v>
      </c>
      <c r="F426" s="114">
        <v>5278695</v>
      </c>
      <c r="G426" s="115">
        <v>576279</v>
      </c>
      <c r="H426" s="113" t="s">
        <v>119</v>
      </c>
      <c r="I426" s="113" t="s">
        <v>119</v>
      </c>
      <c r="J426" s="116">
        <v>44610</v>
      </c>
    </row>
    <row r="427" spans="1:10" ht="15">
      <c r="A427" s="113" t="s">
        <v>39</v>
      </c>
      <c r="B427" s="113" t="s">
        <v>701</v>
      </c>
      <c r="C427" s="113" t="s">
        <v>28</v>
      </c>
      <c r="D427" s="113" t="s">
        <v>49</v>
      </c>
      <c r="E427" s="113" t="s">
        <v>102</v>
      </c>
      <c r="F427" s="114">
        <v>5279063</v>
      </c>
      <c r="G427" s="115">
        <v>1870000</v>
      </c>
      <c r="H427" s="113" t="s">
        <v>105</v>
      </c>
      <c r="I427" s="113" t="s">
        <v>119</v>
      </c>
      <c r="J427" s="116">
        <v>44614</v>
      </c>
    </row>
    <row r="428" spans="1:10" ht="15">
      <c r="A428" s="113" t="s">
        <v>39</v>
      </c>
      <c r="B428" s="113" t="s">
        <v>701</v>
      </c>
      <c r="C428" s="113" t="s">
        <v>28</v>
      </c>
      <c r="D428" s="113" t="s">
        <v>143</v>
      </c>
      <c r="E428" s="113" t="s">
        <v>102</v>
      </c>
      <c r="F428" s="114">
        <v>5278764</v>
      </c>
      <c r="G428" s="115">
        <v>558165</v>
      </c>
      <c r="H428" s="113" t="s">
        <v>119</v>
      </c>
      <c r="I428" s="113" t="s">
        <v>119</v>
      </c>
      <c r="J428" s="116">
        <v>44610</v>
      </c>
    </row>
    <row r="429" spans="1:10" ht="15">
      <c r="A429" s="113" t="s">
        <v>39</v>
      </c>
      <c r="B429" s="113" t="s">
        <v>701</v>
      </c>
      <c r="C429" s="113" t="s">
        <v>28</v>
      </c>
      <c r="D429" s="113" t="s">
        <v>49</v>
      </c>
      <c r="E429" s="113" t="s">
        <v>107</v>
      </c>
      <c r="F429" s="114">
        <v>5278770</v>
      </c>
      <c r="G429" s="115">
        <v>275000</v>
      </c>
      <c r="H429" s="113" t="s">
        <v>105</v>
      </c>
      <c r="I429" s="113" t="s">
        <v>119</v>
      </c>
      <c r="J429" s="116">
        <v>44610</v>
      </c>
    </row>
    <row r="430" spans="1:10" ht="15">
      <c r="A430" s="113" t="s">
        <v>39</v>
      </c>
      <c r="B430" s="113" t="s">
        <v>701</v>
      </c>
      <c r="C430" s="113" t="s">
        <v>131</v>
      </c>
      <c r="D430" s="113" t="s">
        <v>153</v>
      </c>
      <c r="E430" s="113" t="s">
        <v>102</v>
      </c>
      <c r="F430" s="114">
        <v>5278641</v>
      </c>
      <c r="G430" s="115">
        <v>499000</v>
      </c>
      <c r="H430" s="113" t="s">
        <v>105</v>
      </c>
      <c r="I430" s="113" t="s">
        <v>119</v>
      </c>
      <c r="J430" s="116">
        <v>44610</v>
      </c>
    </row>
    <row r="431" spans="1:10" ht="15">
      <c r="A431" s="113" t="s">
        <v>39</v>
      </c>
      <c r="B431" s="113" t="s">
        <v>701</v>
      </c>
      <c r="C431" s="113" t="s">
        <v>136</v>
      </c>
      <c r="D431" s="113" t="s">
        <v>137</v>
      </c>
      <c r="E431" s="113" t="s">
        <v>107</v>
      </c>
      <c r="F431" s="114">
        <v>5279145</v>
      </c>
      <c r="G431" s="115">
        <v>359500</v>
      </c>
      <c r="H431" s="113" t="s">
        <v>105</v>
      </c>
      <c r="I431" s="113" t="s">
        <v>119</v>
      </c>
      <c r="J431" s="116">
        <v>44614</v>
      </c>
    </row>
    <row r="432" spans="1:10" ht="15">
      <c r="A432" s="113" t="s">
        <v>39</v>
      </c>
      <c r="B432" s="113" t="s">
        <v>701</v>
      </c>
      <c r="C432" s="113" t="s">
        <v>28</v>
      </c>
      <c r="D432" s="113" t="s">
        <v>49</v>
      </c>
      <c r="E432" s="113" t="s">
        <v>107</v>
      </c>
      <c r="F432" s="114">
        <v>5279184</v>
      </c>
      <c r="G432" s="115">
        <v>350000</v>
      </c>
      <c r="H432" s="113" t="s">
        <v>105</v>
      </c>
      <c r="I432" s="113" t="s">
        <v>119</v>
      </c>
      <c r="J432" s="116">
        <v>44614</v>
      </c>
    </row>
    <row r="433" spans="1:10" ht="15">
      <c r="A433" s="113" t="s">
        <v>39</v>
      </c>
      <c r="B433" s="113" t="s">
        <v>701</v>
      </c>
      <c r="C433" s="113" t="s">
        <v>28</v>
      </c>
      <c r="D433" s="113" t="s">
        <v>49</v>
      </c>
      <c r="E433" s="113" t="s">
        <v>107</v>
      </c>
      <c r="F433" s="114">
        <v>5279129</v>
      </c>
      <c r="G433" s="115">
        <v>290000</v>
      </c>
      <c r="H433" s="113" t="s">
        <v>105</v>
      </c>
      <c r="I433" s="113" t="s">
        <v>119</v>
      </c>
      <c r="J433" s="116">
        <v>44614</v>
      </c>
    </row>
    <row r="434" spans="1:10" ht="15">
      <c r="A434" s="113" t="s">
        <v>39</v>
      </c>
      <c r="B434" s="113" t="s">
        <v>701</v>
      </c>
      <c r="C434" s="113" t="s">
        <v>28</v>
      </c>
      <c r="D434" s="113" t="s">
        <v>46</v>
      </c>
      <c r="E434" s="113" t="s">
        <v>102</v>
      </c>
      <c r="F434" s="114">
        <v>5278627</v>
      </c>
      <c r="G434" s="115">
        <v>395000</v>
      </c>
      <c r="H434" s="113" t="s">
        <v>105</v>
      </c>
      <c r="I434" s="113" t="s">
        <v>119</v>
      </c>
      <c r="J434" s="116">
        <v>44610</v>
      </c>
    </row>
    <row r="435" spans="1:10" ht="15">
      <c r="A435" s="113" t="s">
        <v>39</v>
      </c>
      <c r="B435" s="113" t="s">
        <v>701</v>
      </c>
      <c r="C435" s="113" t="s">
        <v>28</v>
      </c>
      <c r="D435" s="113" t="s">
        <v>49</v>
      </c>
      <c r="E435" s="113" t="s">
        <v>115</v>
      </c>
      <c r="F435" s="114">
        <v>5279135</v>
      </c>
      <c r="G435" s="115">
        <v>390000</v>
      </c>
      <c r="H435" s="113" t="s">
        <v>105</v>
      </c>
      <c r="I435" s="113" t="s">
        <v>119</v>
      </c>
      <c r="J435" s="116">
        <v>44614</v>
      </c>
    </row>
    <row r="436" spans="1:10" ht="15">
      <c r="A436" s="113" t="s">
        <v>39</v>
      </c>
      <c r="B436" s="113" t="s">
        <v>701</v>
      </c>
      <c r="C436" s="113" t="s">
        <v>136</v>
      </c>
      <c r="D436" s="113" t="s">
        <v>137</v>
      </c>
      <c r="E436" s="113" t="s">
        <v>102</v>
      </c>
      <c r="F436" s="114">
        <v>5278704</v>
      </c>
      <c r="G436" s="115">
        <v>635000</v>
      </c>
      <c r="H436" s="113" t="s">
        <v>105</v>
      </c>
      <c r="I436" s="113" t="s">
        <v>119</v>
      </c>
      <c r="J436" s="116">
        <v>44610</v>
      </c>
    </row>
    <row r="437" spans="1:10" ht="15">
      <c r="A437" s="113" t="s">
        <v>39</v>
      </c>
      <c r="B437" s="113" t="s">
        <v>701</v>
      </c>
      <c r="C437" s="113" t="s">
        <v>28</v>
      </c>
      <c r="D437" s="113" t="s">
        <v>46</v>
      </c>
      <c r="E437" s="113" t="s">
        <v>102</v>
      </c>
      <c r="F437" s="114">
        <v>5279150</v>
      </c>
      <c r="G437" s="115">
        <v>901000</v>
      </c>
      <c r="H437" s="113" t="s">
        <v>105</v>
      </c>
      <c r="I437" s="113" t="s">
        <v>119</v>
      </c>
      <c r="J437" s="116">
        <v>44614</v>
      </c>
    </row>
    <row r="438" spans="1:10" ht="15">
      <c r="A438" s="113" t="s">
        <v>39</v>
      </c>
      <c r="B438" s="113" t="s">
        <v>701</v>
      </c>
      <c r="C438" s="113" t="s">
        <v>28</v>
      </c>
      <c r="D438" s="113" t="s">
        <v>49</v>
      </c>
      <c r="E438" s="113" t="s">
        <v>102</v>
      </c>
      <c r="F438" s="114">
        <v>5278802</v>
      </c>
      <c r="G438" s="115">
        <v>390000</v>
      </c>
      <c r="H438" s="113" t="s">
        <v>105</v>
      </c>
      <c r="I438" s="113" t="s">
        <v>119</v>
      </c>
      <c r="J438" s="116">
        <v>44610</v>
      </c>
    </row>
    <row r="439" spans="1:10" ht="15">
      <c r="A439" s="113" t="s">
        <v>39</v>
      </c>
      <c r="B439" s="113" t="s">
        <v>701</v>
      </c>
      <c r="C439" s="113" t="s">
        <v>28</v>
      </c>
      <c r="D439" s="113" t="s">
        <v>146</v>
      </c>
      <c r="E439" s="113" t="s">
        <v>112</v>
      </c>
      <c r="F439" s="114">
        <v>5278784</v>
      </c>
      <c r="G439" s="115">
        <v>850000</v>
      </c>
      <c r="H439" s="113" t="s">
        <v>105</v>
      </c>
      <c r="I439" s="113" t="s">
        <v>119</v>
      </c>
      <c r="J439" s="116">
        <v>44610</v>
      </c>
    </row>
    <row r="440" spans="1:10" ht="15">
      <c r="A440" s="113" t="s">
        <v>39</v>
      </c>
      <c r="B440" s="113" t="s">
        <v>701</v>
      </c>
      <c r="C440" s="113" t="s">
        <v>28</v>
      </c>
      <c r="D440" s="113" t="s">
        <v>49</v>
      </c>
      <c r="E440" s="113" t="s">
        <v>102</v>
      </c>
      <c r="F440" s="114">
        <v>5278708</v>
      </c>
      <c r="G440" s="115">
        <v>700000</v>
      </c>
      <c r="H440" s="113" t="s">
        <v>105</v>
      </c>
      <c r="I440" s="113" t="s">
        <v>119</v>
      </c>
      <c r="J440" s="116">
        <v>44610</v>
      </c>
    </row>
    <row r="441" spans="1:10" ht="15">
      <c r="A441" s="113" t="s">
        <v>39</v>
      </c>
      <c r="B441" s="113" t="s">
        <v>701</v>
      </c>
      <c r="C441" s="113" t="s">
        <v>28</v>
      </c>
      <c r="D441" s="113" t="s">
        <v>146</v>
      </c>
      <c r="E441" s="113" t="s">
        <v>142</v>
      </c>
      <c r="F441" s="114">
        <v>5281087</v>
      </c>
      <c r="G441" s="115">
        <v>6375000</v>
      </c>
      <c r="H441" s="113" t="s">
        <v>105</v>
      </c>
      <c r="I441" s="113" t="s">
        <v>119</v>
      </c>
      <c r="J441" s="116">
        <v>44620</v>
      </c>
    </row>
    <row r="442" spans="1:10" ht="15">
      <c r="A442" s="113" t="s">
        <v>39</v>
      </c>
      <c r="B442" s="113" t="s">
        <v>701</v>
      </c>
      <c r="C442" s="113" t="s">
        <v>28</v>
      </c>
      <c r="D442" s="113" t="s">
        <v>146</v>
      </c>
      <c r="E442" s="113" t="s">
        <v>142</v>
      </c>
      <c r="F442" s="114">
        <v>5281085</v>
      </c>
      <c r="G442" s="115">
        <v>3870000</v>
      </c>
      <c r="H442" s="113" t="s">
        <v>105</v>
      </c>
      <c r="I442" s="113" t="s">
        <v>119</v>
      </c>
      <c r="J442" s="116">
        <v>44620</v>
      </c>
    </row>
    <row r="443" spans="1:10" ht="15">
      <c r="A443" s="113" t="s">
        <v>39</v>
      </c>
      <c r="B443" s="113" t="s">
        <v>701</v>
      </c>
      <c r="C443" s="113" t="s">
        <v>28</v>
      </c>
      <c r="D443" s="113" t="s">
        <v>49</v>
      </c>
      <c r="E443" s="113" t="s">
        <v>102</v>
      </c>
      <c r="F443" s="114">
        <v>5279112</v>
      </c>
      <c r="G443" s="115">
        <v>3000</v>
      </c>
      <c r="H443" s="113" t="s">
        <v>105</v>
      </c>
      <c r="I443" s="113" t="s">
        <v>119</v>
      </c>
      <c r="J443" s="116">
        <v>44614</v>
      </c>
    </row>
    <row r="444" spans="1:10" ht="15">
      <c r="A444" s="113" t="s">
        <v>39</v>
      </c>
      <c r="B444" s="113" t="s">
        <v>701</v>
      </c>
      <c r="C444" s="113" t="s">
        <v>139</v>
      </c>
      <c r="D444" s="113" t="s">
        <v>140</v>
      </c>
      <c r="E444" s="113" t="s">
        <v>102</v>
      </c>
      <c r="F444" s="114">
        <v>5278673</v>
      </c>
      <c r="G444" s="115">
        <v>720000</v>
      </c>
      <c r="H444" s="113" t="s">
        <v>105</v>
      </c>
      <c r="I444" s="113" t="s">
        <v>119</v>
      </c>
      <c r="J444" s="116">
        <v>44610</v>
      </c>
    </row>
    <row r="445" spans="1:10" ht="15">
      <c r="A445" s="113" t="s">
        <v>39</v>
      </c>
      <c r="B445" s="113" t="s">
        <v>701</v>
      </c>
      <c r="C445" s="113" t="s">
        <v>28</v>
      </c>
      <c r="D445" s="113" t="s">
        <v>146</v>
      </c>
      <c r="E445" s="113" t="s">
        <v>142</v>
      </c>
      <c r="F445" s="114">
        <v>5281086</v>
      </c>
      <c r="G445" s="115">
        <v>4180000</v>
      </c>
      <c r="H445" s="113" t="s">
        <v>105</v>
      </c>
      <c r="I445" s="113" t="s">
        <v>119</v>
      </c>
      <c r="J445" s="116">
        <v>44620</v>
      </c>
    </row>
    <row r="446" spans="1:10" ht="15">
      <c r="A446" s="113" t="s">
        <v>39</v>
      </c>
      <c r="B446" s="113" t="s">
        <v>701</v>
      </c>
      <c r="C446" s="113" t="s">
        <v>131</v>
      </c>
      <c r="D446" s="113" t="s">
        <v>153</v>
      </c>
      <c r="E446" s="113" t="s">
        <v>102</v>
      </c>
      <c r="F446" s="114">
        <v>5278635</v>
      </c>
      <c r="G446" s="115">
        <v>785000</v>
      </c>
      <c r="H446" s="113" t="s">
        <v>105</v>
      </c>
      <c r="I446" s="113" t="s">
        <v>119</v>
      </c>
      <c r="J446" s="116">
        <v>44610</v>
      </c>
    </row>
    <row r="447" spans="1:10" ht="15">
      <c r="A447" s="113" t="s">
        <v>39</v>
      </c>
      <c r="B447" s="113" t="s">
        <v>701</v>
      </c>
      <c r="C447" s="113" t="s">
        <v>28</v>
      </c>
      <c r="D447" s="113" t="s">
        <v>150</v>
      </c>
      <c r="E447" s="113" t="s">
        <v>102</v>
      </c>
      <c r="F447" s="114">
        <v>5279122</v>
      </c>
      <c r="G447" s="115">
        <v>437000</v>
      </c>
      <c r="H447" s="113" t="s">
        <v>105</v>
      </c>
      <c r="I447" s="113" t="s">
        <v>119</v>
      </c>
      <c r="J447" s="116">
        <v>44614</v>
      </c>
    </row>
    <row r="448" spans="1:10" ht="15">
      <c r="A448" s="113" t="s">
        <v>39</v>
      </c>
      <c r="B448" s="113" t="s">
        <v>701</v>
      </c>
      <c r="C448" s="113" t="s">
        <v>139</v>
      </c>
      <c r="D448" s="113" t="s">
        <v>140</v>
      </c>
      <c r="E448" s="113" t="s">
        <v>102</v>
      </c>
      <c r="F448" s="114">
        <v>5278745</v>
      </c>
      <c r="G448" s="115">
        <v>380000</v>
      </c>
      <c r="H448" s="113" t="s">
        <v>105</v>
      </c>
      <c r="I448" s="113" t="s">
        <v>119</v>
      </c>
      <c r="J448" s="116">
        <v>44610</v>
      </c>
    </row>
    <row r="449" spans="1:10" ht="15">
      <c r="A449" s="113" t="s">
        <v>39</v>
      </c>
      <c r="B449" s="113" t="s">
        <v>701</v>
      </c>
      <c r="C449" s="113" t="s">
        <v>28</v>
      </c>
      <c r="D449" s="113" t="s">
        <v>149</v>
      </c>
      <c r="E449" s="113" t="s">
        <v>102</v>
      </c>
      <c r="F449" s="114">
        <v>5278601</v>
      </c>
      <c r="G449" s="115">
        <v>815000</v>
      </c>
      <c r="H449" s="113" t="s">
        <v>105</v>
      </c>
      <c r="I449" s="113" t="s">
        <v>119</v>
      </c>
      <c r="J449" s="116">
        <v>44610</v>
      </c>
    </row>
    <row r="450" spans="1:10" ht="15">
      <c r="A450" s="113" t="s">
        <v>39</v>
      </c>
      <c r="B450" s="113" t="s">
        <v>701</v>
      </c>
      <c r="C450" s="113" t="s">
        <v>28</v>
      </c>
      <c r="D450" s="113" t="s">
        <v>146</v>
      </c>
      <c r="E450" s="113" t="s">
        <v>142</v>
      </c>
      <c r="F450" s="114">
        <v>5281082</v>
      </c>
      <c r="G450" s="115">
        <v>2575000</v>
      </c>
      <c r="H450" s="113" t="s">
        <v>105</v>
      </c>
      <c r="I450" s="113" t="s">
        <v>119</v>
      </c>
      <c r="J450" s="116">
        <v>44620</v>
      </c>
    </row>
    <row r="451" spans="1:10" ht="15">
      <c r="A451" s="113" t="s">
        <v>39</v>
      </c>
      <c r="B451" s="113" t="s">
        <v>701</v>
      </c>
      <c r="C451" s="113" t="s">
        <v>28</v>
      </c>
      <c r="D451" s="113" t="s">
        <v>49</v>
      </c>
      <c r="E451" s="113" t="s">
        <v>102</v>
      </c>
      <c r="F451" s="114">
        <v>5278659</v>
      </c>
      <c r="G451" s="115">
        <v>492000</v>
      </c>
      <c r="H451" s="113" t="s">
        <v>105</v>
      </c>
      <c r="I451" s="113" t="s">
        <v>119</v>
      </c>
      <c r="J451" s="116">
        <v>44610</v>
      </c>
    </row>
    <row r="452" spans="1:10" ht="15">
      <c r="A452" s="113" t="s">
        <v>39</v>
      </c>
      <c r="B452" s="113" t="s">
        <v>701</v>
      </c>
      <c r="C452" s="113" t="s">
        <v>28</v>
      </c>
      <c r="D452" s="113" t="s">
        <v>46</v>
      </c>
      <c r="E452" s="113" t="s">
        <v>107</v>
      </c>
      <c r="F452" s="114">
        <v>5278676</v>
      </c>
      <c r="G452" s="115">
        <v>530000</v>
      </c>
      <c r="H452" s="113" t="s">
        <v>105</v>
      </c>
      <c r="I452" s="113" t="s">
        <v>119</v>
      </c>
      <c r="J452" s="116">
        <v>44610</v>
      </c>
    </row>
    <row r="453" spans="1:10" ht="15">
      <c r="A453" s="113" t="s">
        <v>39</v>
      </c>
      <c r="B453" s="113" t="s">
        <v>701</v>
      </c>
      <c r="C453" s="113" t="s">
        <v>28</v>
      </c>
      <c r="D453" s="113" t="s">
        <v>146</v>
      </c>
      <c r="E453" s="113" t="s">
        <v>102</v>
      </c>
      <c r="F453" s="114">
        <v>5278761</v>
      </c>
      <c r="G453" s="115">
        <v>645000</v>
      </c>
      <c r="H453" s="113" t="s">
        <v>105</v>
      </c>
      <c r="I453" s="113" t="s">
        <v>119</v>
      </c>
      <c r="J453" s="116">
        <v>44610</v>
      </c>
    </row>
    <row r="454" spans="1:10" ht="15">
      <c r="A454" s="113" t="s">
        <v>154</v>
      </c>
      <c r="B454" s="113" t="s">
        <v>702</v>
      </c>
      <c r="C454" s="113" t="s">
        <v>156</v>
      </c>
      <c r="D454" s="113" t="s">
        <v>158</v>
      </c>
      <c r="E454" s="113" t="s">
        <v>102</v>
      </c>
      <c r="F454" s="114">
        <v>5278753</v>
      </c>
      <c r="G454" s="115">
        <v>750000</v>
      </c>
      <c r="H454" s="113" t="s">
        <v>105</v>
      </c>
      <c r="I454" s="113" t="s">
        <v>119</v>
      </c>
      <c r="J454" s="116">
        <v>44610</v>
      </c>
    </row>
    <row r="455" spans="1:10" ht="15">
      <c r="A455" s="113" t="s">
        <v>154</v>
      </c>
      <c r="B455" s="113" t="s">
        <v>702</v>
      </c>
      <c r="C455" s="113" t="s">
        <v>156</v>
      </c>
      <c r="D455" s="113" t="s">
        <v>158</v>
      </c>
      <c r="E455" s="113" t="s">
        <v>102</v>
      </c>
      <c r="F455" s="114">
        <v>5277301</v>
      </c>
      <c r="G455" s="115">
        <v>480000</v>
      </c>
      <c r="H455" s="113" t="s">
        <v>105</v>
      </c>
      <c r="I455" s="113" t="s">
        <v>119</v>
      </c>
      <c r="J455" s="116">
        <v>44607</v>
      </c>
    </row>
    <row r="456" spans="1:10" ht="15">
      <c r="A456" s="113" t="s">
        <v>154</v>
      </c>
      <c r="B456" s="113" t="s">
        <v>702</v>
      </c>
      <c r="C456" s="113" t="s">
        <v>156</v>
      </c>
      <c r="D456" s="113" t="s">
        <v>158</v>
      </c>
      <c r="E456" s="113" t="s">
        <v>102</v>
      </c>
      <c r="F456" s="114">
        <v>5277784</v>
      </c>
      <c r="G456" s="115">
        <v>685000</v>
      </c>
      <c r="H456" s="113" t="s">
        <v>105</v>
      </c>
      <c r="I456" s="113" t="s">
        <v>119</v>
      </c>
      <c r="J456" s="116">
        <v>44608</v>
      </c>
    </row>
    <row r="457" spans="1:10" ht="15">
      <c r="A457" s="113" t="s">
        <v>154</v>
      </c>
      <c r="B457" s="113" t="s">
        <v>702</v>
      </c>
      <c r="C457" s="113" t="s">
        <v>156</v>
      </c>
      <c r="D457" s="113" t="s">
        <v>157</v>
      </c>
      <c r="E457" s="113" t="s">
        <v>102</v>
      </c>
      <c r="F457" s="114">
        <v>5275846</v>
      </c>
      <c r="G457" s="115">
        <v>640000</v>
      </c>
      <c r="H457" s="113" t="s">
        <v>105</v>
      </c>
      <c r="I457" s="113" t="s">
        <v>119</v>
      </c>
      <c r="J457" s="116">
        <v>44601</v>
      </c>
    </row>
    <row r="458" spans="1:10" ht="15">
      <c r="A458" s="113" t="s">
        <v>154</v>
      </c>
      <c r="B458" s="113" t="s">
        <v>702</v>
      </c>
      <c r="C458" s="113" t="s">
        <v>156</v>
      </c>
      <c r="D458" s="113" t="s">
        <v>157</v>
      </c>
      <c r="E458" s="113" t="s">
        <v>102</v>
      </c>
      <c r="F458" s="114">
        <v>5274765</v>
      </c>
      <c r="G458" s="115">
        <v>940000</v>
      </c>
      <c r="H458" s="113" t="s">
        <v>105</v>
      </c>
      <c r="I458" s="113" t="s">
        <v>119</v>
      </c>
      <c r="J458" s="116">
        <v>44596</v>
      </c>
    </row>
    <row r="459" spans="1:10" ht="15">
      <c r="A459" s="113" t="s">
        <v>154</v>
      </c>
      <c r="B459" s="113" t="s">
        <v>702</v>
      </c>
      <c r="C459" s="113" t="s">
        <v>156</v>
      </c>
      <c r="D459" s="113" t="s">
        <v>157</v>
      </c>
      <c r="E459" s="113" t="s">
        <v>107</v>
      </c>
      <c r="F459" s="114">
        <v>5275358</v>
      </c>
      <c r="G459" s="115">
        <v>595000</v>
      </c>
      <c r="H459" s="113" t="s">
        <v>105</v>
      </c>
      <c r="I459" s="113" t="s">
        <v>119</v>
      </c>
      <c r="J459" s="116">
        <v>44600</v>
      </c>
    </row>
    <row r="460" spans="1:10" ht="15">
      <c r="A460" s="113" t="s">
        <v>154</v>
      </c>
      <c r="B460" s="113" t="s">
        <v>702</v>
      </c>
      <c r="C460" s="113" t="s">
        <v>59</v>
      </c>
      <c r="D460" s="113" t="s">
        <v>155</v>
      </c>
      <c r="E460" s="113" t="s">
        <v>107</v>
      </c>
      <c r="F460" s="114">
        <v>5273820</v>
      </c>
      <c r="G460" s="115">
        <v>315000</v>
      </c>
      <c r="H460" s="113" t="s">
        <v>105</v>
      </c>
      <c r="I460" s="113" t="s">
        <v>119</v>
      </c>
      <c r="J460" s="116">
        <v>44594</v>
      </c>
    </row>
    <row r="461" spans="1:10" ht="15">
      <c r="A461" s="113" t="s">
        <v>154</v>
      </c>
      <c r="B461" s="113" t="s">
        <v>702</v>
      </c>
      <c r="C461" s="113" t="s">
        <v>156</v>
      </c>
      <c r="D461" s="113" t="s">
        <v>157</v>
      </c>
      <c r="E461" s="113" t="s">
        <v>102</v>
      </c>
      <c r="F461" s="114">
        <v>5274375</v>
      </c>
      <c r="G461" s="115">
        <v>1265000</v>
      </c>
      <c r="H461" s="113" t="s">
        <v>105</v>
      </c>
      <c r="I461" s="113" t="s">
        <v>119</v>
      </c>
      <c r="J461" s="116">
        <v>44595</v>
      </c>
    </row>
    <row r="462" spans="1:10" ht="15">
      <c r="A462" s="113" t="s">
        <v>159</v>
      </c>
      <c r="B462" s="113" t="s">
        <v>703</v>
      </c>
      <c r="C462" s="113" t="s">
        <v>27</v>
      </c>
      <c r="D462" s="113" t="s">
        <v>117</v>
      </c>
      <c r="E462" s="113" t="s">
        <v>102</v>
      </c>
      <c r="F462" s="114">
        <v>5278427</v>
      </c>
      <c r="G462" s="115">
        <v>425000</v>
      </c>
      <c r="H462" s="113" t="s">
        <v>105</v>
      </c>
      <c r="I462" s="113" t="s">
        <v>119</v>
      </c>
      <c r="J462" s="116">
        <v>44610</v>
      </c>
    </row>
    <row r="463" spans="1:10" ht="15">
      <c r="A463" s="113" t="s">
        <v>159</v>
      </c>
      <c r="B463" s="113" t="s">
        <v>703</v>
      </c>
      <c r="C463" s="113" t="s">
        <v>169</v>
      </c>
      <c r="D463" s="113" t="s">
        <v>172</v>
      </c>
      <c r="E463" s="113" t="s">
        <v>102</v>
      </c>
      <c r="F463" s="114">
        <v>5280709</v>
      </c>
      <c r="G463" s="115">
        <v>428000</v>
      </c>
      <c r="H463" s="113" t="s">
        <v>105</v>
      </c>
      <c r="I463" s="113" t="s">
        <v>119</v>
      </c>
      <c r="J463" s="116">
        <v>44620</v>
      </c>
    </row>
    <row r="464" spans="1:10" ht="15">
      <c r="A464" s="113" t="s">
        <v>159</v>
      </c>
      <c r="B464" s="113" t="s">
        <v>703</v>
      </c>
      <c r="C464" s="113" t="s">
        <v>27</v>
      </c>
      <c r="D464" s="113" t="s">
        <v>117</v>
      </c>
      <c r="E464" s="113" t="s">
        <v>102</v>
      </c>
      <c r="F464" s="114">
        <v>5275880</v>
      </c>
      <c r="G464" s="115">
        <v>200000</v>
      </c>
      <c r="H464" s="113" t="s">
        <v>105</v>
      </c>
      <c r="I464" s="113" t="s">
        <v>119</v>
      </c>
      <c r="J464" s="116">
        <v>44601</v>
      </c>
    </row>
    <row r="465" spans="1:10" ht="15">
      <c r="A465" s="113" t="s">
        <v>159</v>
      </c>
      <c r="B465" s="113" t="s">
        <v>703</v>
      </c>
      <c r="C465" s="113" t="s">
        <v>169</v>
      </c>
      <c r="D465" s="113" t="s">
        <v>171</v>
      </c>
      <c r="E465" s="113" t="s">
        <v>102</v>
      </c>
      <c r="F465" s="114">
        <v>5274604</v>
      </c>
      <c r="G465" s="115">
        <v>540000</v>
      </c>
      <c r="H465" s="113" t="s">
        <v>105</v>
      </c>
      <c r="I465" s="113" t="s">
        <v>119</v>
      </c>
      <c r="J465" s="116">
        <v>44596</v>
      </c>
    </row>
    <row r="466" spans="1:10" ht="15">
      <c r="A466" s="113" t="s">
        <v>159</v>
      </c>
      <c r="B466" s="113" t="s">
        <v>703</v>
      </c>
      <c r="C466" s="113" t="s">
        <v>27</v>
      </c>
      <c r="D466" s="113" t="s">
        <v>117</v>
      </c>
      <c r="E466" s="113" t="s">
        <v>102</v>
      </c>
      <c r="F466" s="114">
        <v>5278692</v>
      </c>
      <c r="G466" s="115">
        <v>400000</v>
      </c>
      <c r="H466" s="113" t="s">
        <v>105</v>
      </c>
      <c r="I466" s="113" t="s">
        <v>119</v>
      </c>
      <c r="J466" s="116">
        <v>44610</v>
      </c>
    </row>
    <row r="467" spans="1:10" ht="15">
      <c r="A467" s="113" t="s">
        <v>159</v>
      </c>
      <c r="B467" s="113" t="s">
        <v>703</v>
      </c>
      <c r="C467" s="113" t="s">
        <v>27</v>
      </c>
      <c r="D467" s="113" t="s">
        <v>117</v>
      </c>
      <c r="E467" s="113" t="s">
        <v>102</v>
      </c>
      <c r="F467" s="114">
        <v>5275994</v>
      </c>
      <c r="G467" s="115">
        <v>725000</v>
      </c>
      <c r="H467" s="113" t="s">
        <v>105</v>
      </c>
      <c r="I467" s="113" t="s">
        <v>119</v>
      </c>
      <c r="J467" s="116">
        <v>44602</v>
      </c>
    </row>
    <row r="468" spans="1:10" ht="15">
      <c r="A468" s="113" t="s">
        <v>159</v>
      </c>
      <c r="B468" s="113" t="s">
        <v>703</v>
      </c>
      <c r="C468" s="113" t="s">
        <v>27</v>
      </c>
      <c r="D468" s="113" t="s">
        <v>117</v>
      </c>
      <c r="E468" s="113" t="s">
        <v>102</v>
      </c>
      <c r="F468" s="114">
        <v>5279075</v>
      </c>
      <c r="G468" s="115">
        <v>375000</v>
      </c>
      <c r="H468" s="113" t="s">
        <v>105</v>
      </c>
      <c r="I468" s="113" t="s">
        <v>119</v>
      </c>
      <c r="J468" s="116">
        <v>44614</v>
      </c>
    </row>
    <row r="469" spans="1:10" ht="15">
      <c r="A469" s="113" t="s">
        <v>159</v>
      </c>
      <c r="B469" s="113" t="s">
        <v>703</v>
      </c>
      <c r="C469" s="113" t="s">
        <v>169</v>
      </c>
      <c r="D469" s="113" t="s">
        <v>170</v>
      </c>
      <c r="E469" s="113" t="s">
        <v>102</v>
      </c>
      <c r="F469" s="114">
        <v>5273442</v>
      </c>
      <c r="G469" s="115">
        <v>375000</v>
      </c>
      <c r="H469" s="113" t="s">
        <v>105</v>
      </c>
      <c r="I469" s="113" t="s">
        <v>119</v>
      </c>
      <c r="J469" s="116">
        <v>44593</v>
      </c>
    </row>
    <row r="470" spans="1:10" ht="15">
      <c r="A470" s="113" t="s">
        <v>159</v>
      </c>
      <c r="B470" s="113" t="s">
        <v>703</v>
      </c>
      <c r="C470" s="113" t="s">
        <v>27</v>
      </c>
      <c r="D470" s="113" t="s">
        <v>163</v>
      </c>
      <c r="E470" s="113" t="s">
        <v>102</v>
      </c>
      <c r="F470" s="114">
        <v>5273535</v>
      </c>
      <c r="G470" s="115">
        <v>505000</v>
      </c>
      <c r="H470" s="113" t="s">
        <v>105</v>
      </c>
      <c r="I470" s="113" t="s">
        <v>119</v>
      </c>
      <c r="J470" s="116">
        <v>44593</v>
      </c>
    </row>
    <row r="471" spans="1:10" ht="15">
      <c r="A471" s="113" t="s">
        <v>159</v>
      </c>
      <c r="B471" s="113" t="s">
        <v>703</v>
      </c>
      <c r="C471" s="113" t="s">
        <v>175</v>
      </c>
      <c r="D471" s="113" t="s">
        <v>176</v>
      </c>
      <c r="E471" s="113" t="s">
        <v>102</v>
      </c>
      <c r="F471" s="114">
        <v>5280797</v>
      </c>
      <c r="G471" s="115">
        <v>475000</v>
      </c>
      <c r="H471" s="113" t="s">
        <v>105</v>
      </c>
      <c r="I471" s="113" t="s">
        <v>119</v>
      </c>
      <c r="J471" s="116">
        <v>44620</v>
      </c>
    </row>
    <row r="472" spans="1:10" ht="15">
      <c r="A472" s="113" t="s">
        <v>159</v>
      </c>
      <c r="B472" s="113" t="s">
        <v>703</v>
      </c>
      <c r="C472" s="113" t="s">
        <v>27</v>
      </c>
      <c r="D472" s="113" t="s">
        <v>117</v>
      </c>
      <c r="E472" s="113" t="s">
        <v>115</v>
      </c>
      <c r="F472" s="114">
        <v>5280850</v>
      </c>
      <c r="G472" s="115">
        <v>5000000</v>
      </c>
      <c r="H472" s="113" t="s">
        <v>105</v>
      </c>
      <c r="I472" s="113" t="s">
        <v>119</v>
      </c>
      <c r="J472" s="116">
        <v>44620</v>
      </c>
    </row>
    <row r="473" spans="1:10" ht="15">
      <c r="A473" s="113" t="s">
        <v>159</v>
      </c>
      <c r="B473" s="113" t="s">
        <v>703</v>
      </c>
      <c r="C473" s="113" t="s">
        <v>175</v>
      </c>
      <c r="D473" s="113" t="s">
        <v>176</v>
      </c>
      <c r="E473" s="113" t="s">
        <v>112</v>
      </c>
      <c r="F473" s="114">
        <v>5275581</v>
      </c>
      <c r="G473" s="115">
        <v>8600000</v>
      </c>
      <c r="H473" s="113" t="s">
        <v>105</v>
      </c>
      <c r="I473" s="113" t="s">
        <v>119</v>
      </c>
      <c r="J473" s="116">
        <v>44601</v>
      </c>
    </row>
    <row r="474" spans="1:10" ht="15">
      <c r="A474" s="113" t="s">
        <v>159</v>
      </c>
      <c r="B474" s="113" t="s">
        <v>703</v>
      </c>
      <c r="C474" s="113" t="s">
        <v>175</v>
      </c>
      <c r="D474" s="113" t="s">
        <v>176</v>
      </c>
      <c r="E474" s="113" t="s">
        <v>107</v>
      </c>
      <c r="F474" s="114">
        <v>5280845</v>
      </c>
      <c r="G474" s="115">
        <v>415000</v>
      </c>
      <c r="H474" s="113" t="s">
        <v>105</v>
      </c>
      <c r="I474" s="113" t="s">
        <v>119</v>
      </c>
      <c r="J474" s="116">
        <v>44620</v>
      </c>
    </row>
    <row r="475" spans="1:10" ht="15">
      <c r="A475" s="113" t="s">
        <v>159</v>
      </c>
      <c r="B475" s="113" t="s">
        <v>703</v>
      </c>
      <c r="C475" s="113" t="s">
        <v>27</v>
      </c>
      <c r="D475" s="113" t="s">
        <v>117</v>
      </c>
      <c r="E475" s="113" t="s">
        <v>102</v>
      </c>
      <c r="F475" s="114">
        <v>5280501</v>
      </c>
      <c r="G475" s="115">
        <v>370000</v>
      </c>
      <c r="H475" s="113" t="s">
        <v>105</v>
      </c>
      <c r="I475" s="113" t="s">
        <v>119</v>
      </c>
      <c r="J475" s="116">
        <v>44617</v>
      </c>
    </row>
    <row r="476" spans="1:10" ht="15">
      <c r="A476" s="113" t="s">
        <v>159</v>
      </c>
      <c r="B476" s="113" t="s">
        <v>703</v>
      </c>
      <c r="C476" s="113" t="s">
        <v>175</v>
      </c>
      <c r="D476" s="113" t="s">
        <v>177</v>
      </c>
      <c r="E476" s="113" t="s">
        <v>102</v>
      </c>
      <c r="F476" s="114">
        <v>5274443</v>
      </c>
      <c r="G476" s="115">
        <v>950000</v>
      </c>
      <c r="H476" s="113" t="s">
        <v>105</v>
      </c>
      <c r="I476" s="113" t="s">
        <v>119</v>
      </c>
      <c r="J476" s="116">
        <v>44596</v>
      </c>
    </row>
    <row r="477" spans="1:10" ht="15">
      <c r="A477" s="113" t="s">
        <v>159</v>
      </c>
      <c r="B477" s="113" t="s">
        <v>703</v>
      </c>
      <c r="C477" s="113" t="s">
        <v>169</v>
      </c>
      <c r="D477" s="113" t="s">
        <v>173</v>
      </c>
      <c r="E477" s="113" t="s">
        <v>102</v>
      </c>
      <c r="F477" s="114">
        <v>5274450</v>
      </c>
      <c r="G477" s="115">
        <v>655000</v>
      </c>
      <c r="H477" s="113" t="s">
        <v>105</v>
      </c>
      <c r="I477" s="113" t="s">
        <v>119</v>
      </c>
      <c r="J477" s="116">
        <v>44596</v>
      </c>
    </row>
    <row r="478" spans="1:10" ht="15">
      <c r="A478" s="113" t="s">
        <v>159</v>
      </c>
      <c r="B478" s="113" t="s">
        <v>703</v>
      </c>
      <c r="C478" s="113" t="s">
        <v>175</v>
      </c>
      <c r="D478" s="113" t="s">
        <v>176</v>
      </c>
      <c r="E478" s="113" t="s">
        <v>112</v>
      </c>
      <c r="F478" s="114">
        <v>5276331</v>
      </c>
      <c r="G478" s="115">
        <v>1600000</v>
      </c>
      <c r="H478" s="113" t="s">
        <v>105</v>
      </c>
      <c r="I478" s="113" t="s">
        <v>119</v>
      </c>
      <c r="J478" s="116">
        <v>44603</v>
      </c>
    </row>
    <row r="479" spans="1:10" ht="15">
      <c r="A479" s="113" t="s">
        <v>159</v>
      </c>
      <c r="B479" s="113" t="s">
        <v>703</v>
      </c>
      <c r="C479" s="113" t="s">
        <v>27</v>
      </c>
      <c r="D479" s="113" t="s">
        <v>50</v>
      </c>
      <c r="E479" s="113" t="s">
        <v>107</v>
      </c>
      <c r="F479" s="114">
        <v>5276229</v>
      </c>
      <c r="G479" s="115">
        <v>320000</v>
      </c>
      <c r="H479" s="113" t="s">
        <v>105</v>
      </c>
      <c r="I479" s="113" t="s">
        <v>119</v>
      </c>
      <c r="J479" s="116">
        <v>44602</v>
      </c>
    </row>
    <row r="480" spans="1:10" ht="15">
      <c r="A480" s="113" t="s">
        <v>159</v>
      </c>
      <c r="B480" s="113" t="s">
        <v>703</v>
      </c>
      <c r="C480" s="113" t="s">
        <v>169</v>
      </c>
      <c r="D480" s="113" t="s">
        <v>172</v>
      </c>
      <c r="E480" s="113" t="s">
        <v>102</v>
      </c>
      <c r="F480" s="114">
        <v>5279104</v>
      </c>
      <c r="G480" s="115">
        <v>461000</v>
      </c>
      <c r="H480" s="113" t="s">
        <v>105</v>
      </c>
      <c r="I480" s="113" t="s">
        <v>119</v>
      </c>
      <c r="J480" s="116">
        <v>44614</v>
      </c>
    </row>
    <row r="481" spans="1:10" ht="15">
      <c r="A481" s="113" t="s">
        <v>159</v>
      </c>
      <c r="B481" s="113" t="s">
        <v>703</v>
      </c>
      <c r="C481" s="113" t="s">
        <v>169</v>
      </c>
      <c r="D481" s="113" t="s">
        <v>171</v>
      </c>
      <c r="E481" s="113" t="s">
        <v>102</v>
      </c>
      <c r="F481" s="114">
        <v>5273569</v>
      </c>
      <c r="G481" s="115">
        <v>1450000</v>
      </c>
      <c r="H481" s="113" t="s">
        <v>105</v>
      </c>
      <c r="I481" s="113" t="s">
        <v>119</v>
      </c>
      <c r="J481" s="116">
        <v>44593</v>
      </c>
    </row>
    <row r="482" spans="1:10" ht="15">
      <c r="A482" s="113" t="s">
        <v>159</v>
      </c>
      <c r="B482" s="113" t="s">
        <v>703</v>
      </c>
      <c r="C482" s="113" t="s">
        <v>175</v>
      </c>
      <c r="D482" s="113" t="s">
        <v>176</v>
      </c>
      <c r="E482" s="113" t="s">
        <v>102</v>
      </c>
      <c r="F482" s="114">
        <v>5278594</v>
      </c>
      <c r="G482" s="115">
        <v>366000</v>
      </c>
      <c r="H482" s="113" t="s">
        <v>105</v>
      </c>
      <c r="I482" s="113" t="s">
        <v>119</v>
      </c>
      <c r="J482" s="116">
        <v>44610</v>
      </c>
    </row>
    <row r="483" spans="1:10" ht="15">
      <c r="A483" s="113" t="s">
        <v>159</v>
      </c>
      <c r="B483" s="113" t="s">
        <v>703</v>
      </c>
      <c r="C483" s="113" t="s">
        <v>27</v>
      </c>
      <c r="D483" s="113" t="s">
        <v>163</v>
      </c>
      <c r="E483" s="113" t="s">
        <v>102</v>
      </c>
      <c r="F483" s="114">
        <v>5280065</v>
      </c>
      <c r="G483" s="115">
        <v>415000</v>
      </c>
      <c r="H483" s="113" t="s">
        <v>105</v>
      </c>
      <c r="I483" s="113" t="s">
        <v>119</v>
      </c>
      <c r="J483" s="116">
        <v>44616</v>
      </c>
    </row>
    <row r="484" spans="1:10" ht="15">
      <c r="A484" s="113" t="s">
        <v>159</v>
      </c>
      <c r="B484" s="113" t="s">
        <v>703</v>
      </c>
      <c r="C484" s="113" t="s">
        <v>27</v>
      </c>
      <c r="D484" s="113" t="s">
        <v>162</v>
      </c>
      <c r="E484" s="113" t="s">
        <v>102</v>
      </c>
      <c r="F484" s="114">
        <v>5280778</v>
      </c>
      <c r="G484" s="115">
        <v>654653</v>
      </c>
      <c r="H484" s="113" t="s">
        <v>119</v>
      </c>
      <c r="I484" s="113" t="s">
        <v>119</v>
      </c>
      <c r="J484" s="116">
        <v>44620</v>
      </c>
    </row>
    <row r="485" spans="1:10" ht="15">
      <c r="A485" s="113" t="s">
        <v>159</v>
      </c>
      <c r="B485" s="113" t="s">
        <v>703</v>
      </c>
      <c r="C485" s="113" t="s">
        <v>169</v>
      </c>
      <c r="D485" s="113" t="s">
        <v>173</v>
      </c>
      <c r="E485" s="113" t="s">
        <v>102</v>
      </c>
      <c r="F485" s="114">
        <v>5279969</v>
      </c>
      <c r="G485" s="115">
        <v>650000</v>
      </c>
      <c r="H485" s="113" t="s">
        <v>105</v>
      </c>
      <c r="I485" s="113" t="s">
        <v>119</v>
      </c>
      <c r="J485" s="116">
        <v>44616</v>
      </c>
    </row>
    <row r="486" spans="1:10" ht="15">
      <c r="A486" s="113" t="s">
        <v>159</v>
      </c>
      <c r="B486" s="113" t="s">
        <v>703</v>
      </c>
      <c r="C486" s="113" t="s">
        <v>175</v>
      </c>
      <c r="D486" s="113" t="s">
        <v>176</v>
      </c>
      <c r="E486" s="113" t="s">
        <v>112</v>
      </c>
      <c r="F486" s="114">
        <v>5276118</v>
      </c>
      <c r="G486" s="115">
        <v>1950000</v>
      </c>
      <c r="H486" s="113" t="s">
        <v>105</v>
      </c>
      <c r="I486" s="113" t="s">
        <v>119</v>
      </c>
      <c r="J486" s="116">
        <v>44602</v>
      </c>
    </row>
    <row r="487" spans="1:10" ht="15">
      <c r="A487" s="113" t="s">
        <v>159</v>
      </c>
      <c r="B487" s="113" t="s">
        <v>703</v>
      </c>
      <c r="C487" s="113" t="s">
        <v>169</v>
      </c>
      <c r="D487" s="113" t="s">
        <v>170</v>
      </c>
      <c r="E487" s="113" t="s">
        <v>102</v>
      </c>
      <c r="F487" s="114">
        <v>5279977</v>
      </c>
      <c r="G487" s="115">
        <v>150000</v>
      </c>
      <c r="H487" s="113" t="s">
        <v>105</v>
      </c>
      <c r="I487" s="113" t="s">
        <v>119</v>
      </c>
      <c r="J487" s="116">
        <v>44616</v>
      </c>
    </row>
    <row r="488" spans="1:10" ht="15">
      <c r="A488" s="113" t="s">
        <v>159</v>
      </c>
      <c r="B488" s="113" t="s">
        <v>703</v>
      </c>
      <c r="C488" s="113" t="s">
        <v>175</v>
      </c>
      <c r="D488" s="113" t="s">
        <v>176</v>
      </c>
      <c r="E488" s="113" t="s">
        <v>107</v>
      </c>
      <c r="F488" s="114">
        <v>5276106</v>
      </c>
      <c r="G488" s="115">
        <v>403831</v>
      </c>
      <c r="H488" s="113" t="s">
        <v>119</v>
      </c>
      <c r="I488" s="113" t="s">
        <v>119</v>
      </c>
      <c r="J488" s="116">
        <v>44602</v>
      </c>
    </row>
    <row r="489" spans="1:10" ht="15">
      <c r="A489" s="113" t="s">
        <v>159</v>
      </c>
      <c r="B489" s="113" t="s">
        <v>703</v>
      </c>
      <c r="C489" s="113" t="s">
        <v>169</v>
      </c>
      <c r="D489" s="113" t="s">
        <v>172</v>
      </c>
      <c r="E489" s="113" t="s">
        <v>102</v>
      </c>
      <c r="F489" s="114">
        <v>5276094</v>
      </c>
      <c r="G489" s="115">
        <v>675000</v>
      </c>
      <c r="H489" s="113" t="s">
        <v>105</v>
      </c>
      <c r="I489" s="113" t="s">
        <v>119</v>
      </c>
      <c r="J489" s="116">
        <v>44602</v>
      </c>
    </row>
    <row r="490" spans="1:10" ht="15">
      <c r="A490" s="113" t="s">
        <v>159</v>
      </c>
      <c r="B490" s="113" t="s">
        <v>703</v>
      </c>
      <c r="C490" s="113" t="s">
        <v>169</v>
      </c>
      <c r="D490" s="113" t="s">
        <v>170</v>
      </c>
      <c r="E490" s="113" t="s">
        <v>102</v>
      </c>
      <c r="F490" s="114">
        <v>5278684</v>
      </c>
      <c r="G490" s="115">
        <v>570000</v>
      </c>
      <c r="H490" s="113" t="s">
        <v>105</v>
      </c>
      <c r="I490" s="113" t="s">
        <v>119</v>
      </c>
      <c r="J490" s="116">
        <v>44610</v>
      </c>
    </row>
    <row r="491" spans="1:10" ht="15">
      <c r="A491" s="113" t="s">
        <v>159</v>
      </c>
      <c r="B491" s="113" t="s">
        <v>703</v>
      </c>
      <c r="C491" s="113" t="s">
        <v>27</v>
      </c>
      <c r="D491" s="113" t="s">
        <v>165</v>
      </c>
      <c r="E491" s="113" t="s">
        <v>102</v>
      </c>
      <c r="F491" s="114">
        <v>5277975</v>
      </c>
      <c r="G491" s="115">
        <v>660000</v>
      </c>
      <c r="H491" s="113" t="s">
        <v>105</v>
      </c>
      <c r="I491" s="113" t="s">
        <v>119</v>
      </c>
      <c r="J491" s="116">
        <v>44609</v>
      </c>
    </row>
    <row r="492" spans="1:10" ht="15">
      <c r="A492" s="113" t="s">
        <v>159</v>
      </c>
      <c r="B492" s="113" t="s">
        <v>703</v>
      </c>
      <c r="C492" s="113" t="s">
        <v>27</v>
      </c>
      <c r="D492" s="113" t="s">
        <v>50</v>
      </c>
      <c r="E492" s="113" t="s">
        <v>107</v>
      </c>
      <c r="F492" s="114">
        <v>5275154</v>
      </c>
      <c r="G492" s="115">
        <v>330000</v>
      </c>
      <c r="H492" s="113" t="s">
        <v>105</v>
      </c>
      <c r="I492" s="113" t="s">
        <v>119</v>
      </c>
      <c r="J492" s="116">
        <v>44600</v>
      </c>
    </row>
    <row r="493" spans="1:10" ht="15">
      <c r="A493" s="113" t="s">
        <v>159</v>
      </c>
      <c r="B493" s="113" t="s">
        <v>703</v>
      </c>
      <c r="C493" s="113" t="s">
        <v>27</v>
      </c>
      <c r="D493" s="113" t="s">
        <v>164</v>
      </c>
      <c r="E493" s="113" t="s">
        <v>115</v>
      </c>
      <c r="F493" s="114">
        <v>5280656</v>
      </c>
      <c r="G493" s="115">
        <v>2127744</v>
      </c>
      <c r="H493" s="113" t="s">
        <v>105</v>
      </c>
      <c r="I493" s="113" t="s">
        <v>119</v>
      </c>
      <c r="J493" s="116">
        <v>44620</v>
      </c>
    </row>
    <row r="494" spans="1:10" ht="15">
      <c r="A494" s="113" t="s">
        <v>159</v>
      </c>
      <c r="B494" s="113" t="s">
        <v>703</v>
      </c>
      <c r="C494" s="113" t="s">
        <v>169</v>
      </c>
      <c r="D494" s="113" t="s">
        <v>171</v>
      </c>
      <c r="E494" s="113" t="s">
        <v>102</v>
      </c>
      <c r="F494" s="114">
        <v>5280385</v>
      </c>
      <c r="G494" s="115">
        <v>780000</v>
      </c>
      <c r="H494" s="113" t="s">
        <v>105</v>
      </c>
      <c r="I494" s="113" t="s">
        <v>119</v>
      </c>
      <c r="J494" s="116">
        <v>44617</v>
      </c>
    </row>
    <row r="495" spans="1:10" ht="15">
      <c r="A495" s="113" t="s">
        <v>159</v>
      </c>
      <c r="B495" s="113" t="s">
        <v>703</v>
      </c>
      <c r="C495" s="113" t="s">
        <v>169</v>
      </c>
      <c r="D495" s="113" t="s">
        <v>172</v>
      </c>
      <c r="E495" s="113" t="s">
        <v>148</v>
      </c>
      <c r="F495" s="114">
        <v>5280390</v>
      </c>
      <c r="G495" s="115">
        <v>575000</v>
      </c>
      <c r="H495" s="113" t="s">
        <v>105</v>
      </c>
      <c r="I495" s="113" t="s">
        <v>119</v>
      </c>
      <c r="J495" s="116">
        <v>44617</v>
      </c>
    </row>
    <row r="496" spans="1:10" ht="15">
      <c r="A496" s="113" t="s">
        <v>159</v>
      </c>
      <c r="B496" s="113" t="s">
        <v>703</v>
      </c>
      <c r="C496" s="113" t="s">
        <v>27</v>
      </c>
      <c r="D496" s="113" t="s">
        <v>117</v>
      </c>
      <c r="E496" s="113" t="s">
        <v>102</v>
      </c>
      <c r="F496" s="114">
        <v>5273487</v>
      </c>
      <c r="G496" s="115">
        <v>778000</v>
      </c>
      <c r="H496" s="113" t="s">
        <v>105</v>
      </c>
      <c r="I496" s="113" t="s">
        <v>119</v>
      </c>
      <c r="J496" s="116">
        <v>44593</v>
      </c>
    </row>
    <row r="497" spans="1:10" ht="15">
      <c r="A497" s="113" t="s">
        <v>159</v>
      </c>
      <c r="B497" s="113" t="s">
        <v>703</v>
      </c>
      <c r="C497" s="113" t="s">
        <v>27</v>
      </c>
      <c r="D497" s="113" t="s">
        <v>50</v>
      </c>
      <c r="E497" s="113" t="s">
        <v>107</v>
      </c>
      <c r="F497" s="114">
        <v>5278767</v>
      </c>
      <c r="G497" s="115">
        <v>445000</v>
      </c>
      <c r="H497" s="113" t="s">
        <v>105</v>
      </c>
      <c r="I497" s="113" t="s">
        <v>119</v>
      </c>
      <c r="J497" s="116">
        <v>44610</v>
      </c>
    </row>
    <row r="498" spans="1:10" ht="15">
      <c r="A498" s="113" t="s">
        <v>159</v>
      </c>
      <c r="B498" s="113" t="s">
        <v>703</v>
      </c>
      <c r="C498" s="113" t="s">
        <v>27</v>
      </c>
      <c r="D498" s="113" t="s">
        <v>162</v>
      </c>
      <c r="E498" s="113" t="s">
        <v>102</v>
      </c>
      <c r="F498" s="114">
        <v>5274934</v>
      </c>
      <c r="G498" s="115">
        <v>555236</v>
      </c>
      <c r="H498" s="113" t="s">
        <v>119</v>
      </c>
      <c r="I498" s="113" t="s">
        <v>119</v>
      </c>
      <c r="J498" s="116">
        <v>44599</v>
      </c>
    </row>
    <row r="499" spans="1:10" ht="15">
      <c r="A499" s="113" t="s">
        <v>159</v>
      </c>
      <c r="B499" s="113" t="s">
        <v>703</v>
      </c>
      <c r="C499" s="113" t="s">
        <v>27</v>
      </c>
      <c r="D499" s="113" t="s">
        <v>166</v>
      </c>
      <c r="E499" s="113" t="s">
        <v>102</v>
      </c>
      <c r="F499" s="114">
        <v>5280419</v>
      </c>
      <c r="G499" s="115">
        <v>370000</v>
      </c>
      <c r="H499" s="113" t="s">
        <v>105</v>
      </c>
      <c r="I499" s="113" t="s">
        <v>119</v>
      </c>
      <c r="J499" s="116">
        <v>44617</v>
      </c>
    </row>
    <row r="500" spans="1:10" ht="15">
      <c r="A500" s="113" t="s">
        <v>159</v>
      </c>
      <c r="B500" s="113" t="s">
        <v>703</v>
      </c>
      <c r="C500" s="113" t="s">
        <v>169</v>
      </c>
      <c r="D500" s="113" t="s">
        <v>171</v>
      </c>
      <c r="E500" s="113" t="s">
        <v>102</v>
      </c>
      <c r="F500" s="114">
        <v>5278201</v>
      </c>
      <c r="G500" s="115">
        <v>1700000</v>
      </c>
      <c r="H500" s="113" t="s">
        <v>105</v>
      </c>
      <c r="I500" s="113" t="s">
        <v>119</v>
      </c>
      <c r="J500" s="116">
        <v>44609</v>
      </c>
    </row>
    <row r="501" spans="1:10" ht="15">
      <c r="A501" s="113" t="s">
        <v>159</v>
      </c>
      <c r="B501" s="113" t="s">
        <v>703</v>
      </c>
      <c r="C501" s="113" t="s">
        <v>169</v>
      </c>
      <c r="D501" s="113" t="s">
        <v>172</v>
      </c>
      <c r="E501" s="113" t="s">
        <v>102</v>
      </c>
      <c r="F501" s="114">
        <v>5275271</v>
      </c>
      <c r="G501" s="115">
        <v>456000</v>
      </c>
      <c r="H501" s="113" t="s">
        <v>105</v>
      </c>
      <c r="I501" s="113" t="s">
        <v>119</v>
      </c>
      <c r="J501" s="116">
        <v>44600</v>
      </c>
    </row>
    <row r="502" spans="1:10" ht="15">
      <c r="A502" s="113" t="s">
        <v>159</v>
      </c>
      <c r="B502" s="113" t="s">
        <v>703</v>
      </c>
      <c r="C502" s="113" t="s">
        <v>27</v>
      </c>
      <c r="D502" s="113" t="s">
        <v>50</v>
      </c>
      <c r="E502" s="113" t="s">
        <v>102</v>
      </c>
      <c r="F502" s="114">
        <v>5274830</v>
      </c>
      <c r="G502" s="115">
        <v>440000</v>
      </c>
      <c r="H502" s="113" t="s">
        <v>105</v>
      </c>
      <c r="I502" s="113" t="s">
        <v>119</v>
      </c>
      <c r="J502" s="116">
        <v>44596</v>
      </c>
    </row>
    <row r="503" spans="1:10" ht="15">
      <c r="A503" s="113" t="s">
        <v>159</v>
      </c>
      <c r="B503" s="113" t="s">
        <v>703</v>
      </c>
      <c r="C503" s="113" t="s">
        <v>175</v>
      </c>
      <c r="D503" s="113" t="s">
        <v>176</v>
      </c>
      <c r="E503" s="113" t="s">
        <v>102</v>
      </c>
      <c r="F503" s="114">
        <v>5280439</v>
      </c>
      <c r="G503" s="115">
        <v>540000</v>
      </c>
      <c r="H503" s="113" t="s">
        <v>105</v>
      </c>
      <c r="I503" s="113" t="s">
        <v>119</v>
      </c>
      <c r="J503" s="116">
        <v>44617</v>
      </c>
    </row>
    <row r="504" spans="1:10" ht="15">
      <c r="A504" s="113" t="s">
        <v>159</v>
      </c>
      <c r="B504" s="113" t="s">
        <v>703</v>
      </c>
      <c r="C504" s="113" t="s">
        <v>27</v>
      </c>
      <c r="D504" s="113" t="s">
        <v>117</v>
      </c>
      <c r="E504" s="113" t="s">
        <v>102</v>
      </c>
      <c r="F504" s="114">
        <v>5274829</v>
      </c>
      <c r="G504" s="115">
        <v>787000</v>
      </c>
      <c r="H504" s="113" t="s">
        <v>105</v>
      </c>
      <c r="I504" s="113" t="s">
        <v>119</v>
      </c>
      <c r="J504" s="116">
        <v>44596</v>
      </c>
    </row>
    <row r="505" spans="1:10" ht="15">
      <c r="A505" s="113" t="s">
        <v>159</v>
      </c>
      <c r="B505" s="113" t="s">
        <v>703</v>
      </c>
      <c r="C505" s="113" t="s">
        <v>27</v>
      </c>
      <c r="D505" s="113" t="s">
        <v>50</v>
      </c>
      <c r="E505" s="113" t="s">
        <v>108</v>
      </c>
      <c r="F505" s="114">
        <v>5280448</v>
      </c>
      <c r="G505" s="115">
        <v>275000</v>
      </c>
      <c r="H505" s="113" t="s">
        <v>105</v>
      </c>
      <c r="I505" s="113" t="s">
        <v>119</v>
      </c>
      <c r="J505" s="116">
        <v>44617</v>
      </c>
    </row>
    <row r="506" spans="1:10" ht="15">
      <c r="A506" s="113" t="s">
        <v>159</v>
      </c>
      <c r="B506" s="113" t="s">
        <v>703</v>
      </c>
      <c r="C506" s="113" t="s">
        <v>27</v>
      </c>
      <c r="D506" s="113" t="s">
        <v>50</v>
      </c>
      <c r="E506" s="113" t="s">
        <v>102</v>
      </c>
      <c r="F506" s="114">
        <v>5275145</v>
      </c>
      <c r="G506" s="115">
        <v>555000</v>
      </c>
      <c r="H506" s="113" t="s">
        <v>105</v>
      </c>
      <c r="I506" s="113" t="s">
        <v>119</v>
      </c>
      <c r="J506" s="116">
        <v>44599</v>
      </c>
    </row>
    <row r="507" spans="1:10" ht="15">
      <c r="A507" s="113" t="s">
        <v>159</v>
      </c>
      <c r="B507" s="113" t="s">
        <v>703</v>
      </c>
      <c r="C507" s="113" t="s">
        <v>27</v>
      </c>
      <c r="D507" s="113" t="s">
        <v>163</v>
      </c>
      <c r="E507" s="113" t="s">
        <v>107</v>
      </c>
      <c r="F507" s="114">
        <v>5280456</v>
      </c>
      <c r="G507" s="115">
        <v>441000</v>
      </c>
      <c r="H507" s="113" t="s">
        <v>105</v>
      </c>
      <c r="I507" s="113" t="s">
        <v>119</v>
      </c>
      <c r="J507" s="116">
        <v>44617</v>
      </c>
    </row>
    <row r="508" spans="1:10" ht="15">
      <c r="A508" s="113" t="s">
        <v>159</v>
      </c>
      <c r="B508" s="113" t="s">
        <v>703</v>
      </c>
      <c r="C508" s="113" t="s">
        <v>27</v>
      </c>
      <c r="D508" s="113" t="s">
        <v>163</v>
      </c>
      <c r="E508" s="113" t="s">
        <v>102</v>
      </c>
      <c r="F508" s="114">
        <v>5280458</v>
      </c>
      <c r="G508" s="115">
        <v>580000</v>
      </c>
      <c r="H508" s="113" t="s">
        <v>105</v>
      </c>
      <c r="I508" s="113" t="s">
        <v>119</v>
      </c>
      <c r="J508" s="116">
        <v>44617</v>
      </c>
    </row>
    <row r="509" spans="1:10" ht="15">
      <c r="A509" s="113" t="s">
        <v>159</v>
      </c>
      <c r="B509" s="113" t="s">
        <v>703</v>
      </c>
      <c r="C509" s="113" t="s">
        <v>169</v>
      </c>
      <c r="D509" s="113" t="s">
        <v>170</v>
      </c>
      <c r="E509" s="113" t="s">
        <v>107</v>
      </c>
      <c r="F509" s="114">
        <v>5280466</v>
      </c>
      <c r="G509" s="115">
        <v>429000</v>
      </c>
      <c r="H509" s="113" t="s">
        <v>105</v>
      </c>
      <c r="I509" s="113" t="s">
        <v>119</v>
      </c>
      <c r="J509" s="116">
        <v>44617</v>
      </c>
    </row>
    <row r="510" spans="1:10" ht="15">
      <c r="A510" s="113" t="s">
        <v>159</v>
      </c>
      <c r="B510" s="113" t="s">
        <v>703</v>
      </c>
      <c r="C510" s="113" t="s">
        <v>27</v>
      </c>
      <c r="D510" s="113" t="s">
        <v>163</v>
      </c>
      <c r="E510" s="113" t="s">
        <v>102</v>
      </c>
      <c r="F510" s="114">
        <v>5278210</v>
      </c>
      <c r="G510" s="115">
        <v>805000</v>
      </c>
      <c r="H510" s="113" t="s">
        <v>105</v>
      </c>
      <c r="I510" s="113" t="s">
        <v>119</v>
      </c>
      <c r="J510" s="116">
        <v>44609</v>
      </c>
    </row>
    <row r="511" spans="1:10" ht="15">
      <c r="A511" s="113" t="s">
        <v>159</v>
      </c>
      <c r="B511" s="113" t="s">
        <v>703</v>
      </c>
      <c r="C511" s="113" t="s">
        <v>27</v>
      </c>
      <c r="D511" s="113" t="s">
        <v>166</v>
      </c>
      <c r="E511" s="113" t="s">
        <v>102</v>
      </c>
      <c r="F511" s="114">
        <v>5278757</v>
      </c>
      <c r="G511" s="115">
        <v>999950</v>
      </c>
      <c r="H511" s="113" t="s">
        <v>105</v>
      </c>
      <c r="I511" s="113" t="s">
        <v>119</v>
      </c>
      <c r="J511" s="116">
        <v>44610</v>
      </c>
    </row>
    <row r="512" spans="1:10" ht="15">
      <c r="A512" s="113" t="s">
        <v>159</v>
      </c>
      <c r="B512" s="113" t="s">
        <v>703</v>
      </c>
      <c r="C512" s="113" t="s">
        <v>160</v>
      </c>
      <c r="D512" s="113" t="s">
        <v>62</v>
      </c>
      <c r="E512" s="113" t="s">
        <v>102</v>
      </c>
      <c r="F512" s="114">
        <v>5275033</v>
      </c>
      <c r="G512" s="115">
        <v>282000</v>
      </c>
      <c r="H512" s="113" t="s">
        <v>105</v>
      </c>
      <c r="I512" s="113" t="s">
        <v>119</v>
      </c>
      <c r="J512" s="116">
        <v>44599</v>
      </c>
    </row>
    <row r="513" spans="1:10" ht="15">
      <c r="A513" s="113" t="s">
        <v>159</v>
      </c>
      <c r="B513" s="113" t="s">
        <v>703</v>
      </c>
      <c r="C513" s="113" t="s">
        <v>27</v>
      </c>
      <c r="D513" s="113" t="s">
        <v>50</v>
      </c>
      <c r="E513" s="113" t="s">
        <v>108</v>
      </c>
      <c r="F513" s="114">
        <v>5280491</v>
      </c>
      <c r="G513" s="115">
        <v>160000</v>
      </c>
      <c r="H513" s="113" t="s">
        <v>105</v>
      </c>
      <c r="I513" s="113" t="s">
        <v>119</v>
      </c>
      <c r="J513" s="116">
        <v>44617</v>
      </c>
    </row>
    <row r="514" spans="1:10" ht="15">
      <c r="A514" s="113" t="s">
        <v>159</v>
      </c>
      <c r="B514" s="113" t="s">
        <v>703</v>
      </c>
      <c r="C514" s="113" t="s">
        <v>27</v>
      </c>
      <c r="D514" s="113" t="s">
        <v>166</v>
      </c>
      <c r="E514" s="113" t="s">
        <v>102</v>
      </c>
      <c r="F514" s="114">
        <v>5278205</v>
      </c>
      <c r="G514" s="115">
        <v>467100</v>
      </c>
      <c r="H514" s="113" t="s">
        <v>119</v>
      </c>
      <c r="I514" s="113" t="s">
        <v>119</v>
      </c>
      <c r="J514" s="116">
        <v>44609</v>
      </c>
    </row>
    <row r="515" spans="1:10" ht="15">
      <c r="A515" s="113" t="s">
        <v>159</v>
      </c>
      <c r="B515" s="113" t="s">
        <v>703</v>
      </c>
      <c r="C515" s="113" t="s">
        <v>27</v>
      </c>
      <c r="D515" s="113" t="s">
        <v>163</v>
      </c>
      <c r="E515" s="113" t="s">
        <v>102</v>
      </c>
      <c r="F515" s="114">
        <v>5278091</v>
      </c>
      <c r="G515" s="115">
        <v>395000</v>
      </c>
      <c r="H515" s="113" t="s">
        <v>105</v>
      </c>
      <c r="I515" s="113" t="s">
        <v>119</v>
      </c>
      <c r="J515" s="116">
        <v>44609</v>
      </c>
    </row>
    <row r="516" spans="1:10" ht="15">
      <c r="A516" s="113" t="s">
        <v>159</v>
      </c>
      <c r="B516" s="113" t="s">
        <v>703</v>
      </c>
      <c r="C516" s="113" t="s">
        <v>169</v>
      </c>
      <c r="D516" s="113" t="s">
        <v>172</v>
      </c>
      <c r="E516" s="113" t="s">
        <v>102</v>
      </c>
      <c r="F516" s="114">
        <v>5281036</v>
      </c>
      <c r="G516" s="115">
        <v>1078000</v>
      </c>
      <c r="H516" s="113" t="s">
        <v>105</v>
      </c>
      <c r="I516" s="113" t="s">
        <v>119</v>
      </c>
      <c r="J516" s="116">
        <v>44620</v>
      </c>
    </row>
    <row r="517" spans="1:10" ht="15">
      <c r="A517" s="113" t="s">
        <v>159</v>
      </c>
      <c r="B517" s="113" t="s">
        <v>703</v>
      </c>
      <c r="C517" s="113" t="s">
        <v>169</v>
      </c>
      <c r="D517" s="113" t="s">
        <v>172</v>
      </c>
      <c r="E517" s="113" t="s">
        <v>102</v>
      </c>
      <c r="F517" s="114">
        <v>5275777</v>
      </c>
      <c r="G517" s="115">
        <v>525000</v>
      </c>
      <c r="H517" s="113" t="s">
        <v>105</v>
      </c>
      <c r="I517" s="113" t="s">
        <v>119</v>
      </c>
      <c r="J517" s="116">
        <v>44601</v>
      </c>
    </row>
    <row r="518" spans="1:10" ht="15">
      <c r="A518" s="113" t="s">
        <v>159</v>
      </c>
      <c r="B518" s="113" t="s">
        <v>703</v>
      </c>
      <c r="C518" s="113" t="s">
        <v>27</v>
      </c>
      <c r="D518" s="113" t="s">
        <v>117</v>
      </c>
      <c r="E518" s="113" t="s">
        <v>102</v>
      </c>
      <c r="F518" s="114">
        <v>5275740</v>
      </c>
      <c r="G518" s="115">
        <v>400000</v>
      </c>
      <c r="H518" s="113" t="s">
        <v>105</v>
      </c>
      <c r="I518" s="113" t="s">
        <v>119</v>
      </c>
      <c r="J518" s="116">
        <v>44601</v>
      </c>
    </row>
    <row r="519" spans="1:10" ht="15">
      <c r="A519" s="113" t="s">
        <v>159</v>
      </c>
      <c r="B519" s="113" t="s">
        <v>703</v>
      </c>
      <c r="C519" s="113" t="s">
        <v>27</v>
      </c>
      <c r="D519" s="113" t="s">
        <v>166</v>
      </c>
      <c r="E519" s="113" t="s">
        <v>102</v>
      </c>
      <c r="F519" s="114">
        <v>5275736</v>
      </c>
      <c r="G519" s="115">
        <v>527299</v>
      </c>
      <c r="H519" s="113" t="s">
        <v>119</v>
      </c>
      <c r="I519" s="113" t="s">
        <v>119</v>
      </c>
      <c r="J519" s="116">
        <v>44601</v>
      </c>
    </row>
    <row r="520" spans="1:10" ht="15">
      <c r="A520" s="113" t="s">
        <v>159</v>
      </c>
      <c r="B520" s="113" t="s">
        <v>703</v>
      </c>
      <c r="C520" s="113" t="s">
        <v>27</v>
      </c>
      <c r="D520" s="113" t="s">
        <v>165</v>
      </c>
      <c r="E520" s="113" t="s">
        <v>107</v>
      </c>
      <c r="F520" s="114">
        <v>5275725</v>
      </c>
      <c r="G520" s="115">
        <v>349500</v>
      </c>
      <c r="H520" s="113" t="s">
        <v>105</v>
      </c>
      <c r="I520" s="113" t="s">
        <v>119</v>
      </c>
      <c r="J520" s="116">
        <v>44601</v>
      </c>
    </row>
    <row r="521" spans="1:10" ht="15">
      <c r="A521" s="113" t="s">
        <v>159</v>
      </c>
      <c r="B521" s="113" t="s">
        <v>703</v>
      </c>
      <c r="C521" s="113" t="s">
        <v>27</v>
      </c>
      <c r="D521" s="113" t="s">
        <v>50</v>
      </c>
      <c r="E521" s="113" t="s">
        <v>108</v>
      </c>
      <c r="F521" s="114">
        <v>5274352</v>
      </c>
      <c r="G521" s="115">
        <v>130000</v>
      </c>
      <c r="H521" s="113" t="s">
        <v>105</v>
      </c>
      <c r="I521" s="113" t="s">
        <v>119</v>
      </c>
      <c r="J521" s="116">
        <v>44595</v>
      </c>
    </row>
    <row r="522" spans="1:10" ht="15">
      <c r="A522" s="113" t="s">
        <v>159</v>
      </c>
      <c r="B522" s="113" t="s">
        <v>703</v>
      </c>
      <c r="C522" s="113" t="s">
        <v>169</v>
      </c>
      <c r="D522" s="113" t="s">
        <v>171</v>
      </c>
      <c r="E522" s="113" t="s">
        <v>102</v>
      </c>
      <c r="F522" s="114">
        <v>5275669</v>
      </c>
      <c r="G522" s="115">
        <v>485000</v>
      </c>
      <c r="H522" s="113" t="s">
        <v>105</v>
      </c>
      <c r="I522" s="113" t="s">
        <v>119</v>
      </c>
      <c r="J522" s="116">
        <v>44601</v>
      </c>
    </row>
    <row r="523" spans="1:10" ht="15">
      <c r="A523" s="113" t="s">
        <v>159</v>
      </c>
      <c r="B523" s="113" t="s">
        <v>703</v>
      </c>
      <c r="C523" s="113" t="s">
        <v>27</v>
      </c>
      <c r="D523" s="113" t="s">
        <v>163</v>
      </c>
      <c r="E523" s="113" t="s">
        <v>102</v>
      </c>
      <c r="F523" s="114">
        <v>5273510</v>
      </c>
      <c r="G523" s="115">
        <v>778000</v>
      </c>
      <c r="H523" s="113" t="s">
        <v>105</v>
      </c>
      <c r="I523" s="113" t="s">
        <v>119</v>
      </c>
      <c r="J523" s="116">
        <v>44593</v>
      </c>
    </row>
    <row r="524" spans="1:10" ht="15">
      <c r="A524" s="113" t="s">
        <v>159</v>
      </c>
      <c r="B524" s="113" t="s">
        <v>703</v>
      </c>
      <c r="C524" s="113" t="s">
        <v>27</v>
      </c>
      <c r="D524" s="113" t="s">
        <v>165</v>
      </c>
      <c r="E524" s="113" t="s">
        <v>102</v>
      </c>
      <c r="F524" s="114">
        <v>5276207</v>
      </c>
      <c r="G524" s="115">
        <v>640000</v>
      </c>
      <c r="H524" s="113" t="s">
        <v>105</v>
      </c>
      <c r="I524" s="113" t="s">
        <v>119</v>
      </c>
      <c r="J524" s="116">
        <v>44602</v>
      </c>
    </row>
    <row r="525" spans="1:10" ht="15">
      <c r="A525" s="113" t="s">
        <v>159</v>
      </c>
      <c r="B525" s="113" t="s">
        <v>703</v>
      </c>
      <c r="C525" s="113" t="s">
        <v>27</v>
      </c>
      <c r="D525" s="113" t="s">
        <v>50</v>
      </c>
      <c r="E525" s="113" t="s">
        <v>102</v>
      </c>
      <c r="F525" s="114">
        <v>5274843</v>
      </c>
      <c r="G525" s="115">
        <v>455000</v>
      </c>
      <c r="H525" s="113" t="s">
        <v>105</v>
      </c>
      <c r="I525" s="113" t="s">
        <v>119</v>
      </c>
      <c r="J525" s="116">
        <v>44596</v>
      </c>
    </row>
    <row r="526" spans="1:10" ht="15">
      <c r="A526" s="113" t="s">
        <v>159</v>
      </c>
      <c r="B526" s="113" t="s">
        <v>703</v>
      </c>
      <c r="C526" s="113" t="s">
        <v>27</v>
      </c>
      <c r="D526" s="113" t="s">
        <v>50</v>
      </c>
      <c r="E526" s="113" t="s">
        <v>108</v>
      </c>
      <c r="F526" s="114">
        <v>5274771</v>
      </c>
      <c r="G526" s="115">
        <v>235000</v>
      </c>
      <c r="H526" s="113" t="s">
        <v>105</v>
      </c>
      <c r="I526" s="113" t="s">
        <v>119</v>
      </c>
      <c r="J526" s="116">
        <v>44596</v>
      </c>
    </row>
    <row r="527" spans="1:10" ht="15">
      <c r="A527" s="113" t="s">
        <v>159</v>
      </c>
      <c r="B527" s="113" t="s">
        <v>703</v>
      </c>
      <c r="C527" s="113" t="s">
        <v>175</v>
      </c>
      <c r="D527" s="113" t="s">
        <v>176</v>
      </c>
      <c r="E527" s="113" t="s">
        <v>102</v>
      </c>
      <c r="F527" s="114">
        <v>5280272</v>
      </c>
      <c r="G527" s="115">
        <v>735000</v>
      </c>
      <c r="H527" s="113" t="s">
        <v>105</v>
      </c>
      <c r="I527" s="113" t="s">
        <v>119</v>
      </c>
      <c r="J527" s="116">
        <v>44617</v>
      </c>
    </row>
    <row r="528" spans="1:10" ht="15">
      <c r="A528" s="113" t="s">
        <v>159</v>
      </c>
      <c r="B528" s="113" t="s">
        <v>703</v>
      </c>
      <c r="C528" s="113" t="s">
        <v>160</v>
      </c>
      <c r="D528" s="113" t="s">
        <v>62</v>
      </c>
      <c r="E528" s="113" t="s">
        <v>102</v>
      </c>
      <c r="F528" s="114">
        <v>5275427</v>
      </c>
      <c r="G528" s="115">
        <v>283890.12</v>
      </c>
      <c r="H528" s="113" t="s">
        <v>105</v>
      </c>
      <c r="I528" s="113" t="s">
        <v>119</v>
      </c>
      <c r="J528" s="116">
        <v>44600</v>
      </c>
    </row>
    <row r="529" spans="1:10" ht="15">
      <c r="A529" s="113" t="s">
        <v>159</v>
      </c>
      <c r="B529" s="113" t="s">
        <v>703</v>
      </c>
      <c r="C529" s="113" t="s">
        <v>27</v>
      </c>
      <c r="D529" s="113" t="s">
        <v>50</v>
      </c>
      <c r="E529" s="113" t="s">
        <v>102</v>
      </c>
      <c r="F529" s="114">
        <v>5275422</v>
      </c>
      <c r="G529" s="115">
        <v>380000</v>
      </c>
      <c r="H529" s="113" t="s">
        <v>105</v>
      </c>
      <c r="I529" s="113" t="s">
        <v>119</v>
      </c>
      <c r="J529" s="116">
        <v>44600</v>
      </c>
    </row>
    <row r="530" spans="1:10" ht="15">
      <c r="A530" s="113" t="s">
        <v>159</v>
      </c>
      <c r="B530" s="113" t="s">
        <v>703</v>
      </c>
      <c r="C530" s="113" t="s">
        <v>27</v>
      </c>
      <c r="D530" s="113" t="s">
        <v>163</v>
      </c>
      <c r="E530" s="113" t="s">
        <v>102</v>
      </c>
      <c r="F530" s="114">
        <v>5278794</v>
      </c>
      <c r="G530" s="115">
        <v>650000</v>
      </c>
      <c r="H530" s="113" t="s">
        <v>105</v>
      </c>
      <c r="I530" s="113" t="s">
        <v>119</v>
      </c>
      <c r="J530" s="116">
        <v>44610</v>
      </c>
    </row>
    <row r="531" spans="1:10" ht="15">
      <c r="A531" s="113" t="s">
        <v>159</v>
      </c>
      <c r="B531" s="113" t="s">
        <v>703</v>
      </c>
      <c r="C531" s="113" t="s">
        <v>27</v>
      </c>
      <c r="D531" s="113" t="s">
        <v>166</v>
      </c>
      <c r="E531" s="113" t="s">
        <v>102</v>
      </c>
      <c r="F531" s="114">
        <v>5280334</v>
      </c>
      <c r="G531" s="115">
        <v>452183</v>
      </c>
      <c r="H531" s="113" t="s">
        <v>119</v>
      </c>
      <c r="I531" s="113" t="s">
        <v>119</v>
      </c>
      <c r="J531" s="116">
        <v>44617</v>
      </c>
    </row>
    <row r="532" spans="1:10" ht="15">
      <c r="A532" s="113" t="s">
        <v>159</v>
      </c>
      <c r="B532" s="113" t="s">
        <v>703</v>
      </c>
      <c r="C532" s="113" t="s">
        <v>27</v>
      </c>
      <c r="D532" s="113" t="s">
        <v>166</v>
      </c>
      <c r="E532" s="113" t="s">
        <v>107</v>
      </c>
      <c r="F532" s="114">
        <v>5278713</v>
      </c>
      <c r="G532" s="115">
        <v>255000</v>
      </c>
      <c r="H532" s="113" t="s">
        <v>105</v>
      </c>
      <c r="I532" s="113" t="s">
        <v>119</v>
      </c>
      <c r="J532" s="116">
        <v>44610</v>
      </c>
    </row>
    <row r="533" spans="1:10" ht="15">
      <c r="A533" s="113" t="s">
        <v>159</v>
      </c>
      <c r="B533" s="113" t="s">
        <v>703</v>
      </c>
      <c r="C533" s="113" t="s">
        <v>27</v>
      </c>
      <c r="D533" s="113" t="s">
        <v>166</v>
      </c>
      <c r="E533" s="113" t="s">
        <v>102</v>
      </c>
      <c r="F533" s="114">
        <v>5275390</v>
      </c>
      <c r="G533" s="115">
        <v>325000</v>
      </c>
      <c r="H533" s="113" t="s">
        <v>105</v>
      </c>
      <c r="I533" s="113" t="s">
        <v>119</v>
      </c>
      <c r="J533" s="116">
        <v>44600</v>
      </c>
    </row>
    <row r="534" spans="1:10" ht="15">
      <c r="A534" s="113" t="s">
        <v>159</v>
      </c>
      <c r="B534" s="113" t="s">
        <v>703</v>
      </c>
      <c r="C534" s="113" t="s">
        <v>27</v>
      </c>
      <c r="D534" s="113" t="s">
        <v>165</v>
      </c>
      <c r="E534" s="113" t="s">
        <v>102</v>
      </c>
      <c r="F534" s="114">
        <v>5275381</v>
      </c>
      <c r="G534" s="115">
        <v>635000</v>
      </c>
      <c r="H534" s="113" t="s">
        <v>105</v>
      </c>
      <c r="I534" s="113" t="s">
        <v>119</v>
      </c>
      <c r="J534" s="116">
        <v>44600</v>
      </c>
    </row>
    <row r="535" spans="1:10" ht="15">
      <c r="A535" s="113" t="s">
        <v>159</v>
      </c>
      <c r="B535" s="113" t="s">
        <v>703</v>
      </c>
      <c r="C535" s="113" t="s">
        <v>27</v>
      </c>
      <c r="D535" s="113" t="s">
        <v>166</v>
      </c>
      <c r="E535" s="113" t="s">
        <v>102</v>
      </c>
      <c r="F535" s="114">
        <v>5275379</v>
      </c>
      <c r="G535" s="115">
        <v>420000</v>
      </c>
      <c r="H535" s="113" t="s">
        <v>105</v>
      </c>
      <c r="I535" s="113" t="s">
        <v>119</v>
      </c>
      <c r="J535" s="116">
        <v>44600</v>
      </c>
    </row>
    <row r="536" spans="1:10" ht="15">
      <c r="A536" s="113" t="s">
        <v>159</v>
      </c>
      <c r="B536" s="113" t="s">
        <v>703</v>
      </c>
      <c r="C536" s="113" t="s">
        <v>169</v>
      </c>
      <c r="D536" s="113" t="s">
        <v>172</v>
      </c>
      <c r="E536" s="113" t="s">
        <v>107</v>
      </c>
      <c r="F536" s="114">
        <v>5275354</v>
      </c>
      <c r="G536" s="115">
        <v>245000</v>
      </c>
      <c r="H536" s="113" t="s">
        <v>105</v>
      </c>
      <c r="I536" s="113" t="s">
        <v>119</v>
      </c>
      <c r="J536" s="116">
        <v>44600</v>
      </c>
    </row>
    <row r="537" spans="1:10" ht="15">
      <c r="A537" s="113" t="s">
        <v>159</v>
      </c>
      <c r="B537" s="113" t="s">
        <v>703</v>
      </c>
      <c r="C537" s="113" t="s">
        <v>27</v>
      </c>
      <c r="D537" s="113" t="s">
        <v>50</v>
      </c>
      <c r="E537" s="113" t="s">
        <v>108</v>
      </c>
      <c r="F537" s="114">
        <v>5280531</v>
      </c>
      <c r="G537" s="115">
        <v>385000</v>
      </c>
      <c r="H537" s="113" t="s">
        <v>105</v>
      </c>
      <c r="I537" s="113" t="s">
        <v>119</v>
      </c>
      <c r="J537" s="116">
        <v>44617</v>
      </c>
    </row>
    <row r="538" spans="1:10" ht="15">
      <c r="A538" s="113" t="s">
        <v>159</v>
      </c>
      <c r="B538" s="113" t="s">
        <v>703</v>
      </c>
      <c r="C538" s="113" t="s">
        <v>175</v>
      </c>
      <c r="D538" s="113" t="s">
        <v>176</v>
      </c>
      <c r="E538" s="113" t="s">
        <v>107</v>
      </c>
      <c r="F538" s="114">
        <v>5276901</v>
      </c>
      <c r="G538" s="115">
        <v>373968</v>
      </c>
      <c r="H538" s="113" t="s">
        <v>119</v>
      </c>
      <c r="I538" s="113" t="s">
        <v>119</v>
      </c>
      <c r="J538" s="116">
        <v>44606</v>
      </c>
    </row>
    <row r="539" spans="1:10" ht="15">
      <c r="A539" s="113" t="s">
        <v>159</v>
      </c>
      <c r="B539" s="113" t="s">
        <v>703</v>
      </c>
      <c r="C539" s="113" t="s">
        <v>27</v>
      </c>
      <c r="D539" s="113" t="s">
        <v>166</v>
      </c>
      <c r="E539" s="113" t="s">
        <v>102</v>
      </c>
      <c r="F539" s="114">
        <v>5280963</v>
      </c>
      <c r="G539" s="115">
        <v>470000</v>
      </c>
      <c r="H539" s="113" t="s">
        <v>105</v>
      </c>
      <c r="I539" s="113" t="s">
        <v>119</v>
      </c>
      <c r="J539" s="116">
        <v>44620</v>
      </c>
    </row>
    <row r="540" spans="1:10" ht="15">
      <c r="A540" s="113" t="s">
        <v>159</v>
      </c>
      <c r="B540" s="113" t="s">
        <v>703</v>
      </c>
      <c r="C540" s="113" t="s">
        <v>27</v>
      </c>
      <c r="D540" s="113" t="s">
        <v>166</v>
      </c>
      <c r="E540" s="113" t="s">
        <v>102</v>
      </c>
      <c r="F540" s="114">
        <v>5276951</v>
      </c>
      <c r="G540" s="115">
        <v>130000</v>
      </c>
      <c r="H540" s="113" t="s">
        <v>105</v>
      </c>
      <c r="I540" s="113" t="s">
        <v>119</v>
      </c>
      <c r="J540" s="116">
        <v>44606</v>
      </c>
    </row>
    <row r="541" spans="1:10" ht="15">
      <c r="A541" s="113" t="s">
        <v>159</v>
      </c>
      <c r="B541" s="113" t="s">
        <v>703</v>
      </c>
      <c r="C541" s="113" t="s">
        <v>175</v>
      </c>
      <c r="D541" s="113" t="s">
        <v>176</v>
      </c>
      <c r="E541" s="113" t="s">
        <v>107</v>
      </c>
      <c r="F541" s="114">
        <v>5276948</v>
      </c>
      <c r="G541" s="115">
        <v>399375</v>
      </c>
      <c r="H541" s="113" t="s">
        <v>119</v>
      </c>
      <c r="I541" s="113" t="s">
        <v>119</v>
      </c>
      <c r="J541" s="116">
        <v>44606</v>
      </c>
    </row>
    <row r="542" spans="1:10" ht="15">
      <c r="A542" s="113" t="s">
        <v>159</v>
      </c>
      <c r="B542" s="113" t="s">
        <v>703</v>
      </c>
      <c r="C542" s="113" t="s">
        <v>160</v>
      </c>
      <c r="D542" s="113" t="s">
        <v>62</v>
      </c>
      <c r="E542" s="113" t="s">
        <v>102</v>
      </c>
      <c r="F542" s="114">
        <v>5278611</v>
      </c>
      <c r="G542" s="115">
        <v>515000</v>
      </c>
      <c r="H542" s="113" t="s">
        <v>105</v>
      </c>
      <c r="I542" s="113" t="s">
        <v>119</v>
      </c>
      <c r="J542" s="116">
        <v>44610</v>
      </c>
    </row>
    <row r="543" spans="1:10" ht="15">
      <c r="A543" s="113" t="s">
        <v>159</v>
      </c>
      <c r="B543" s="113" t="s">
        <v>703</v>
      </c>
      <c r="C543" s="113" t="s">
        <v>160</v>
      </c>
      <c r="D543" s="113" t="s">
        <v>62</v>
      </c>
      <c r="E543" s="113" t="s">
        <v>102</v>
      </c>
      <c r="F543" s="114">
        <v>5278617</v>
      </c>
      <c r="G543" s="115">
        <v>581000</v>
      </c>
      <c r="H543" s="113" t="s">
        <v>105</v>
      </c>
      <c r="I543" s="113" t="s">
        <v>119</v>
      </c>
      <c r="J543" s="116">
        <v>44610</v>
      </c>
    </row>
    <row r="544" spans="1:10" ht="15">
      <c r="A544" s="113" t="s">
        <v>159</v>
      </c>
      <c r="B544" s="113" t="s">
        <v>703</v>
      </c>
      <c r="C544" s="113" t="s">
        <v>169</v>
      </c>
      <c r="D544" s="113" t="s">
        <v>171</v>
      </c>
      <c r="E544" s="113" t="s">
        <v>102</v>
      </c>
      <c r="F544" s="114">
        <v>5276932</v>
      </c>
      <c r="G544" s="115">
        <v>228857</v>
      </c>
      <c r="H544" s="113" t="s">
        <v>105</v>
      </c>
      <c r="I544" s="113" t="s">
        <v>119</v>
      </c>
      <c r="J544" s="116">
        <v>44606</v>
      </c>
    </row>
    <row r="545" spans="1:10" ht="15">
      <c r="A545" s="113" t="s">
        <v>159</v>
      </c>
      <c r="B545" s="113" t="s">
        <v>703</v>
      </c>
      <c r="C545" s="113" t="s">
        <v>169</v>
      </c>
      <c r="D545" s="113" t="s">
        <v>171</v>
      </c>
      <c r="E545" s="113" t="s">
        <v>107</v>
      </c>
      <c r="F545" s="114">
        <v>5276928</v>
      </c>
      <c r="G545" s="115">
        <v>490000</v>
      </c>
      <c r="H545" s="113" t="s">
        <v>105</v>
      </c>
      <c r="I545" s="113" t="s">
        <v>119</v>
      </c>
      <c r="J545" s="116">
        <v>44606</v>
      </c>
    </row>
    <row r="546" spans="1:10" ht="15">
      <c r="A546" s="113" t="s">
        <v>159</v>
      </c>
      <c r="B546" s="113" t="s">
        <v>703</v>
      </c>
      <c r="C546" s="113" t="s">
        <v>27</v>
      </c>
      <c r="D546" s="113" t="s">
        <v>117</v>
      </c>
      <c r="E546" s="113" t="s">
        <v>102</v>
      </c>
      <c r="F546" s="114">
        <v>5276926</v>
      </c>
      <c r="G546" s="115">
        <v>522494</v>
      </c>
      <c r="H546" s="113" t="s">
        <v>119</v>
      </c>
      <c r="I546" s="113" t="s">
        <v>119</v>
      </c>
      <c r="J546" s="116">
        <v>44606</v>
      </c>
    </row>
    <row r="547" spans="1:10" ht="15">
      <c r="A547" s="113" t="s">
        <v>159</v>
      </c>
      <c r="B547" s="113" t="s">
        <v>703</v>
      </c>
      <c r="C547" s="113" t="s">
        <v>175</v>
      </c>
      <c r="D547" s="113" t="s">
        <v>176</v>
      </c>
      <c r="E547" s="113" t="s">
        <v>107</v>
      </c>
      <c r="F547" s="114">
        <v>5277673</v>
      </c>
      <c r="G547" s="115">
        <v>450000</v>
      </c>
      <c r="H547" s="113" t="s">
        <v>105</v>
      </c>
      <c r="I547" s="113" t="s">
        <v>119</v>
      </c>
      <c r="J547" s="116">
        <v>44608</v>
      </c>
    </row>
    <row r="548" spans="1:10" ht="15">
      <c r="A548" s="113" t="s">
        <v>159</v>
      </c>
      <c r="B548" s="113" t="s">
        <v>703</v>
      </c>
      <c r="C548" s="113" t="s">
        <v>169</v>
      </c>
      <c r="D548" s="113" t="s">
        <v>171</v>
      </c>
      <c r="E548" s="113" t="s">
        <v>107</v>
      </c>
      <c r="F548" s="114">
        <v>5279257</v>
      </c>
      <c r="G548" s="115">
        <v>130000</v>
      </c>
      <c r="H548" s="113" t="s">
        <v>105</v>
      </c>
      <c r="I548" s="113" t="s">
        <v>119</v>
      </c>
      <c r="J548" s="116">
        <v>44614</v>
      </c>
    </row>
    <row r="549" spans="1:10" ht="15">
      <c r="A549" s="113" t="s">
        <v>159</v>
      </c>
      <c r="B549" s="113" t="s">
        <v>703</v>
      </c>
      <c r="C549" s="113" t="s">
        <v>27</v>
      </c>
      <c r="D549" s="113" t="s">
        <v>117</v>
      </c>
      <c r="E549" s="113" t="s">
        <v>102</v>
      </c>
      <c r="F549" s="114">
        <v>5279157</v>
      </c>
      <c r="G549" s="115">
        <v>475000</v>
      </c>
      <c r="H549" s="113" t="s">
        <v>105</v>
      </c>
      <c r="I549" s="113" t="s">
        <v>119</v>
      </c>
      <c r="J549" s="116">
        <v>44614</v>
      </c>
    </row>
    <row r="550" spans="1:10" ht="15">
      <c r="A550" s="113" t="s">
        <v>159</v>
      </c>
      <c r="B550" s="113" t="s">
        <v>703</v>
      </c>
      <c r="C550" s="113" t="s">
        <v>27</v>
      </c>
      <c r="D550" s="113" t="s">
        <v>166</v>
      </c>
      <c r="E550" s="113" t="s">
        <v>102</v>
      </c>
      <c r="F550" s="114">
        <v>5276982</v>
      </c>
      <c r="G550" s="115">
        <v>400000</v>
      </c>
      <c r="H550" s="113" t="s">
        <v>105</v>
      </c>
      <c r="I550" s="113" t="s">
        <v>119</v>
      </c>
      <c r="J550" s="116">
        <v>44606</v>
      </c>
    </row>
    <row r="551" spans="1:10" ht="15">
      <c r="A551" s="113" t="s">
        <v>159</v>
      </c>
      <c r="B551" s="113" t="s">
        <v>703</v>
      </c>
      <c r="C551" s="113" t="s">
        <v>27</v>
      </c>
      <c r="D551" s="113" t="s">
        <v>166</v>
      </c>
      <c r="E551" s="113" t="s">
        <v>102</v>
      </c>
      <c r="F551" s="114">
        <v>5273904</v>
      </c>
      <c r="G551" s="115">
        <v>500275</v>
      </c>
      <c r="H551" s="113" t="s">
        <v>119</v>
      </c>
      <c r="I551" s="113" t="s">
        <v>119</v>
      </c>
      <c r="J551" s="116">
        <v>44594</v>
      </c>
    </row>
    <row r="552" spans="1:10" ht="15">
      <c r="A552" s="113" t="s">
        <v>159</v>
      </c>
      <c r="B552" s="113" t="s">
        <v>703</v>
      </c>
      <c r="C552" s="113" t="s">
        <v>27</v>
      </c>
      <c r="D552" s="113" t="s">
        <v>50</v>
      </c>
      <c r="E552" s="113" t="s">
        <v>102</v>
      </c>
      <c r="F552" s="114">
        <v>5280026</v>
      </c>
      <c r="G552" s="115">
        <v>464000</v>
      </c>
      <c r="H552" s="113" t="s">
        <v>105</v>
      </c>
      <c r="I552" s="113" t="s">
        <v>119</v>
      </c>
      <c r="J552" s="116">
        <v>44616</v>
      </c>
    </row>
    <row r="553" spans="1:10" ht="15">
      <c r="A553" s="113" t="s">
        <v>159</v>
      </c>
      <c r="B553" s="113" t="s">
        <v>703</v>
      </c>
      <c r="C553" s="113" t="s">
        <v>175</v>
      </c>
      <c r="D553" s="113" t="s">
        <v>177</v>
      </c>
      <c r="E553" s="113" t="s">
        <v>102</v>
      </c>
      <c r="F553" s="114">
        <v>5273936</v>
      </c>
      <c r="G553" s="115">
        <v>452000</v>
      </c>
      <c r="H553" s="113" t="s">
        <v>105</v>
      </c>
      <c r="I553" s="113" t="s">
        <v>119</v>
      </c>
      <c r="J553" s="116">
        <v>44594</v>
      </c>
    </row>
    <row r="554" spans="1:10" ht="15">
      <c r="A554" s="113" t="s">
        <v>159</v>
      </c>
      <c r="B554" s="113" t="s">
        <v>703</v>
      </c>
      <c r="C554" s="113" t="s">
        <v>27</v>
      </c>
      <c r="D554" s="113" t="s">
        <v>163</v>
      </c>
      <c r="E554" s="113" t="s">
        <v>107</v>
      </c>
      <c r="F554" s="114">
        <v>5280005</v>
      </c>
      <c r="G554" s="115">
        <v>365000</v>
      </c>
      <c r="H554" s="113" t="s">
        <v>105</v>
      </c>
      <c r="I554" s="113" t="s">
        <v>119</v>
      </c>
      <c r="J554" s="116">
        <v>44616</v>
      </c>
    </row>
    <row r="555" spans="1:10" ht="15">
      <c r="A555" s="113" t="s">
        <v>159</v>
      </c>
      <c r="B555" s="113" t="s">
        <v>703</v>
      </c>
      <c r="C555" s="113" t="s">
        <v>27</v>
      </c>
      <c r="D555" s="113" t="s">
        <v>163</v>
      </c>
      <c r="E555" s="113" t="s">
        <v>102</v>
      </c>
      <c r="F555" s="114">
        <v>5279457</v>
      </c>
      <c r="G555" s="115">
        <v>450000</v>
      </c>
      <c r="H555" s="113" t="s">
        <v>105</v>
      </c>
      <c r="I555" s="113" t="s">
        <v>119</v>
      </c>
      <c r="J555" s="116">
        <v>44615</v>
      </c>
    </row>
    <row r="556" spans="1:10" ht="15">
      <c r="A556" s="113" t="s">
        <v>159</v>
      </c>
      <c r="B556" s="113" t="s">
        <v>703</v>
      </c>
      <c r="C556" s="113" t="s">
        <v>160</v>
      </c>
      <c r="D556" s="113" t="s">
        <v>61</v>
      </c>
      <c r="E556" s="113" t="s">
        <v>102</v>
      </c>
      <c r="F556" s="114">
        <v>5278548</v>
      </c>
      <c r="G556" s="115">
        <v>1275000</v>
      </c>
      <c r="H556" s="113" t="s">
        <v>105</v>
      </c>
      <c r="I556" s="113" t="s">
        <v>119</v>
      </c>
      <c r="J556" s="116">
        <v>44610</v>
      </c>
    </row>
    <row r="557" spans="1:10" ht="15">
      <c r="A557" s="113" t="s">
        <v>159</v>
      </c>
      <c r="B557" s="113" t="s">
        <v>703</v>
      </c>
      <c r="C557" s="113" t="s">
        <v>27</v>
      </c>
      <c r="D557" s="113" t="s">
        <v>166</v>
      </c>
      <c r="E557" s="113" t="s">
        <v>102</v>
      </c>
      <c r="F557" s="114">
        <v>5273948</v>
      </c>
      <c r="G557" s="115">
        <v>434900</v>
      </c>
      <c r="H557" s="113" t="s">
        <v>105</v>
      </c>
      <c r="I557" s="113" t="s">
        <v>119</v>
      </c>
      <c r="J557" s="116">
        <v>44594</v>
      </c>
    </row>
    <row r="558" spans="1:10" ht="15">
      <c r="A558" s="113" t="s">
        <v>159</v>
      </c>
      <c r="B558" s="113" t="s">
        <v>703</v>
      </c>
      <c r="C558" s="113" t="s">
        <v>169</v>
      </c>
      <c r="D558" s="113" t="s">
        <v>170</v>
      </c>
      <c r="E558" s="113" t="s">
        <v>102</v>
      </c>
      <c r="F558" s="114">
        <v>5278543</v>
      </c>
      <c r="G558" s="115">
        <v>450000</v>
      </c>
      <c r="H558" s="113" t="s">
        <v>105</v>
      </c>
      <c r="I558" s="113" t="s">
        <v>119</v>
      </c>
      <c r="J558" s="116">
        <v>44610</v>
      </c>
    </row>
    <row r="559" spans="1:10" ht="15">
      <c r="A559" s="113" t="s">
        <v>159</v>
      </c>
      <c r="B559" s="113" t="s">
        <v>703</v>
      </c>
      <c r="C559" s="113" t="s">
        <v>27</v>
      </c>
      <c r="D559" s="113" t="s">
        <v>117</v>
      </c>
      <c r="E559" s="113" t="s">
        <v>115</v>
      </c>
      <c r="F559" s="114">
        <v>5276826</v>
      </c>
      <c r="G559" s="115">
        <v>25000</v>
      </c>
      <c r="H559" s="113" t="s">
        <v>105</v>
      </c>
      <c r="I559" s="113" t="s">
        <v>119</v>
      </c>
      <c r="J559" s="116">
        <v>44606</v>
      </c>
    </row>
    <row r="560" spans="1:10" ht="15">
      <c r="A560" s="113" t="s">
        <v>159</v>
      </c>
      <c r="B560" s="113" t="s">
        <v>703</v>
      </c>
      <c r="C560" s="113" t="s">
        <v>169</v>
      </c>
      <c r="D560" s="113" t="s">
        <v>171</v>
      </c>
      <c r="E560" s="113" t="s">
        <v>108</v>
      </c>
      <c r="F560" s="114">
        <v>5280966</v>
      </c>
      <c r="G560" s="115">
        <v>347000</v>
      </c>
      <c r="H560" s="113" t="s">
        <v>105</v>
      </c>
      <c r="I560" s="113" t="s">
        <v>119</v>
      </c>
      <c r="J560" s="116">
        <v>44620</v>
      </c>
    </row>
    <row r="561" spans="1:10" ht="15">
      <c r="A561" s="113" t="s">
        <v>159</v>
      </c>
      <c r="B561" s="113" t="s">
        <v>703</v>
      </c>
      <c r="C561" s="113" t="s">
        <v>27</v>
      </c>
      <c r="D561" s="113" t="s">
        <v>165</v>
      </c>
      <c r="E561" s="113" t="s">
        <v>102</v>
      </c>
      <c r="F561" s="114">
        <v>5277678</v>
      </c>
      <c r="G561" s="115">
        <v>500000</v>
      </c>
      <c r="H561" s="113" t="s">
        <v>105</v>
      </c>
      <c r="I561" s="113" t="s">
        <v>119</v>
      </c>
      <c r="J561" s="116">
        <v>44608</v>
      </c>
    </row>
    <row r="562" spans="1:10" ht="15">
      <c r="A562" s="113" t="s">
        <v>159</v>
      </c>
      <c r="B562" s="113" t="s">
        <v>703</v>
      </c>
      <c r="C562" s="113" t="s">
        <v>27</v>
      </c>
      <c r="D562" s="113" t="s">
        <v>166</v>
      </c>
      <c r="E562" s="113" t="s">
        <v>102</v>
      </c>
      <c r="F562" s="114">
        <v>5279208</v>
      </c>
      <c r="G562" s="115">
        <v>453052</v>
      </c>
      <c r="H562" s="113" t="s">
        <v>119</v>
      </c>
      <c r="I562" s="113" t="s">
        <v>119</v>
      </c>
      <c r="J562" s="116">
        <v>44614</v>
      </c>
    </row>
    <row r="563" spans="1:10" ht="15">
      <c r="A563" s="113" t="s">
        <v>159</v>
      </c>
      <c r="B563" s="113" t="s">
        <v>703</v>
      </c>
      <c r="C563" s="113" t="s">
        <v>27</v>
      </c>
      <c r="D563" s="113" t="s">
        <v>166</v>
      </c>
      <c r="E563" s="113" t="s">
        <v>102</v>
      </c>
      <c r="F563" s="114">
        <v>5277393</v>
      </c>
      <c r="G563" s="115">
        <v>330708.99</v>
      </c>
      <c r="H563" s="113" t="s">
        <v>105</v>
      </c>
      <c r="I563" s="113" t="s">
        <v>119</v>
      </c>
      <c r="J563" s="116">
        <v>44607</v>
      </c>
    </row>
    <row r="564" spans="1:10" ht="15">
      <c r="A564" s="113" t="s">
        <v>159</v>
      </c>
      <c r="B564" s="113" t="s">
        <v>703</v>
      </c>
      <c r="C564" s="113" t="s">
        <v>27</v>
      </c>
      <c r="D564" s="113" t="s">
        <v>163</v>
      </c>
      <c r="E564" s="113" t="s">
        <v>115</v>
      </c>
      <c r="F564" s="114">
        <v>5273590</v>
      </c>
      <c r="G564" s="115">
        <v>145000</v>
      </c>
      <c r="H564" s="113" t="s">
        <v>105</v>
      </c>
      <c r="I564" s="113" t="s">
        <v>119</v>
      </c>
      <c r="J564" s="116">
        <v>44593</v>
      </c>
    </row>
    <row r="565" spans="1:10" ht="15">
      <c r="A565" s="113" t="s">
        <v>159</v>
      </c>
      <c r="B565" s="113" t="s">
        <v>703</v>
      </c>
      <c r="C565" s="113" t="s">
        <v>169</v>
      </c>
      <c r="D565" s="113" t="s">
        <v>173</v>
      </c>
      <c r="E565" s="113" t="s">
        <v>102</v>
      </c>
      <c r="F565" s="114">
        <v>5277360</v>
      </c>
      <c r="G565" s="115">
        <v>400000</v>
      </c>
      <c r="H565" s="113" t="s">
        <v>105</v>
      </c>
      <c r="I565" s="113" t="s">
        <v>119</v>
      </c>
      <c r="J565" s="116">
        <v>44607</v>
      </c>
    </row>
    <row r="566" spans="1:10" ht="15">
      <c r="A566" s="113" t="s">
        <v>159</v>
      </c>
      <c r="B566" s="113" t="s">
        <v>703</v>
      </c>
      <c r="C566" s="113" t="s">
        <v>169</v>
      </c>
      <c r="D566" s="113" t="s">
        <v>172</v>
      </c>
      <c r="E566" s="113" t="s">
        <v>102</v>
      </c>
      <c r="F566" s="114">
        <v>5281018</v>
      </c>
      <c r="G566" s="115">
        <v>560600</v>
      </c>
      <c r="H566" s="113" t="s">
        <v>105</v>
      </c>
      <c r="I566" s="113" t="s">
        <v>119</v>
      </c>
      <c r="J566" s="116">
        <v>44620</v>
      </c>
    </row>
    <row r="567" spans="1:10" ht="15">
      <c r="A567" s="113" t="s">
        <v>159</v>
      </c>
      <c r="B567" s="113" t="s">
        <v>703</v>
      </c>
      <c r="C567" s="113" t="s">
        <v>175</v>
      </c>
      <c r="D567" s="113" t="s">
        <v>176</v>
      </c>
      <c r="E567" s="113" t="s">
        <v>112</v>
      </c>
      <c r="F567" s="114">
        <v>5277345</v>
      </c>
      <c r="G567" s="115">
        <v>2666000</v>
      </c>
      <c r="H567" s="113" t="s">
        <v>105</v>
      </c>
      <c r="I567" s="113" t="s">
        <v>119</v>
      </c>
      <c r="J567" s="116">
        <v>44607</v>
      </c>
    </row>
    <row r="568" spans="1:10" ht="15">
      <c r="A568" s="113" t="s">
        <v>159</v>
      </c>
      <c r="B568" s="113" t="s">
        <v>703</v>
      </c>
      <c r="C568" s="113" t="s">
        <v>27</v>
      </c>
      <c r="D568" s="113" t="s">
        <v>50</v>
      </c>
      <c r="E568" s="113" t="s">
        <v>107</v>
      </c>
      <c r="F568" s="114">
        <v>5273625</v>
      </c>
      <c r="G568" s="115">
        <v>260000</v>
      </c>
      <c r="H568" s="113" t="s">
        <v>105</v>
      </c>
      <c r="I568" s="113" t="s">
        <v>119</v>
      </c>
      <c r="J568" s="116">
        <v>44593</v>
      </c>
    </row>
    <row r="569" spans="1:10" ht="15">
      <c r="A569" s="113" t="s">
        <v>159</v>
      </c>
      <c r="B569" s="113" t="s">
        <v>703</v>
      </c>
      <c r="C569" s="113" t="s">
        <v>27</v>
      </c>
      <c r="D569" s="113" t="s">
        <v>117</v>
      </c>
      <c r="E569" s="113" t="s">
        <v>112</v>
      </c>
      <c r="F569" s="114">
        <v>5277317</v>
      </c>
      <c r="G569" s="115">
        <v>792000</v>
      </c>
      <c r="H569" s="113" t="s">
        <v>105</v>
      </c>
      <c r="I569" s="113" t="s">
        <v>119</v>
      </c>
      <c r="J569" s="116">
        <v>44607</v>
      </c>
    </row>
    <row r="570" spans="1:10" ht="15">
      <c r="A570" s="113" t="s">
        <v>159</v>
      </c>
      <c r="B570" s="113" t="s">
        <v>703</v>
      </c>
      <c r="C570" s="113" t="s">
        <v>169</v>
      </c>
      <c r="D570" s="113" t="s">
        <v>172</v>
      </c>
      <c r="E570" s="113" t="s">
        <v>102</v>
      </c>
      <c r="F570" s="114">
        <v>5278603</v>
      </c>
      <c r="G570" s="115">
        <v>730000</v>
      </c>
      <c r="H570" s="113" t="s">
        <v>105</v>
      </c>
      <c r="I570" s="113" t="s">
        <v>119</v>
      </c>
      <c r="J570" s="116">
        <v>44610</v>
      </c>
    </row>
    <row r="571" spans="1:10" ht="15">
      <c r="A571" s="113" t="s">
        <v>159</v>
      </c>
      <c r="B571" s="113" t="s">
        <v>703</v>
      </c>
      <c r="C571" s="113" t="s">
        <v>27</v>
      </c>
      <c r="D571" s="113" t="s">
        <v>166</v>
      </c>
      <c r="E571" s="113" t="s">
        <v>102</v>
      </c>
      <c r="F571" s="114">
        <v>5279202</v>
      </c>
      <c r="G571" s="115">
        <v>480000</v>
      </c>
      <c r="H571" s="113" t="s">
        <v>105</v>
      </c>
      <c r="I571" s="113" t="s">
        <v>119</v>
      </c>
      <c r="J571" s="116">
        <v>44614</v>
      </c>
    </row>
    <row r="572" spans="1:10" ht="15">
      <c r="A572" s="113" t="s">
        <v>159</v>
      </c>
      <c r="B572" s="113" t="s">
        <v>703</v>
      </c>
      <c r="C572" s="113" t="s">
        <v>27</v>
      </c>
      <c r="D572" s="113" t="s">
        <v>50</v>
      </c>
      <c r="E572" s="113" t="s">
        <v>102</v>
      </c>
      <c r="F572" s="114">
        <v>5279262</v>
      </c>
      <c r="G572" s="115">
        <v>465000</v>
      </c>
      <c r="H572" s="113" t="s">
        <v>105</v>
      </c>
      <c r="I572" s="113" t="s">
        <v>119</v>
      </c>
      <c r="J572" s="116">
        <v>44614</v>
      </c>
    </row>
    <row r="573" spans="1:10" ht="15">
      <c r="A573" s="113" t="s">
        <v>159</v>
      </c>
      <c r="B573" s="113" t="s">
        <v>703</v>
      </c>
      <c r="C573" s="113" t="s">
        <v>27</v>
      </c>
      <c r="D573" s="113" t="s">
        <v>166</v>
      </c>
      <c r="E573" s="113" t="s">
        <v>102</v>
      </c>
      <c r="F573" s="114">
        <v>5277284</v>
      </c>
      <c r="G573" s="115">
        <v>649000</v>
      </c>
      <c r="H573" s="113" t="s">
        <v>105</v>
      </c>
      <c r="I573" s="113" t="s">
        <v>119</v>
      </c>
      <c r="J573" s="116">
        <v>44607</v>
      </c>
    </row>
    <row r="574" spans="1:10" ht="15">
      <c r="A574" s="113" t="s">
        <v>159</v>
      </c>
      <c r="B574" s="113" t="s">
        <v>703</v>
      </c>
      <c r="C574" s="113" t="s">
        <v>175</v>
      </c>
      <c r="D574" s="113" t="s">
        <v>176</v>
      </c>
      <c r="E574" s="113" t="s">
        <v>115</v>
      </c>
      <c r="F574" s="114">
        <v>5276877</v>
      </c>
      <c r="G574" s="115">
        <v>27000</v>
      </c>
      <c r="H574" s="113" t="s">
        <v>105</v>
      </c>
      <c r="I574" s="113" t="s">
        <v>119</v>
      </c>
      <c r="J574" s="116">
        <v>44606</v>
      </c>
    </row>
    <row r="575" spans="1:10" ht="15">
      <c r="A575" s="113" t="s">
        <v>159</v>
      </c>
      <c r="B575" s="113" t="s">
        <v>703</v>
      </c>
      <c r="C575" s="113" t="s">
        <v>160</v>
      </c>
      <c r="D575" s="113" t="s">
        <v>62</v>
      </c>
      <c r="E575" s="113" t="s">
        <v>102</v>
      </c>
      <c r="F575" s="114">
        <v>5281007</v>
      </c>
      <c r="G575" s="115">
        <v>525650</v>
      </c>
      <c r="H575" s="113" t="s">
        <v>105</v>
      </c>
      <c r="I575" s="113" t="s">
        <v>119</v>
      </c>
      <c r="J575" s="116">
        <v>44620</v>
      </c>
    </row>
    <row r="576" spans="1:10" ht="15">
      <c r="A576" s="113" t="s">
        <v>159</v>
      </c>
      <c r="B576" s="113" t="s">
        <v>703</v>
      </c>
      <c r="C576" s="113" t="s">
        <v>27</v>
      </c>
      <c r="D576" s="113" t="s">
        <v>162</v>
      </c>
      <c r="E576" s="113" t="s">
        <v>102</v>
      </c>
      <c r="F576" s="114">
        <v>5277599</v>
      </c>
      <c r="G576" s="115">
        <v>732731</v>
      </c>
      <c r="H576" s="113" t="s">
        <v>119</v>
      </c>
      <c r="I576" s="113" t="s">
        <v>119</v>
      </c>
      <c r="J576" s="116">
        <v>44608</v>
      </c>
    </row>
    <row r="577" spans="1:10" ht="15">
      <c r="A577" s="113" t="s">
        <v>159</v>
      </c>
      <c r="B577" s="113" t="s">
        <v>703</v>
      </c>
      <c r="C577" s="113" t="s">
        <v>27</v>
      </c>
      <c r="D577" s="113" t="s">
        <v>50</v>
      </c>
      <c r="E577" s="113" t="s">
        <v>102</v>
      </c>
      <c r="F577" s="114">
        <v>5279232</v>
      </c>
      <c r="G577" s="115">
        <v>510000</v>
      </c>
      <c r="H577" s="113" t="s">
        <v>105</v>
      </c>
      <c r="I577" s="113" t="s">
        <v>119</v>
      </c>
      <c r="J577" s="116">
        <v>44614</v>
      </c>
    </row>
    <row r="578" spans="1:10" ht="15">
      <c r="A578" s="113" t="s">
        <v>159</v>
      </c>
      <c r="B578" s="113" t="s">
        <v>703</v>
      </c>
      <c r="C578" s="113" t="s">
        <v>27</v>
      </c>
      <c r="D578" s="113" t="s">
        <v>165</v>
      </c>
      <c r="E578" s="113" t="s">
        <v>107</v>
      </c>
      <c r="F578" s="114">
        <v>5277197</v>
      </c>
      <c r="G578" s="115">
        <v>725000</v>
      </c>
      <c r="H578" s="113" t="s">
        <v>105</v>
      </c>
      <c r="I578" s="113" t="s">
        <v>119</v>
      </c>
      <c r="J578" s="116">
        <v>44607</v>
      </c>
    </row>
    <row r="579" spans="1:10" ht="15">
      <c r="A579" s="113" t="s">
        <v>159</v>
      </c>
      <c r="B579" s="113" t="s">
        <v>703</v>
      </c>
      <c r="C579" s="113" t="s">
        <v>160</v>
      </c>
      <c r="D579" s="113" t="s">
        <v>62</v>
      </c>
      <c r="E579" s="113" t="s">
        <v>108</v>
      </c>
      <c r="F579" s="114">
        <v>5279233</v>
      </c>
      <c r="G579" s="115">
        <v>380000</v>
      </c>
      <c r="H579" s="113" t="s">
        <v>105</v>
      </c>
      <c r="I579" s="113" t="s">
        <v>119</v>
      </c>
      <c r="J579" s="116">
        <v>44614</v>
      </c>
    </row>
    <row r="580" spans="1:10" ht="15">
      <c r="A580" s="113" t="s">
        <v>159</v>
      </c>
      <c r="B580" s="113" t="s">
        <v>703</v>
      </c>
      <c r="C580" s="113" t="s">
        <v>169</v>
      </c>
      <c r="D580" s="113" t="s">
        <v>171</v>
      </c>
      <c r="E580" s="113" t="s">
        <v>102</v>
      </c>
      <c r="F580" s="114">
        <v>5277181</v>
      </c>
      <c r="G580" s="115">
        <v>1035000</v>
      </c>
      <c r="H580" s="113" t="s">
        <v>105</v>
      </c>
      <c r="I580" s="113" t="s">
        <v>119</v>
      </c>
      <c r="J580" s="116">
        <v>44607</v>
      </c>
    </row>
    <row r="581" spans="1:10" ht="15">
      <c r="A581" s="113" t="s">
        <v>159</v>
      </c>
      <c r="B581" s="113" t="s">
        <v>703</v>
      </c>
      <c r="C581" s="113" t="s">
        <v>27</v>
      </c>
      <c r="D581" s="113" t="s">
        <v>162</v>
      </c>
      <c r="E581" s="113" t="s">
        <v>102</v>
      </c>
      <c r="F581" s="114">
        <v>5279191</v>
      </c>
      <c r="G581" s="115">
        <v>781232</v>
      </c>
      <c r="H581" s="113" t="s">
        <v>119</v>
      </c>
      <c r="I581" s="113" t="s">
        <v>119</v>
      </c>
      <c r="J581" s="116">
        <v>44614</v>
      </c>
    </row>
    <row r="582" spans="1:10" ht="15">
      <c r="A582" s="113" t="s">
        <v>159</v>
      </c>
      <c r="B582" s="113" t="s">
        <v>703</v>
      </c>
      <c r="C582" s="113" t="s">
        <v>27</v>
      </c>
      <c r="D582" s="113" t="s">
        <v>117</v>
      </c>
      <c r="E582" s="113" t="s">
        <v>102</v>
      </c>
      <c r="F582" s="114">
        <v>5278576</v>
      </c>
      <c r="G582" s="115">
        <v>450000</v>
      </c>
      <c r="H582" s="113" t="s">
        <v>105</v>
      </c>
      <c r="I582" s="113" t="s">
        <v>119</v>
      </c>
      <c r="J582" s="116">
        <v>44610</v>
      </c>
    </row>
    <row r="583" spans="1:10" ht="15">
      <c r="A583" s="113" t="s">
        <v>159</v>
      </c>
      <c r="B583" s="113" t="s">
        <v>703</v>
      </c>
      <c r="C583" s="113" t="s">
        <v>160</v>
      </c>
      <c r="D583" s="113" t="s">
        <v>62</v>
      </c>
      <c r="E583" s="113" t="s">
        <v>102</v>
      </c>
      <c r="F583" s="114">
        <v>5277080</v>
      </c>
      <c r="G583" s="115">
        <v>480000</v>
      </c>
      <c r="H583" s="113" t="s">
        <v>105</v>
      </c>
      <c r="I583" s="113" t="s">
        <v>119</v>
      </c>
      <c r="J583" s="116">
        <v>44607</v>
      </c>
    </row>
    <row r="584" spans="1:10" ht="15">
      <c r="A584" s="113" t="s">
        <v>159</v>
      </c>
      <c r="B584" s="113" t="s">
        <v>703</v>
      </c>
      <c r="C584" s="113" t="s">
        <v>169</v>
      </c>
      <c r="D584" s="113" t="s">
        <v>170</v>
      </c>
      <c r="E584" s="113" t="s">
        <v>102</v>
      </c>
      <c r="F584" s="114">
        <v>5273848</v>
      </c>
      <c r="G584" s="115">
        <v>770000</v>
      </c>
      <c r="H584" s="113" t="s">
        <v>105</v>
      </c>
      <c r="I584" s="113" t="s">
        <v>119</v>
      </c>
      <c r="J584" s="116">
        <v>44594</v>
      </c>
    </row>
    <row r="585" spans="1:10" ht="15">
      <c r="A585" s="113" t="s">
        <v>159</v>
      </c>
      <c r="B585" s="113" t="s">
        <v>703</v>
      </c>
      <c r="C585" s="113" t="s">
        <v>27</v>
      </c>
      <c r="D585" s="113" t="s">
        <v>166</v>
      </c>
      <c r="E585" s="113" t="s">
        <v>102</v>
      </c>
      <c r="F585" s="114">
        <v>5277288</v>
      </c>
      <c r="G585" s="115">
        <v>666000</v>
      </c>
      <c r="H585" s="113" t="s">
        <v>105</v>
      </c>
      <c r="I585" s="113" t="s">
        <v>119</v>
      </c>
      <c r="J585" s="116">
        <v>44607</v>
      </c>
    </row>
    <row r="586" spans="1:10" ht="15">
      <c r="A586" s="113" t="s">
        <v>159</v>
      </c>
      <c r="B586" s="113" t="s">
        <v>703</v>
      </c>
      <c r="C586" s="113" t="s">
        <v>27</v>
      </c>
      <c r="D586" s="113" t="s">
        <v>50</v>
      </c>
      <c r="E586" s="113" t="s">
        <v>102</v>
      </c>
      <c r="F586" s="114">
        <v>5277813</v>
      </c>
      <c r="G586" s="115">
        <v>100000</v>
      </c>
      <c r="H586" s="113" t="s">
        <v>105</v>
      </c>
      <c r="I586" s="113" t="s">
        <v>119</v>
      </c>
      <c r="J586" s="116">
        <v>44608</v>
      </c>
    </row>
    <row r="587" spans="1:10" ht="15">
      <c r="A587" s="113" t="s">
        <v>159</v>
      </c>
      <c r="B587" s="113" t="s">
        <v>703</v>
      </c>
      <c r="C587" s="113" t="s">
        <v>27</v>
      </c>
      <c r="D587" s="113" t="s">
        <v>162</v>
      </c>
      <c r="E587" s="113" t="s">
        <v>102</v>
      </c>
      <c r="F587" s="114">
        <v>5279529</v>
      </c>
      <c r="G587" s="115">
        <v>729470</v>
      </c>
      <c r="H587" s="113" t="s">
        <v>119</v>
      </c>
      <c r="I587" s="113" t="s">
        <v>119</v>
      </c>
      <c r="J587" s="116">
        <v>44615</v>
      </c>
    </row>
    <row r="588" spans="1:10" ht="15">
      <c r="A588" s="113" t="s">
        <v>159</v>
      </c>
      <c r="B588" s="113" t="s">
        <v>703</v>
      </c>
      <c r="C588" s="113" t="s">
        <v>27</v>
      </c>
      <c r="D588" s="113" t="s">
        <v>163</v>
      </c>
      <c r="E588" s="113" t="s">
        <v>107</v>
      </c>
      <c r="F588" s="114">
        <v>5280939</v>
      </c>
      <c r="G588" s="115">
        <v>380000</v>
      </c>
      <c r="H588" s="113" t="s">
        <v>105</v>
      </c>
      <c r="I588" s="113" t="s">
        <v>119</v>
      </c>
      <c r="J588" s="116">
        <v>44620</v>
      </c>
    </row>
    <row r="589" spans="1:10" ht="15">
      <c r="A589" s="113" t="s">
        <v>159</v>
      </c>
      <c r="B589" s="113" t="s">
        <v>703</v>
      </c>
      <c r="C589" s="113" t="s">
        <v>160</v>
      </c>
      <c r="D589" s="113" t="s">
        <v>62</v>
      </c>
      <c r="E589" s="113" t="s">
        <v>102</v>
      </c>
      <c r="F589" s="114">
        <v>5276585</v>
      </c>
      <c r="G589" s="115">
        <v>735000</v>
      </c>
      <c r="H589" s="113" t="s">
        <v>105</v>
      </c>
      <c r="I589" s="113" t="s">
        <v>119</v>
      </c>
      <c r="J589" s="116">
        <v>44603</v>
      </c>
    </row>
    <row r="590" spans="1:10" ht="15">
      <c r="A590" s="113" t="s">
        <v>159</v>
      </c>
      <c r="B590" s="113" t="s">
        <v>703</v>
      </c>
      <c r="C590" s="113" t="s">
        <v>27</v>
      </c>
      <c r="D590" s="113" t="s">
        <v>166</v>
      </c>
      <c r="E590" s="113" t="s">
        <v>102</v>
      </c>
      <c r="F590" s="114">
        <v>5276577</v>
      </c>
      <c r="G590" s="115">
        <v>455487</v>
      </c>
      <c r="H590" s="113" t="s">
        <v>119</v>
      </c>
      <c r="I590" s="113" t="s">
        <v>119</v>
      </c>
      <c r="J590" s="116">
        <v>44603</v>
      </c>
    </row>
    <row r="591" spans="1:10" ht="15">
      <c r="A591" s="113" t="s">
        <v>159</v>
      </c>
      <c r="B591" s="113" t="s">
        <v>703</v>
      </c>
      <c r="C591" s="113" t="s">
        <v>175</v>
      </c>
      <c r="D591" s="113" t="s">
        <v>177</v>
      </c>
      <c r="E591" s="113" t="s">
        <v>102</v>
      </c>
      <c r="F591" s="114">
        <v>5276562</v>
      </c>
      <c r="G591" s="115">
        <v>385000</v>
      </c>
      <c r="H591" s="113" t="s">
        <v>105</v>
      </c>
      <c r="I591" s="113" t="s">
        <v>119</v>
      </c>
      <c r="J591" s="116">
        <v>44603</v>
      </c>
    </row>
    <row r="592" spans="1:10" ht="15">
      <c r="A592" s="113" t="s">
        <v>159</v>
      </c>
      <c r="B592" s="113" t="s">
        <v>703</v>
      </c>
      <c r="C592" s="113" t="s">
        <v>169</v>
      </c>
      <c r="D592" s="113" t="s">
        <v>171</v>
      </c>
      <c r="E592" s="113" t="s">
        <v>108</v>
      </c>
      <c r="F592" s="114">
        <v>5278637</v>
      </c>
      <c r="G592" s="115">
        <v>280000</v>
      </c>
      <c r="H592" s="113" t="s">
        <v>105</v>
      </c>
      <c r="I592" s="113" t="s">
        <v>119</v>
      </c>
      <c r="J592" s="116">
        <v>44610</v>
      </c>
    </row>
    <row r="593" spans="1:10" ht="15">
      <c r="A593" s="113" t="s">
        <v>159</v>
      </c>
      <c r="B593" s="113" t="s">
        <v>703</v>
      </c>
      <c r="C593" s="113" t="s">
        <v>27</v>
      </c>
      <c r="D593" s="113" t="s">
        <v>163</v>
      </c>
      <c r="E593" s="113" t="s">
        <v>102</v>
      </c>
      <c r="F593" s="114">
        <v>5276540</v>
      </c>
      <c r="G593" s="115">
        <v>480000</v>
      </c>
      <c r="H593" s="113" t="s">
        <v>105</v>
      </c>
      <c r="I593" s="113" t="s">
        <v>119</v>
      </c>
      <c r="J593" s="116">
        <v>44603</v>
      </c>
    </row>
    <row r="594" spans="1:10" ht="15">
      <c r="A594" s="113" t="s">
        <v>159</v>
      </c>
      <c r="B594" s="113" t="s">
        <v>703</v>
      </c>
      <c r="C594" s="113" t="s">
        <v>27</v>
      </c>
      <c r="D594" s="113" t="s">
        <v>166</v>
      </c>
      <c r="E594" s="113" t="s">
        <v>102</v>
      </c>
      <c r="F594" s="114">
        <v>5274252</v>
      </c>
      <c r="G594" s="115">
        <v>550000</v>
      </c>
      <c r="H594" s="113" t="s">
        <v>105</v>
      </c>
      <c r="I594" s="113" t="s">
        <v>119</v>
      </c>
      <c r="J594" s="116">
        <v>44595</v>
      </c>
    </row>
    <row r="595" spans="1:10" ht="15">
      <c r="A595" s="113" t="s">
        <v>159</v>
      </c>
      <c r="B595" s="113" t="s">
        <v>703</v>
      </c>
      <c r="C595" s="113" t="s">
        <v>169</v>
      </c>
      <c r="D595" s="113" t="s">
        <v>170</v>
      </c>
      <c r="E595" s="113" t="s">
        <v>108</v>
      </c>
      <c r="F595" s="114">
        <v>5279576</v>
      </c>
      <c r="G595" s="115">
        <v>400000</v>
      </c>
      <c r="H595" s="113" t="s">
        <v>105</v>
      </c>
      <c r="I595" s="113" t="s">
        <v>119</v>
      </c>
      <c r="J595" s="116">
        <v>44615</v>
      </c>
    </row>
    <row r="596" spans="1:10" ht="15">
      <c r="A596" s="113" t="s">
        <v>159</v>
      </c>
      <c r="B596" s="113" t="s">
        <v>703</v>
      </c>
      <c r="C596" s="113" t="s">
        <v>27</v>
      </c>
      <c r="D596" s="113" t="s">
        <v>163</v>
      </c>
      <c r="E596" s="113" t="s">
        <v>102</v>
      </c>
      <c r="F596" s="114">
        <v>5277736</v>
      </c>
      <c r="G596" s="115">
        <v>580000</v>
      </c>
      <c r="H596" s="113" t="s">
        <v>105</v>
      </c>
      <c r="I596" s="113" t="s">
        <v>119</v>
      </c>
      <c r="J596" s="116">
        <v>44608</v>
      </c>
    </row>
    <row r="597" spans="1:10" ht="15">
      <c r="A597" s="113" t="s">
        <v>159</v>
      </c>
      <c r="B597" s="113" t="s">
        <v>703</v>
      </c>
      <c r="C597" s="113" t="s">
        <v>27</v>
      </c>
      <c r="D597" s="113" t="s">
        <v>50</v>
      </c>
      <c r="E597" s="113" t="s">
        <v>102</v>
      </c>
      <c r="F597" s="114">
        <v>5277837</v>
      </c>
      <c r="G597" s="115">
        <v>275000</v>
      </c>
      <c r="H597" s="113" t="s">
        <v>105</v>
      </c>
      <c r="I597" s="113" t="s">
        <v>119</v>
      </c>
      <c r="J597" s="116">
        <v>44608</v>
      </c>
    </row>
    <row r="598" spans="1:10" ht="15">
      <c r="A598" s="113" t="s">
        <v>159</v>
      </c>
      <c r="B598" s="113" t="s">
        <v>703</v>
      </c>
      <c r="C598" s="113" t="s">
        <v>27</v>
      </c>
      <c r="D598" s="113" t="s">
        <v>163</v>
      </c>
      <c r="E598" s="113" t="s">
        <v>112</v>
      </c>
      <c r="F598" s="114">
        <v>5277851</v>
      </c>
      <c r="G598" s="115">
        <v>3000000</v>
      </c>
      <c r="H598" s="113" t="s">
        <v>105</v>
      </c>
      <c r="I598" s="113" t="s">
        <v>119</v>
      </c>
      <c r="J598" s="116">
        <v>44608</v>
      </c>
    </row>
    <row r="599" spans="1:10" ht="15">
      <c r="A599" s="113" t="s">
        <v>159</v>
      </c>
      <c r="B599" s="113" t="s">
        <v>703</v>
      </c>
      <c r="C599" s="113" t="s">
        <v>175</v>
      </c>
      <c r="D599" s="113" t="s">
        <v>176</v>
      </c>
      <c r="E599" s="113" t="s">
        <v>107</v>
      </c>
      <c r="F599" s="114">
        <v>5279113</v>
      </c>
      <c r="G599" s="115">
        <v>287000</v>
      </c>
      <c r="H599" s="113" t="s">
        <v>105</v>
      </c>
      <c r="I599" s="113" t="s">
        <v>119</v>
      </c>
      <c r="J599" s="116">
        <v>44614</v>
      </c>
    </row>
    <row r="600" spans="1:10" ht="15">
      <c r="A600" s="113" t="s">
        <v>159</v>
      </c>
      <c r="B600" s="113" t="s">
        <v>703</v>
      </c>
      <c r="C600" s="113" t="s">
        <v>27</v>
      </c>
      <c r="D600" s="113" t="s">
        <v>117</v>
      </c>
      <c r="E600" s="113" t="s">
        <v>102</v>
      </c>
      <c r="F600" s="114">
        <v>5276454</v>
      </c>
      <c r="G600" s="115">
        <v>168057</v>
      </c>
      <c r="H600" s="113" t="s">
        <v>105</v>
      </c>
      <c r="I600" s="113" t="s">
        <v>119</v>
      </c>
      <c r="J600" s="116">
        <v>44603</v>
      </c>
    </row>
    <row r="601" spans="1:10" ht="15">
      <c r="A601" s="113" t="s">
        <v>159</v>
      </c>
      <c r="B601" s="113" t="s">
        <v>703</v>
      </c>
      <c r="C601" s="113" t="s">
        <v>27</v>
      </c>
      <c r="D601" s="113" t="s">
        <v>163</v>
      </c>
      <c r="E601" s="113" t="s">
        <v>115</v>
      </c>
      <c r="F601" s="114">
        <v>5276446</v>
      </c>
      <c r="G601" s="115">
        <v>72000</v>
      </c>
      <c r="H601" s="113" t="s">
        <v>105</v>
      </c>
      <c r="I601" s="113" t="s">
        <v>119</v>
      </c>
      <c r="J601" s="116">
        <v>44603</v>
      </c>
    </row>
    <row r="602" spans="1:10" ht="15">
      <c r="A602" s="113" t="s">
        <v>159</v>
      </c>
      <c r="B602" s="113" t="s">
        <v>703</v>
      </c>
      <c r="C602" s="113" t="s">
        <v>27</v>
      </c>
      <c r="D602" s="113" t="s">
        <v>163</v>
      </c>
      <c r="E602" s="113" t="s">
        <v>102</v>
      </c>
      <c r="F602" s="114">
        <v>5274331</v>
      </c>
      <c r="G602" s="115">
        <v>1125000</v>
      </c>
      <c r="H602" s="113" t="s">
        <v>105</v>
      </c>
      <c r="I602" s="113" t="s">
        <v>119</v>
      </c>
      <c r="J602" s="116">
        <v>44595</v>
      </c>
    </row>
    <row r="603" spans="1:10" ht="15">
      <c r="A603" s="113" t="s">
        <v>159</v>
      </c>
      <c r="B603" s="113" t="s">
        <v>703</v>
      </c>
      <c r="C603" s="113" t="s">
        <v>175</v>
      </c>
      <c r="D603" s="113" t="s">
        <v>176</v>
      </c>
      <c r="E603" s="113" t="s">
        <v>102</v>
      </c>
      <c r="F603" s="114">
        <v>5281068</v>
      </c>
      <c r="G603" s="115">
        <v>1469691</v>
      </c>
      <c r="H603" s="113" t="s">
        <v>105</v>
      </c>
      <c r="I603" s="113" t="s">
        <v>119</v>
      </c>
      <c r="J603" s="116">
        <v>44620</v>
      </c>
    </row>
    <row r="604" spans="1:10" ht="15">
      <c r="A604" s="113" t="s">
        <v>159</v>
      </c>
      <c r="B604" s="113" t="s">
        <v>703</v>
      </c>
      <c r="C604" s="113" t="s">
        <v>169</v>
      </c>
      <c r="D604" s="113" t="s">
        <v>172</v>
      </c>
      <c r="E604" s="113" t="s">
        <v>102</v>
      </c>
      <c r="F604" s="114">
        <v>5277940</v>
      </c>
      <c r="G604" s="115">
        <v>655000</v>
      </c>
      <c r="H604" s="113" t="s">
        <v>105</v>
      </c>
      <c r="I604" s="113" t="s">
        <v>119</v>
      </c>
      <c r="J604" s="116">
        <v>44609</v>
      </c>
    </row>
    <row r="605" spans="1:10" ht="15">
      <c r="A605" s="113" t="s">
        <v>159</v>
      </c>
      <c r="B605" s="113" t="s">
        <v>703</v>
      </c>
      <c r="C605" s="113" t="s">
        <v>169</v>
      </c>
      <c r="D605" s="113" t="s">
        <v>171</v>
      </c>
      <c r="E605" s="113" t="s">
        <v>102</v>
      </c>
      <c r="F605" s="114">
        <v>5279146</v>
      </c>
      <c r="G605" s="115">
        <v>400000</v>
      </c>
      <c r="H605" s="113" t="s">
        <v>105</v>
      </c>
      <c r="I605" s="113" t="s">
        <v>119</v>
      </c>
      <c r="J605" s="116">
        <v>44614</v>
      </c>
    </row>
    <row r="606" spans="1:10" ht="15">
      <c r="A606" s="113" t="s">
        <v>159</v>
      </c>
      <c r="B606" s="113" t="s">
        <v>703</v>
      </c>
      <c r="C606" s="113" t="s">
        <v>27</v>
      </c>
      <c r="D606" s="113" t="s">
        <v>166</v>
      </c>
      <c r="E606" s="113" t="s">
        <v>107</v>
      </c>
      <c r="F606" s="114">
        <v>5277703</v>
      </c>
      <c r="G606" s="115">
        <v>363000</v>
      </c>
      <c r="H606" s="113" t="s">
        <v>105</v>
      </c>
      <c r="I606" s="113" t="s">
        <v>119</v>
      </c>
      <c r="J606" s="116">
        <v>44608</v>
      </c>
    </row>
    <row r="607" spans="1:10" ht="15">
      <c r="A607" s="113" t="s">
        <v>159</v>
      </c>
      <c r="B607" s="113" t="s">
        <v>703</v>
      </c>
      <c r="C607" s="113" t="s">
        <v>27</v>
      </c>
      <c r="D607" s="113" t="s">
        <v>162</v>
      </c>
      <c r="E607" s="113" t="s">
        <v>102</v>
      </c>
      <c r="F607" s="114">
        <v>5278538</v>
      </c>
      <c r="G607" s="115">
        <v>552183</v>
      </c>
      <c r="H607" s="113" t="s">
        <v>119</v>
      </c>
      <c r="I607" s="113" t="s">
        <v>119</v>
      </c>
      <c r="J607" s="116">
        <v>44610</v>
      </c>
    </row>
    <row r="608" spans="1:10" ht="15">
      <c r="A608" s="113" t="s">
        <v>159</v>
      </c>
      <c r="B608" s="113" t="s">
        <v>703</v>
      </c>
      <c r="C608" s="113" t="s">
        <v>27</v>
      </c>
      <c r="D608" s="113" t="s">
        <v>50</v>
      </c>
      <c r="E608" s="113" t="s">
        <v>107</v>
      </c>
      <c r="F608" s="114">
        <v>5276690</v>
      </c>
      <c r="G608" s="115">
        <v>247000</v>
      </c>
      <c r="H608" s="113" t="s">
        <v>105</v>
      </c>
      <c r="I608" s="113" t="s">
        <v>119</v>
      </c>
      <c r="J608" s="116">
        <v>44603</v>
      </c>
    </row>
    <row r="609" spans="1:10" ht="15">
      <c r="A609" s="113" t="s">
        <v>159</v>
      </c>
      <c r="B609" s="113" t="s">
        <v>703</v>
      </c>
      <c r="C609" s="113" t="s">
        <v>27</v>
      </c>
      <c r="D609" s="113" t="s">
        <v>117</v>
      </c>
      <c r="E609" s="113" t="s">
        <v>102</v>
      </c>
      <c r="F609" s="114">
        <v>5276677</v>
      </c>
      <c r="G609" s="115">
        <v>634582</v>
      </c>
      <c r="H609" s="113" t="s">
        <v>119</v>
      </c>
      <c r="I609" s="113" t="s">
        <v>119</v>
      </c>
      <c r="J609" s="116">
        <v>44603</v>
      </c>
    </row>
    <row r="610" spans="1:10" ht="15">
      <c r="A610" s="113" t="s">
        <v>159</v>
      </c>
      <c r="B610" s="113" t="s">
        <v>703</v>
      </c>
      <c r="C610" s="113" t="s">
        <v>27</v>
      </c>
      <c r="D610" s="113" t="s">
        <v>162</v>
      </c>
      <c r="E610" s="113" t="s">
        <v>102</v>
      </c>
      <c r="F610" s="114">
        <v>5278533</v>
      </c>
      <c r="G610" s="115">
        <v>586290</v>
      </c>
      <c r="H610" s="113" t="s">
        <v>119</v>
      </c>
      <c r="I610" s="113" t="s">
        <v>119</v>
      </c>
      <c r="J610" s="116">
        <v>44610</v>
      </c>
    </row>
    <row r="611" spans="1:10" ht="15">
      <c r="A611" s="113" t="s">
        <v>159</v>
      </c>
      <c r="B611" s="113" t="s">
        <v>703</v>
      </c>
      <c r="C611" s="113" t="s">
        <v>27</v>
      </c>
      <c r="D611" s="113" t="s">
        <v>165</v>
      </c>
      <c r="E611" s="113" t="s">
        <v>102</v>
      </c>
      <c r="F611" s="114">
        <v>5276642</v>
      </c>
      <c r="G611" s="115">
        <v>1157000</v>
      </c>
      <c r="H611" s="113" t="s">
        <v>105</v>
      </c>
      <c r="I611" s="113" t="s">
        <v>119</v>
      </c>
      <c r="J611" s="116">
        <v>44603</v>
      </c>
    </row>
    <row r="612" spans="1:10" ht="15">
      <c r="A612" s="113" t="s">
        <v>159</v>
      </c>
      <c r="B612" s="113" t="s">
        <v>703</v>
      </c>
      <c r="C612" s="113" t="s">
        <v>27</v>
      </c>
      <c r="D612" s="113" t="s">
        <v>166</v>
      </c>
      <c r="E612" s="113" t="s">
        <v>108</v>
      </c>
      <c r="F612" s="114">
        <v>5277704</v>
      </c>
      <c r="G612" s="115">
        <v>298800</v>
      </c>
      <c r="H612" s="113" t="s">
        <v>105</v>
      </c>
      <c r="I612" s="113" t="s">
        <v>119</v>
      </c>
      <c r="J612" s="116">
        <v>44608</v>
      </c>
    </row>
    <row r="613" spans="1:10" ht="15">
      <c r="A613" s="113" t="s">
        <v>159</v>
      </c>
      <c r="B613" s="113" t="s">
        <v>703</v>
      </c>
      <c r="C613" s="113" t="s">
        <v>169</v>
      </c>
      <c r="D613" s="113" t="s">
        <v>171</v>
      </c>
      <c r="E613" s="113" t="s">
        <v>108</v>
      </c>
      <c r="F613" s="114">
        <v>5276636</v>
      </c>
      <c r="G613" s="115">
        <v>110500</v>
      </c>
      <c r="H613" s="113" t="s">
        <v>105</v>
      </c>
      <c r="I613" s="113" t="s">
        <v>119</v>
      </c>
      <c r="J613" s="116">
        <v>44603</v>
      </c>
    </row>
    <row r="614" spans="1:10" ht="15">
      <c r="A614" s="113" t="s">
        <v>159</v>
      </c>
      <c r="B614" s="113" t="s">
        <v>703</v>
      </c>
      <c r="C614" s="113" t="s">
        <v>169</v>
      </c>
      <c r="D614" s="113" t="s">
        <v>172</v>
      </c>
      <c r="E614" s="113" t="s">
        <v>102</v>
      </c>
      <c r="F614" s="114">
        <v>5276633</v>
      </c>
      <c r="G614" s="115">
        <v>560000</v>
      </c>
      <c r="H614" s="113" t="s">
        <v>105</v>
      </c>
      <c r="I614" s="113" t="s">
        <v>119</v>
      </c>
      <c r="J614" s="116">
        <v>44603</v>
      </c>
    </row>
    <row r="615" spans="1:10" ht="15">
      <c r="A615" s="113" t="s">
        <v>40</v>
      </c>
      <c r="B615" s="113" t="s">
        <v>704</v>
      </c>
      <c r="C615" s="113" t="s">
        <v>63</v>
      </c>
      <c r="D615" s="113" t="s">
        <v>179</v>
      </c>
      <c r="E615" s="113" t="s">
        <v>115</v>
      </c>
      <c r="F615" s="114">
        <v>5278589</v>
      </c>
      <c r="G615" s="115">
        <v>65000</v>
      </c>
      <c r="H615" s="113" t="s">
        <v>105</v>
      </c>
      <c r="I615" s="113" t="s">
        <v>119</v>
      </c>
      <c r="J615" s="116">
        <v>44610</v>
      </c>
    </row>
    <row r="616" spans="1:10" ht="15">
      <c r="A616" s="113" t="s">
        <v>40</v>
      </c>
      <c r="B616" s="113" t="s">
        <v>704</v>
      </c>
      <c r="C616" s="113" t="s">
        <v>123</v>
      </c>
      <c r="D616" s="113" t="s">
        <v>180</v>
      </c>
      <c r="E616" s="113" t="s">
        <v>107</v>
      </c>
      <c r="F616" s="114">
        <v>5278309</v>
      </c>
      <c r="G616" s="115">
        <v>775000</v>
      </c>
      <c r="H616" s="113" t="s">
        <v>105</v>
      </c>
      <c r="I616" s="113" t="s">
        <v>119</v>
      </c>
      <c r="J616" s="116">
        <v>44609</v>
      </c>
    </row>
    <row r="617" spans="1:10" ht="15">
      <c r="A617" s="113" t="s">
        <v>40</v>
      </c>
      <c r="B617" s="113" t="s">
        <v>704</v>
      </c>
      <c r="C617" s="113" t="s">
        <v>139</v>
      </c>
      <c r="D617" s="113" t="s">
        <v>186</v>
      </c>
      <c r="E617" s="113" t="s">
        <v>102</v>
      </c>
      <c r="F617" s="114">
        <v>5281040</v>
      </c>
      <c r="G617" s="115">
        <v>478000</v>
      </c>
      <c r="H617" s="113" t="s">
        <v>105</v>
      </c>
      <c r="I617" s="113" t="s">
        <v>119</v>
      </c>
      <c r="J617" s="116">
        <v>44620</v>
      </c>
    </row>
    <row r="618" spans="1:10" ht="15">
      <c r="A618" s="113" t="s">
        <v>40</v>
      </c>
      <c r="B618" s="113" t="s">
        <v>704</v>
      </c>
      <c r="C618" s="113" t="s">
        <v>139</v>
      </c>
      <c r="D618" s="113" t="s">
        <v>186</v>
      </c>
      <c r="E618" s="113" t="s">
        <v>102</v>
      </c>
      <c r="F618" s="114">
        <v>5278678</v>
      </c>
      <c r="G618" s="115">
        <v>460000</v>
      </c>
      <c r="H618" s="113" t="s">
        <v>105</v>
      </c>
      <c r="I618" s="113" t="s">
        <v>119</v>
      </c>
      <c r="J618" s="116">
        <v>44610</v>
      </c>
    </row>
    <row r="619" spans="1:10" ht="15">
      <c r="A619" s="113" t="s">
        <v>40</v>
      </c>
      <c r="B619" s="113" t="s">
        <v>704</v>
      </c>
      <c r="C619" s="113" t="s">
        <v>139</v>
      </c>
      <c r="D619" s="113" t="s">
        <v>186</v>
      </c>
      <c r="E619" s="113" t="s">
        <v>102</v>
      </c>
      <c r="F619" s="114">
        <v>5274940</v>
      </c>
      <c r="G619" s="115">
        <v>661500</v>
      </c>
      <c r="H619" s="113" t="s">
        <v>105</v>
      </c>
      <c r="I619" s="113" t="s">
        <v>119</v>
      </c>
      <c r="J619" s="116">
        <v>44599</v>
      </c>
    </row>
    <row r="620" spans="1:10" ht="15">
      <c r="A620" s="113" t="s">
        <v>40</v>
      </c>
      <c r="B620" s="113" t="s">
        <v>704</v>
      </c>
      <c r="C620" s="113" t="s">
        <v>139</v>
      </c>
      <c r="D620" s="113" t="s">
        <v>186</v>
      </c>
      <c r="E620" s="113" t="s">
        <v>102</v>
      </c>
      <c r="F620" s="114">
        <v>5273564</v>
      </c>
      <c r="G620" s="115">
        <v>1300000</v>
      </c>
      <c r="H620" s="113" t="s">
        <v>105</v>
      </c>
      <c r="I620" s="113" t="s">
        <v>119</v>
      </c>
      <c r="J620" s="116">
        <v>44593</v>
      </c>
    </row>
    <row r="621" spans="1:10" ht="15">
      <c r="A621" s="113" t="s">
        <v>40</v>
      </c>
      <c r="B621" s="113" t="s">
        <v>704</v>
      </c>
      <c r="C621" s="113" t="s">
        <v>27</v>
      </c>
      <c r="D621" s="113" t="s">
        <v>184</v>
      </c>
      <c r="E621" s="113" t="s">
        <v>107</v>
      </c>
      <c r="F621" s="114">
        <v>5278643</v>
      </c>
      <c r="G621" s="115">
        <v>315000</v>
      </c>
      <c r="H621" s="113" t="s">
        <v>105</v>
      </c>
      <c r="I621" s="113" t="s">
        <v>119</v>
      </c>
      <c r="J621" s="116">
        <v>44610</v>
      </c>
    </row>
    <row r="622" spans="1:10" ht="15">
      <c r="A622" s="113" t="s">
        <v>40</v>
      </c>
      <c r="B622" s="113" t="s">
        <v>704</v>
      </c>
      <c r="C622" s="113" t="s">
        <v>123</v>
      </c>
      <c r="D622" s="113" t="s">
        <v>180</v>
      </c>
      <c r="E622" s="113" t="s">
        <v>107</v>
      </c>
      <c r="F622" s="114">
        <v>5273549</v>
      </c>
      <c r="G622" s="115">
        <v>400000</v>
      </c>
      <c r="H622" s="113" t="s">
        <v>105</v>
      </c>
      <c r="I622" s="113" t="s">
        <v>119</v>
      </c>
      <c r="J622" s="116">
        <v>44593</v>
      </c>
    </row>
    <row r="623" spans="1:10" ht="15">
      <c r="A623" s="113" t="s">
        <v>40</v>
      </c>
      <c r="B623" s="113" t="s">
        <v>704</v>
      </c>
      <c r="C623" s="113" t="s">
        <v>139</v>
      </c>
      <c r="D623" s="113" t="s">
        <v>186</v>
      </c>
      <c r="E623" s="113" t="s">
        <v>102</v>
      </c>
      <c r="F623" s="114">
        <v>5280955</v>
      </c>
      <c r="G623" s="115">
        <v>499900</v>
      </c>
      <c r="H623" s="113" t="s">
        <v>105</v>
      </c>
      <c r="I623" s="113" t="s">
        <v>119</v>
      </c>
      <c r="J623" s="116">
        <v>44620</v>
      </c>
    </row>
    <row r="624" spans="1:10" ht="15">
      <c r="A624" s="113" t="s">
        <v>40</v>
      </c>
      <c r="B624" s="113" t="s">
        <v>704</v>
      </c>
      <c r="C624" s="113" t="s">
        <v>139</v>
      </c>
      <c r="D624" s="113" t="s">
        <v>186</v>
      </c>
      <c r="E624" s="113" t="s">
        <v>102</v>
      </c>
      <c r="F624" s="114">
        <v>5273565</v>
      </c>
      <c r="G624" s="115">
        <v>450000</v>
      </c>
      <c r="H624" s="113" t="s">
        <v>105</v>
      </c>
      <c r="I624" s="113" t="s">
        <v>119</v>
      </c>
      <c r="J624" s="116">
        <v>44593</v>
      </c>
    </row>
    <row r="625" spans="1:10" ht="15">
      <c r="A625" s="113" t="s">
        <v>40</v>
      </c>
      <c r="B625" s="113" t="s">
        <v>704</v>
      </c>
      <c r="C625" s="113" t="s">
        <v>139</v>
      </c>
      <c r="D625" s="113" t="s">
        <v>186</v>
      </c>
      <c r="E625" s="113" t="s">
        <v>102</v>
      </c>
      <c r="F625" s="114">
        <v>5274928</v>
      </c>
      <c r="G625" s="115">
        <v>720000</v>
      </c>
      <c r="H625" s="113" t="s">
        <v>105</v>
      </c>
      <c r="I625" s="113" t="s">
        <v>119</v>
      </c>
      <c r="J625" s="116">
        <v>44599</v>
      </c>
    </row>
    <row r="626" spans="1:10" ht="15">
      <c r="A626" s="113" t="s">
        <v>40</v>
      </c>
      <c r="B626" s="113" t="s">
        <v>704</v>
      </c>
      <c r="C626" s="113" t="s">
        <v>27</v>
      </c>
      <c r="D626" s="113" t="s">
        <v>184</v>
      </c>
      <c r="E626" s="113" t="s">
        <v>102</v>
      </c>
      <c r="F626" s="114">
        <v>5274630</v>
      </c>
      <c r="G626" s="115">
        <v>810000</v>
      </c>
      <c r="H626" s="113" t="s">
        <v>105</v>
      </c>
      <c r="I626" s="113" t="s">
        <v>119</v>
      </c>
      <c r="J626" s="116">
        <v>44596</v>
      </c>
    </row>
    <row r="627" spans="1:10" ht="15">
      <c r="A627" s="113" t="s">
        <v>40</v>
      </c>
      <c r="B627" s="113" t="s">
        <v>704</v>
      </c>
      <c r="C627" s="113" t="s">
        <v>27</v>
      </c>
      <c r="D627" s="113" t="s">
        <v>184</v>
      </c>
      <c r="E627" s="113" t="s">
        <v>102</v>
      </c>
      <c r="F627" s="114">
        <v>5280633</v>
      </c>
      <c r="G627" s="115">
        <v>710000</v>
      </c>
      <c r="H627" s="113" t="s">
        <v>105</v>
      </c>
      <c r="I627" s="113" t="s">
        <v>119</v>
      </c>
      <c r="J627" s="116">
        <v>44620</v>
      </c>
    </row>
    <row r="628" spans="1:10" ht="15">
      <c r="A628" s="113" t="s">
        <v>40</v>
      </c>
      <c r="B628" s="113" t="s">
        <v>704</v>
      </c>
      <c r="C628" s="113" t="s">
        <v>139</v>
      </c>
      <c r="D628" s="113" t="s">
        <v>186</v>
      </c>
      <c r="E628" s="113" t="s">
        <v>107</v>
      </c>
      <c r="F628" s="114">
        <v>5274126</v>
      </c>
      <c r="G628" s="115">
        <v>450000</v>
      </c>
      <c r="H628" s="113" t="s">
        <v>105</v>
      </c>
      <c r="I628" s="113" t="s">
        <v>119</v>
      </c>
      <c r="J628" s="116">
        <v>44595</v>
      </c>
    </row>
    <row r="629" spans="1:10" ht="15">
      <c r="A629" s="113" t="s">
        <v>40</v>
      </c>
      <c r="B629" s="113" t="s">
        <v>704</v>
      </c>
      <c r="C629" s="113" t="s">
        <v>27</v>
      </c>
      <c r="D629" s="113" t="s">
        <v>181</v>
      </c>
      <c r="E629" s="113" t="s">
        <v>107</v>
      </c>
      <c r="F629" s="114">
        <v>5275019</v>
      </c>
      <c r="G629" s="115">
        <v>427000</v>
      </c>
      <c r="H629" s="113" t="s">
        <v>105</v>
      </c>
      <c r="I629" s="113" t="s">
        <v>119</v>
      </c>
      <c r="J629" s="116">
        <v>44599</v>
      </c>
    </row>
    <row r="630" spans="1:10" ht="15">
      <c r="A630" s="113" t="s">
        <v>40</v>
      </c>
      <c r="B630" s="113" t="s">
        <v>704</v>
      </c>
      <c r="C630" s="113" t="s">
        <v>27</v>
      </c>
      <c r="D630" s="113" t="s">
        <v>184</v>
      </c>
      <c r="E630" s="113" t="s">
        <v>102</v>
      </c>
      <c r="F630" s="114">
        <v>5274655</v>
      </c>
      <c r="G630" s="115">
        <v>380400</v>
      </c>
      <c r="H630" s="113" t="s">
        <v>105</v>
      </c>
      <c r="I630" s="113" t="s">
        <v>119</v>
      </c>
      <c r="J630" s="116">
        <v>44596</v>
      </c>
    </row>
    <row r="631" spans="1:10" ht="15">
      <c r="A631" s="113" t="s">
        <v>40</v>
      </c>
      <c r="B631" s="113" t="s">
        <v>704</v>
      </c>
      <c r="C631" s="113" t="s">
        <v>27</v>
      </c>
      <c r="D631" s="113" t="s">
        <v>183</v>
      </c>
      <c r="E631" s="113" t="s">
        <v>102</v>
      </c>
      <c r="F631" s="114">
        <v>5274337</v>
      </c>
      <c r="G631" s="115">
        <v>831609</v>
      </c>
      <c r="H631" s="113" t="s">
        <v>119</v>
      </c>
      <c r="I631" s="113" t="s">
        <v>119</v>
      </c>
      <c r="J631" s="116">
        <v>44595</v>
      </c>
    </row>
    <row r="632" spans="1:10" ht="15">
      <c r="A632" s="113" t="s">
        <v>40</v>
      </c>
      <c r="B632" s="113" t="s">
        <v>704</v>
      </c>
      <c r="C632" s="113" t="s">
        <v>169</v>
      </c>
      <c r="D632" s="113" t="s">
        <v>187</v>
      </c>
      <c r="E632" s="113" t="s">
        <v>102</v>
      </c>
      <c r="F632" s="114">
        <v>5273898</v>
      </c>
      <c r="G632" s="115">
        <v>490000</v>
      </c>
      <c r="H632" s="113" t="s">
        <v>105</v>
      </c>
      <c r="I632" s="113" t="s">
        <v>119</v>
      </c>
      <c r="J632" s="116">
        <v>44594</v>
      </c>
    </row>
    <row r="633" spans="1:10" ht="15">
      <c r="A633" s="113" t="s">
        <v>40</v>
      </c>
      <c r="B633" s="113" t="s">
        <v>704</v>
      </c>
      <c r="C633" s="113" t="s">
        <v>169</v>
      </c>
      <c r="D633" s="113" t="s">
        <v>187</v>
      </c>
      <c r="E633" s="113" t="s">
        <v>107</v>
      </c>
      <c r="F633" s="114">
        <v>5274672</v>
      </c>
      <c r="G633" s="115">
        <v>495000</v>
      </c>
      <c r="H633" s="113" t="s">
        <v>105</v>
      </c>
      <c r="I633" s="113" t="s">
        <v>119</v>
      </c>
      <c r="J633" s="116">
        <v>44596</v>
      </c>
    </row>
    <row r="634" spans="1:10" ht="15">
      <c r="A634" s="113" t="s">
        <v>40</v>
      </c>
      <c r="B634" s="113" t="s">
        <v>704</v>
      </c>
      <c r="C634" s="113" t="s">
        <v>27</v>
      </c>
      <c r="D634" s="113" t="s">
        <v>184</v>
      </c>
      <c r="E634" s="113" t="s">
        <v>102</v>
      </c>
      <c r="F634" s="114">
        <v>5280507</v>
      </c>
      <c r="G634" s="115">
        <v>379000</v>
      </c>
      <c r="H634" s="113" t="s">
        <v>105</v>
      </c>
      <c r="I634" s="113" t="s">
        <v>119</v>
      </c>
      <c r="J634" s="116">
        <v>44617</v>
      </c>
    </row>
    <row r="635" spans="1:10" ht="15">
      <c r="A635" s="113" t="s">
        <v>40</v>
      </c>
      <c r="B635" s="113" t="s">
        <v>704</v>
      </c>
      <c r="C635" s="113" t="s">
        <v>123</v>
      </c>
      <c r="D635" s="113" t="s">
        <v>180</v>
      </c>
      <c r="E635" s="113" t="s">
        <v>148</v>
      </c>
      <c r="F635" s="114">
        <v>5278734</v>
      </c>
      <c r="G635" s="115">
        <v>1925000</v>
      </c>
      <c r="H635" s="113" t="s">
        <v>105</v>
      </c>
      <c r="I635" s="113" t="s">
        <v>119</v>
      </c>
      <c r="J635" s="116">
        <v>44610</v>
      </c>
    </row>
    <row r="636" spans="1:10" ht="15">
      <c r="A636" s="113" t="s">
        <v>40</v>
      </c>
      <c r="B636" s="113" t="s">
        <v>704</v>
      </c>
      <c r="C636" s="113" t="s">
        <v>139</v>
      </c>
      <c r="D636" s="113" t="s">
        <v>186</v>
      </c>
      <c r="E636" s="113" t="s">
        <v>107</v>
      </c>
      <c r="F636" s="114">
        <v>5274532</v>
      </c>
      <c r="G636" s="115">
        <v>445000</v>
      </c>
      <c r="H636" s="113" t="s">
        <v>105</v>
      </c>
      <c r="I636" s="113" t="s">
        <v>119</v>
      </c>
      <c r="J636" s="116">
        <v>44596</v>
      </c>
    </row>
    <row r="637" spans="1:10" ht="15">
      <c r="A637" s="113" t="s">
        <v>40</v>
      </c>
      <c r="B637" s="113" t="s">
        <v>704</v>
      </c>
      <c r="C637" s="113" t="s">
        <v>27</v>
      </c>
      <c r="D637" s="113" t="s">
        <v>51</v>
      </c>
      <c r="E637" s="113" t="s">
        <v>108</v>
      </c>
      <c r="F637" s="114">
        <v>5274261</v>
      </c>
      <c r="G637" s="115">
        <v>355000</v>
      </c>
      <c r="H637" s="113" t="s">
        <v>105</v>
      </c>
      <c r="I637" s="113" t="s">
        <v>119</v>
      </c>
      <c r="J637" s="116">
        <v>44595</v>
      </c>
    </row>
    <row r="638" spans="1:10" ht="15">
      <c r="A638" s="113" t="s">
        <v>40</v>
      </c>
      <c r="B638" s="113" t="s">
        <v>704</v>
      </c>
      <c r="C638" s="113" t="s">
        <v>139</v>
      </c>
      <c r="D638" s="113" t="s">
        <v>186</v>
      </c>
      <c r="E638" s="113" t="s">
        <v>102</v>
      </c>
      <c r="F638" s="114">
        <v>5273884</v>
      </c>
      <c r="G638" s="115">
        <v>1201000</v>
      </c>
      <c r="H638" s="113" t="s">
        <v>105</v>
      </c>
      <c r="I638" s="113" t="s">
        <v>119</v>
      </c>
      <c r="J638" s="116">
        <v>44594</v>
      </c>
    </row>
    <row r="639" spans="1:10" ht="15">
      <c r="A639" s="113" t="s">
        <v>40</v>
      </c>
      <c r="B639" s="113" t="s">
        <v>704</v>
      </c>
      <c r="C639" s="113" t="s">
        <v>169</v>
      </c>
      <c r="D639" s="113" t="s">
        <v>187</v>
      </c>
      <c r="E639" s="113" t="s">
        <v>102</v>
      </c>
      <c r="F639" s="114">
        <v>5273857</v>
      </c>
      <c r="G639" s="115">
        <v>415000</v>
      </c>
      <c r="H639" s="113" t="s">
        <v>105</v>
      </c>
      <c r="I639" s="113" t="s">
        <v>119</v>
      </c>
      <c r="J639" s="116">
        <v>44594</v>
      </c>
    </row>
    <row r="640" spans="1:10" ht="15">
      <c r="A640" s="113" t="s">
        <v>40</v>
      </c>
      <c r="B640" s="113" t="s">
        <v>704</v>
      </c>
      <c r="C640" s="113" t="s">
        <v>27</v>
      </c>
      <c r="D640" s="113" t="s">
        <v>183</v>
      </c>
      <c r="E640" s="113" t="s">
        <v>115</v>
      </c>
      <c r="F640" s="114">
        <v>5273855</v>
      </c>
      <c r="G640" s="115">
        <v>90000</v>
      </c>
      <c r="H640" s="113" t="s">
        <v>105</v>
      </c>
      <c r="I640" s="113" t="s">
        <v>119</v>
      </c>
      <c r="J640" s="116">
        <v>44594</v>
      </c>
    </row>
    <row r="641" spans="1:10" ht="15">
      <c r="A641" s="113" t="s">
        <v>40</v>
      </c>
      <c r="B641" s="113" t="s">
        <v>704</v>
      </c>
      <c r="C641" s="113" t="s">
        <v>27</v>
      </c>
      <c r="D641" s="113" t="s">
        <v>34</v>
      </c>
      <c r="E641" s="113" t="s">
        <v>112</v>
      </c>
      <c r="F641" s="114">
        <v>5274807</v>
      </c>
      <c r="G641" s="115">
        <v>1095000</v>
      </c>
      <c r="H641" s="113" t="s">
        <v>105</v>
      </c>
      <c r="I641" s="113" t="s">
        <v>119</v>
      </c>
      <c r="J641" s="116">
        <v>44596</v>
      </c>
    </row>
    <row r="642" spans="1:10" ht="15">
      <c r="A642" s="113" t="s">
        <v>40</v>
      </c>
      <c r="B642" s="113" t="s">
        <v>704</v>
      </c>
      <c r="C642" s="113" t="s">
        <v>27</v>
      </c>
      <c r="D642" s="113" t="s">
        <v>184</v>
      </c>
      <c r="E642" s="113" t="s">
        <v>102</v>
      </c>
      <c r="F642" s="114">
        <v>5274824</v>
      </c>
      <c r="G642" s="115">
        <v>1240000</v>
      </c>
      <c r="H642" s="113" t="s">
        <v>105</v>
      </c>
      <c r="I642" s="113" t="s">
        <v>119</v>
      </c>
      <c r="J642" s="116">
        <v>44596</v>
      </c>
    </row>
    <row r="643" spans="1:10" ht="15">
      <c r="A643" s="113" t="s">
        <v>40</v>
      </c>
      <c r="B643" s="113" t="s">
        <v>704</v>
      </c>
      <c r="C643" s="113" t="s">
        <v>27</v>
      </c>
      <c r="D643" s="113" t="s">
        <v>181</v>
      </c>
      <c r="E643" s="113" t="s">
        <v>102</v>
      </c>
      <c r="F643" s="114">
        <v>5274673</v>
      </c>
      <c r="G643" s="115">
        <v>340000</v>
      </c>
      <c r="H643" s="113" t="s">
        <v>105</v>
      </c>
      <c r="I643" s="113" t="s">
        <v>119</v>
      </c>
      <c r="J643" s="116">
        <v>44596</v>
      </c>
    </row>
    <row r="644" spans="1:10" ht="15">
      <c r="A644" s="113" t="s">
        <v>40</v>
      </c>
      <c r="B644" s="113" t="s">
        <v>704</v>
      </c>
      <c r="C644" s="113" t="s">
        <v>139</v>
      </c>
      <c r="D644" s="113" t="s">
        <v>186</v>
      </c>
      <c r="E644" s="113" t="s">
        <v>102</v>
      </c>
      <c r="F644" s="114">
        <v>5280527</v>
      </c>
      <c r="G644" s="115">
        <v>450000</v>
      </c>
      <c r="H644" s="113" t="s">
        <v>105</v>
      </c>
      <c r="I644" s="113" t="s">
        <v>119</v>
      </c>
      <c r="J644" s="116">
        <v>44617</v>
      </c>
    </row>
    <row r="645" spans="1:10" ht="15">
      <c r="A645" s="113" t="s">
        <v>40</v>
      </c>
      <c r="B645" s="113" t="s">
        <v>704</v>
      </c>
      <c r="C645" s="113" t="s">
        <v>27</v>
      </c>
      <c r="D645" s="113" t="s">
        <v>184</v>
      </c>
      <c r="E645" s="113" t="s">
        <v>107</v>
      </c>
      <c r="F645" s="114">
        <v>5273814</v>
      </c>
      <c r="G645" s="115">
        <v>263000</v>
      </c>
      <c r="H645" s="113" t="s">
        <v>105</v>
      </c>
      <c r="I645" s="113" t="s">
        <v>119</v>
      </c>
      <c r="J645" s="116">
        <v>44594</v>
      </c>
    </row>
    <row r="646" spans="1:10" ht="15">
      <c r="A646" s="113" t="s">
        <v>40</v>
      </c>
      <c r="B646" s="113" t="s">
        <v>704</v>
      </c>
      <c r="C646" s="113" t="s">
        <v>139</v>
      </c>
      <c r="D646" s="113" t="s">
        <v>186</v>
      </c>
      <c r="E646" s="113" t="s">
        <v>102</v>
      </c>
      <c r="F646" s="114">
        <v>5274607</v>
      </c>
      <c r="G646" s="115">
        <v>646500</v>
      </c>
      <c r="H646" s="113" t="s">
        <v>105</v>
      </c>
      <c r="I646" s="113" t="s">
        <v>119</v>
      </c>
      <c r="J646" s="116">
        <v>44596</v>
      </c>
    </row>
    <row r="647" spans="1:10" ht="15">
      <c r="A647" s="113" t="s">
        <v>40</v>
      </c>
      <c r="B647" s="113" t="s">
        <v>704</v>
      </c>
      <c r="C647" s="113" t="s">
        <v>139</v>
      </c>
      <c r="D647" s="113" t="s">
        <v>186</v>
      </c>
      <c r="E647" s="113" t="s">
        <v>102</v>
      </c>
      <c r="F647" s="114">
        <v>5281003</v>
      </c>
      <c r="G647" s="115">
        <v>800000</v>
      </c>
      <c r="H647" s="113" t="s">
        <v>105</v>
      </c>
      <c r="I647" s="113" t="s">
        <v>119</v>
      </c>
      <c r="J647" s="116">
        <v>44620</v>
      </c>
    </row>
    <row r="648" spans="1:10" ht="15">
      <c r="A648" s="113" t="s">
        <v>40</v>
      </c>
      <c r="B648" s="113" t="s">
        <v>704</v>
      </c>
      <c r="C648" s="113" t="s">
        <v>27</v>
      </c>
      <c r="D648" s="113" t="s">
        <v>181</v>
      </c>
      <c r="E648" s="113" t="s">
        <v>102</v>
      </c>
      <c r="F648" s="114">
        <v>5274263</v>
      </c>
      <c r="G648" s="115">
        <v>590000</v>
      </c>
      <c r="H648" s="113" t="s">
        <v>105</v>
      </c>
      <c r="I648" s="113" t="s">
        <v>119</v>
      </c>
      <c r="J648" s="116">
        <v>44595</v>
      </c>
    </row>
    <row r="649" spans="1:10" ht="15">
      <c r="A649" s="113" t="s">
        <v>40</v>
      </c>
      <c r="B649" s="113" t="s">
        <v>704</v>
      </c>
      <c r="C649" s="113" t="s">
        <v>139</v>
      </c>
      <c r="D649" s="113" t="s">
        <v>186</v>
      </c>
      <c r="E649" s="113" t="s">
        <v>107</v>
      </c>
      <c r="F649" s="114">
        <v>5280780</v>
      </c>
      <c r="G649" s="115">
        <v>350000</v>
      </c>
      <c r="H649" s="113" t="s">
        <v>105</v>
      </c>
      <c r="I649" s="113" t="s">
        <v>119</v>
      </c>
      <c r="J649" s="116">
        <v>44620</v>
      </c>
    </row>
    <row r="650" spans="1:10" ht="15">
      <c r="A650" s="113" t="s">
        <v>40</v>
      </c>
      <c r="B650" s="113" t="s">
        <v>704</v>
      </c>
      <c r="C650" s="113" t="s">
        <v>139</v>
      </c>
      <c r="D650" s="113" t="s">
        <v>186</v>
      </c>
      <c r="E650" s="113" t="s">
        <v>102</v>
      </c>
      <c r="F650" s="114">
        <v>5278604</v>
      </c>
      <c r="G650" s="115">
        <v>535000</v>
      </c>
      <c r="H650" s="113" t="s">
        <v>105</v>
      </c>
      <c r="I650" s="113" t="s">
        <v>119</v>
      </c>
      <c r="J650" s="116">
        <v>44610</v>
      </c>
    </row>
    <row r="651" spans="1:10" ht="15">
      <c r="A651" s="113" t="s">
        <v>40</v>
      </c>
      <c r="B651" s="113" t="s">
        <v>704</v>
      </c>
      <c r="C651" s="113" t="s">
        <v>169</v>
      </c>
      <c r="D651" s="113" t="s">
        <v>187</v>
      </c>
      <c r="E651" s="113" t="s">
        <v>102</v>
      </c>
      <c r="F651" s="114">
        <v>5280794</v>
      </c>
      <c r="G651" s="115">
        <v>410000</v>
      </c>
      <c r="H651" s="113" t="s">
        <v>105</v>
      </c>
      <c r="I651" s="113" t="s">
        <v>119</v>
      </c>
      <c r="J651" s="116">
        <v>44620</v>
      </c>
    </row>
    <row r="652" spans="1:10" ht="15">
      <c r="A652" s="113" t="s">
        <v>40</v>
      </c>
      <c r="B652" s="113" t="s">
        <v>704</v>
      </c>
      <c r="C652" s="113" t="s">
        <v>139</v>
      </c>
      <c r="D652" s="113" t="s">
        <v>186</v>
      </c>
      <c r="E652" s="113" t="s">
        <v>102</v>
      </c>
      <c r="F652" s="114">
        <v>5274619</v>
      </c>
      <c r="G652" s="115">
        <v>1005000</v>
      </c>
      <c r="H652" s="113" t="s">
        <v>105</v>
      </c>
      <c r="I652" s="113" t="s">
        <v>119</v>
      </c>
      <c r="J652" s="116">
        <v>44596</v>
      </c>
    </row>
    <row r="653" spans="1:10" ht="15">
      <c r="A653" s="113" t="s">
        <v>40</v>
      </c>
      <c r="B653" s="113" t="s">
        <v>704</v>
      </c>
      <c r="C653" s="113" t="s">
        <v>27</v>
      </c>
      <c r="D653" s="113" t="s">
        <v>34</v>
      </c>
      <c r="E653" s="113" t="s">
        <v>112</v>
      </c>
      <c r="F653" s="114">
        <v>5274755</v>
      </c>
      <c r="G653" s="115">
        <v>2700000</v>
      </c>
      <c r="H653" s="113" t="s">
        <v>105</v>
      </c>
      <c r="I653" s="113" t="s">
        <v>119</v>
      </c>
      <c r="J653" s="116">
        <v>44596</v>
      </c>
    </row>
    <row r="654" spans="1:10" ht="15">
      <c r="A654" s="113" t="s">
        <v>40</v>
      </c>
      <c r="B654" s="113" t="s">
        <v>704</v>
      </c>
      <c r="C654" s="113" t="s">
        <v>160</v>
      </c>
      <c r="D654" s="113" t="s">
        <v>60</v>
      </c>
      <c r="E654" s="113" t="s">
        <v>112</v>
      </c>
      <c r="F654" s="114">
        <v>5280984</v>
      </c>
      <c r="G654" s="115">
        <v>168480</v>
      </c>
      <c r="H654" s="113" t="s">
        <v>105</v>
      </c>
      <c r="I654" s="113" t="s">
        <v>119</v>
      </c>
      <c r="J654" s="116">
        <v>44620</v>
      </c>
    </row>
    <row r="655" spans="1:10" ht="15">
      <c r="A655" s="113" t="s">
        <v>40</v>
      </c>
      <c r="B655" s="113" t="s">
        <v>704</v>
      </c>
      <c r="C655" s="113" t="s">
        <v>139</v>
      </c>
      <c r="D655" s="113" t="s">
        <v>186</v>
      </c>
      <c r="E655" s="113" t="s">
        <v>102</v>
      </c>
      <c r="F655" s="114">
        <v>5274536</v>
      </c>
      <c r="G655" s="115">
        <v>515000</v>
      </c>
      <c r="H655" s="113" t="s">
        <v>105</v>
      </c>
      <c r="I655" s="113" t="s">
        <v>119</v>
      </c>
      <c r="J655" s="116">
        <v>44596</v>
      </c>
    </row>
    <row r="656" spans="1:10" ht="15">
      <c r="A656" s="113" t="s">
        <v>40</v>
      </c>
      <c r="B656" s="113" t="s">
        <v>704</v>
      </c>
      <c r="C656" s="113" t="s">
        <v>139</v>
      </c>
      <c r="D656" s="113" t="s">
        <v>186</v>
      </c>
      <c r="E656" s="113" t="s">
        <v>102</v>
      </c>
      <c r="F656" s="114">
        <v>5274257</v>
      </c>
      <c r="G656" s="115">
        <v>720000</v>
      </c>
      <c r="H656" s="113" t="s">
        <v>105</v>
      </c>
      <c r="I656" s="113" t="s">
        <v>119</v>
      </c>
      <c r="J656" s="116">
        <v>44595</v>
      </c>
    </row>
    <row r="657" spans="1:10" ht="15">
      <c r="A657" s="113" t="s">
        <v>40</v>
      </c>
      <c r="B657" s="113" t="s">
        <v>704</v>
      </c>
      <c r="C657" s="113" t="s">
        <v>169</v>
      </c>
      <c r="D657" s="113" t="s">
        <v>187</v>
      </c>
      <c r="E657" s="113" t="s">
        <v>102</v>
      </c>
      <c r="F657" s="114">
        <v>5280543</v>
      </c>
      <c r="G657" s="115">
        <v>478250</v>
      </c>
      <c r="H657" s="113" t="s">
        <v>105</v>
      </c>
      <c r="I657" s="113" t="s">
        <v>119</v>
      </c>
      <c r="J657" s="116">
        <v>44620</v>
      </c>
    </row>
    <row r="658" spans="1:10" ht="15">
      <c r="A658" s="113" t="s">
        <v>40</v>
      </c>
      <c r="B658" s="113" t="s">
        <v>704</v>
      </c>
      <c r="C658" s="113" t="s">
        <v>169</v>
      </c>
      <c r="D658" s="113" t="s">
        <v>187</v>
      </c>
      <c r="E658" s="113" t="s">
        <v>102</v>
      </c>
      <c r="F658" s="114">
        <v>5276475</v>
      </c>
      <c r="G658" s="115">
        <v>450000</v>
      </c>
      <c r="H658" s="113" t="s">
        <v>105</v>
      </c>
      <c r="I658" s="113" t="s">
        <v>119</v>
      </c>
      <c r="J658" s="116">
        <v>44603</v>
      </c>
    </row>
    <row r="659" spans="1:10" ht="15">
      <c r="A659" s="113" t="s">
        <v>40</v>
      </c>
      <c r="B659" s="113" t="s">
        <v>704</v>
      </c>
      <c r="C659" s="113" t="s">
        <v>123</v>
      </c>
      <c r="D659" s="113" t="s">
        <v>180</v>
      </c>
      <c r="E659" s="113" t="s">
        <v>107</v>
      </c>
      <c r="F659" s="114">
        <v>5276181</v>
      </c>
      <c r="G659" s="115">
        <v>1150000</v>
      </c>
      <c r="H659" s="113" t="s">
        <v>105</v>
      </c>
      <c r="I659" s="113" t="s">
        <v>119</v>
      </c>
      <c r="J659" s="116">
        <v>44602</v>
      </c>
    </row>
    <row r="660" spans="1:10" ht="15">
      <c r="A660" s="113" t="s">
        <v>40</v>
      </c>
      <c r="B660" s="113" t="s">
        <v>704</v>
      </c>
      <c r="C660" s="113" t="s">
        <v>27</v>
      </c>
      <c r="D660" s="113" t="s">
        <v>34</v>
      </c>
      <c r="E660" s="113" t="s">
        <v>142</v>
      </c>
      <c r="F660" s="114">
        <v>5279473</v>
      </c>
      <c r="G660" s="115">
        <v>10750000</v>
      </c>
      <c r="H660" s="113" t="s">
        <v>105</v>
      </c>
      <c r="I660" s="113" t="s">
        <v>119</v>
      </c>
      <c r="J660" s="116">
        <v>44615</v>
      </c>
    </row>
    <row r="661" spans="1:10" ht="15">
      <c r="A661" s="113" t="s">
        <v>40</v>
      </c>
      <c r="B661" s="113" t="s">
        <v>704</v>
      </c>
      <c r="C661" s="113" t="s">
        <v>27</v>
      </c>
      <c r="D661" s="113" t="s">
        <v>181</v>
      </c>
      <c r="E661" s="113" t="s">
        <v>107</v>
      </c>
      <c r="F661" s="114">
        <v>5276682</v>
      </c>
      <c r="G661" s="115">
        <v>280000</v>
      </c>
      <c r="H661" s="113" t="s">
        <v>105</v>
      </c>
      <c r="I661" s="113" t="s">
        <v>119</v>
      </c>
      <c r="J661" s="116">
        <v>44603</v>
      </c>
    </row>
    <row r="662" spans="1:10" ht="15">
      <c r="A662" s="113" t="s">
        <v>40</v>
      </c>
      <c r="B662" s="113" t="s">
        <v>704</v>
      </c>
      <c r="C662" s="113" t="s">
        <v>27</v>
      </c>
      <c r="D662" s="113" t="s">
        <v>34</v>
      </c>
      <c r="E662" s="113" t="s">
        <v>142</v>
      </c>
      <c r="F662" s="114">
        <v>5279477</v>
      </c>
      <c r="G662" s="115">
        <v>5300000</v>
      </c>
      <c r="H662" s="113" t="s">
        <v>105</v>
      </c>
      <c r="I662" s="113" t="s">
        <v>119</v>
      </c>
      <c r="J662" s="116">
        <v>44615</v>
      </c>
    </row>
    <row r="663" spans="1:10" ht="15">
      <c r="A663" s="113" t="s">
        <v>40</v>
      </c>
      <c r="B663" s="113" t="s">
        <v>704</v>
      </c>
      <c r="C663" s="113" t="s">
        <v>27</v>
      </c>
      <c r="D663" s="113" t="s">
        <v>34</v>
      </c>
      <c r="E663" s="113" t="s">
        <v>142</v>
      </c>
      <c r="F663" s="114">
        <v>5279481</v>
      </c>
      <c r="G663" s="115">
        <v>14150000</v>
      </c>
      <c r="H663" s="113" t="s">
        <v>105</v>
      </c>
      <c r="I663" s="113" t="s">
        <v>119</v>
      </c>
      <c r="J663" s="116">
        <v>44615</v>
      </c>
    </row>
    <row r="664" spans="1:10" ht="15">
      <c r="A664" s="113" t="s">
        <v>40</v>
      </c>
      <c r="B664" s="113" t="s">
        <v>704</v>
      </c>
      <c r="C664" s="113" t="s">
        <v>139</v>
      </c>
      <c r="D664" s="113" t="s">
        <v>186</v>
      </c>
      <c r="E664" s="113" t="s">
        <v>107</v>
      </c>
      <c r="F664" s="114">
        <v>5276654</v>
      </c>
      <c r="G664" s="115">
        <v>542807</v>
      </c>
      <c r="H664" s="113" t="s">
        <v>105</v>
      </c>
      <c r="I664" s="113" t="s">
        <v>119</v>
      </c>
      <c r="J664" s="116">
        <v>44603</v>
      </c>
    </row>
    <row r="665" spans="1:10" ht="15">
      <c r="A665" s="113" t="s">
        <v>40</v>
      </c>
      <c r="B665" s="113" t="s">
        <v>704</v>
      </c>
      <c r="C665" s="113" t="s">
        <v>123</v>
      </c>
      <c r="D665" s="113" t="s">
        <v>180</v>
      </c>
      <c r="E665" s="113" t="s">
        <v>107</v>
      </c>
      <c r="F665" s="114">
        <v>5276632</v>
      </c>
      <c r="G665" s="115">
        <v>660000</v>
      </c>
      <c r="H665" s="113" t="s">
        <v>105</v>
      </c>
      <c r="I665" s="113" t="s">
        <v>119</v>
      </c>
      <c r="J665" s="116">
        <v>44603</v>
      </c>
    </row>
    <row r="666" spans="1:10" ht="15">
      <c r="A666" s="113" t="s">
        <v>40</v>
      </c>
      <c r="B666" s="113" t="s">
        <v>704</v>
      </c>
      <c r="C666" s="113" t="s">
        <v>139</v>
      </c>
      <c r="D666" s="113" t="s">
        <v>186</v>
      </c>
      <c r="E666" s="113" t="s">
        <v>102</v>
      </c>
      <c r="F666" s="114">
        <v>5279153</v>
      </c>
      <c r="G666" s="115">
        <v>900000</v>
      </c>
      <c r="H666" s="113" t="s">
        <v>105</v>
      </c>
      <c r="I666" s="113" t="s">
        <v>119</v>
      </c>
      <c r="J666" s="116">
        <v>44614</v>
      </c>
    </row>
    <row r="667" spans="1:10" ht="15">
      <c r="A667" s="113" t="s">
        <v>40</v>
      </c>
      <c r="B667" s="113" t="s">
        <v>704</v>
      </c>
      <c r="C667" s="113" t="s">
        <v>27</v>
      </c>
      <c r="D667" s="113" t="s">
        <v>34</v>
      </c>
      <c r="E667" s="113" t="s">
        <v>115</v>
      </c>
      <c r="F667" s="114">
        <v>5276598</v>
      </c>
      <c r="G667" s="115">
        <v>2540000</v>
      </c>
      <c r="H667" s="113" t="s">
        <v>105</v>
      </c>
      <c r="I667" s="113" t="s">
        <v>119</v>
      </c>
      <c r="J667" s="116">
        <v>44603</v>
      </c>
    </row>
    <row r="668" spans="1:10" ht="15">
      <c r="A668" s="113" t="s">
        <v>40</v>
      </c>
      <c r="B668" s="113" t="s">
        <v>704</v>
      </c>
      <c r="C668" s="113" t="s">
        <v>139</v>
      </c>
      <c r="D668" s="113" t="s">
        <v>186</v>
      </c>
      <c r="E668" s="113" t="s">
        <v>102</v>
      </c>
      <c r="F668" s="114">
        <v>5279553</v>
      </c>
      <c r="G668" s="115">
        <v>480000</v>
      </c>
      <c r="H668" s="113" t="s">
        <v>105</v>
      </c>
      <c r="I668" s="113" t="s">
        <v>119</v>
      </c>
      <c r="J668" s="116">
        <v>44615</v>
      </c>
    </row>
    <row r="669" spans="1:10" ht="15">
      <c r="A669" s="113" t="s">
        <v>40</v>
      </c>
      <c r="B669" s="113" t="s">
        <v>704</v>
      </c>
      <c r="C669" s="113" t="s">
        <v>123</v>
      </c>
      <c r="D669" s="113" t="s">
        <v>180</v>
      </c>
      <c r="E669" s="113" t="s">
        <v>102</v>
      </c>
      <c r="F669" s="114">
        <v>5276543</v>
      </c>
      <c r="G669" s="115">
        <v>1700000</v>
      </c>
      <c r="H669" s="113" t="s">
        <v>105</v>
      </c>
      <c r="I669" s="113" t="s">
        <v>119</v>
      </c>
      <c r="J669" s="116">
        <v>44603</v>
      </c>
    </row>
    <row r="670" spans="1:10" ht="15">
      <c r="A670" s="113" t="s">
        <v>40</v>
      </c>
      <c r="B670" s="113" t="s">
        <v>704</v>
      </c>
      <c r="C670" s="113" t="s">
        <v>27</v>
      </c>
      <c r="D670" s="113" t="s">
        <v>34</v>
      </c>
      <c r="E670" s="113" t="s">
        <v>142</v>
      </c>
      <c r="F670" s="114">
        <v>5279469</v>
      </c>
      <c r="G670" s="115">
        <v>58900000</v>
      </c>
      <c r="H670" s="113" t="s">
        <v>105</v>
      </c>
      <c r="I670" s="113" t="s">
        <v>119</v>
      </c>
      <c r="J670" s="116">
        <v>44615</v>
      </c>
    </row>
    <row r="671" spans="1:10" ht="15">
      <c r="A671" s="113" t="s">
        <v>40</v>
      </c>
      <c r="B671" s="113" t="s">
        <v>704</v>
      </c>
      <c r="C671" s="113" t="s">
        <v>139</v>
      </c>
      <c r="D671" s="113" t="s">
        <v>186</v>
      </c>
      <c r="E671" s="113" t="s">
        <v>102</v>
      </c>
      <c r="F671" s="114">
        <v>5277835</v>
      </c>
      <c r="G671" s="115">
        <v>615000</v>
      </c>
      <c r="H671" s="113" t="s">
        <v>105</v>
      </c>
      <c r="I671" s="113" t="s">
        <v>119</v>
      </c>
      <c r="J671" s="116">
        <v>44608</v>
      </c>
    </row>
    <row r="672" spans="1:10" ht="15">
      <c r="A672" s="113" t="s">
        <v>40</v>
      </c>
      <c r="B672" s="113" t="s">
        <v>704</v>
      </c>
      <c r="C672" s="113" t="s">
        <v>123</v>
      </c>
      <c r="D672" s="113" t="s">
        <v>180</v>
      </c>
      <c r="E672" s="113" t="s">
        <v>107</v>
      </c>
      <c r="F672" s="114">
        <v>5276840</v>
      </c>
      <c r="G672" s="115">
        <v>1650000</v>
      </c>
      <c r="H672" s="113" t="s">
        <v>105</v>
      </c>
      <c r="I672" s="113" t="s">
        <v>119</v>
      </c>
      <c r="J672" s="116">
        <v>44606</v>
      </c>
    </row>
    <row r="673" spans="1:10" ht="15">
      <c r="A673" s="113" t="s">
        <v>40</v>
      </c>
      <c r="B673" s="113" t="s">
        <v>704</v>
      </c>
      <c r="C673" s="113" t="s">
        <v>169</v>
      </c>
      <c r="D673" s="113" t="s">
        <v>187</v>
      </c>
      <c r="E673" s="113" t="s">
        <v>102</v>
      </c>
      <c r="F673" s="114">
        <v>5276473</v>
      </c>
      <c r="G673" s="115">
        <v>510000</v>
      </c>
      <c r="H673" s="113" t="s">
        <v>105</v>
      </c>
      <c r="I673" s="113" t="s">
        <v>119</v>
      </c>
      <c r="J673" s="116">
        <v>44603</v>
      </c>
    </row>
    <row r="674" spans="1:10" ht="15">
      <c r="A674" s="113" t="s">
        <v>40</v>
      </c>
      <c r="B674" s="113" t="s">
        <v>704</v>
      </c>
      <c r="C674" s="113" t="s">
        <v>139</v>
      </c>
      <c r="D674" s="113" t="s">
        <v>186</v>
      </c>
      <c r="E674" s="113" t="s">
        <v>102</v>
      </c>
      <c r="F674" s="114">
        <v>5276449</v>
      </c>
      <c r="G674" s="115">
        <v>1065000</v>
      </c>
      <c r="H674" s="113" t="s">
        <v>105</v>
      </c>
      <c r="I674" s="113" t="s">
        <v>119</v>
      </c>
      <c r="J674" s="116">
        <v>44603</v>
      </c>
    </row>
    <row r="675" spans="1:10" ht="15">
      <c r="A675" s="113" t="s">
        <v>40</v>
      </c>
      <c r="B675" s="113" t="s">
        <v>704</v>
      </c>
      <c r="C675" s="113" t="s">
        <v>27</v>
      </c>
      <c r="D675" s="113" t="s">
        <v>34</v>
      </c>
      <c r="E675" s="113" t="s">
        <v>115</v>
      </c>
      <c r="F675" s="114">
        <v>5281077</v>
      </c>
      <c r="G675" s="115">
        <v>631600</v>
      </c>
      <c r="H675" s="113" t="s">
        <v>105</v>
      </c>
      <c r="I675" s="113" t="s">
        <v>119</v>
      </c>
      <c r="J675" s="116">
        <v>44620</v>
      </c>
    </row>
    <row r="676" spans="1:10" ht="15">
      <c r="A676" s="113" t="s">
        <v>40</v>
      </c>
      <c r="B676" s="113" t="s">
        <v>704</v>
      </c>
      <c r="C676" s="113" t="s">
        <v>27</v>
      </c>
      <c r="D676" s="113" t="s">
        <v>183</v>
      </c>
      <c r="E676" s="113" t="s">
        <v>102</v>
      </c>
      <c r="F676" s="114">
        <v>5276394</v>
      </c>
      <c r="G676" s="115">
        <v>823913</v>
      </c>
      <c r="H676" s="113" t="s">
        <v>119</v>
      </c>
      <c r="I676" s="113" t="s">
        <v>119</v>
      </c>
      <c r="J676" s="116">
        <v>44603</v>
      </c>
    </row>
    <row r="677" spans="1:10" ht="15">
      <c r="A677" s="113" t="s">
        <v>40</v>
      </c>
      <c r="B677" s="113" t="s">
        <v>704</v>
      </c>
      <c r="C677" s="113" t="s">
        <v>139</v>
      </c>
      <c r="D677" s="113" t="s">
        <v>186</v>
      </c>
      <c r="E677" s="113" t="s">
        <v>115</v>
      </c>
      <c r="F677" s="114">
        <v>5280016</v>
      </c>
      <c r="G677" s="115">
        <v>390000</v>
      </c>
      <c r="H677" s="113" t="s">
        <v>105</v>
      </c>
      <c r="I677" s="113" t="s">
        <v>119</v>
      </c>
      <c r="J677" s="116">
        <v>44616</v>
      </c>
    </row>
    <row r="678" spans="1:10" ht="15">
      <c r="A678" s="113" t="s">
        <v>40</v>
      </c>
      <c r="B678" s="113" t="s">
        <v>704</v>
      </c>
      <c r="C678" s="113" t="s">
        <v>27</v>
      </c>
      <c r="D678" s="113" t="s">
        <v>184</v>
      </c>
      <c r="E678" s="113" t="s">
        <v>102</v>
      </c>
      <c r="F678" s="114">
        <v>5276386</v>
      </c>
      <c r="G678" s="115">
        <v>525000</v>
      </c>
      <c r="H678" s="113" t="s">
        <v>105</v>
      </c>
      <c r="I678" s="113" t="s">
        <v>119</v>
      </c>
      <c r="J678" s="116">
        <v>44603</v>
      </c>
    </row>
    <row r="679" spans="1:10" ht="15">
      <c r="A679" s="113" t="s">
        <v>40</v>
      </c>
      <c r="B679" s="113" t="s">
        <v>704</v>
      </c>
      <c r="C679" s="113" t="s">
        <v>27</v>
      </c>
      <c r="D679" s="113" t="s">
        <v>51</v>
      </c>
      <c r="E679" s="113" t="s">
        <v>102</v>
      </c>
      <c r="F679" s="114">
        <v>5276383</v>
      </c>
      <c r="G679" s="115">
        <v>700000</v>
      </c>
      <c r="H679" s="113" t="s">
        <v>105</v>
      </c>
      <c r="I679" s="113" t="s">
        <v>119</v>
      </c>
      <c r="J679" s="116">
        <v>44603</v>
      </c>
    </row>
    <row r="680" spans="1:10" ht="15">
      <c r="A680" s="113" t="s">
        <v>40</v>
      </c>
      <c r="B680" s="113" t="s">
        <v>704</v>
      </c>
      <c r="C680" s="113" t="s">
        <v>27</v>
      </c>
      <c r="D680" s="113" t="s">
        <v>34</v>
      </c>
      <c r="E680" s="113" t="s">
        <v>112</v>
      </c>
      <c r="F680" s="114">
        <v>5278948</v>
      </c>
      <c r="G680" s="115">
        <v>700000</v>
      </c>
      <c r="H680" s="113" t="s">
        <v>105</v>
      </c>
      <c r="I680" s="113" t="s">
        <v>119</v>
      </c>
      <c r="J680" s="116">
        <v>44614</v>
      </c>
    </row>
    <row r="681" spans="1:10" ht="15">
      <c r="A681" s="113" t="s">
        <v>40</v>
      </c>
      <c r="B681" s="113" t="s">
        <v>704</v>
      </c>
      <c r="C681" s="113" t="s">
        <v>139</v>
      </c>
      <c r="D681" s="113" t="s">
        <v>186</v>
      </c>
      <c r="E681" s="113" t="s">
        <v>102</v>
      </c>
      <c r="F681" s="114">
        <v>5276360</v>
      </c>
      <c r="G681" s="115">
        <v>470000</v>
      </c>
      <c r="H681" s="113" t="s">
        <v>105</v>
      </c>
      <c r="I681" s="113" t="s">
        <v>119</v>
      </c>
      <c r="J681" s="116">
        <v>44603</v>
      </c>
    </row>
    <row r="682" spans="1:10" ht="15">
      <c r="A682" s="113" t="s">
        <v>40</v>
      </c>
      <c r="B682" s="113" t="s">
        <v>704</v>
      </c>
      <c r="C682" s="113" t="s">
        <v>27</v>
      </c>
      <c r="D682" s="113" t="s">
        <v>183</v>
      </c>
      <c r="E682" s="113" t="s">
        <v>102</v>
      </c>
      <c r="F682" s="114">
        <v>5278756</v>
      </c>
      <c r="G682" s="115">
        <v>861153</v>
      </c>
      <c r="H682" s="113" t="s">
        <v>119</v>
      </c>
      <c r="I682" s="113" t="s">
        <v>119</v>
      </c>
      <c r="J682" s="116">
        <v>44610</v>
      </c>
    </row>
    <row r="683" spans="1:10" ht="15">
      <c r="A683" s="113" t="s">
        <v>40</v>
      </c>
      <c r="B683" s="113" t="s">
        <v>704</v>
      </c>
      <c r="C683" s="113" t="s">
        <v>139</v>
      </c>
      <c r="D683" s="113" t="s">
        <v>186</v>
      </c>
      <c r="E683" s="113" t="s">
        <v>102</v>
      </c>
      <c r="F683" s="114">
        <v>5276049</v>
      </c>
      <c r="G683" s="115">
        <v>375000</v>
      </c>
      <c r="H683" s="113" t="s">
        <v>105</v>
      </c>
      <c r="I683" s="113" t="s">
        <v>119</v>
      </c>
      <c r="J683" s="116">
        <v>44602</v>
      </c>
    </row>
    <row r="684" spans="1:10" ht="15">
      <c r="A684" s="113" t="s">
        <v>40</v>
      </c>
      <c r="B684" s="113" t="s">
        <v>704</v>
      </c>
      <c r="C684" s="113" t="s">
        <v>123</v>
      </c>
      <c r="D684" s="113" t="s">
        <v>180</v>
      </c>
      <c r="E684" s="113" t="s">
        <v>107</v>
      </c>
      <c r="F684" s="114">
        <v>5279138</v>
      </c>
      <c r="G684" s="115">
        <v>675000</v>
      </c>
      <c r="H684" s="113" t="s">
        <v>105</v>
      </c>
      <c r="I684" s="113" t="s">
        <v>119</v>
      </c>
      <c r="J684" s="116">
        <v>44614</v>
      </c>
    </row>
    <row r="685" spans="1:10" ht="15">
      <c r="A685" s="113" t="s">
        <v>40</v>
      </c>
      <c r="B685" s="113" t="s">
        <v>704</v>
      </c>
      <c r="C685" s="113" t="s">
        <v>27</v>
      </c>
      <c r="D685" s="113" t="s">
        <v>34</v>
      </c>
      <c r="E685" s="113" t="s">
        <v>112</v>
      </c>
      <c r="F685" s="114">
        <v>5276985</v>
      </c>
      <c r="G685" s="115">
        <v>3600000</v>
      </c>
      <c r="H685" s="113" t="s">
        <v>105</v>
      </c>
      <c r="I685" s="113" t="s">
        <v>119</v>
      </c>
      <c r="J685" s="116">
        <v>44606</v>
      </c>
    </row>
    <row r="686" spans="1:10" ht="15">
      <c r="A686" s="113" t="s">
        <v>40</v>
      </c>
      <c r="B686" s="113" t="s">
        <v>704</v>
      </c>
      <c r="C686" s="113" t="s">
        <v>123</v>
      </c>
      <c r="D686" s="113" t="s">
        <v>180</v>
      </c>
      <c r="E686" s="113" t="s">
        <v>102</v>
      </c>
      <c r="F686" s="114">
        <v>5277366</v>
      </c>
      <c r="G686" s="115">
        <v>2450000</v>
      </c>
      <c r="H686" s="113" t="s">
        <v>105</v>
      </c>
      <c r="I686" s="113" t="s">
        <v>119</v>
      </c>
      <c r="J686" s="116">
        <v>44607</v>
      </c>
    </row>
    <row r="687" spans="1:10" ht="15">
      <c r="A687" s="113" t="s">
        <v>40</v>
      </c>
      <c r="B687" s="113" t="s">
        <v>704</v>
      </c>
      <c r="C687" s="113" t="s">
        <v>139</v>
      </c>
      <c r="D687" s="113" t="s">
        <v>186</v>
      </c>
      <c r="E687" s="113" t="s">
        <v>102</v>
      </c>
      <c r="F687" s="114">
        <v>5279193</v>
      </c>
      <c r="G687" s="115">
        <v>559000</v>
      </c>
      <c r="H687" s="113" t="s">
        <v>105</v>
      </c>
      <c r="I687" s="113" t="s">
        <v>119</v>
      </c>
      <c r="J687" s="116">
        <v>44614</v>
      </c>
    </row>
    <row r="688" spans="1:10" ht="15">
      <c r="A688" s="113" t="s">
        <v>40</v>
      </c>
      <c r="B688" s="113" t="s">
        <v>704</v>
      </c>
      <c r="C688" s="113" t="s">
        <v>139</v>
      </c>
      <c r="D688" s="113" t="s">
        <v>186</v>
      </c>
      <c r="E688" s="113" t="s">
        <v>102</v>
      </c>
      <c r="F688" s="114">
        <v>5277346</v>
      </c>
      <c r="G688" s="115">
        <v>530000</v>
      </c>
      <c r="H688" s="113" t="s">
        <v>105</v>
      </c>
      <c r="I688" s="113" t="s">
        <v>119</v>
      </c>
      <c r="J688" s="116">
        <v>44607</v>
      </c>
    </row>
    <row r="689" spans="1:10" ht="15">
      <c r="A689" s="113" t="s">
        <v>40</v>
      </c>
      <c r="B689" s="113" t="s">
        <v>704</v>
      </c>
      <c r="C689" s="113" t="s">
        <v>27</v>
      </c>
      <c r="D689" s="113" t="s">
        <v>51</v>
      </c>
      <c r="E689" s="113" t="s">
        <v>107</v>
      </c>
      <c r="F689" s="114">
        <v>5277337</v>
      </c>
      <c r="G689" s="115">
        <v>192000</v>
      </c>
      <c r="H689" s="113" t="s">
        <v>105</v>
      </c>
      <c r="I689" s="113" t="s">
        <v>119</v>
      </c>
      <c r="J689" s="116">
        <v>44607</v>
      </c>
    </row>
    <row r="690" spans="1:10" ht="15">
      <c r="A690" s="113" t="s">
        <v>40</v>
      </c>
      <c r="B690" s="113" t="s">
        <v>704</v>
      </c>
      <c r="C690" s="113" t="s">
        <v>123</v>
      </c>
      <c r="D690" s="113" t="s">
        <v>180</v>
      </c>
      <c r="E690" s="113" t="s">
        <v>102</v>
      </c>
      <c r="F690" s="114">
        <v>5279198</v>
      </c>
      <c r="G690" s="115">
        <v>5525000</v>
      </c>
      <c r="H690" s="113" t="s">
        <v>105</v>
      </c>
      <c r="I690" s="113" t="s">
        <v>119</v>
      </c>
      <c r="J690" s="116">
        <v>44614</v>
      </c>
    </row>
    <row r="691" spans="1:10" ht="15">
      <c r="A691" s="113" t="s">
        <v>40</v>
      </c>
      <c r="B691" s="113" t="s">
        <v>704</v>
      </c>
      <c r="C691" s="113" t="s">
        <v>139</v>
      </c>
      <c r="D691" s="113" t="s">
        <v>186</v>
      </c>
      <c r="E691" s="113" t="s">
        <v>102</v>
      </c>
      <c r="F691" s="114">
        <v>5277312</v>
      </c>
      <c r="G691" s="115">
        <v>505000</v>
      </c>
      <c r="H691" s="113" t="s">
        <v>105</v>
      </c>
      <c r="I691" s="113" t="s">
        <v>119</v>
      </c>
      <c r="J691" s="116">
        <v>44607</v>
      </c>
    </row>
    <row r="692" spans="1:10" ht="15">
      <c r="A692" s="113" t="s">
        <v>40</v>
      </c>
      <c r="B692" s="113" t="s">
        <v>704</v>
      </c>
      <c r="C692" s="113" t="s">
        <v>27</v>
      </c>
      <c r="D692" s="113" t="s">
        <v>51</v>
      </c>
      <c r="E692" s="113" t="s">
        <v>102</v>
      </c>
      <c r="F692" s="114">
        <v>5277305</v>
      </c>
      <c r="G692" s="115">
        <v>507500</v>
      </c>
      <c r="H692" s="113" t="s">
        <v>105</v>
      </c>
      <c r="I692" s="113" t="s">
        <v>119</v>
      </c>
      <c r="J692" s="116">
        <v>44607</v>
      </c>
    </row>
    <row r="693" spans="1:10" ht="15">
      <c r="A693" s="113" t="s">
        <v>40</v>
      </c>
      <c r="B693" s="113" t="s">
        <v>704</v>
      </c>
      <c r="C693" s="113" t="s">
        <v>27</v>
      </c>
      <c r="D693" s="113" t="s">
        <v>184</v>
      </c>
      <c r="E693" s="113" t="s">
        <v>102</v>
      </c>
      <c r="F693" s="114">
        <v>5277265</v>
      </c>
      <c r="G693" s="115">
        <v>916822</v>
      </c>
      <c r="H693" s="113" t="s">
        <v>119</v>
      </c>
      <c r="I693" s="113" t="s">
        <v>119</v>
      </c>
      <c r="J693" s="116">
        <v>44607</v>
      </c>
    </row>
    <row r="694" spans="1:10" ht="15">
      <c r="A694" s="113" t="s">
        <v>40</v>
      </c>
      <c r="B694" s="113" t="s">
        <v>704</v>
      </c>
      <c r="C694" s="113" t="s">
        <v>27</v>
      </c>
      <c r="D694" s="113" t="s">
        <v>184</v>
      </c>
      <c r="E694" s="113" t="s">
        <v>102</v>
      </c>
      <c r="F694" s="114">
        <v>5277262</v>
      </c>
      <c r="G694" s="115">
        <v>455000</v>
      </c>
      <c r="H694" s="113" t="s">
        <v>105</v>
      </c>
      <c r="I694" s="113" t="s">
        <v>119</v>
      </c>
      <c r="J694" s="116">
        <v>44607</v>
      </c>
    </row>
    <row r="695" spans="1:10" ht="15">
      <c r="A695" s="113" t="s">
        <v>40</v>
      </c>
      <c r="B695" s="113" t="s">
        <v>704</v>
      </c>
      <c r="C695" s="113" t="s">
        <v>139</v>
      </c>
      <c r="D695" s="113" t="s">
        <v>186</v>
      </c>
      <c r="E695" s="113" t="s">
        <v>102</v>
      </c>
      <c r="F695" s="114">
        <v>5279841</v>
      </c>
      <c r="G695" s="115">
        <v>575000</v>
      </c>
      <c r="H695" s="113" t="s">
        <v>105</v>
      </c>
      <c r="I695" s="113" t="s">
        <v>119</v>
      </c>
      <c r="J695" s="116">
        <v>44616</v>
      </c>
    </row>
    <row r="696" spans="1:10" ht="15">
      <c r="A696" s="113" t="s">
        <v>40</v>
      </c>
      <c r="B696" s="113" t="s">
        <v>704</v>
      </c>
      <c r="C696" s="113" t="s">
        <v>169</v>
      </c>
      <c r="D696" s="113" t="s">
        <v>187</v>
      </c>
      <c r="E696" s="113" t="s">
        <v>102</v>
      </c>
      <c r="F696" s="114">
        <v>5277249</v>
      </c>
      <c r="G696" s="115">
        <v>506000</v>
      </c>
      <c r="H696" s="113" t="s">
        <v>105</v>
      </c>
      <c r="I696" s="113" t="s">
        <v>119</v>
      </c>
      <c r="J696" s="116">
        <v>44607</v>
      </c>
    </row>
    <row r="697" spans="1:10" ht="15">
      <c r="A697" s="113" t="s">
        <v>40</v>
      </c>
      <c r="B697" s="113" t="s">
        <v>704</v>
      </c>
      <c r="C697" s="113" t="s">
        <v>123</v>
      </c>
      <c r="D697" s="113" t="s">
        <v>180</v>
      </c>
      <c r="E697" s="113" t="s">
        <v>102</v>
      </c>
      <c r="F697" s="114">
        <v>5276704</v>
      </c>
      <c r="G697" s="115">
        <v>1700000</v>
      </c>
      <c r="H697" s="113" t="s">
        <v>105</v>
      </c>
      <c r="I697" s="113" t="s">
        <v>119</v>
      </c>
      <c r="J697" s="116">
        <v>44603</v>
      </c>
    </row>
    <row r="698" spans="1:10" ht="15">
      <c r="A698" s="113" t="s">
        <v>40</v>
      </c>
      <c r="B698" s="113" t="s">
        <v>704</v>
      </c>
      <c r="C698" s="113" t="s">
        <v>139</v>
      </c>
      <c r="D698" s="113" t="s">
        <v>186</v>
      </c>
      <c r="E698" s="113" t="s">
        <v>107</v>
      </c>
      <c r="F698" s="114">
        <v>5277107</v>
      </c>
      <c r="G698" s="115">
        <v>265000</v>
      </c>
      <c r="H698" s="113" t="s">
        <v>105</v>
      </c>
      <c r="I698" s="113" t="s">
        <v>119</v>
      </c>
      <c r="J698" s="116">
        <v>44607</v>
      </c>
    </row>
    <row r="699" spans="1:10" ht="15">
      <c r="A699" s="113" t="s">
        <v>40</v>
      </c>
      <c r="B699" s="113" t="s">
        <v>704</v>
      </c>
      <c r="C699" s="113" t="s">
        <v>27</v>
      </c>
      <c r="D699" s="113" t="s">
        <v>184</v>
      </c>
      <c r="E699" s="113" t="s">
        <v>115</v>
      </c>
      <c r="F699" s="114">
        <v>5276224</v>
      </c>
      <c r="G699" s="115">
        <v>46200</v>
      </c>
      <c r="H699" s="113" t="s">
        <v>105</v>
      </c>
      <c r="I699" s="113" t="s">
        <v>119</v>
      </c>
      <c r="J699" s="116">
        <v>44602</v>
      </c>
    </row>
    <row r="700" spans="1:10" ht="15">
      <c r="A700" s="113" t="s">
        <v>40</v>
      </c>
      <c r="B700" s="113" t="s">
        <v>704</v>
      </c>
      <c r="C700" s="113" t="s">
        <v>27</v>
      </c>
      <c r="D700" s="113" t="s">
        <v>34</v>
      </c>
      <c r="E700" s="113" t="s">
        <v>142</v>
      </c>
      <c r="F700" s="114">
        <v>5276967</v>
      </c>
      <c r="G700" s="115">
        <v>4550000</v>
      </c>
      <c r="H700" s="113" t="s">
        <v>105</v>
      </c>
      <c r="I700" s="113" t="s">
        <v>119</v>
      </c>
      <c r="J700" s="116">
        <v>44606</v>
      </c>
    </row>
    <row r="701" spans="1:10" ht="15">
      <c r="A701" s="113" t="s">
        <v>40</v>
      </c>
      <c r="B701" s="113" t="s">
        <v>704</v>
      </c>
      <c r="C701" s="113" t="s">
        <v>123</v>
      </c>
      <c r="D701" s="113" t="s">
        <v>180</v>
      </c>
      <c r="E701" s="113" t="s">
        <v>102</v>
      </c>
      <c r="F701" s="114">
        <v>5277642</v>
      </c>
      <c r="G701" s="115">
        <v>1350000</v>
      </c>
      <c r="H701" s="113" t="s">
        <v>105</v>
      </c>
      <c r="I701" s="113" t="s">
        <v>119</v>
      </c>
      <c r="J701" s="116">
        <v>44608</v>
      </c>
    </row>
    <row r="702" spans="1:10" ht="15">
      <c r="A702" s="113" t="s">
        <v>40</v>
      </c>
      <c r="B702" s="113" t="s">
        <v>704</v>
      </c>
      <c r="C702" s="113" t="s">
        <v>139</v>
      </c>
      <c r="D702" s="113" t="s">
        <v>186</v>
      </c>
      <c r="E702" s="113" t="s">
        <v>108</v>
      </c>
      <c r="F702" s="114">
        <v>5279177</v>
      </c>
      <c r="G702" s="115">
        <v>326000</v>
      </c>
      <c r="H702" s="113" t="s">
        <v>105</v>
      </c>
      <c r="I702" s="113" t="s">
        <v>119</v>
      </c>
      <c r="J702" s="116">
        <v>44614</v>
      </c>
    </row>
    <row r="703" spans="1:10" ht="15">
      <c r="A703" s="113" t="s">
        <v>40</v>
      </c>
      <c r="B703" s="113" t="s">
        <v>704</v>
      </c>
      <c r="C703" s="113" t="s">
        <v>139</v>
      </c>
      <c r="D703" s="113" t="s">
        <v>186</v>
      </c>
      <c r="E703" s="113" t="s">
        <v>102</v>
      </c>
      <c r="F703" s="114">
        <v>5279174</v>
      </c>
      <c r="G703" s="115">
        <v>1250000</v>
      </c>
      <c r="H703" s="113" t="s">
        <v>105</v>
      </c>
      <c r="I703" s="113" t="s">
        <v>119</v>
      </c>
      <c r="J703" s="116">
        <v>44614</v>
      </c>
    </row>
    <row r="704" spans="1:10" ht="15">
      <c r="A704" s="113" t="s">
        <v>40</v>
      </c>
      <c r="B704" s="113" t="s">
        <v>704</v>
      </c>
      <c r="C704" s="113" t="s">
        <v>169</v>
      </c>
      <c r="D704" s="113" t="s">
        <v>187</v>
      </c>
      <c r="E704" s="113" t="s">
        <v>102</v>
      </c>
      <c r="F704" s="114">
        <v>5279160</v>
      </c>
      <c r="G704" s="115">
        <v>555000</v>
      </c>
      <c r="H704" s="113" t="s">
        <v>105</v>
      </c>
      <c r="I704" s="113" t="s">
        <v>119</v>
      </c>
      <c r="J704" s="116">
        <v>44614</v>
      </c>
    </row>
    <row r="705" spans="1:10" ht="15">
      <c r="A705" s="113" t="s">
        <v>40</v>
      </c>
      <c r="B705" s="113" t="s">
        <v>704</v>
      </c>
      <c r="C705" s="113" t="s">
        <v>27</v>
      </c>
      <c r="D705" s="113" t="s">
        <v>34</v>
      </c>
      <c r="E705" s="113" t="s">
        <v>112</v>
      </c>
      <c r="F705" s="114">
        <v>5276922</v>
      </c>
      <c r="G705" s="115">
        <v>4475000</v>
      </c>
      <c r="H705" s="113" t="s">
        <v>105</v>
      </c>
      <c r="I705" s="113" t="s">
        <v>119</v>
      </c>
      <c r="J705" s="116">
        <v>44606</v>
      </c>
    </row>
    <row r="706" spans="1:10" ht="15">
      <c r="A706" s="113" t="s">
        <v>40</v>
      </c>
      <c r="B706" s="113" t="s">
        <v>704</v>
      </c>
      <c r="C706" s="113" t="s">
        <v>123</v>
      </c>
      <c r="D706" s="113" t="s">
        <v>180</v>
      </c>
      <c r="E706" s="113" t="s">
        <v>115</v>
      </c>
      <c r="F706" s="114">
        <v>5279442</v>
      </c>
      <c r="G706" s="115">
        <v>1250000</v>
      </c>
      <c r="H706" s="113" t="s">
        <v>105</v>
      </c>
      <c r="I706" s="113" t="s">
        <v>119</v>
      </c>
      <c r="J706" s="116">
        <v>44615</v>
      </c>
    </row>
    <row r="707" spans="1:10" ht="15">
      <c r="A707" s="113" t="s">
        <v>40</v>
      </c>
      <c r="B707" s="113" t="s">
        <v>704</v>
      </c>
      <c r="C707" s="113" t="s">
        <v>27</v>
      </c>
      <c r="D707" s="113" t="s">
        <v>184</v>
      </c>
      <c r="E707" s="113" t="s">
        <v>102</v>
      </c>
      <c r="F707" s="114">
        <v>5276888</v>
      </c>
      <c r="G707" s="115">
        <v>395000</v>
      </c>
      <c r="H707" s="113" t="s">
        <v>105</v>
      </c>
      <c r="I707" s="113" t="s">
        <v>119</v>
      </c>
      <c r="J707" s="116">
        <v>44606</v>
      </c>
    </row>
    <row r="708" spans="1:10" ht="15">
      <c r="A708" s="113" t="s">
        <v>40</v>
      </c>
      <c r="B708" s="113" t="s">
        <v>704</v>
      </c>
      <c r="C708" s="113" t="s">
        <v>139</v>
      </c>
      <c r="D708" s="113" t="s">
        <v>186</v>
      </c>
      <c r="E708" s="113" t="s">
        <v>102</v>
      </c>
      <c r="F708" s="114">
        <v>5277684</v>
      </c>
      <c r="G708" s="115">
        <v>1600000</v>
      </c>
      <c r="H708" s="113" t="s">
        <v>105</v>
      </c>
      <c r="I708" s="113" t="s">
        <v>119</v>
      </c>
      <c r="J708" s="116">
        <v>44608</v>
      </c>
    </row>
    <row r="709" spans="1:10" ht="15">
      <c r="A709" s="113" t="s">
        <v>40</v>
      </c>
      <c r="B709" s="113" t="s">
        <v>704</v>
      </c>
      <c r="C709" s="113" t="s">
        <v>27</v>
      </c>
      <c r="D709" s="113" t="s">
        <v>34</v>
      </c>
      <c r="E709" s="113" t="s">
        <v>142</v>
      </c>
      <c r="F709" s="114">
        <v>5279461</v>
      </c>
      <c r="G709" s="115">
        <v>117200000</v>
      </c>
      <c r="H709" s="113" t="s">
        <v>105</v>
      </c>
      <c r="I709" s="113" t="s">
        <v>119</v>
      </c>
      <c r="J709" s="116">
        <v>44615</v>
      </c>
    </row>
    <row r="710" spans="1:10" ht="15">
      <c r="A710" s="113" t="s">
        <v>40</v>
      </c>
      <c r="B710" s="113" t="s">
        <v>704</v>
      </c>
      <c r="C710" s="113" t="s">
        <v>27</v>
      </c>
      <c r="D710" s="113" t="s">
        <v>34</v>
      </c>
      <c r="E710" s="113" t="s">
        <v>142</v>
      </c>
      <c r="F710" s="114">
        <v>5279465</v>
      </c>
      <c r="G710" s="115">
        <v>96200000</v>
      </c>
      <c r="H710" s="113" t="s">
        <v>105</v>
      </c>
      <c r="I710" s="113" t="s">
        <v>119</v>
      </c>
      <c r="J710" s="116">
        <v>44615</v>
      </c>
    </row>
    <row r="711" spans="1:10" ht="15">
      <c r="A711" s="113" t="s">
        <v>40</v>
      </c>
      <c r="B711" s="113" t="s">
        <v>704</v>
      </c>
      <c r="C711" s="113" t="s">
        <v>169</v>
      </c>
      <c r="D711" s="113" t="s">
        <v>187</v>
      </c>
      <c r="E711" s="113" t="s">
        <v>102</v>
      </c>
      <c r="F711" s="114">
        <v>5279236</v>
      </c>
      <c r="G711" s="115">
        <v>410000</v>
      </c>
      <c r="H711" s="113" t="s">
        <v>105</v>
      </c>
      <c r="I711" s="113" t="s">
        <v>119</v>
      </c>
      <c r="J711" s="116">
        <v>44614</v>
      </c>
    </row>
    <row r="712" spans="1:10" ht="15">
      <c r="A712" s="113" t="s">
        <v>40</v>
      </c>
      <c r="B712" s="113" t="s">
        <v>704</v>
      </c>
      <c r="C712" s="113" t="s">
        <v>27</v>
      </c>
      <c r="D712" s="113" t="s">
        <v>181</v>
      </c>
      <c r="E712" s="113" t="s">
        <v>107</v>
      </c>
      <c r="F712" s="114">
        <v>5275371</v>
      </c>
      <c r="G712" s="115">
        <v>416500</v>
      </c>
      <c r="H712" s="113" t="s">
        <v>105</v>
      </c>
      <c r="I712" s="113" t="s">
        <v>119</v>
      </c>
      <c r="J712" s="116">
        <v>44600</v>
      </c>
    </row>
    <row r="713" spans="1:10" ht="15">
      <c r="A713" s="113" t="s">
        <v>40</v>
      </c>
      <c r="B713" s="113" t="s">
        <v>704</v>
      </c>
      <c r="C713" s="113" t="s">
        <v>139</v>
      </c>
      <c r="D713" s="113" t="s">
        <v>186</v>
      </c>
      <c r="E713" s="113" t="s">
        <v>102</v>
      </c>
      <c r="F713" s="114">
        <v>5278017</v>
      </c>
      <c r="G713" s="115">
        <v>630000</v>
      </c>
      <c r="H713" s="113" t="s">
        <v>105</v>
      </c>
      <c r="I713" s="113" t="s">
        <v>119</v>
      </c>
      <c r="J713" s="116">
        <v>44609</v>
      </c>
    </row>
    <row r="714" spans="1:10" ht="15">
      <c r="A714" s="113" t="s">
        <v>40</v>
      </c>
      <c r="B714" s="113" t="s">
        <v>704</v>
      </c>
      <c r="C714" s="113" t="s">
        <v>123</v>
      </c>
      <c r="D714" s="113" t="s">
        <v>180</v>
      </c>
      <c r="E714" s="113" t="s">
        <v>107</v>
      </c>
      <c r="F714" s="114">
        <v>5275649</v>
      </c>
      <c r="G714" s="115">
        <v>2875000</v>
      </c>
      <c r="H714" s="113" t="s">
        <v>105</v>
      </c>
      <c r="I714" s="113" t="s">
        <v>119</v>
      </c>
      <c r="J714" s="116">
        <v>44601</v>
      </c>
    </row>
    <row r="715" spans="1:10" ht="15">
      <c r="A715" s="113" t="s">
        <v>40</v>
      </c>
      <c r="B715" s="113" t="s">
        <v>704</v>
      </c>
      <c r="C715" s="113" t="s">
        <v>123</v>
      </c>
      <c r="D715" s="113" t="s">
        <v>180</v>
      </c>
      <c r="E715" s="113" t="s">
        <v>107</v>
      </c>
      <c r="F715" s="114">
        <v>5280282</v>
      </c>
      <c r="G715" s="115">
        <v>900000</v>
      </c>
      <c r="H715" s="113" t="s">
        <v>105</v>
      </c>
      <c r="I715" s="113" t="s">
        <v>119</v>
      </c>
      <c r="J715" s="116">
        <v>44617</v>
      </c>
    </row>
    <row r="716" spans="1:10" ht="15">
      <c r="A716" s="113" t="s">
        <v>40</v>
      </c>
      <c r="B716" s="113" t="s">
        <v>704</v>
      </c>
      <c r="C716" s="113" t="s">
        <v>139</v>
      </c>
      <c r="D716" s="113" t="s">
        <v>186</v>
      </c>
      <c r="E716" s="113" t="s">
        <v>102</v>
      </c>
      <c r="F716" s="114">
        <v>5275595</v>
      </c>
      <c r="G716" s="115">
        <v>575000</v>
      </c>
      <c r="H716" s="113" t="s">
        <v>105</v>
      </c>
      <c r="I716" s="113" t="s">
        <v>119</v>
      </c>
      <c r="J716" s="116">
        <v>44601</v>
      </c>
    </row>
    <row r="717" spans="1:10" ht="15">
      <c r="A717" s="113" t="s">
        <v>40</v>
      </c>
      <c r="B717" s="113" t="s">
        <v>704</v>
      </c>
      <c r="C717" s="113" t="s">
        <v>139</v>
      </c>
      <c r="D717" s="113" t="s">
        <v>186</v>
      </c>
      <c r="E717" s="113" t="s">
        <v>102</v>
      </c>
      <c r="F717" s="114">
        <v>5277515</v>
      </c>
      <c r="G717" s="115">
        <v>850000</v>
      </c>
      <c r="H717" s="113" t="s">
        <v>105</v>
      </c>
      <c r="I717" s="113" t="s">
        <v>119</v>
      </c>
      <c r="J717" s="116">
        <v>44608</v>
      </c>
    </row>
    <row r="718" spans="1:10" ht="15">
      <c r="A718" s="113" t="s">
        <v>40</v>
      </c>
      <c r="B718" s="113" t="s">
        <v>704</v>
      </c>
      <c r="C718" s="113" t="s">
        <v>27</v>
      </c>
      <c r="D718" s="113" t="s">
        <v>181</v>
      </c>
      <c r="E718" s="113" t="s">
        <v>102</v>
      </c>
      <c r="F718" s="114">
        <v>5275574</v>
      </c>
      <c r="G718" s="115">
        <v>573000</v>
      </c>
      <c r="H718" s="113" t="s">
        <v>105</v>
      </c>
      <c r="I718" s="113" t="s">
        <v>119</v>
      </c>
      <c r="J718" s="116">
        <v>44601</v>
      </c>
    </row>
    <row r="719" spans="1:10" ht="15">
      <c r="A719" s="113" t="s">
        <v>40</v>
      </c>
      <c r="B719" s="113" t="s">
        <v>704</v>
      </c>
      <c r="C719" s="113" t="s">
        <v>27</v>
      </c>
      <c r="D719" s="113" t="s">
        <v>34</v>
      </c>
      <c r="E719" s="113" t="s">
        <v>112</v>
      </c>
      <c r="F719" s="114">
        <v>5280051</v>
      </c>
      <c r="G719" s="115">
        <v>1300000</v>
      </c>
      <c r="H719" s="113" t="s">
        <v>105</v>
      </c>
      <c r="I719" s="113" t="s">
        <v>119</v>
      </c>
      <c r="J719" s="116">
        <v>44616</v>
      </c>
    </row>
    <row r="720" spans="1:10" ht="15">
      <c r="A720" s="113" t="s">
        <v>40</v>
      </c>
      <c r="B720" s="113" t="s">
        <v>704</v>
      </c>
      <c r="C720" s="113" t="s">
        <v>139</v>
      </c>
      <c r="D720" s="113" t="s">
        <v>186</v>
      </c>
      <c r="E720" s="113" t="s">
        <v>108</v>
      </c>
      <c r="F720" s="114">
        <v>5275558</v>
      </c>
      <c r="G720" s="115">
        <v>390000</v>
      </c>
      <c r="H720" s="113" t="s">
        <v>105</v>
      </c>
      <c r="I720" s="113" t="s">
        <v>119</v>
      </c>
      <c r="J720" s="116">
        <v>44601</v>
      </c>
    </row>
    <row r="721" spans="1:10" ht="15">
      <c r="A721" s="113" t="s">
        <v>40</v>
      </c>
      <c r="B721" s="113" t="s">
        <v>704</v>
      </c>
      <c r="C721" s="113" t="s">
        <v>27</v>
      </c>
      <c r="D721" s="113" t="s">
        <v>183</v>
      </c>
      <c r="E721" s="113" t="s">
        <v>102</v>
      </c>
      <c r="F721" s="114">
        <v>5280317</v>
      </c>
      <c r="G721" s="115">
        <v>670000</v>
      </c>
      <c r="H721" s="113" t="s">
        <v>105</v>
      </c>
      <c r="I721" s="113" t="s">
        <v>119</v>
      </c>
      <c r="J721" s="116">
        <v>44617</v>
      </c>
    </row>
    <row r="722" spans="1:10" ht="15">
      <c r="A722" s="113" t="s">
        <v>40</v>
      </c>
      <c r="B722" s="113" t="s">
        <v>704</v>
      </c>
      <c r="C722" s="113" t="s">
        <v>123</v>
      </c>
      <c r="D722" s="113" t="s">
        <v>180</v>
      </c>
      <c r="E722" s="113" t="s">
        <v>107</v>
      </c>
      <c r="F722" s="114">
        <v>5280274</v>
      </c>
      <c r="G722" s="115">
        <v>3500000</v>
      </c>
      <c r="H722" s="113" t="s">
        <v>105</v>
      </c>
      <c r="I722" s="113" t="s">
        <v>119</v>
      </c>
      <c r="J722" s="116">
        <v>44617</v>
      </c>
    </row>
    <row r="723" spans="1:10" ht="15">
      <c r="A723" s="113" t="s">
        <v>40</v>
      </c>
      <c r="B723" s="113" t="s">
        <v>704</v>
      </c>
      <c r="C723" s="113" t="s">
        <v>139</v>
      </c>
      <c r="D723" s="113" t="s">
        <v>186</v>
      </c>
      <c r="E723" s="113" t="s">
        <v>102</v>
      </c>
      <c r="F723" s="114">
        <v>5278782</v>
      </c>
      <c r="G723" s="115">
        <v>500000</v>
      </c>
      <c r="H723" s="113" t="s">
        <v>105</v>
      </c>
      <c r="I723" s="113" t="s">
        <v>119</v>
      </c>
      <c r="J723" s="116">
        <v>44610</v>
      </c>
    </row>
    <row r="724" spans="1:10" ht="15">
      <c r="A724" s="113" t="s">
        <v>40</v>
      </c>
      <c r="B724" s="113" t="s">
        <v>704</v>
      </c>
      <c r="C724" s="113" t="s">
        <v>139</v>
      </c>
      <c r="D724" s="113" t="s">
        <v>186</v>
      </c>
      <c r="E724" s="113" t="s">
        <v>102</v>
      </c>
      <c r="F724" s="114">
        <v>5275585</v>
      </c>
      <c r="G724" s="115">
        <v>1600000</v>
      </c>
      <c r="H724" s="113" t="s">
        <v>105</v>
      </c>
      <c r="I724" s="113" t="s">
        <v>119</v>
      </c>
      <c r="J724" s="116">
        <v>44601</v>
      </c>
    </row>
    <row r="725" spans="1:10" ht="15">
      <c r="A725" s="113" t="s">
        <v>40</v>
      </c>
      <c r="B725" s="113" t="s">
        <v>704</v>
      </c>
      <c r="C725" s="113" t="s">
        <v>139</v>
      </c>
      <c r="D725" s="113" t="s">
        <v>186</v>
      </c>
      <c r="E725" s="113" t="s">
        <v>102</v>
      </c>
      <c r="F725" s="114">
        <v>5280359</v>
      </c>
      <c r="G725" s="115">
        <v>470000</v>
      </c>
      <c r="H725" s="113" t="s">
        <v>105</v>
      </c>
      <c r="I725" s="113" t="s">
        <v>119</v>
      </c>
      <c r="J725" s="116">
        <v>44617</v>
      </c>
    </row>
    <row r="726" spans="1:10" ht="15">
      <c r="A726" s="113" t="s">
        <v>40</v>
      </c>
      <c r="B726" s="113" t="s">
        <v>704</v>
      </c>
      <c r="C726" s="113" t="s">
        <v>27</v>
      </c>
      <c r="D726" s="113" t="s">
        <v>182</v>
      </c>
      <c r="E726" s="113" t="s">
        <v>112</v>
      </c>
      <c r="F726" s="114">
        <v>5281045</v>
      </c>
      <c r="G726" s="115">
        <v>500000</v>
      </c>
      <c r="H726" s="113" t="s">
        <v>105</v>
      </c>
      <c r="I726" s="113" t="s">
        <v>119</v>
      </c>
      <c r="J726" s="116">
        <v>44620</v>
      </c>
    </row>
    <row r="727" spans="1:10" ht="15">
      <c r="A727" s="113" t="s">
        <v>40</v>
      </c>
      <c r="B727" s="113" t="s">
        <v>704</v>
      </c>
      <c r="C727" s="113" t="s">
        <v>139</v>
      </c>
      <c r="D727" s="113" t="s">
        <v>186</v>
      </c>
      <c r="E727" s="113" t="s">
        <v>107</v>
      </c>
      <c r="F727" s="114">
        <v>5278772</v>
      </c>
      <c r="G727" s="115">
        <v>299000</v>
      </c>
      <c r="H727" s="113" t="s">
        <v>105</v>
      </c>
      <c r="I727" s="113" t="s">
        <v>119</v>
      </c>
      <c r="J727" s="116">
        <v>44610</v>
      </c>
    </row>
    <row r="728" spans="1:10" ht="15">
      <c r="A728" s="113" t="s">
        <v>40</v>
      </c>
      <c r="B728" s="113" t="s">
        <v>704</v>
      </c>
      <c r="C728" s="113" t="s">
        <v>27</v>
      </c>
      <c r="D728" s="113" t="s">
        <v>183</v>
      </c>
      <c r="E728" s="113" t="s">
        <v>115</v>
      </c>
      <c r="F728" s="114">
        <v>5275332</v>
      </c>
      <c r="G728" s="115">
        <v>260000</v>
      </c>
      <c r="H728" s="113" t="s">
        <v>105</v>
      </c>
      <c r="I728" s="113" t="s">
        <v>119</v>
      </c>
      <c r="J728" s="116">
        <v>44600</v>
      </c>
    </row>
    <row r="729" spans="1:10" ht="15">
      <c r="A729" s="113" t="s">
        <v>40</v>
      </c>
      <c r="B729" s="113" t="s">
        <v>704</v>
      </c>
      <c r="C729" s="113" t="s">
        <v>27</v>
      </c>
      <c r="D729" s="113" t="s">
        <v>183</v>
      </c>
      <c r="E729" s="113" t="s">
        <v>102</v>
      </c>
      <c r="F729" s="114">
        <v>5275290</v>
      </c>
      <c r="G729" s="115">
        <v>650000</v>
      </c>
      <c r="H729" s="113" t="s">
        <v>105</v>
      </c>
      <c r="I729" s="113" t="s">
        <v>119</v>
      </c>
      <c r="J729" s="116">
        <v>44600</v>
      </c>
    </row>
    <row r="730" spans="1:10" ht="15">
      <c r="A730" s="113" t="s">
        <v>40</v>
      </c>
      <c r="B730" s="113" t="s">
        <v>704</v>
      </c>
      <c r="C730" s="113" t="s">
        <v>139</v>
      </c>
      <c r="D730" s="113" t="s">
        <v>186</v>
      </c>
      <c r="E730" s="113" t="s">
        <v>102</v>
      </c>
      <c r="F730" s="114">
        <v>5280414</v>
      </c>
      <c r="G730" s="115">
        <v>440000</v>
      </c>
      <c r="H730" s="113" t="s">
        <v>105</v>
      </c>
      <c r="I730" s="113" t="s">
        <v>119</v>
      </c>
      <c r="J730" s="116">
        <v>44617</v>
      </c>
    </row>
    <row r="731" spans="1:10" ht="15">
      <c r="A731" s="113" t="s">
        <v>40</v>
      </c>
      <c r="B731" s="113" t="s">
        <v>704</v>
      </c>
      <c r="C731" s="113" t="s">
        <v>139</v>
      </c>
      <c r="D731" s="113" t="s">
        <v>186</v>
      </c>
      <c r="E731" s="113" t="s">
        <v>107</v>
      </c>
      <c r="F731" s="114">
        <v>5275260</v>
      </c>
      <c r="G731" s="115">
        <v>429000</v>
      </c>
      <c r="H731" s="113" t="s">
        <v>105</v>
      </c>
      <c r="I731" s="113" t="s">
        <v>119</v>
      </c>
      <c r="J731" s="116">
        <v>44600</v>
      </c>
    </row>
    <row r="732" spans="1:10" ht="15">
      <c r="A732" s="113" t="s">
        <v>40</v>
      </c>
      <c r="B732" s="113" t="s">
        <v>704</v>
      </c>
      <c r="C732" s="113" t="s">
        <v>27</v>
      </c>
      <c r="D732" s="113" t="s">
        <v>182</v>
      </c>
      <c r="E732" s="113" t="s">
        <v>102</v>
      </c>
      <c r="F732" s="114">
        <v>5280476</v>
      </c>
      <c r="G732" s="115">
        <v>790000</v>
      </c>
      <c r="H732" s="113" t="s">
        <v>105</v>
      </c>
      <c r="I732" s="113" t="s">
        <v>119</v>
      </c>
      <c r="J732" s="116">
        <v>44617</v>
      </c>
    </row>
    <row r="733" spans="1:10" ht="15">
      <c r="A733" s="113" t="s">
        <v>40</v>
      </c>
      <c r="B733" s="113" t="s">
        <v>704</v>
      </c>
      <c r="C733" s="113" t="s">
        <v>139</v>
      </c>
      <c r="D733" s="113" t="s">
        <v>186</v>
      </c>
      <c r="E733" s="113" t="s">
        <v>115</v>
      </c>
      <c r="F733" s="114">
        <v>5275071</v>
      </c>
      <c r="G733" s="115">
        <v>485000</v>
      </c>
      <c r="H733" s="113" t="s">
        <v>105</v>
      </c>
      <c r="I733" s="113" t="s">
        <v>119</v>
      </c>
      <c r="J733" s="116">
        <v>44599</v>
      </c>
    </row>
    <row r="734" spans="1:10" ht="15">
      <c r="A734" s="113" t="s">
        <v>40</v>
      </c>
      <c r="B734" s="113" t="s">
        <v>704</v>
      </c>
      <c r="C734" s="113" t="s">
        <v>139</v>
      </c>
      <c r="D734" s="113" t="s">
        <v>186</v>
      </c>
      <c r="E734" s="113" t="s">
        <v>102</v>
      </c>
      <c r="F734" s="114">
        <v>5275438</v>
      </c>
      <c r="G734" s="115">
        <v>1098000</v>
      </c>
      <c r="H734" s="113" t="s">
        <v>105</v>
      </c>
      <c r="I734" s="113" t="s">
        <v>119</v>
      </c>
      <c r="J734" s="116">
        <v>44600</v>
      </c>
    </row>
    <row r="735" spans="1:10" ht="15">
      <c r="A735" s="113" t="s">
        <v>40</v>
      </c>
      <c r="B735" s="113" t="s">
        <v>704</v>
      </c>
      <c r="C735" s="113" t="s">
        <v>160</v>
      </c>
      <c r="D735" s="113" t="s">
        <v>178</v>
      </c>
      <c r="E735" s="113" t="s">
        <v>107</v>
      </c>
      <c r="F735" s="114">
        <v>5280254</v>
      </c>
      <c r="G735" s="115">
        <v>195000</v>
      </c>
      <c r="H735" s="113" t="s">
        <v>105</v>
      </c>
      <c r="I735" s="113" t="s">
        <v>119</v>
      </c>
      <c r="J735" s="116">
        <v>44617</v>
      </c>
    </row>
    <row r="736" spans="1:10" ht="15">
      <c r="A736" s="113" t="s">
        <v>40</v>
      </c>
      <c r="B736" s="113" t="s">
        <v>704</v>
      </c>
      <c r="C736" s="113" t="s">
        <v>27</v>
      </c>
      <c r="D736" s="113" t="s">
        <v>51</v>
      </c>
      <c r="E736" s="113" t="s">
        <v>115</v>
      </c>
      <c r="F736" s="114">
        <v>5280165</v>
      </c>
      <c r="G736" s="115">
        <v>15000</v>
      </c>
      <c r="H736" s="113" t="s">
        <v>105</v>
      </c>
      <c r="I736" s="113" t="s">
        <v>119</v>
      </c>
      <c r="J736" s="116">
        <v>44617</v>
      </c>
    </row>
    <row r="737" spans="1:10" ht="15">
      <c r="A737" s="113" t="s">
        <v>40</v>
      </c>
      <c r="B737" s="113" t="s">
        <v>704</v>
      </c>
      <c r="C737" s="113" t="s">
        <v>27</v>
      </c>
      <c r="D737" s="113" t="s">
        <v>34</v>
      </c>
      <c r="E737" s="113" t="s">
        <v>112</v>
      </c>
      <c r="F737" s="114">
        <v>5275827</v>
      </c>
      <c r="G737" s="115">
        <v>3115000</v>
      </c>
      <c r="H737" s="113" t="s">
        <v>105</v>
      </c>
      <c r="I737" s="113" t="s">
        <v>119</v>
      </c>
      <c r="J737" s="116">
        <v>44601</v>
      </c>
    </row>
    <row r="738" spans="1:10" ht="15">
      <c r="A738" s="113" t="s">
        <v>40</v>
      </c>
      <c r="B738" s="113" t="s">
        <v>704</v>
      </c>
      <c r="C738" s="113" t="s">
        <v>123</v>
      </c>
      <c r="D738" s="113" t="s">
        <v>180</v>
      </c>
      <c r="E738" s="113" t="s">
        <v>102</v>
      </c>
      <c r="F738" s="114">
        <v>5278004</v>
      </c>
      <c r="G738" s="115">
        <v>2900000</v>
      </c>
      <c r="H738" s="113" t="s">
        <v>105</v>
      </c>
      <c r="I738" s="113" t="s">
        <v>119</v>
      </c>
      <c r="J738" s="116">
        <v>44609</v>
      </c>
    </row>
    <row r="739" spans="1:10" ht="15">
      <c r="A739" s="113" t="s">
        <v>40</v>
      </c>
      <c r="B739" s="113" t="s">
        <v>704</v>
      </c>
      <c r="C739" s="113" t="s">
        <v>27</v>
      </c>
      <c r="D739" s="113" t="s">
        <v>183</v>
      </c>
      <c r="E739" s="113" t="s">
        <v>102</v>
      </c>
      <c r="F739" s="114">
        <v>5280249</v>
      </c>
      <c r="G739" s="115">
        <v>450000</v>
      </c>
      <c r="H739" s="113" t="s">
        <v>105</v>
      </c>
      <c r="I739" s="113" t="s">
        <v>119</v>
      </c>
      <c r="J739" s="116">
        <v>44617</v>
      </c>
    </row>
    <row r="740" spans="1:10" ht="15">
      <c r="A740" s="113" t="s">
        <v>40</v>
      </c>
      <c r="B740" s="113" t="s">
        <v>704</v>
      </c>
      <c r="C740" s="113" t="s">
        <v>139</v>
      </c>
      <c r="D740" s="113" t="s">
        <v>186</v>
      </c>
      <c r="E740" s="113" t="s">
        <v>102</v>
      </c>
      <c r="F740" s="114">
        <v>5280181</v>
      </c>
      <c r="G740" s="115">
        <v>611000</v>
      </c>
      <c r="H740" s="113" t="s">
        <v>105</v>
      </c>
      <c r="I740" s="113" t="s">
        <v>119</v>
      </c>
      <c r="J740" s="116">
        <v>44617</v>
      </c>
    </row>
    <row r="741" spans="1:10" ht="15">
      <c r="A741" s="113" t="s">
        <v>40</v>
      </c>
      <c r="B741" s="113" t="s">
        <v>704</v>
      </c>
      <c r="C741" s="113" t="s">
        <v>139</v>
      </c>
      <c r="D741" s="113" t="s">
        <v>186</v>
      </c>
      <c r="E741" s="113" t="s">
        <v>102</v>
      </c>
      <c r="F741" s="114">
        <v>5280252</v>
      </c>
      <c r="G741" s="115">
        <v>549500</v>
      </c>
      <c r="H741" s="113" t="s">
        <v>105</v>
      </c>
      <c r="I741" s="113" t="s">
        <v>119</v>
      </c>
      <c r="J741" s="116">
        <v>44617</v>
      </c>
    </row>
    <row r="742" spans="1:10" ht="15">
      <c r="A742" s="113" t="s">
        <v>40</v>
      </c>
      <c r="B742" s="113" t="s">
        <v>704</v>
      </c>
      <c r="C742" s="113" t="s">
        <v>27</v>
      </c>
      <c r="D742" s="113" t="s">
        <v>34</v>
      </c>
      <c r="E742" s="113" t="s">
        <v>112</v>
      </c>
      <c r="F742" s="114">
        <v>5281063</v>
      </c>
      <c r="G742" s="115">
        <v>171210</v>
      </c>
      <c r="H742" s="113" t="s">
        <v>105</v>
      </c>
      <c r="I742" s="113" t="s">
        <v>119</v>
      </c>
      <c r="J742" s="116">
        <v>44620</v>
      </c>
    </row>
    <row r="743" spans="1:10" ht="15">
      <c r="A743" s="113" t="s">
        <v>40</v>
      </c>
      <c r="B743" s="113" t="s">
        <v>704</v>
      </c>
      <c r="C743" s="113" t="s">
        <v>139</v>
      </c>
      <c r="D743" s="113" t="s">
        <v>186</v>
      </c>
      <c r="E743" s="113" t="s">
        <v>102</v>
      </c>
      <c r="F743" s="114">
        <v>5276141</v>
      </c>
      <c r="G743" s="115">
        <v>554000</v>
      </c>
      <c r="H743" s="113" t="s">
        <v>105</v>
      </c>
      <c r="I743" s="113" t="s">
        <v>119</v>
      </c>
      <c r="J743" s="116">
        <v>44602</v>
      </c>
    </row>
    <row r="744" spans="1:10" ht="15">
      <c r="A744" s="113" t="s">
        <v>40</v>
      </c>
      <c r="B744" s="113" t="s">
        <v>704</v>
      </c>
      <c r="C744" s="113" t="s">
        <v>169</v>
      </c>
      <c r="D744" s="113" t="s">
        <v>187</v>
      </c>
      <c r="E744" s="113" t="s">
        <v>107</v>
      </c>
      <c r="F744" s="114">
        <v>5280258</v>
      </c>
      <c r="G744" s="115">
        <v>379000</v>
      </c>
      <c r="H744" s="113" t="s">
        <v>105</v>
      </c>
      <c r="I744" s="113" t="s">
        <v>119</v>
      </c>
      <c r="J744" s="116">
        <v>44617</v>
      </c>
    </row>
    <row r="745" spans="1:10" ht="15">
      <c r="A745" s="113" t="s">
        <v>40</v>
      </c>
      <c r="B745" s="113" t="s">
        <v>704</v>
      </c>
      <c r="C745" s="113" t="s">
        <v>27</v>
      </c>
      <c r="D745" s="113" t="s">
        <v>34</v>
      </c>
      <c r="E745" s="113" t="s">
        <v>142</v>
      </c>
      <c r="F745" s="114">
        <v>5275866</v>
      </c>
      <c r="G745" s="115">
        <v>3200000</v>
      </c>
      <c r="H745" s="113" t="s">
        <v>105</v>
      </c>
      <c r="I745" s="113" t="s">
        <v>119</v>
      </c>
      <c r="J745" s="116">
        <v>44601</v>
      </c>
    </row>
    <row r="746" spans="1:10" ht="15">
      <c r="A746" s="113" t="s">
        <v>40</v>
      </c>
      <c r="B746" s="113" t="s">
        <v>704</v>
      </c>
      <c r="C746" s="113" t="s">
        <v>27</v>
      </c>
      <c r="D746" s="113" t="s">
        <v>34</v>
      </c>
      <c r="E746" s="113" t="s">
        <v>142</v>
      </c>
      <c r="F746" s="114">
        <v>5275865</v>
      </c>
      <c r="G746" s="115">
        <v>2500000</v>
      </c>
      <c r="H746" s="113" t="s">
        <v>105</v>
      </c>
      <c r="I746" s="113" t="s">
        <v>119</v>
      </c>
      <c r="J746" s="116">
        <v>44601</v>
      </c>
    </row>
    <row r="747" spans="1:10" ht="15">
      <c r="A747" s="113" t="s">
        <v>40</v>
      </c>
      <c r="B747" s="113" t="s">
        <v>704</v>
      </c>
      <c r="C747" s="113" t="s">
        <v>27</v>
      </c>
      <c r="D747" s="113" t="s">
        <v>34</v>
      </c>
      <c r="E747" s="113" t="s">
        <v>142</v>
      </c>
      <c r="F747" s="114">
        <v>5275864</v>
      </c>
      <c r="G747" s="115">
        <v>7000000</v>
      </c>
      <c r="H747" s="113" t="s">
        <v>105</v>
      </c>
      <c r="I747" s="113" t="s">
        <v>119</v>
      </c>
      <c r="J747" s="116">
        <v>44601</v>
      </c>
    </row>
    <row r="748" spans="1:10" ht="15">
      <c r="A748" s="113" t="s">
        <v>40</v>
      </c>
      <c r="B748" s="113" t="s">
        <v>704</v>
      </c>
      <c r="C748" s="113" t="s">
        <v>139</v>
      </c>
      <c r="D748" s="113" t="s">
        <v>186</v>
      </c>
      <c r="E748" s="113" t="s">
        <v>115</v>
      </c>
      <c r="F748" s="114">
        <v>5276150</v>
      </c>
      <c r="G748" s="115">
        <v>659000</v>
      </c>
      <c r="H748" s="113" t="s">
        <v>105</v>
      </c>
      <c r="I748" s="113" t="s">
        <v>119</v>
      </c>
      <c r="J748" s="116">
        <v>44602</v>
      </c>
    </row>
    <row r="749" spans="1:10" ht="15">
      <c r="A749" s="113" t="s">
        <v>56</v>
      </c>
      <c r="B749" s="113" t="s">
        <v>705</v>
      </c>
      <c r="C749" s="113" t="s">
        <v>35</v>
      </c>
      <c r="D749" s="113" t="s">
        <v>189</v>
      </c>
      <c r="E749" s="113" t="s">
        <v>102</v>
      </c>
      <c r="F749" s="114">
        <v>5273769</v>
      </c>
      <c r="G749" s="115">
        <v>307000</v>
      </c>
      <c r="H749" s="113" t="s">
        <v>105</v>
      </c>
      <c r="I749" s="113" t="s">
        <v>119</v>
      </c>
      <c r="J749" s="116">
        <v>44594</v>
      </c>
    </row>
    <row r="750" spans="1:10" ht="15">
      <c r="A750" s="113" t="s">
        <v>56</v>
      </c>
      <c r="B750" s="113" t="s">
        <v>705</v>
      </c>
      <c r="C750" s="113" t="s">
        <v>35</v>
      </c>
      <c r="D750" s="113" t="s">
        <v>189</v>
      </c>
      <c r="E750" s="113" t="s">
        <v>102</v>
      </c>
      <c r="F750" s="114">
        <v>5273509</v>
      </c>
      <c r="G750" s="115">
        <v>300000</v>
      </c>
      <c r="H750" s="113" t="s">
        <v>105</v>
      </c>
      <c r="I750" s="113" t="s">
        <v>119</v>
      </c>
      <c r="J750" s="116">
        <v>44593</v>
      </c>
    </row>
    <row r="751" spans="1:10" ht="15">
      <c r="A751" s="113" t="s">
        <v>56</v>
      </c>
      <c r="B751" s="113" t="s">
        <v>705</v>
      </c>
      <c r="C751" s="113" t="s">
        <v>35</v>
      </c>
      <c r="D751" s="113" t="s">
        <v>189</v>
      </c>
      <c r="E751" s="113" t="s">
        <v>102</v>
      </c>
      <c r="F751" s="114">
        <v>5275088</v>
      </c>
      <c r="G751" s="115">
        <v>362000</v>
      </c>
      <c r="H751" s="113" t="s">
        <v>105</v>
      </c>
      <c r="I751" s="113" t="s">
        <v>119</v>
      </c>
      <c r="J751" s="116">
        <v>44599</v>
      </c>
    </row>
    <row r="752" spans="1:10" ht="15">
      <c r="A752" s="113" t="s">
        <v>56</v>
      </c>
      <c r="B752" s="113" t="s">
        <v>705</v>
      </c>
      <c r="C752" s="113" t="s">
        <v>35</v>
      </c>
      <c r="D752" s="113" t="s">
        <v>189</v>
      </c>
      <c r="E752" s="113" t="s">
        <v>107</v>
      </c>
      <c r="F752" s="114">
        <v>5275102</v>
      </c>
      <c r="G752" s="115">
        <v>225000</v>
      </c>
      <c r="H752" s="113" t="s">
        <v>105</v>
      </c>
      <c r="I752" s="113" t="s">
        <v>119</v>
      </c>
      <c r="J752" s="116">
        <v>44599</v>
      </c>
    </row>
    <row r="753" spans="1:10" ht="15">
      <c r="A753" s="113" t="s">
        <v>56</v>
      </c>
      <c r="B753" s="113" t="s">
        <v>705</v>
      </c>
      <c r="C753" s="113" t="s">
        <v>35</v>
      </c>
      <c r="D753" s="113" t="s">
        <v>189</v>
      </c>
      <c r="E753" s="113" t="s">
        <v>102</v>
      </c>
      <c r="F753" s="114">
        <v>5273810</v>
      </c>
      <c r="G753" s="115">
        <v>295000</v>
      </c>
      <c r="H753" s="113" t="s">
        <v>105</v>
      </c>
      <c r="I753" s="113" t="s">
        <v>119</v>
      </c>
      <c r="J753" s="116">
        <v>44594</v>
      </c>
    </row>
    <row r="754" spans="1:10" ht="15">
      <c r="A754" s="113" t="s">
        <v>56</v>
      </c>
      <c r="B754" s="113" t="s">
        <v>705</v>
      </c>
      <c r="C754" s="113" t="s">
        <v>35</v>
      </c>
      <c r="D754" s="113" t="s">
        <v>189</v>
      </c>
      <c r="E754" s="113" t="s">
        <v>102</v>
      </c>
      <c r="F754" s="114">
        <v>5280510</v>
      </c>
      <c r="G754" s="115">
        <v>330000</v>
      </c>
      <c r="H754" s="113" t="s">
        <v>105</v>
      </c>
      <c r="I754" s="113" t="s">
        <v>119</v>
      </c>
      <c r="J754" s="116">
        <v>44617</v>
      </c>
    </row>
    <row r="755" spans="1:10" ht="15">
      <c r="A755" s="113" t="s">
        <v>56</v>
      </c>
      <c r="B755" s="113" t="s">
        <v>705</v>
      </c>
      <c r="C755" s="113" t="s">
        <v>35</v>
      </c>
      <c r="D755" s="113" t="s">
        <v>189</v>
      </c>
      <c r="E755" s="113" t="s">
        <v>102</v>
      </c>
      <c r="F755" s="114">
        <v>5275116</v>
      </c>
      <c r="G755" s="115">
        <v>510000</v>
      </c>
      <c r="H755" s="113" t="s">
        <v>105</v>
      </c>
      <c r="I755" s="113" t="s">
        <v>119</v>
      </c>
      <c r="J755" s="116">
        <v>44599</v>
      </c>
    </row>
    <row r="756" spans="1:10" ht="15">
      <c r="A756" s="113" t="s">
        <v>56</v>
      </c>
      <c r="B756" s="113" t="s">
        <v>705</v>
      </c>
      <c r="C756" s="113" t="s">
        <v>35</v>
      </c>
      <c r="D756" s="113" t="s">
        <v>189</v>
      </c>
      <c r="E756" s="113" t="s">
        <v>102</v>
      </c>
      <c r="F756" s="114">
        <v>5278207</v>
      </c>
      <c r="G756" s="115">
        <v>424900</v>
      </c>
      <c r="H756" s="113" t="s">
        <v>105</v>
      </c>
      <c r="I756" s="113" t="s">
        <v>119</v>
      </c>
      <c r="J756" s="116">
        <v>44609</v>
      </c>
    </row>
    <row r="757" spans="1:10" ht="15">
      <c r="A757" s="113" t="s">
        <v>56</v>
      </c>
      <c r="B757" s="113" t="s">
        <v>705</v>
      </c>
      <c r="C757" s="113" t="s">
        <v>35</v>
      </c>
      <c r="D757" s="113" t="s">
        <v>189</v>
      </c>
      <c r="E757" s="113" t="s">
        <v>102</v>
      </c>
      <c r="F757" s="114">
        <v>5281064</v>
      </c>
      <c r="G757" s="115">
        <v>515000</v>
      </c>
      <c r="H757" s="113" t="s">
        <v>105</v>
      </c>
      <c r="I757" s="113" t="s">
        <v>119</v>
      </c>
      <c r="J757" s="116">
        <v>44620</v>
      </c>
    </row>
    <row r="758" spans="1:10" ht="15">
      <c r="A758" s="113" t="s">
        <v>56</v>
      </c>
      <c r="B758" s="113" t="s">
        <v>705</v>
      </c>
      <c r="C758" s="113" t="s">
        <v>35</v>
      </c>
      <c r="D758" s="113" t="s">
        <v>189</v>
      </c>
      <c r="E758" s="113" t="s">
        <v>102</v>
      </c>
      <c r="F758" s="114">
        <v>5274990</v>
      </c>
      <c r="G758" s="115">
        <v>585000</v>
      </c>
      <c r="H758" s="113" t="s">
        <v>105</v>
      </c>
      <c r="I758" s="113" t="s">
        <v>119</v>
      </c>
      <c r="J758" s="116">
        <v>44599</v>
      </c>
    </row>
    <row r="759" spans="1:10" ht="15">
      <c r="A759" s="113" t="s">
        <v>56</v>
      </c>
      <c r="B759" s="113" t="s">
        <v>705</v>
      </c>
      <c r="C759" s="113" t="s">
        <v>35</v>
      </c>
      <c r="D759" s="113" t="s">
        <v>189</v>
      </c>
      <c r="E759" s="113" t="s">
        <v>107</v>
      </c>
      <c r="F759" s="114">
        <v>5274903</v>
      </c>
      <c r="G759" s="115">
        <v>475000</v>
      </c>
      <c r="H759" s="113" t="s">
        <v>105</v>
      </c>
      <c r="I759" s="113" t="s">
        <v>119</v>
      </c>
      <c r="J759" s="116">
        <v>44599</v>
      </c>
    </row>
    <row r="760" spans="1:10" ht="15">
      <c r="A760" s="113" t="s">
        <v>56</v>
      </c>
      <c r="B760" s="113" t="s">
        <v>705</v>
      </c>
      <c r="C760" s="113" t="s">
        <v>35</v>
      </c>
      <c r="D760" s="113" t="s">
        <v>189</v>
      </c>
      <c r="E760" s="113" t="s">
        <v>102</v>
      </c>
      <c r="F760" s="114">
        <v>5279101</v>
      </c>
      <c r="G760" s="115">
        <v>675000</v>
      </c>
      <c r="H760" s="113" t="s">
        <v>105</v>
      </c>
      <c r="I760" s="113" t="s">
        <v>119</v>
      </c>
      <c r="J760" s="116">
        <v>44614</v>
      </c>
    </row>
    <row r="761" spans="1:10" ht="15">
      <c r="A761" s="113" t="s">
        <v>56</v>
      </c>
      <c r="B761" s="113" t="s">
        <v>705</v>
      </c>
      <c r="C761" s="113" t="s">
        <v>35</v>
      </c>
      <c r="D761" s="113" t="s">
        <v>189</v>
      </c>
      <c r="E761" s="113" t="s">
        <v>102</v>
      </c>
      <c r="F761" s="114">
        <v>5274707</v>
      </c>
      <c r="G761" s="115">
        <v>690000</v>
      </c>
      <c r="H761" s="113" t="s">
        <v>105</v>
      </c>
      <c r="I761" s="113" t="s">
        <v>119</v>
      </c>
      <c r="J761" s="116">
        <v>44596</v>
      </c>
    </row>
    <row r="762" spans="1:10" ht="15">
      <c r="A762" s="113" t="s">
        <v>56</v>
      </c>
      <c r="B762" s="113" t="s">
        <v>705</v>
      </c>
      <c r="C762" s="113" t="s">
        <v>35</v>
      </c>
      <c r="D762" s="113" t="s">
        <v>189</v>
      </c>
      <c r="E762" s="113" t="s">
        <v>108</v>
      </c>
      <c r="F762" s="114">
        <v>5278442</v>
      </c>
      <c r="G762" s="115">
        <v>243000</v>
      </c>
      <c r="H762" s="113" t="s">
        <v>105</v>
      </c>
      <c r="I762" s="113" t="s">
        <v>119</v>
      </c>
      <c r="J762" s="116">
        <v>44610</v>
      </c>
    </row>
    <row r="763" spans="1:10" ht="15">
      <c r="A763" s="113" t="s">
        <v>56</v>
      </c>
      <c r="B763" s="113" t="s">
        <v>705</v>
      </c>
      <c r="C763" s="113" t="s">
        <v>35</v>
      </c>
      <c r="D763" s="113" t="s">
        <v>189</v>
      </c>
      <c r="E763" s="113" t="s">
        <v>102</v>
      </c>
      <c r="F763" s="114">
        <v>5275567</v>
      </c>
      <c r="G763" s="115">
        <v>625000</v>
      </c>
      <c r="H763" s="113" t="s">
        <v>105</v>
      </c>
      <c r="I763" s="113" t="s">
        <v>119</v>
      </c>
      <c r="J763" s="116">
        <v>44601</v>
      </c>
    </row>
    <row r="764" spans="1:10" ht="15">
      <c r="A764" s="113" t="s">
        <v>56</v>
      </c>
      <c r="B764" s="113" t="s">
        <v>705</v>
      </c>
      <c r="C764" s="113" t="s">
        <v>35</v>
      </c>
      <c r="D764" s="113" t="s">
        <v>189</v>
      </c>
      <c r="E764" s="113" t="s">
        <v>102</v>
      </c>
      <c r="F764" s="114">
        <v>5274620</v>
      </c>
      <c r="G764" s="115">
        <v>305000</v>
      </c>
      <c r="H764" s="113" t="s">
        <v>105</v>
      </c>
      <c r="I764" s="113" t="s">
        <v>119</v>
      </c>
      <c r="J764" s="116">
        <v>44596</v>
      </c>
    </row>
    <row r="765" spans="1:10" ht="15">
      <c r="A765" s="113" t="s">
        <v>56</v>
      </c>
      <c r="B765" s="113" t="s">
        <v>705</v>
      </c>
      <c r="C765" s="113" t="s">
        <v>35</v>
      </c>
      <c r="D765" s="113" t="s">
        <v>189</v>
      </c>
      <c r="E765" s="113" t="s">
        <v>108</v>
      </c>
      <c r="F765" s="114">
        <v>5279102</v>
      </c>
      <c r="G765" s="115">
        <v>215000</v>
      </c>
      <c r="H765" s="113" t="s">
        <v>105</v>
      </c>
      <c r="I765" s="113" t="s">
        <v>119</v>
      </c>
      <c r="J765" s="116">
        <v>44614</v>
      </c>
    </row>
    <row r="766" spans="1:10" ht="15">
      <c r="A766" s="113" t="s">
        <v>190</v>
      </c>
      <c r="B766" s="113" t="s">
        <v>706</v>
      </c>
      <c r="C766" s="113" t="s">
        <v>169</v>
      </c>
      <c r="D766" s="113" t="s">
        <v>191</v>
      </c>
      <c r="E766" s="113" t="s">
        <v>102</v>
      </c>
      <c r="F766" s="114">
        <v>5279838</v>
      </c>
      <c r="G766" s="115">
        <v>355000</v>
      </c>
      <c r="H766" s="113" t="s">
        <v>105</v>
      </c>
      <c r="I766" s="113" t="s">
        <v>119</v>
      </c>
      <c r="J766" s="116">
        <v>44616</v>
      </c>
    </row>
    <row r="767" spans="1:10" ht="15">
      <c r="A767" s="113" t="s">
        <v>190</v>
      </c>
      <c r="B767" s="113" t="s">
        <v>706</v>
      </c>
      <c r="C767" s="113" t="s">
        <v>169</v>
      </c>
      <c r="D767" s="113" t="s">
        <v>191</v>
      </c>
      <c r="E767" s="113" t="s">
        <v>107</v>
      </c>
      <c r="F767" s="114">
        <v>5280234</v>
      </c>
      <c r="G767" s="115">
        <v>283000</v>
      </c>
      <c r="H767" s="113" t="s">
        <v>105</v>
      </c>
      <c r="I767" s="113" t="s">
        <v>119</v>
      </c>
      <c r="J767" s="116">
        <v>44617</v>
      </c>
    </row>
    <row r="768" spans="1:10" ht="15">
      <c r="A768" s="113" t="s">
        <v>190</v>
      </c>
      <c r="B768" s="113" t="s">
        <v>706</v>
      </c>
      <c r="C768" s="113" t="s">
        <v>169</v>
      </c>
      <c r="D768" s="113" t="s">
        <v>191</v>
      </c>
      <c r="E768" s="113" t="s">
        <v>102</v>
      </c>
      <c r="F768" s="114">
        <v>5280310</v>
      </c>
      <c r="G768" s="115">
        <v>200000</v>
      </c>
      <c r="H768" s="113" t="s">
        <v>105</v>
      </c>
      <c r="I768" s="113" t="s">
        <v>119</v>
      </c>
      <c r="J768" s="116">
        <v>44617</v>
      </c>
    </row>
    <row r="769" spans="1:10" ht="15">
      <c r="A769" s="113" t="s">
        <v>190</v>
      </c>
      <c r="B769" s="113" t="s">
        <v>706</v>
      </c>
      <c r="C769" s="113" t="s">
        <v>169</v>
      </c>
      <c r="D769" s="113" t="s">
        <v>191</v>
      </c>
      <c r="E769" s="113" t="s">
        <v>102</v>
      </c>
      <c r="F769" s="114">
        <v>5276800</v>
      </c>
      <c r="G769" s="115">
        <v>300000</v>
      </c>
      <c r="H769" s="113" t="s">
        <v>105</v>
      </c>
      <c r="I769" s="113" t="s">
        <v>119</v>
      </c>
      <c r="J769" s="116">
        <v>44606</v>
      </c>
    </row>
    <row r="770" spans="1:10" ht="15">
      <c r="A770" s="113" t="s">
        <v>190</v>
      </c>
      <c r="B770" s="113" t="s">
        <v>706</v>
      </c>
      <c r="C770" s="113" t="s">
        <v>169</v>
      </c>
      <c r="D770" s="113" t="s">
        <v>191</v>
      </c>
      <c r="E770" s="113" t="s">
        <v>102</v>
      </c>
      <c r="F770" s="114">
        <v>5276615</v>
      </c>
      <c r="G770" s="115">
        <v>400000</v>
      </c>
      <c r="H770" s="113" t="s">
        <v>105</v>
      </c>
      <c r="I770" s="113" t="s">
        <v>119</v>
      </c>
      <c r="J770" s="116">
        <v>44603</v>
      </c>
    </row>
    <row r="771" spans="1:10" ht="15">
      <c r="A771" s="113" t="s">
        <v>192</v>
      </c>
      <c r="B771" s="113" t="s">
        <v>707</v>
      </c>
      <c r="C771" s="113" t="s">
        <v>116</v>
      </c>
      <c r="D771" s="113" t="s">
        <v>193</v>
      </c>
      <c r="E771" s="113" t="s">
        <v>102</v>
      </c>
      <c r="F771" s="114">
        <v>5279834</v>
      </c>
      <c r="G771" s="115">
        <v>546455</v>
      </c>
      <c r="H771" s="113" t="s">
        <v>119</v>
      </c>
      <c r="I771" s="113" t="s">
        <v>119</v>
      </c>
      <c r="J771" s="116">
        <v>44616</v>
      </c>
    </row>
    <row r="772" spans="1:10" ht="15">
      <c r="A772" s="113" t="s">
        <v>192</v>
      </c>
      <c r="B772" s="113" t="s">
        <v>707</v>
      </c>
      <c r="C772" s="113" t="s">
        <v>116</v>
      </c>
      <c r="D772" s="113" t="s">
        <v>193</v>
      </c>
      <c r="E772" s="113" t="s">
        <v>102</v>
      </c>
      <c r="F772" s="114">
        <v>5279828</v>
      </c>
      <c r="G772" s="115">
        <v>495741</v>
      </c>
      <c r="H772" s="113" t="s">
        <v>119</v>
      </c>
      <c r="I772" s="113" t="s">
        <v>119</v>
      </c>
      <c r="J772" s="116">
        <v>44616</v>
      </c>
    </row>
    <row r="773" spans="1:10" ht="15">
      <c r="A773" s="113" t="s">
        <v>192</v>
      </c>
      <c r="B773" s="113" t="s">
        <v>707</v>
      </c>
      <c r="C773" s="113" t="s">
        <v>116</v>
      </c>
      <c r="D773" s="113" t="s">
        <v>193</v>
      </c>
      <c r="E773" s="113" t="s">
        <v>102</v>
      </c>
      <c r="F773" s="114">
        <v>5279857</v>
      </c>
      <c r="G773" s="115">
        <v>820827</v>
      </c>
      <c r="H773" s="113" t="s">
        <v>119</v>
      </c>
      <c r="I773" s="113" t="s">
        <v>119</v>
      </c>
      <c r="J773" s="116">
        <v>44616</v>
      </c>
    </row>
    <row r="774" spans="1:10" ht="15">
      <c r="A774" s="113" t="s">
        <v>192</v>
      </c>
      <c r="B774" s="113" t="s">
        <v>707</v>
      </c>
      <c r="C774" s="113" t="s">
        <v>116</v>
      </c>
      <c r="D774" s="113" t="s">
        <v>193</v>
      </c>
      <c r="E774" s="113" t="s">
        <v>102</v>
      </c>
      <c r="F774" s="114">
        <v>5277623</v>
      </c>
      <c r="G774" s="115">
        <v>657500</v>
      </c>
      <c r="H774" s="113" t="s">
        <v>119</v>
      </c>
      <c r="I774" s="113" t="s">
        <v>119</v>
      </c>
      <c r="J774" s="116">
        <v>44608</v>
      </c>
    </row>
    <row r="775" spans="1:10" ht="15">
      <c r="A775" s="113" t="s">
        <v>192</v>
      </c>
      <c r="B775" s="113" t="s">
        <v>707</v>
      </c>
      <c r="C775" s="113" t="s">
        <v>116</v>
      </c>
      <c r="D775" s="113" t="s">
        <v>193</v>
      </c>
      <c r="E775" s="113" t="s">
        <v>102</v>
      </c>
      <c r="F775" s="114">
        <v>5276399</v>
      </c>
      <c r="G775" s="115">
        <v>788593</v>
      </c>
      <c r="H775" s="113" t="s">
        <v>119</v>
      </c>
      <c r="I775" s="113" t="s">
        <v>119</v>
      </c>
      <c r="J775" s="116">
        <v>44603</v>
      </c>
    </row>
    <row r="776" spans="1:10" ht="15">
      <c r="A776" s="113" t="s">
        <v>192</v>
      </c>
      <c r="B776" s="113" t="s">
        <v>707</v>
      </c>
      <c r="C776" s="113" t="s">
        <v>116</v>
      </c>
      <c r="D776" s="113" t="s">
        <v>193</v>
      </c>
      <c r="E776" s="113" t="s">
        <v>102</v>
      </c>
      <c r="F776" s="114">
        <v>5279728</v>
      </c>
      <c r="G776" s="115">
        <v>896136</v>
      </c>
      <c r="H776" s="113" t="s">
        <v>119</v>
      </c>
      <c r="I776" s="113" t="s">
        <v>119</v>
      </c>
      <c r="J776" s="116">
        <v>44616</v>
      </c>
    </row>
    <row r="777" spans="1:10" ht="15">
      <c r="A777" s="113" t="s">
        <v>192</v>
      </c>
      <c r="B777" s="113" t="s">
        <v>707</v>
      </c>
      <c r="C777" s="113" t="s">
        <v>116</v>
      </c>
      <c r="D777" s="113" t="s">
        <v>193</v>
      </c>
      <c r="E777" s="113" t="s">
        <v>102</v>
      </c>
      <c r="F777" s="114">
        <v>5279722</v>
      </c>
      <c r="G777" s="115">
        <v>1256087</v>
      </c>
      <c r="H777" s="113" t="s">
        <v>119</v>
      </c>
      <c r="I777" s="113" t="s">
        <v>119</v>
      </c>
      <c r="J777" s="116">
        <v>44616</v>
      </c>
    </row>
    <row r="778" spans="1:10" ht="15">
      <c r="A778" s="113" t="s">
        <v>192</v>
      </c>
      <c r="B778" s="113" t="s">
        <v>707</v>
      </c>
      <c r="C778" s="113" t="s">
        <v>116</v>
      </c>
      <c r="D778" s="113" t="s">
        <v>193</v>
      </c>
      <c r="E778" s="113" t="s">
        <v>102</v>
      </c>
      <c r="F778" s="114">
        <v>5276410</v>
      </c>
      <c r="G778" s="115">
        <v>597481</v>
      </c>
      <c r="H778" s="113" t="s">
        <v>119</v>
      </c>
      <c r="I778" s="113" t="s">
        <v>119</v>
      </c>
      <c r="J778" s="116">
        <v>44603</v>
      </c>
    </row>
    <row r="779" spans="1:10" ht="15">
      <c r="A779" s="113" t="s">
        <v>192</v>
      </c>
      <c r="B779" s="113" t="s">
        <v>707</v>
      </c>
      <c r="C779" s="113" t="s">
        <v>116</v>
      </c>
      <c r="D779" s="113" t="s">
        <v>193</v>
      </c>
      <c r="E779" s="113" t="s">
        <v>102</v>
      </c>
      <c r="F779" s="114">
        <v>5276464</v>
      </c>
      <c r="G779" s="115">
        <v>903836</v>
      </c>
      <c r="H779" s="113" t="s">
        <v>119</v>
      </c>
      <c r="I779" s="113" t="s">
        <v>119</v>
      </c>
      <c r="J779" s="116">
        <v>44603</v>
      </c>
    </row>
    <row r="780" spans="1:10" ht="15">
      <c r="A780" s="113" t="s">
        <v>192</v>
      </c>
      <c r="B780" s="113" t="s">
        <v>707</v>
      </c>
      <c r="C780" s="113" t="s">
        <v>116</v>
      </c>
      <c r="D780" s="113" t="s">
        <v>193</v>
      </c>
      <c r="E780" s="113" t="s">
        <v>102</v>
      </c>
      <c r="F780" s="114">
        <v>5280190</v>
      </c>
      <c r="G780" s="115">
        <v>819125</v>
      </c>
      <c r="H780" s="113" t="s">
        <v>119</v>
      </c>
      <c r="I780" s="113" t="s">
        <v>119</v>
      </c>
      <c r="J780" s="116">
        <v>44617</v>
      </c>
    </row>
    <row r="781" spans="1:10" ht="15">
      <c r="A781" s="113" t="s">
        <v>192</v>
      </c>
      <c r="B781" s="113" t="s">
        <v>707</v>
      </c>
      <c r="C781" s="113" t="s">
        <v>116</v>
      </c>
      <c r="D781" s="113" t="s">
        <v>193</v>
      </c>
      <c r="E781" s="113" t="s">
        <v>102</v>
      </c>
      <c r="F781" s="114">
        <v>5277560</v>
      </c>
      <c r="G781" s="115">
        <v>1215758</v>
      </c>
      <c r="H781" s="113" t="s">
        <v>119</v>
      </c>
      <c r="I781" s="113" t="s">
        <v>119</v>
      </c>
      <c r="J781" s="116">
        <v>44608</v>
      </c>
    </row>
    <row r="782" spans="1:10" ht="15">
      <c r="A782" s="113" t="s">
        <v>192</v>
      </c>
      <c r="B782" s="113" t="s">
        <v>707</v>
      </c>
      <c r="C782" s="113" t="s">
        <v>116</v>
      </c>
      <c r="D782" s="113" t="s">
        <v>193</v>
      </c>
      <c r="E782" s="113" t="s">
        <v>102</v>
      </c>
      <c r="F782" s="114">
        <v>5280173</v>
      </c>
      <c r="G782" s="115">
        <v>563733</v>
      </c>
      <c r="H782" s="113" t="s">
        <v>119</v>
      </c>
      <c r="I782" s="113" t="s">
        <v>119</v>
      </c>
      <c r="J782" s="116">
        <v>44617</v>
      </c>
    </row>
    <row r="783" spans="1:10" ht="15">
      <c r="A783" s="113" t="s">
        <v>192</v>
      </c>
      <c r="B783" s="113" t="s">
        <v>707</v>
      </c>
      <c r="C783" s="113" t="s">
        <v>116</v>
      </c>
      <c r="D783" s="113" t="s">
        <v>193</v>
      </c>
      <c r="E783" s="113" t="s">
        <v>102</v>
      </c>
      <c r="F783" s="114">
        <v>5277937</v>
      </c>
      <c r="G783" s="115">
        <v>596297</v>
      </c>
      <c r="H783" s="113" t="s">
        <v>119</v>
      </c>
      <c r="I783" s="113" t="s">
        <v>119</v>
      </c>
      <c r="J783" s="116">
        <v>44609</v>
      </c>
    </row>
    <row r="784" spans="1:10" ht="15">
      <c r="A784" s="113" t="s">
        <v>192</v>
      </c>
      <c r="B784" s="113" t="s">
        <v>707</v>
      </c>
      <c r="C784" s="113" t="s">
        <v>116</v>
      </c>
      <c r="D784" s="113" t="s">
        <v>193</v>
      </c>
      <c r="E784" s="113" t="s">
        <v>102</v>
      </c>
      <c r="F784" s="114">
        <v>5277943</v>
      </c>
      <c r="G784" s="115">
        <v>1408799</v>
      </c>
      <c r="H784" s="113" t="s">
        <v>119</v>
      </c>
      <c r="I784" s="113" t="s">
        <v>119</v>
      </c>
      <c r="J784" s="116">
        <v>44609</v>
      </c>
    </row>
    <row r="785" spans="1:10" ht="15">
      <c r="A785" s="113" t="s">
        <v>192</v>
      </c>
      <c r="B785" s="113" t="s">
        <v>707</v>
      </c>
      <c r="C785" s="113" t="s">
        <v>116</v>
      </c>
      <c r="D785" s="113" t="s">
        <v>193</v>
      </c>
      <c r="E785" s="113" t="s">
        <v>102</v>
      </c>
      <c r="F785" s="114">
        <v>5279013</v>
      </c>
      <c r="G785" s="115">
        <v>998995</v>
      </c>
      <c r="H785" s="113" t="s">
        <v>119</v>
      </c>
      <c r="I785" s="113" t="s">
        <v>119</v>
      </c>
      <c r="J785" s="116">
        <v>44614</v>
      </c>
    </row>
    <row r="786" spans="1:10" ht="15">
      <c r="A786" s="113" t="s">
        <v>192</v>
      </c>
      <c r="B786" s="113" t="s">
        <v>707</v>
      </c>
      <c r="C786" s="113" t="s">
        <v>116</v>
      </c>
      <c r="D786" s="113" t="s">
        <v>193</v>
      </c>
      <c r="E786" s="113" t="s">
        <v>102</v>
      </c>
      <c r="F786" s="114">
        <v>5279003</v>
      </c>
      <c r="G786" s="115">
        <v>863698</v>
      </c>
      <c r="H786" s="113" t="s">
        <v>119</v>
      </c>
      <c r="I786" s="113" t="s">
        <v>119</v>
      </c>
      <c r="J786" s="116">
        <v>44614</v>
      </c>
    </row>
    <row r="787" spans="1:10" ht="15">
      <c r="A787" s="113" t="s">
        <v>192</v>
      </c>
      <c r="B787" s="113" t="s">
        <v>707</v>
      </c>
      <c r="C787" s="113" t="s">
        <v>116</v>
      </c>
      <c r="D787" s="113" t="s">
        <v>193</v>
      </c>
      <c r="E787" s="113" t="s">
        <v>102</v>
      </c>
      <c r="F787" s="114">
        <v>5278525</v>
      </c>
      <c r="G787" s="115">
        <v>874537</v>
      </c>
      <c r="H787" s="113" t="s">
        <v>119</v>
      </c>
      <c r="I787" s="113" t="s">
        <v>119</v>
      </c>
      <c r="J787" s="116">
        <v>44610</v>
      </c>
    </row>
    <row r="788" spans="1:10" ht="15">
      <c r="A788" s="113" t="s">
        <v>192</v>
      </c>
      <c r="B788" s="113" t="s">
        <v>707</v>
      </c>
      <c r="C788" s="113" t="s">
        <v>116</v>
      </c>
      <c r="D788" s="113" t="s">
        <v>193</v>
      </c>
      <c r="E788" s="113" t="s">
        <v>102</v>
      </c>
      <c r="F788" s="114">
        <v>5278624</v>
      </c>
      <c r="G788" s="115">
        <v>1308995</v>
      </c>
      <c r="H788" s="113" t="s">
        <v>119</v>
      </c>
      <c r="I788" s="113" t="s">
        <v>119</v>
      </c>
      <c r="J788" s="116">
        <v>44610</v>
      </c>
    </row>
    <row r="789" spans="1:10" ht="15">
      <c r="A789" s="113" t="s">
        <v>192</v>
      </c>
      <c r="B789" s="113" t="s">
        <v>707</v>
      </c>
      <c r="C789" s="113" t="s">
        <v>116</v>
      </c>
      <c r="D789" s="113" t="s">
        <v>193</v>
      </c>
      <c r="E789" s="113" t="s">
        <v>102</v>
      </c>
      <c r="F789" s="114">
        <v>5279325</v>
      </c>
      <c r="G789" s="115">
        <v>905114</v>
      </c>
      <c r="H789" s="113" t="s">
        <v>119</v>
      </c>
      <c r="I789" s="113" t="s">
        <v>119</v>
      </c>
      <c r="J789" s="116">
        <v>44615</v>
      </c>
    </row>
    <row r="790" spans="1:10" ht="15">
      <c r="A790" s="113" t="s">
        <v>192</v>
      </c>
      <c r="B790" s="113" t="s">
        <v>707</v>
      </c>
      <c r="C790" s="113" t="s">
        <v>116</v>
      </c>
      <c r="D790" s="113" t="s">
        <v>193</v>
      </c>
      <c r="E790" s="113" t="s">
        <v>102</v>
      </c>
      <c r="F790" s="114">
        <v>5275310</v>
      </c>
      <c r="G790" s="115">
        <v>1098209</v>
      </c>
      <c r="H790" s="113" t="s">
        <v>119</v>
      </c>
      <c r="I790" s="113" t="s">
        <v>119</v>
      </c>
      <c r="J790" s="116">
        <v>44600</v>
      </c>
    </row>
    <row r="791" spans="1:10" ht="15">
      <c r="A791" s="113" t="s">
        <v>192</v>
      </c>
      <c r="B791" s="113" t="s">
        <v>707</v>
      </c>
      <c r="C791" s="113" t="s">
        <v>116</v>
      </c>
      <c r="D791" s="113" t="s">
        <v>193</v>
      </c>
      <c r="E791" s="113" t="s">
        <v>102</v>
      </c>
      <c r="F791" s="114">
        <v>5274478</v>
      </c>
      <c r="G791" s="115">
        <v>1337540</v>
      </c>
      <c r="H791" s="113" t="s">
        <v>119</v>
      </c>
      <c r="I791" s="113" t="s">
        <v>119</v>
      </c>
      <c r="J791" s="116">
        <v>44596</v>
      </c>
    </row>
    <row r="792" spans="1:10" ht="15">
      <c r="A792" s="113" t="s">
        <v>192</v>
      </c>
      <c r="B792" s="113" t="s">
        <v>707</v>
      </c>
      <c r="C792" s="113" t="s">
        <v>116</v>
      </c>
      <c r="D792" s="113" t="s">
        <v>193</v>
      </c>
      <c r="E792" s="113" t="s">
        <v>102</v>
      </c>
      <c r="F792" s="114">
        <v>5274583</v>
      </c>
      <c r="G792" s="115">
        <v>714495</v>
      </c>
      <c r="H792" s="113" t="s">
        <v>119</v>
      </c>
      <c r="I792" s="113" t="s">
        <v>119</v>
      </c>
      <c r="J792" s="116">
        <v>44596</v>
      </c>
    </row>
    <row r="793" spans="1:10" ht="15">
      <c r="A793" s="113" t="s">
        <v>192</v>
      </c>
      <c r="B793" s="113" t="s">
        <v>707</v>
      </c>
      <c r="C793" s="113" t="s">
        <v>116</v>
      </c>
      <c r="D793" s="113" t="s">
        <v>193</v>
      </c>
      <c r="E793" s="113" t="s">
        <v>102</v>
      </c>
      <c r="F793" s="114">
        <v>5280702</v>
      </c>
      <c r="G793" s="115">
        <v>460991</v>
      </c>
      <c r="H793" s="113" t="s">
        <v>119</v>
      </c>
      <c r="I793" s="113" t="s">
        <v>119</v>
      </c>
      <c r="J793" s="116">
        <v>44620</v>
      </c>
    </row>
    <row r="794" spans="1:10" ht="15">
      <c r="A794" s="113" t="s">
        <v>192</v>
      </c>
      <c r="B794" s="113" t="s">
        <v>707</v>
      </c>
      <c r="C794" s="113" t="s">
        <v>116</v>
      </c>
      <c r="D794" s="113" t="s">
        <v>193</v>
      </c>
      <c r="E794" s="113" t="s">
        <v>102</v>
      </c>
      <c r="F794" s="114">
        <v>5274641</v>
      </c>
      <c r="G794" s="115">
        <v>512701</v>
      </c>
      <c r="H794" s="113" t="s">
        <v>119</v>
      </c>
      <c r="I794" s="113" t="s">
        <v>119</v>
      </c>
      <c r="J794" s="116">
        <v>44596</v>
      </c>
    </row>
    <row r="795" spans="1:10" ht="15">
      <c r="A795" s="113" t="s">
        <v>192</v>
      </c>
      <c r="B795" s="113" t="s">
        <v>707</v>
      </c>
      <c r="C795" s="113" t="s">
        <v>116</v>
      </c>
      <c r="D795" s="113" t="s">
        <v>193</v>
      </c>
      <c r="E795" s="113" t="s">
        <v>102</v>
      </c>
      <c r="F795" s="114">
        <v>5280679</v>
      </c>
      <c r="G795" s="115">
        <v>780621</v>
      </c>
      <c r="H795" s="113" t="s">
        <v>119</v>
      </c>
      <c r="I795" s="113" t="s">
        <v>119</v>
      </c>
      <c r="J795" s="116">
        <v>44620</v>
      </c>
    </row>
    <row r="796" spans="1:10" ht="15">
      <c r="A796" s="113" t="s">
        <v>192</v>
      </c>
      <c r="B796" s="113" t="s">
        <v>707</v>
      </c>
      <c r="C796" s="113" t="s">
        <v>116</v>
      </c>
      <c r="D796" s="113" t="s">
        <v>193</v>
      </c>
      <c r="E796" s="113" t="s">
        <v>102</v>
      </c>
      <c r="F796" s="114">
        <v>5280637</v>
      </c>
      <c r="G796" s="115">
        <v>813479</v>
      </c>
      <c r="H796" s="113" t="s">
        <v>119</v>
      </c>
      <c r="I796" s="113" t="s">
        <v>119</v>
      </c>
      <c r="J796" s="116">
        <v>44620</v>
      </c>
    </row>
    <row r="797" spans="1:10" ht="15">
      <c r="A797" s="113" t="s">
        <v>192</v>
      </c>
      <c r="B797" s="113" t="s">
        <v>707</v>
      </c>
      <c r="C797" s="113" t="s">
        <v>116</v>
      </c>
      <c r="D797" s="113" t="s">
        <v>193</v>
      </c>
      <c r="E797" s="113" t="s">
        <v>102</v>
      </c>
      <c r="F797" s="114">
        <v>5280159</v>
      </c>
      <c r="G797" s="115">
        <v>969483</v>
      </c>
      <c r="H797" s="113" t="s">
        <v>119</v>
      </c>
      <c r="I797" s="113" t="s">
        <v>119</v>
      </c>
      <c r="J797" s="116">
        <v>44617</v>
      </c>
    </row>
    <row r="798" spans="1:10" ht="15">
      <c r="A798" s="113" t="s">
        <v>192</v>
      </c>
      <c r="B798" s="113" t="s">
        <v>707</v>
      </c>
      <c r="C798" s="113" t="s">
        <v>116</v>
      </c>
      <c r="D798" s="113" t="s">
        <v>193</v>
      </c>
      <c r="E798" s="113" t="s">
        <v>102</v>
      </c>
      <c r="F798" s="114">
        <v>5275002</v>
      </c>
      <c r="G798" s="115">
        <v>576475</v>
      </c>
      <c r="H798" s="113" t="s">
        <v>119</v>
      </c>
      <c r="I798" s="113" t="s">
        <v>119</v>
      </c>
      <c r="J798" s="116">
        <v>44599</v>
      </c>
    </row>
    <row r="799" spans="1:10" ht="15">
      <c r="A799" s="113" t="s">
        <v>192</v>
      </c>
      <c r="B799" s="113" t="s">
        <v>707</v>
      </c>
      <c r="C799" s="113" t="s">
        <v>116</v>
      </c>
      <c r="D799" s="113" t="s">
        <v>193</v>
      </c>
      <c r="E799" s="113" t="s">
        <v>102</v>
      </c>
      <c r="F799" s="114">
        <v>5280163</v>
      </c>
      <c r="G799" s="115">
        <v>652578</v>
      </c>
      <c r="H799" s="113" t="s">
        <v>119</v>
      </c>
      <c r="I799" s="113" t="s">
        <v>119</v>
      </c>
      <c r="J799" s="116">
        <v>44617</v>
      </c>
    </row>
    <row r="800" spans="1:10" ht="15">
      <c r="A800" s="113" t="s">
        <v>192</v>
      </c>
      <c r="B800" s="113" t="s">
        <v>707</v>
      </c>
      <c r="C800" s="113" t="s">
        <v>116</v>
      </c>
      <c r="D800" s="113" t="s">
        <v>193</v>
      </c>
      <c r="E800" s="113" t="s">
        <v>102</v>
      </c>
      <c r="F800" s="114">
        <v>5280370</v>
      </c>
      <c r="G800" s="115">
        <v>1315609</v>
      </c>
      <c r="H800" s="113" t="s">
        <v>119</v>
      </c>
      <c r="I800" s="113" t="s">
        <v>119</v>
      </c>
      <c r="J800" s="116">
        <v>44617</v>
      </c>
    </row>
    <row r="801" spans="1:10" ht="15">
      <c r="A801" s="113" t="s">
        <v>192</v>
      </c>
      <c r="B801" s="113" t="s">
        <v>707</v>
      </c>
      <c r="C801" s="113" t="s">
        <v>116</v>
      </c>
      <c r="D801" s="113" t="s">
        <v>193</v>
      </c>
      <c r="E801" s="113" t="s">
        <v>102</v>
      </c>
      <c r="F801" s="114">
        <v>5280268</v>
      </c>
      <c r="G801" s="115">
        <v>1094706</v>
      </c>
      <c r="H801" s="113" t="s">
        <v>119</v>
      </c>
      <c r="I801" s="113" t="s">
        <v>119</v>
      </c>
      <c r="J801" s="116">
        <v>44617</v>
      </c>
    </row>
    <row r="802" spans="1:10" ht="15">
      <c r="A802" s="113" t="s">
        <v>192</v>
      </c>
      <c r="B802" s="113" t="s">
        <v>707</v>
      </c>
      <c r="C802" s="113" t="s">
        <v>116</v>
      </c>
      <c r="D802" s="113" t="s">
        <v>193</v>
      </c>
      <c r="E802" s="113" t="s">
        <v>102</v>
      </c>
      <c r="F802" s="114">
        <v>5275999</v>
      </c>
      <c r="G802" s="115">
        <v>1350000</v>
      </c>
      <c r="H802" s="113" t="s">
        <v>119</v>
      </c>
      <c r="I802" s="113" t="s">
        <v>119</v>
      </c>
      <c r="J802" s="116">
        <v>44602</v>
      </c>
    </row>
    <row r="803" spans="1:10" ht="15">
      <c r="A803" s="113" t="s">
        <v>192</v>
      </c>
      <c r="B803" s="113" t="s">
        <v>707</v>
      </c>
      <c r="C803" s="113" t="s">
        <v>116</v>
      </c>
      <c r="D803" s="113" t="s">
        <v>193</v>
      </c>
      <c r="E803" s="113" t="s">
        <v>102</v>
      </c>
      <c r="F803" s="114">
        <v>5280194</v>
      </c>
      <c r="G803" s="115">
        <v>1326122</v>
      </c>
      <c r="H803" s="113" t="s">
        <v>119</v>
      </c>
      <c r="I803" s="113" t="s">
        <v>119</v>
      </c>
      <c r="J803" s="116">
        <v>44617</v>
      </c>
    </row>
    <row r="804" spans="1:10" ht="15">
      <c r="A804" s="113" t="s">
        <v>192</v>
      </c>
      <c r="B804" s="113" t="s">
        <v>707</v>
      </c>
      <c r="C804" s="113" t="s">
        <v>116</v>
      </c>
      <c r="D804" s="113" t="s">
        <v>193</v>
      </c>
      <c r="E804" s="113" t="s">
        <v>102</v>
      </c>
      <c r="F804" s="114">
        <v>5280184</v>
      </c>
      <c r="G804" s="115">
        <v>1041205</v>
      </c>
      <c r="H804" s="113" t="s">
        <v>119</v>
      </c>
      <c r="I804" s="113" t="s">
        <v>119</v>
      </c>
      <c r="J804" s="116">
        <v>44617</v>
      </c>
    </row>
    <row r="805" spans="1:10" ht="15">
      <c r="A805" s="113" t="s">
        <v>192</v>
      </c>
      <c r="B805" s="113" t="s">
        <v>707</v>
      </c>
      <c r="C805" s="113" t="s">
        <v>116</v>
      </c>
      <c r="D805" s="113" t="s">
        <v>193</v>
      </c>
      <c r="E805" s="113" t="s">
        <v>102</v>
      </c>
      <c r="F805" s="114">
        <v>5273783</v>
      </c>
      <c r="G805" s="115">
        <v>896323</v>
      </c>
      <c r="H805" s="113" t="s">
        <v>119</v>
      </c>
      <c r="I805" s="113" t="s">
        <v>119</v>
      </c>
      <c r="J805" s="116">
        <v>44594</v>
      </c>
    </row>
    <row r="806" spans="1:10" ht="15">
      <c r="A806" s="113" t="s">
        <v>192</v>
      </c>
      <c r="B806" s="113" t="s">
        <v>707</v>
      </c>
      <c r="C806" s="113" t="s">
        <v>116</v>
      </c>
      <c r="D806" s="113" t="s">
        <v>193</v>
      </c>
      <c r="E806" s="113" t="s">
        <v>102</v>
      </c>
      <c r="F806" s="114">
        <v>5280627</v>
      </c>
      <c r="G806" s="115">
        <v>743085</v>
      </c>
      <c r="H806" s="113" t="s">
        <v>119</v>
      </c>
      <c r="I806" s="113" t="s">
        <v>119</v>
      </c>
      <c r="J806" s="116">
        <v>44620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402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2" t="s">
        <v>0</v>
      </c>
      <c r="B1" s="92" t="s">
        <v>42</v>
      </c>
      <c r="C1" s="92" t="s">
        <v>1</v>
      </c>
      <c r="D1" s="92" t="s">
        <v>38</v>
      </c>
      <c r="E1" s="92" t="s">
        <v>36</v>
      </c>
      <c r="F1" s="92" t="s">
        <v>43</v>
      </c>
      <c r="G1" s="92" t="s">
        <v>37</v>
      </c>
      <c r="H1" s="92" t="s">
        <v>52</v>
      </c>
      <c r="L1">
        <v>402</v>
      </c>
    </row>
    <row r="2" spans="1:12" ht="15">
      <c r="A2" s="117" t="s">
        <v>101</v>
      </c>
      <c r="B2" s="117" t="s">
        <v>696</v>
      </c>
      <c r="C2" s="117" t="s">
        <v>195</v>
      </c>
      <c r="D2" s="117" t="s">
        <v>202</v>
      </c>
      <c r="E2" s="118">
        <v>5280914</v>
      </c>
      <c r="F2" s="119">
        <v>267602</v>
      </c>
      <c r="G2" s="120">
        <v>44620</v>
      </c>
      <c r="H2" s="117" t="s">
        <v>203</v>
      </c>
    </row>
    <row r="3" spans="1:12" ht="15">
      <c r="A3" s="117" t="s">
        <v>101</v>
      </c>
      <c r="B3" s="117" t="s">
        <v>696</v>
      </c>
      <c r="C3" s="117" t="s">
        <v>205</v>
      </c>
      <c r="D3" s="117" t="s">
        <v>204</v>
      </c>
      <c r="E3" s="118">
        <v>5279212</v>
      </c>
      <c r="F3" s="119">
        <v>1000000</v>
      </c>
      <c r="G3" s="120">
        <v>44614</v>
      </c>
      <c r="H3" s="117" t="s">
        <v>206</v>
      </c>
    </row>
    <row r="4" spans="1:12" ht="15">
      <c r="A4" s="117" t="s">
        <v>101</v>
      </c>
      <c r="B4" s="117" t="s">
        <v>696</v>
      </c>
      <c r="C4" s="117" t="s">
        <v>195</v>
      </c>
      <c r="D4" s="117" t="s">
        <v>197</v>
      </c>
      <c r="E4" s="118">
        <v>5275593</v>
      </c>
      <c r="F4" s="119">
        <v>590000</v>
      </c>
      <c r="G4" s="120">
        <v>44601</v>
      </c>
      <c r="H4" s="117" t="s">
        <v>196</v>
      </c>
    </row>
    <row r="5" spans="1:12" ht="15">
      <c r="A5" s="117" t="s">
        <v>101</v>
      </c>
      <c r="B5" s="117" t="s">
        <v>696</v>
      </c>
      <c r="C5" s="117" t="s">
        <v>195</v>
      </c>
      <c r="D5" s="117" t="s">
        <v>198</v>
      </c>
      <c r="E5" s="118">
        <v>5276467</v>
      </c>
      <c r="F5" s="119">
        <v>528000</v>
      </c>
      <c r="G5" s="120">
        <v>44603</v>
      </c>
      <c r="H5" s="117" t="s">
        <v>196</v>
      </c>
    </row>
    <row r="6" spans="1:12" ht="15">
      <c r="A6" s="117" t="s">
        <v>101</v>
      </c>
      <c r="B6" s="117" t="s">
        <v>696</v>
      </c>
      <c r="C6" s="117" t="s">
        <v>195</v>
      </c>
      <c r="D6" s="117" t="s">
        <v>194</v>
      </c>
      <c r="E6" s="118">
        <v>5280792</v>
      </c>
      <c r="F6" s="119">
        <v>260000</v>
      </c>
      <c r="G6" s="120">
        <v>44620</v>
      </c>
      <c r="H6" s="117" t="s">
        <v>196</v>
      </c>
    </row>
    <row r="7" spans="1:12" ht="30">
      <c r="A7" s="117" t="s">
        <v>101</v>
      </c>
      <c r="B7" s="117" t="s">
        <v>696</v>
      </c>
      <c r="C7" s="117" t="s">
        <v>200</v>
      </c>
      <c r="D7" s="117" t="s">
        <v>199</v>
      </c>
      <c r="E7" s="118">
        <v>5280973</v>
      </c>
      <c r="F7" s="119">
        <v>15400</v>
      </c>
      <c r="G7" s="120">
        <v>44620</v>
      </c>
      <c r="H7" s="117" t="s">
        <v>201</v>
      </c>
    </row>
    <row r="8" spans="1:12" ht="15">
      <c r="A8" s="117" t="s">
        <v>101</v>
      </c>
      <c r="B8" s="117" t="s">
        <v>696</v>
      </c>
      <c r="C8" s="117" t="s">
        <v>195</v>
      </c>
      <c r="D8" s="117" t="s">
        <v>209</v>
      </c>
      <c r="E8" s="118">
        <v>5279726</v>
      </c>
      <c r="F8" s="119">
        <v>220000</v>
      </c>
      <c r="G8" s="120">
        <v>44616</v>
      </c>
      <c r="H8" s="117" t="s">
        <v>208</v>
      </c>
    </row>
    <row r="9" spans="1:12" ht="15">
      <c r="A9" s="117" t="s">
        <v>101</v>
      </c>
      <c r="B9" s="117" t="s">
        <v>696</v>
      </c>
      <c r="C9" s="117" t="s">
        <v>195</v>
      </c>
      <c r="D9" s="117" t="s">
        <v>207</v>
      </c>
      <c r="E9" s="118">
        <v>5280734</v>
      </c>
      <c r="F9" s="119">
        <v>177903</v>
      </c>
      <c r="G9" s="120">
        <v>44620</v>
      </c>
      <c r="H9" s="117" t="s">
        <v>208</v>
      </c>
    </row>
    <row r="10" spans="1:12" ht="30">
      <c r="A10" s="117" t="s">
        <v>110</v>
      </c>
      <c r="B10" s="117" t="s">
        <v>697</v>
      </c>
      <c r="C10" s="117" t="s">
        <v>195</v>
      </c>
      <c r="D10" s="117" t="s">
        <v>210</v>
      </c>
      <c r="E10" s="118">
        <v>5273863</v>
      </c>
      <c r="F10" s="119">
        <v>316000</v>
      </c>
      <c r="G10" s="120">
        <v>44594</v>
      </c>
      <c r="H10" s="117" t="s">
        <v>211</v>
      </c>
    </row>
    <row r="11" spans="1:12" ht="30">
      <c r="A11" s="117" t="s">
        <v>110</v>
      </c>
      <c r="B11" s="117" t="s">
        <v>697</v>
      </c>
      <c r="C11" s="117" t="s">
        <v>195</v>
      </c>
      <c r="D11" s="117" t="s">
        <v>221</v>
      </c>
      <c r="E11" s="118">
        <v>5274974</v>
      </c>
      <c r="F11" s="119">
        <v>373600</v>
      </c>
      <c r="G11" s="120">
        <v>44599</v>
      </c>
      <c r="H11" s="117" t="s">
        <v>222</v>
      </c>
    </row>
    <row r="12" spans="1:12" ht="30">
      <c r="A12" s="117" t="s">
        <v>110</v>
      </c>
      <c r="B12" s="117" t="s">
        <v>697</v>
      </c>
      <c r="C12" s="117" t="s">
        <v>195</v>
      </c>
      <c r="D12" s="117" t="s">
        <v>223</v>
      </c>
      <c r="E12" s="118">
        <v>5280640</v>
      </c>
      <c r="F12" s="119">
        <v>380450</v>
      </c>
      <c r="G12" s="120">
        <v>44620</v>
      </c>
      <c r="H12" s="117" t="s">
        <v>222</v>
      </c>
    </row>
    <row r="13" spans="1:12" ht="30">
      <c r="A13" s="117" t="s">
        <v>110</v>
      </c>
      <c r="B13" s="117" t="s">
        <v>697</v>
      </c>
      <c r="C13" s="117" t="s">
        <v>195</v>
      </c>
      <c r="D13" s="117" t="s">
        <v>219</v>
      </c>
      <c r="E13" s="118">
        <v>5274998</v>
      </c>
      <c r="F13" s="119">
        <v>385000</v>
      </c>
      <c r="G13" s="120">
        <v>44599</v>
      </c>
      <c r="H13" s="117" t="s">
        <v>220</v>
      </c>
    </row>
    <row r="14" spans="1:12" ht="30">
      <c r="A14" s="117" t="s">
        <v>110</v>
      </c>
      <c r="B14" s="117" t="s">
        <v>697</v>
      </c>
      <c r="C14" s="117" t="s">
        <v>195</v>
      </c>
      <c r="D14" s="117" t="s">
        <v>218</v>
      </c>
      <c r="E14" s="118">
        <v>5273624</v>
      </c>
      <c r="F14" s="119">
        <v>310000</v>
      </c>
      <c r="G14" s="120">
        <v>44593</v>
      </c>
      <c r="H14" s="117" t="s">
        <v>213</v>
      </c>
    </row>
    <row r="15" spans="1:12" ht="30">
      <c r="A15" s="117" t="s">
        <v>110</v>
      </c>
      <c r="B15" s="117" t="s">
        <v>697</v>
      </c>
      <c r="C15" s="117" t="s">
        <v>195</v>
      </c>
      <c r="D15" s="117" t="s">
        <v>212</v>
      </c>
      <c r="E15" s="118">
        <v>5279171</v>
      </c>
      <c r="F15" s="119">
        <v>452000</v>
      </c>
      <c r="G15" s="120">
        <v>44614</v>
      </c>
      <c r="H15" s="117" t="s">
        <v>213</v>
      </c>
    </row>
    <row r="16" spans="1:12" ht="30">
      <c r="A16" s="117" t="s">
        <v>110</v>
      </c>
      <c r="B16" s="117" t="s">
        <v>697</v>
      </c>
      <c r="C16" s="117" t="s">
        <v>195</v>
      </c>
      <c r="D16" s="117" t="s">
        <v>214</v>
      </c>
      <c r="E16" s="118">
        <v>5276952</v>
      </c>
      <c r="F16" s="119">
        <v>400168</v>
      </c>
      <c r="G16" s="120">
        <v>44606</v>
      </c>
      <c r="H16" s="117" t="s">
        <v>213</v>
      </c>
    </row>
    <row r="17" spans="1:8" ht="30">
      <c r="A17" s="117" t="s">
        <v>110</v>
      </c>
      <c r="B17" s="117" t="s">
        <v>697</v>
      </c>
      <c r="C17" s="117" t="s">
        <v>195</v>
      </c>
      <c r="D17" s="117" t="s">
        <v>215</v>
      </c>
      <c r="E17" s="118">
        <v>5276364</v>
      </c>
      <c r="F17" s="119">
        <v>281962</v>
      </c>
      <c r="G17" s="120">
        <v>44603</v>
      </c>
      <c r="H17" s="117" t="s">
        <v>213</v>
      </c>
    </row>
    <row r="18" spans="1:8" ht="30">
      <c r="A18" s="117" t="s">
        <v>110</v>
      </c>
      <c r="B18" s="117" t="s">
        <v>697</v>
      </c>
      <c r="C18" s="117" t="s">
        <v>217</v>
      </c>
      <c r="D18" s="117" t="s">
        <v>216</v>
      </c>
      <c r="E18" s="118">
        <v>5275692</v>
      </c>
      <c r="F18" s="119">
        <v>160765</v>
      </c>
      <c r="G18" s="120">
        <v>44601</v>
      </c>
      <c r="H18" s="117" t="s">
        <v>213</v>
      </c>
    </row>
    <row r="19" spans="1:8" ht="15">
      <c r="A19" s="117" t="s">
        <v>41</v>
      </c>
      <c r="B19" s="117" t="s">
        <v>700</v>
      </c>
      <c r="C19" s="117" t="s">
        <v>195</v>
      </c>
      <c r="D19" s="117" t="s">
        <v>289</v>
      </c>
      <c r="E19" s="118">
        <v>5280707</v>
      </c>
      <c r="F19" s="119">
        <v>350000</v>
      </c>
      <c r="G19" s="120">
        <v>44620</v>
      </c>
      <c r="H19" s="117" t="s">
        <v>287</v>
      </c>
    </row>
    <row r="20" spans="1:8" ht="15">
      <c r="A20" s="117" t="s">
        <v>41</v>
      </c>
      <c r="B20" s="117" t="s">
        <v>700</v>
      </c>
      <c r="C20" s="117" t="s">
        <v>231</v>
      </c>
      <c r="D20" s="117" t="s">
        <v>299</v>
      </c>
      <c r="E20" s="118">
        <v>5276958</v>
      </c>
      <c r="F20" s="119">
        <v>802112</v>
      </c>
      <c r="G20" s="120">
        <v>44606</v>
      </c>
      <c r="H20" s="117" t="s">
        <v>300</v>
      </c>
    </row>
    <row r="21" spans="1:8" ht="15">
      <c r="A21" s="117" t="s">
        <v>41</v>
      </c>
      <c r="B21" s="117" t="s">
        <v>700</v>
      </c>
      <c r="C21" s="117" t="s">
        <v>195</v>
      </c>
      <c r="D21" s="117" t="s">
        <v>306</v>
      </c>
      <c r="E21" s="118">
        <v>5277526</v>
      </c>
      <c r="F21" s="119">
        <v>130000</v>
      </c>
      <c r="G21" s="120">
        <v>44608</v>
      </c>
      <c r="H21" s="117" t="s">
        <v>208</v>
      </c>
    </row>
    <row r="22" spans="1:8" ht="15">
      <c r="A22" s="117" t="s">
        <v>41</v>
      </c>
      <c r="B22" s="117" t="s">
        <v>700</v>
      </c>
      <c r="C22" s="117" t="s">
        <v>195</v>
      </c>
      <c r="D22" s="117" t="s">
        <v>260</v>
      </c>
      <c r="E22" s="118">
        <v>5274896</v>
      </c>
      <c r="F22" s="119">
        <v>475600</v>
      </c>
      <c r="G22" s="120">
        <v>44599</v>
      </c>
      <c r="H22" s="117" t="s">
        <v>203</v>
      </c>
    </row>
    <row r="23" spans="1:8" ht="15">
      <c r="A23" s="117" t="s">
        <v>41</v>
      </c>
      <c r="B23" s="117" t="s">
        <v>700</v>
      </c>
      <c r="C23" s="117" t="s">
        <v>195</v>
      </c>
      <c r="D23" s="117" t="s">
        <v>238</v>
      </c>
      <c r="E23" s="118">
        <v>5274915</v>
      </c>
      <c r="F23" s="119">
        <v>278000</v>
      </c>
      <c r="G23" s="120">
        <v>44599</v>
      </c>
      <c r="H23" s="117" t="s">
        <v>239</v>
      </c>
    </row>
    <row r="24" spans="1:8" ht="15">
      <c r="A24" s="117" t="s">
        <v>41</v>
      </c>
      <c r="B24" s="117" t="s">
        <v>700</v>
      </c>
      <c r="C24" s="117" t="s">
        <v>195</v>
      </c>
      <c r="D24" s="117" t="s">
        <v>286</v>
      </c>
      <c r="E24" s="118">
        <v>5274650</v>
      </c>
      <c r="F24" s="119">
        <v>612000</v>
      </c>
      <c r="G24" s="120">
        <v>44596</v>
      </c>
      <c r="H24" s="117" t="s">
        <v>287</v>
      </c>
    </row>
    <row r="25" spans="1:8" ht="15">
      <c r="A25" s="117" t="s">
        <v>41</v>
      </c>
      <c r="B25" s="117" t="s">
        <v>700</v>
      </c>
      <c r="C25" s="117" t="s">
        <v>231</v>
      </c>
      <c r="D25" s="117" t="s">
        <v>230</v>
      </c>
      <c r="E25" s="118">
        <v>5280699</v>
      </c>
      <c r="F25" s="119">
        <v>507640</v>
      </c>
      <c r="G25" s="120">
        <v>44620</v>
      </c>
      <c r="H25" s="117" t="s">
        <v>225</v>
      </c>
    </row>
    <row r="26" spans="1:8" ht="15">
      <c r="A26" s="117" t="s">
        <v>41</v>
      </c>
      <c r="B26" s="117" t="s">
        <v>700</v>
      </c>
      <c r="C26" s="117" t="s">
        <v>195</v>
      </c>
      <c r="D26" s="117" t="s">
        <v>301</v>
      </c>
      <c r="E26" s="118">
        <v>5276685</v>
      </c>
      <c r="F26" s="119">
        <v>170000</v>
      </c>
      <c r="G26" s="120">
        <v>44603</v>
      </c>
      <c r="H26" s="117" t="s">
        <v>208</v>
      </c>
    </row>
    <row r="27" spans="1:8" ht="15">
      <c r="A27" s="117" t="s">
        <v>41</v>
      </c>
      <c r="B27" s="117" t="s">
        <v>700</v>
      </c>
      <c r="C27" s="117" t="s">
        <v>195</v>
      </c>
      <c r="D27" s="117" t="s">
        <v>258</v>
      </c>
      <c r="E27" s="118">
        <v>5276811</v>
      </c>
      <c r="F27" s="119">
        <v>217200</v>
      </c>
      <c r="G27" s="120">
        <v>44606</v>
      </c>
      <c r="H27" s="117" t="s">
        <v>203</v>
      </c>
    </row>
    <row r="28" spans="1:8" ht="15">
      <c r="A28" s="117" t="s">
        <v>41</v>
      </c>
      <c r="B28" s="117" t="s">
        <v>700</v>
      </c>
      <c r="C28" s="117" t="s">
        <v>205</v>
      </c>
      <c r="D28" s="117" t="s">
        <v>279</v>
      </c>
      <c r="E28" s="118">
        <v>5279501</v>
      </c>
      <c r="F28" s="119">
        <v>2497000</v>
      </c>
      <c r="G28" s="120">
        <v>44615</v>
      </c>
      <c r="H28" s="117" t="s">
        <v>280</v>
      </c>
    </row>
    <row r="29" spans="1:8" ht="15">
      <c r="A29" s="117" t="s">
        <v>41</v>
      </c>
      <c r="B29" s="117" t="s">
        <v>700</v>
      </c>
      <c r="C29" s="117" t="s">
        <v>195</v>
      </c>
      <c r="D29" s="117" t="s">
        <v>226</v>
      </c>
      <c r="E29" s="118">
        <v>5276892</v>
      </c>
      <c r="F29" s="119">
        <v>550000</v>
      </c>
      <c r="G29" s="120">
        <v>44606</v>
      </c>
      <c r="H29" s="117" t="s">
        <v>225</v>
      </c>
    </row>
    <row r="30" spans="1:8" ht="15">
      <c r="A30" s="117" t="s">
        <v>41</v>
      </c>
      <c r="B30" s="117" t="s">
        <v>700</v>
      </c>
      <c r="C30" s="117" t="s">
        <v>272</v>
      </c>
      <c r="D30" s="117" t="s">
        <v>271</v>
      </c>
      <c r="E30" s="118">
        <v>5280711</v>
      </c>
      <c r="F30" s="119">
        <v>234000</v>
      </c>
      <c r="G30" s="120">
        <v>44620</v>
      </c>
      <c r="H30" s="117" t="s">
        <v>273</v>
      </c>
    </row>
    <row r="31" spans="1:8" ht="15">
      <c r="A31" s="117" t="s">
        <v>41</v>
      </c>
      <c r="B31" s="117" t="s">
        <v>700</v>
      </c>
      <c r="C31" s="117" t="s">
        <v>272</v>
      </c>
      <c r="D31" s="117" t="s">
        <v>275</v>
      </c>
      <c r="E31" s="118">
        <v>5274664</v>
      </c>
      <c r="F31" s="119">
        <v>996132.58</v>
      </c>
      <c r="G31" s="120">
        <v>44596</v>
      </c>
      <c r="H31" s="117" t="s">
        <v>273</v>
      </c>
    </row>
    <row r="32" spans="1:8" ht="15">
      <c r="A32" s="117" t="s">
        <v>41</v>
      </c>
      <c r="B32" s="117" t="s">
        <v>700</v>
      </c>
      <c r="C32" s="117" t="s">
        <v>195</v>
      </c>
      <c r="D32" s="117" t="s">
        <v>295</v>
      </c>
      <c r="E32" s="118">
        <v>5279403</v>
      </c>
      <c r="F32" s="119">
        <v>170000</v>
      </c>
      <c r="G32" s="120">
        <v>44615</v>
      </c>
      <c r="H32" s="117" t="s">
        <v>296</v>
      </c>
    </row>
    <row r="33" spans="1:8" ht="15">
      <c r="A33" s="117" t="s">
        <v>41</v>
      </c>
      <c r="B33" s="117" t="s">
        <v>700</v>
      </c>
      <c r="C33" s="117" t="s">
        <v>231</v>
      </c>
      <c r="D33" s="117" t="s">
        <v>135</v>
      </c>
      <c r="E33" s="118">
        <v>5280723</v>
      </c>
      <c r="F33" s="119">
        <v>415000</v>
      </c>
      <c r="G33" s="120">
        <v>44620</v>
      </c>
      <c r="H33" s="117" t="s">
        <v>247</v>
      </c>
    </row>
    <row r="34" spans="1:8" ht="15">
      <c r="A34" s="117" t="s">
        <v>41</v>
      </c>
      <c r="B34" s="117" t="s">
        <v>700</v>
      </c>
      <c r="C34" s="117" t="s">
        <v>195</v>
      </c>
      <c r="D34" s="117" t="s">
        <v>250</v>
      </c>
      <c r="E34" s="118">
        <v>5280686</v>
      </c>
      <c r="F34" s="119">
        <v>460000</v>
      </c>
      <c r="G34" s="120">
        <v>44620</v>
      </c>
      <c r="H34" s="117" t="s">
        <v>251</v>
      </c>
    </row>
    <row r="35" spans="1:8" ht="15">
      <c r="A35" s="117" t="s">
        <v>41</v>
      </c>
      <c r="B35" s="117" t="s">
        <v>700</v>
      </c>
      <c r="C35" s="117" t="s">
        <v>272</v>
      </c>
      <c r="D35" s="117" t="s">
        <v>274</v>
      </c>
      <c r="E35" s="118">
        <v>5274663</v>
      </c>
      <c r="F35" s="119">
        <v>485473.65</v>
      </c>
      <c r="G35" s="120">
        <v>44596</v>
      </c>
      <c r="H35" s="117" t="s">
        <v>273</v>
      </c>
    </row>
    <row r="36" spans="1:8" ht="15">
      <c r="A36" s="117" t="s">
        <v>41</v>
      </c>
      <c r="B36" s="117" t="s">
        <v>700</v>
      </c>
      <c r="C36" s="117" t="s">
        <v>195</v>
      </c>
      <c r="D36" s="117" t="s">
        <v>265</v>
      </c>
      <c r="E36" s="118">
        <v>5280754</v>
      </c>
      <c r="F36" s="119">
        <v>348800</v>
      </c>
      <c r="G36" s="120">
        <v>44620</v>
      </c>
      <c r="H36" s="117" t="s">
        <v>203</v>
      </c>
    </row>
    <row r="37" spans="1:8" ht="15">
      <c r="A37" s="117" t="s">
        <v>41</v>
      </c>
      <c r="B37" s="117" t="s">
        <v>700</v>
      </c>
      <c r="C37" s="117" t="s">
        <v>195</v>
      </c>
      <c r="D37" s="117" t="s">
        <v>284</v>
      </c>
      <c r="E37" s="118">
        <v>5274645</v>
      </c>
      <c r="F37" s="119">
        <v>300000</v>
      </c>
      <c r="G37" s="120">
        <v>44596</v>
      </c>
      <c r="H37" s="117" t="s">
        <v>285</v>
      </c>
    </row>
    <row r="38" spans="1:8" ht="15">
      <c r="A38" s="117" t="s">
        <v>41</v>
      </c>
      <c r="B38" s="117" t="s">
        <v>700</v>
      </c>
      <c r="C38" s="117" t="s">
        <v>195</v>
      </c>
      <c r="D38" s="117" t="s">
        <v>262</v>
      </c>
      <c r="E38" s="118">
        <v>5274595</v>
      </c>
      <c r="F38" s="119">
        <v>387699</v>
      </c>
      <c r="G38" s="120">
        <v>44596</v>
      </c>
      <c r="H38" s="117" t="s">
        <v>203</v>
      </c>
    </row>
    <row r="39" spans="1:8" ht="15">
      <c r="A39" s="117" t="s">
        <v>41</v>
      </c>
      <c r="B39" s="117" t="s">
        <v>700</v>
      </c>
      <c r="C39" s="117" t="s">
        <v>195</v>
      </c>
      <c r="D39" s="117" t="s">
        <v>259</v>
      </c>
      <c r="E39" s="118">
        <v>5274522</v>
      </c>
      <c r="F39" s="119">
        <v>372400</v>
      </c>
      <c r="G39" s="120">
        <v>44596</v>
      </c>
      <c r="H39" s="117" t="s">
        <v>203</v>
      </c>
    </row>
    <row r="40" spans="1:8" ht="15">
      <c r="A40" s="117" t="s">
        <v>41</v>
      </c>
      <c r="B40" s="117" t="s">
        <v>700</v>
      </c>
      <c r="C40" s="117" t="s">
        <v>195</v>
      </c>
      <c r="D40" s="117" t="s">
        <v>232</v>
      </c>
      <c r="E40" s="118">
        <v>5277127</v>
      </c>
      <c r="F40" s="119">
        <v>250000</v>
      </c>
      <c r="G40" s="120">
        <v>44607</v>
      </c>
      <c r="H40" s="117" t="s">
        <v>225</v>
      </c>
    </row>
    <row r="41" spans="1:8" ht="15">
      <c r="A41" s="117" t="s">
        <v>41</v>
      </c>
      <c r="B41" s="117" t="s">
        <v>700</v>
      </c>
      <c r="C41" s="117" t="s">
        <v>234</v>
      </c>
      <c r="D41" s="117" t="s">
        <v>233</v>
      </c>
      <c r="E41" s="118">
        <v>5274274</v>
      </c>
      <c r="F41" s="119">
        <v>175000</v>
      </c>
      <c r="G41" s="120">
        <v>44595</v>
      </c>
      <c r="H41" s="117" t="s">
        <v>235</v>
      </c>
    </row>
    <row r="42" spans="1:8" ht="15">
      <c r="A42" s="117" t="s">
        <v>41</v>
      </c>
      <c r="B42" s="117" t="s">
        <v>700</v>
      </c>
      <c r="C42" s="117" t="s">
        <v>195</v>
      </c>
      <c r="D42" s="117" t="s">
        <v>240</v>
      </c>
      <c r="E42" s="118">
        <v>5280830</v>
      </c>
      <c r="F42" s="119">
        <v>197500</v>
      </c>
      <c r="G42" s="120">
        <v>44620</v>
      </c>
      <c r="H42" s="117" t="s">
        <v>239</v>
      </c>
    </row>
    <row r="43" spans="1:8" ht="15">
      <c r="A43" s="117" t="s">
        <v>41</v>
      </c>
      <c r="B43" s="117" t="s">
        <v>700</v>
      </c>
      <c r="C43" s="117" t="s">
        <v>195</v>
      </c>
      <c r="D43" s="117" t="s">
        <v>288</v>
      </c>
      <c r="E43" s="118">
        <v>5274945</v>
      </c>
      <c r="F43" s="119">
        <v>187000</v>
      </c>
      <c r="G43" s="120">
        <v>44599</v>
      </c>
      <c r="H43" s="117" t="s">
        <v>287</v>
      </c>
    </row>
    <row r="44" spans="1:8" ht="15">
      <c r="A44" s="117" t="s">
        <v>41</v>
      </c>
      <c r="B44" s="117" t="s">
        <v>700</v>
      </c>
      <c r="C44" s="117" t="s">
        <v>195</v>
      </c>
      <c r="D44" s="117" t="s">
        <v>248</v>
      </c>
      <c r="E44" s="118">
        <v>5275005</v>
      </c>
      <c r="F44" s="119">
        <v>247500</v>
      </c>
      <c r="G44" s="120">
        <v>44599</v>
      </c>
      <c r="H44" s="117" t="s">
        <v>249</v>
      </c>
    </row>
    <row r="45" spans="1:8" ht="15">
      <c r="A45" s="117" t="s">
        <v>41</v>
      </c>
      <c r="B45" s="117" t="s">
        <v>700</v>
      </c>
      <c r="C45" s="117" t="s">
        <v>195</v>
      </c>
      <c r="D45" s="117" t="s">
        <v>268</v>
      </c>
      <c r="E45" s="118">
        <v>5280758</v>
      </c>
      <c r="F45" s="119">
        <v>385125</v>
      </c>
      <c r="G45" s="120">
        <v>44620</v>
      </c>
      <c r="H45" s="117" t="s">
        <v>203</v>
      </c>
    </row>
    <row r="46" spans="1:8" ht="15">
      <c r="A46" s="117" t="s">
        <v>41</v>
      </c>
      <c r="B46" s="117" t="s">
        <v>700</v>
      </c>
      <c r="C46" s="117" t="s">
        <v>231</v>
      </c>
      <c r="D46" s="117" t="s">
        <v>269</v>
      </c>
      <c r="E46" s="118">
        <v>5274968</v>
      </c>
      <c r="F46" s="119">
        <v>574980</v>
      </c>
      <c r="G46" s="120">
        <v>44599</v>
      </c>
      <c r="H46" s="117" t="s">
        <v>203</v>
      </c>
    </row>
    <row r="47" spans="1:8" ht="15">
      <c r="A47" s="117" t="s">
        <v>41</v>
      </c>
      <c r="B47" s="117" t="s">
        <v>700</v>
      </c>
      <c r="C47" s="117" t="s">
        <v>195</v>
      </c>
      <c r="D47" s="117" t="s">
        <v>293</v>
      </c>
      <c r="E47" s="118">
        <v>5274513</v>
      </c>
      <c r="F47" s="119">
        <v>389500</v>
      </c>
      <c r="G47" s="120">
        <v>44596</v>
      </c>
      <c r="H47" s="117" t="s">
        <v>294</v>
      </c>
    </row>
    <row r="48" spans="1:8" ht="30">
      <c r="A48" s="117" t="s">
        <v>41</v>
      </c>
      <c r="B48" s="117" t="s">
        <v>700</v>
      </c>
      <c r="C48" s="117" t="s">
        <v>195</v>
      </c>
      <c r="D48" s="117" t="s">
        <v>283</v>
      </c>
      <c r="E48" s="118">
        <v>5275109</v>
      </c>
      <c r="F48" s="119">
        <v>302000</v>
      </c>
      <c r="G48" s="120">
        <v>44599</v>
      </c>
      <c r="H48" s="117" t="s">
        <v>211</v>
      </c>
    </row>
    <row r="49" spans="1:8" ht="15">
      <c r="A49" s="117" t="s">
        <v>41</v>
      </c>
      <c r="B49" s="117" t="s">
        <v>700</v>
      </c>
      <c r="C49" s="117" t="s">
        <v>195</v>
      </c>
      <c r="D49" s="117" t="s">
        <v>281</v>
      </c>
      <c r="E49" s="118">
        <v>5273888</v>
      </c>
      <c r="F49" s="119">
        <v>395000</v>
      </c>
      <c r="G49" s="120">
        <v>44594</v>
      </c>
      <c r="H49" s="117" t="s">
        <v>282</v>
      </c>
    </row>
    <row r="50" spans="1:8" ht="15">
      <c r="A50" s="117" t="s">
        <v>41</v>
      </c>
      <c r="B50" s="117" t="s">
        <v>700</v>
      </c>
      <c r="C50" s="117" t="s">
        <v>231</v>
      </c>
      <c r="D50" s="117" t="s">
        <v>241</v>
      </c>
      <c r="E50" s="118">
        <v>5279217</v>
      </c>
      <c r="F50" s="119">
        <v>301785</v>
      </c>
      <c r="G50" s="120">
        <v>44614</v>
      </c>
      <c r="H50" s="117" t="s">
        <v>242</v>
      </c>
    </row>
    <row r="51" spans="1:8" ht="15">
      <c r="A51" s="117" t="s">
        <v>41</v>
      </c>
      <c r="B51" s="117" t="s">
        <v>700</v>
      </c>
      <c r="C51" s="117" t="s">
        <v>195</v>
      </c>
      <c r="D51" s="117" t="s">
        <v>305</v>
      </c>
      <c r="E51" s="118">
        <v>5276460</v>
      </c>
      <c r="F51" s="119">
        <v>2500000</v>
      </c>
      <c r="G51" s="120">
        <v>44603</v>
      </c>
      <c r="H51" s="117" t="s">
        <v>208</v>
      </c>
    </row>
    <row r="52" spans="1:8" ht="15">
      <c r="A52" s="117" t="s">
        <v>41</v>
      </c>
      <c r="B52" s="117" t="s">
        <v>700</v>
      </c>
      <c r="C52" s="117" t="s">
        <v>195</v>
      </c>
      <c r="D52" s="117" t="s">
        <v>228</v>
      </c>
      <c r="E52" s="118">
        <v>5279896</v>
      </c>
      <c r="F52" s="119">
        <v>360000</v>
      </c>
      <c r="G52" s="120">
        <v>44616</v>
      </c>
      <c r="H52" s="117" t="s">
        <v>225</v>
      </c>
    </row>
    <row r="53" spans="1:8" ht="15">
      <c r="A53" s="117" t="s">
        <v>41</v>
      </c>
      <c r="B53" s="117" t="s">
        <v>700</v>
      </c>
      <c r="C53" s="117" t="s">
        <v>195</v>
      </c>
      <c r="D53" s="117" t="s">
        <v>229</v>
      </c>
      <c r="E53" s="118">
        <v>5276375</v>
      </c>
      <c r="F53" s="119">
        <v>438750</v>
      </c>
      <c r="G53" s="120">
        <v>44603</v>
      </c>
      <c r="H53" s="117" t="s">
        <v>225</v>
      </c>
    </row>
    <row r="54" spans="1:8" ht="15">
      <c r="A54" s="117" t="s">
        <v>41</v>
      </c>
      <c r="B54" s="117" t="s">
        <v>700</v>
      </c>
      <c r="C54" s="117" t="s">
        <v>195</v>
      </c>
      <c r="D54" s="117" t="s">
        <v>256</v>
      </c>
      <c r="E54" s="118">
        <v>5275288</v>
      </c>
      <c r="F54" s="119">
        <v>305000</v>
      </c>
      <c r="G54" s="120">
        <v>44600</v>
      </c>
      <c r="H54" s="117" t="s">
        <v>257</v>
      </c>
    </row>
    <row r="55" spans="1:8" ht="15">
      <c r="A55" s="117" t="s">
        <v>41</v>
      </c>
      <c r="B55" s="117" t="s">
        <v>700</v>
      </c>
      <c r="C55" s="117" t="s">
        <v>195</v>
      </c>
      <c r="D55" s="117" t="s">
        <v>304</v>
      </c>
      <c r="E55" s="118">
        <v>5280155</v>
      </c>
      <c r="F55" s="119">
        <v>290000</v>
      </c>
      <c r="G55" s="120">
        <v>44617</v>
      </c>
      <c r="H55" s="117" t="s">
        <v>208</v>
      </c>
    </row>
    <row r="56" spans="1:8" ht="15">
      <c r="A56" s="117" t="s">
        <v>41</v>
      </c>
      <c r="B56" s="117" t="s">
        <v>700</v>
      </c>
      <c r="C56" s="117" t="s">
        <v>195</v>
      </c>
      <c r="D56" s="117" t="s">
        <v>261</v>
      </c>
      <c r="E56" s="118">
        <v>5276070</v>
      </c>
      <c r="F56" s="119">
        <v>339032</v>
      </c>
      <c r="G56" s="120">
        <v>44602</v>
      </c>
      <c r="H56" s="117" t="s">
        <v>203</v>
      </c>
    </row>
    <row r="57" spans="1:8" ht="15">
      <c r="A57" s="117" t="s">
        <v>41</v>
      </c>
      <c r="B57" s="117" t="s">
        <v>700</v>
      </c>
      <c r="C57" s="117" t="s">
        <v>205</v>
      </c>
      <c r="D57" s="117" t="s">
        <v>278</v>
      </c>
      <c r="E57" s="118">
        <v>5280335</v>
      </c>
      <c r="F57" s="119">
        <v>300000</v>
      </c>
      <c r="G57" s="120">
        <v>44617</v>
      </c>
      <c r="H57" s="117" t="s">
        <v>273</v>
      </c>
    </row>
    <row r="58" spans="1:8" ht="15">
      <c r="A58" s="117" t="s">
        <v>41</v>
      </c>
      <c r="B58" s="117" t="s">
        <v>700</v>
      </c>
      <c r="C58" s="117" t="s">
        <v>195</v>
      </c>
      <c r="D58" s="117" t="s">
        <v>252</v>
      </c>
      <c r="E58" s="118">
        <v>5275364</v>
      </c>
      <c r="F58" s="119">
        <v>647200</v>
      </c>
      <c r="G58" s="120">
        <v>44600</v>
      </c>
      <c r="H58" s="117" t="s">
        <v>253</v>
      </c>
    </row>
    <row r="59" spans="1:8" ht="15">
      <c r="A59" s="117" t="s">
        <v>41</v>
      </c>
      <c r="B59" s="117" t="s">
        <v>700</v>
      </c>
      <c r="C59" s="117" t="s">
        <v>195</v>
      </c>
      <c r="D59" s="117" t="s">
        <v>224</v>
      </c>
      <c r="E59" s="118">
        <v>5280013</v>
      </c>
      <c r="F59" s="119">
        <v>448000</v>
      </c>
      <c r="G59" s="120">
        <v>44616</v>
      </c>
      <c r="H59" s="117" t="s">
        <v>225</v>
      </c>
    </row>
    <row r="60" spans="1:8" ht="15">
      <c r="A60" s="117" t="s">
        <v>41</v>
      </c>
      <c r="B60" s="117" t="s">
        <v>700</v>
      </c>
      <c r="C60" s="117" t="s">
        <v>195</v>
      </c>
      <c r="D60" s="117" t="s">
        <v>263</v>
      </c>
      <c r="E60" s="118">
        <v>5276062</v>
      </c>
      <c r="F60" s="119">
        <v>268200</v>
      </c>
      <c r="G60" s="120">
        <v>44602</v>
      </c>
      <c r="H60" s="117" t="s">
        <v>203</v>
      </c>
    </row>
    <row r="61" spans="1:8" ht="15">
      <c r="A61" s="117" t="s">
        <v>41</v>
      </c>
      <c r="B61" s="117" t="s">
        <v>700</v>
      </c>
      <c r="C61" s="117" t="s">
        <v>234</v>
      </c>
      <c r="D61" s="117" t="s">
        <v>278</v>
      </c>
      <c r="E61" s="118">
        <v>5280337</v>
      </c>
      <c r="F61" s="119">
        <v>200000</v>
      </c>
      <c r="G61" s="120">
        <v>44617</v>
      </c>
      <c r="H61" s="117" t="s">
        <v>273</v>
      </c>
    </row>
    <row r="62" spans="1:8" ht="15">
      <c r="A62" s="117" t="s">
        <v>41</v>
      </c>
      <c r="B62" s="117" t="s">
        <v>700</v>
      </c>
      <c r="C62" s="117" t="s">
        <v>195</v>
      </c>
      <c r="D62" s="117" t="s">
        <v>290</v>
      </c>
      <c r="E62" s="118">
        <v>5276813</v>
      </c>
      <c r="F62" s="119">
        <v>237000</v>
      </c>
      <c r="G62" s="120">
        <v>44606</v>
      </c>
      <c r="H62" s="117" t="s">
        <v>291</v>
      </c>
    </row>
    <row r="63" spans="1:8" ht="15">
      <c r="A63" s="117" t="s">
        <v>41</v>
      </c>
      <c r="B63" s="117" t="s">
        <v>700</v>
      </c>
      <c r="C63" s="117" t="s">
        <v>231</v>
      </c>
      <c r="D63" s="117" t="s">
        <v>264</v>
      </c>
      <c r="E63" s="118">
        <v>5279865</v>
      </c>
      <c r="F63" s="119">
        <v>335405</v>
      </c>
      <c r="G63" s="120">
        <v>44616</v>
      </c>
      <c r="H63" s="117" t="s">
        <v>203</v>
      </c>
    </row>
    <row r="64" spans="1:8" ht="15">
      <c r="A64" s="117" t="s">
        <v>41</v>
      </c>
      <c r="B64" s="117" t="s">
        <v>700</v>
      </c>
      <c r="C64" s="117" t="s">
        <v>272</v>
      </c>
      <c r="D64" s="117" t="s">
        <v>277</v>
      </c>
      <c r="E64" s="118">
        <v>5275653</v>
      </c>
      <c r="F64" s="119">
        <v>253500</v>
      </c>
      <c r="G64" s="120">
        <v>44601</v>
      </c>
      <c r="H64" s="117" t="s">
        <v>273</v>
      </c>
    </row>
    <row r="65" spans="1:8" ht="15">
      <c r="A65" s="117" t="s">
        <v>41</v>
      </c>
      <c r="B65" s="117" t="s">
        <v>700</v>
      </c>
      <c r="C65" s="117" t="s">
        <v>195</v>
      </c>
      <c r="D65" s="117" t="s">
        <v>246</v>
      </c>
      <c r="E65" s="118">
        <v>5275292</v>
      </c>
      <c r="F65" s="119">
        <v>595000</v>
      </c>
      <c r="G65" s="120">
        <v>44600</v>
      </c>
      <c r="H65" s="117" t="s">
        <v>244</v>
      </c>
    </row>
    <row r="66" spans="1:8" ht="15">
      <c r="A66" s="117" t="s">
        <v>41</v>
      </c>
      <c r="B66" s="117" t="s">
        <v>700</v>
      </c>
      <c r="C66" s="117" t="s">
        <v>231</v>
      </c>
      <c r="D66" s="117" t="s">
        <v>302</v>
      </c>
      <c r="E66" s="118">
        <v>5277322</v>
      </c>
      <c r="F66" s="119">
        <v>155114</v>
      </c>
      <c r="G66" s="120">
        <v>44607</v>
      </c>
      <c r="H66" s="117" t="s">
        <v>208</v>
      </c>
    </row>
    <row r="67" spans="1:8" ht="15">
      <c r="A67" s="117" t="s">
        <v>41</v>
      </c>
      <c r="B67" s="117" t="s">
        <v>700</v>
      </c>
      <c r="C67" s="117" t="s">
        <v>195</v>
      </c>
      <c r="D67" s="117" t="s">
        <v>266</v>
      </c>
      <c r="E67" s="118">
        <v>5279070</v>
      </c>
      <c r="F67" s="119">
        <v>242400</v>
      </c>
      <c r="G67" s="120">
        <v>44614</v>
      </c>
      <c r="H67" s="117" t="s">
        <v>203</v>
      </c>
    </row>
    <row r="68" spans="1:8" ht="15">
      <c r="A68" s="117" t="s">
        <v>41</v>
      </c>
      <c r="B68" s="117" t="s">
        <v>700</v>
      </c>
      <c r="C68" s="117" t="s">
        <v>231</v>
      </c>
      <c r="D68" s="117" t="s">
        <v>267</v>
      </c>
      <c r="E68" s="118">
        <v>5279065</v>
      </c>
      <c r="F68" s="119">
        <v>158508</v>
      </c>
      <c r="G68" s="120">
        <v>44614</v>
      </c>
      <c r="H68" s="117" t="s">
        <v>203</v>
      </c>
    </row>
    <row r="69" spans="1:8" ht="15">
      <c r="A69" s="117" t="s">
        <v>41</v>
      </c>
      <c r="B69" s="117" t="s">
        <v>700</v>
      </c>
      <c r="C69" s="117" t="s">
        <v>195</v>
      </c>
      <c r="D69" s="117" t="s">
        <v>303</v>
      </c>
      <c r="E69" s="118">
        <v>5279021</v>
      </c>
      <c r="F69" s="119">
        <v>176000</v>
      </c>
      <c r="G69" s="120">
        <v>44614</v>
      </c>
      <c r="H69" s="117" t="s">
        <v>208</v>
      </c>
    </row>
    <row r="70" spans="1:8" ht="30">
      <c r="A70" s="117" t="s">
        <v>41</v>
      </c>
      <c r="B70" s="117" t="s">
        <v>700</v>
      </c>
      <c r="C70" s="117" t="s">
        <v>195</v>
      </c>
      <c r="D70" s="117" t="s">
        <v>236</v>
      </c>
      <c r="E70" s="118">
        <v>5276779</v>
      </c>
      <c r="F70" s="119">
        <v>360000</v>
      </c>
      <c r="G70" s="120">
        <v>44606</v>
      </c>
      <c r="H70" s="117" t="s">
        <v>237</v>
      </c>
    </row>
    <row r="71" spans="1:8" ht="15">
      <c r="A71" s="117" t="s">
        <v>41</v>
      </c>
      <c r="B71" s="117" t="s">
        <v>700</v>
      </c>
      <c r="C71" s="117" t="s">
        <v>195</v>
      </c>
      <c r="D71" s="117" t="s">
        <v>254</v>
      </c>
      <c r="E71" s="118">
        <v>5277636</v>
      </c>
      <c r="F71" s="119">
        <v>464500</v>
      </c>
      <c r="G71" s="120">
        <v>44608</v>
      </c>
      <c r="H71" s="117" t="s">
        <v>255</v>
      </c>
    </row>
    <row r="72" spans="1:8" ht="15">
      <c r="A72" s="117" t="s">
        <v>41</v>
      </c>
      <c r="B72" s="117" t="s">
        <v>700</v>
      </c>
      <c r="C72" s="117" t="s">
        <v>195</v>
      </c>
      <c r="D72" s="117" t="s">
        <v>245</v>
      </c>
      <c r="E72" s="118">
        <v>5277972</v>
      </c>
      <c r="F72" s="119">
        <v>452000</v>
      </c>
      <c r="G72" s="120">
        <v>44609</v>
      </c>
      <c r="H72" s="117" t="s">
        <v>244</v>
      </c>
    </row>
    <row r="73" spans="1:8" ht="15">
      <c r="A73" s="117" t="s">
        <v>41</v>
      </c>
      <c r="B73" s="117" t="s">
        <v>700</v>
      </c>
      <c r="C73" s="117" t="s">
        <v>195</v>
      </c>
      <c r="D73" s="117" t="s">
        <v>270</v>
      </c>
      <c r="E73" s="118">
        <v>5277990</v>
      </c>
      <c r="F73" s="119">
        <v>500500</v>
      </c>
      <c r="G73" s="120">
        <v>44609</v>
      </c>
      <c r="H73" s="117" t="s">
        <v>203</v>
      </c>
    </row>
    <row r="74" spans="1:8" ht="15">
      <c r="A74" s="117" t="s">
        <v>41</v>
      </c>
      <c r="B74" s="117" t="s">
        <v>700</v>
      </c>
      <c r="C74" s="117" t="s">
        <v>195</v>
      </c>
      <c r="D74" s="117" t="s">
        <v>292</v>
      </c>
      <c r="E74" s="118">
        <v>5278424</v>
      </c>
      <c r="F74" s="119">
        <v>35000</v>
      </c>
      <c r="G74" s="120">
        <v>44610</v>
      </c>
      <c r="H74" s="117" t="s">
        <v>291</v>
      </c>
    </row>
    <row r="75" spans="1:8" ht="15">
      <c r="A75" s="117" t="s">
        <v>41</v>
      </c>
      <c r="B75" s="117" t="s">
        <v>700</v>
      </c>
      <c r="C75" s="117" t="s">
        <v>234</v>
      </c>
      <c r="D75" s="117" t="s">
        <v>276</v>
      </c>
      <c r="E75" s="118">
        <v>5277173</v>
      </c>
      <c r="F75" s="119">
        <v>300000</v>
      </c>
      <c r="G75" s="120">
        <v>44607</v>
      </c>
      <c r="H75" s="117" t="s">
        <v>273</v>
      </c>
    </row>
    <row r="76" spans="1:8" ht="15">
      <c r="A76" s="117" t="s">
        <v>41</v>
      </c>
      <c r="B76" s="117" t="s">
        <v>700</v>
      </c>
      <c r="C76" s="117" t="s">
        <v>195</v>
      </c>
      <c r="D76" s="117" t="s">
        <v>227</v>
      </c>
      <c r="E76" s="118">
        <v>5276347</v>
      </c>
      <c r="F76" s="119">
        <v>508500</v>
      </c>
      <c r="G76" s="120">
        <v>44603</v>
      </c>
      <c r="H76" s="117" t="s">
        <v>225</v>
      </c>
    </row>
    <row r="77" spans="1:8" ht="15">
      <c r="A77" s="117" t="s">
        <v>41</v>
      </c>
      <c r="B77" s="117" t="s">
        <v>700</v>
      </c>
      <c r="C77" s="117" t="s">
        <v>195</v>
      </c>
      <c r="D77" s="117" t="s">
        <v>297</v>
      </c>
      <c r="E77" s="118">
        <v>5277168</v>
      </c>
      <c r="F77" s="119">
        <v>360000</v>
      </c>
      <c r="G77" s="120">
        <v>44607</v>
      </c>
      <c r="H77" s="117" t="s">
        <v>298</v>
      </c>
    </row>
    <row r="78" spans="1:8" ht="15">
      <c r="A78" s="117" t="s">
        <v>41</v>
      </c>
      <c r="B78" s="117" t="s">
        <v>700</v>
      </c>
      <c r="C78" s="117" t="s">
        <v>195</v>
      </c>
      <c r="D78" s="117" t="s">
        <v>243</v>
      </c>
      <c r="E78" s="118">
        <v>5277614</v>
      </c>
      <c r="F78" s="119">
        <v>395455</v>
      </c>
      <c r="G78" s="120">
        <v>44608</v>
      </c>
      <c r="H78" s="117" t="s">
        <v>244</v>
      </c>
    </row>
    <row r="79" spans="1:8" ht="15">
      <c r="A79" s="117" t="s">
        <v>39</v>
      </c>
      <c r="B79" s="117" t="s">
        <v>701</v>
      </c>
      <c r="C79" s="117" t="s">
        <v>195</v>
      </c>
      <c r="D79" s="117" t="s">
        <v>152</v>
      </c>
      <c r="E79" s="118">
        <v>5280746</v>
      </c>
      <c r="F79" s="119">
        <v>592000</v>
      </c>
      <c r="G79" s="120">
        <v>44620</v>
      </c>
      <c r="H79" s="117" t="s">
        <v>222</v>
      </c>
    </row>
    <row r="80" spans="1:8" ht="15">
      <c r="A80" s="117" t="s">
        <v>39</v>
      </c>
      <c r="B80" s="117" t="s">
        <v>701</v>
      </c>
      <c r="C80" s="117" t="s">
        <v>195</v>
      </c>
      <c r="D80" s="117" t="s">
        <v>440</v>
      </c>
      <c r="E80" s="118">
        <v>5280769</v>
      </c>
      <c r="F80" s="119">
        <v>342000</v>
      </c>
      <c r="G80" s="120">
        <v>44620</v>
      </c>
      <c r="H80" s="117" t="s">
        <v>423</v>
      </c>
    </row>
    <row r="81" spans="1:8" ht="15">
      <c r="A81" s="117" t="s">
        <v>39</v>
      </c>
      <c r="B81" s="117" t="s">
        <v>701</v>
      </c>
      <c r="C81" s="117" t="s">
        <v>195</v>
      </c>
      <c r="D81" s="117" t="s">
        <v>437</v>
      </c>
      <c r="E81" s="118">
        <v>5279789</v>
      </c>
      <c r="F81" s="119">
        <v>183500</v>
      </c>
      <c r="G81" s="120">
        <v>44616</v>
      </c>
      <c r="H81" s="117" t="s">
        <v>423</v>
      </c>
    </row>
    <row r="82" spans="1:8" ht="30">
      <c r="A82" s="117" t="s">
        <v>39</v>
      </c>
      <c r="B82" s="117" t="s">
        <v>701</v>
      </c>
      <c r="C82" s="117" t="s">
        <v>195</v>
      </c>
      <c r="D82" s="117" t="s">
        <v>378</v>
      </c>
      <c r="E82" s="118">
        <v>5279747</v>
      </c>
      <c r="F82" s="119">
        <v>241500</v>
      </c>
      <c r="G82" s="120">
        <v>44616</v>
      </c>
      <c r="H82" s="117" t="s">
        <v>211</v>
      </c>
    </row>
    <row r="83" spans="1:8" ht="15">
      <c r="A83" s="117" t="s">
        <v>39</v>
      </c>
      <c r="B83" s="117" t="s">
        <v>701</v>
      </c>
      <c r="C83" s="117" t="s">
        <v>195</v>
      </c>
      <c r="D83" s="117" t="s">
        <v>353</v>
      </c>
      <c r="E83" s="118">
        <v>5280777</v>
      </c>
      <c r="F83" s="119">
        <v>427000</v>
      </c>
      <c r="G83" s="120">
        <v>44620</v>
      </c>
      <c r="H83" s="117" t="s">
        <v>354</v>
      </c>
    </row>
    <row r="84" spans="1:8" ht="15">
      <c r="A84" s="117" t="s">
        <v>39</v>
      </c>
      <c r="B84" s="117" t="s">
        <v>701</v>
      </c>
      <c r="C84" s="117" t="s">
        <v>234</v>
      </c>
      <c r="D84" s="117" t="s">
        <v>351</v>
      </c>
      <c r="E84" s="118">
        <v>5279097</v>
      </c>
      <c r="F84" s="119">
        <v>250000</v>
      </c>
      <c r="G84" s="120">
        <v>44614</v>
      </c>
      <c r="H84" s="117" t="s">
        <v>273</v>
      </c>
    </row>
    <row r="85" spans="1:8" ht="15">
      <c r="A85" s="117" t="s">
        <v>39</v>
      </c>
      <c r="B85" s="117" t="s">
        <v>701</v>
      </c>
      <c r="C85" s="117" t="s">
        <v>195</v>
      </c>
      <c r="D85" s="117" t="s">
        <v>370</v>
      </c>
      <c r="E85" s="118">
        <v>5279390</v>
      </c>
      <c r="F85" s="119">
        <v>552425</v>
      </c>
      <c r="G85" s="120">
        <v>44615</v>
      </c>
      <c r="H85" s="117" t="s">
        <v>371</v>
      </c>
    </row>
    <row r="86" spans="1:8" ht="15">
      <c r="A86" s="117" t="s">
        <v>39</v>
      </c>
      <c r="B86" s="117" t="s">
        <v>701</v>
      </c>
      <c r="C86" s="117" t="s">
        <v>195</v>
      </c>
      <c r="D86" s="117" t="s">
        <v>397</v>
      </c>
      <c r="E86" s="118">
        <v>5280760</v>
      </c>
      <c r="F86" s="119">
        <v>237500</v>
      </c>
      <c r="G86" s="120">
        <v>44620</v>
      </c>
      <c r="H86" s="117" t="s">
        <v>222</v>
      </c>
    </row>
    <row r="87" spans="1:8" ht="15">
      <c r="A87" s="117" t="s">
        <v>39</v>
      </c>
      <c r="B87" s="117" t="s">
        <v>701</v>
      </c>
      <c r="C87" s="117" t="s">
        <v>195</v>
      </c>
      <c r="D87" s="117" t="s">
        <v>426</v>
      </c>
      <c r="E87" s="118">
        <v>5280756</v>
      </c>
      <c r="F87" s="119">
        <v>297840</v>
      </c>
      <c r="G87" s="120">
        <v>44620</v>
      </c>
      <c r="H87" s="117" t="s">
        <v>423</v>
      </c>
    </row>
    <row r="88" spans="1:8" ht="15">
      <c r="A88" s="117" t="s">
        <v>39</v>
      </c>
      <c r="B88" s="117" t="s">
        <v>701</v>
      </c>
      <c r="C88" s="117" t="s">
        <v>217</v>
      </c>
      <c r="D88" s="117" t="s">
        <v>441</v>
      </c>
      <c r="E88" s="118">
        <v>5278472</v>
      </c>
      <c r="F88" s="119">
        <v>358160</v>
      </c>
      <c r="G88" s="120">
        <v>44610</v>
      </c>
      <c r="H88" s="117" t="s">
        <v>298</v>
      </c>
    </row>
    <row r="89" spans="1:8" ht="15">
      <c r="A89" s="117" t="s">
        <v>39</v>
      </c>
      <c r="B89" s="117" t="s">
        <v>701</v>
      </c>
      <c r="C89" s="117" t="s">
        <v>195</v>
      </c>
      <c r="D89" s="117" t="s">
        <v>363</v>
      </c>
      <c r="E89" s="118">
        <v>5276667</v>
      </c>
      <c r="F89" s="119">
        <v>148500</v>
      </c>
      <c r="G89" s="120">
        <v>44603</v>
      </c>
      <c r="H89" s="117" t="s">
        <v>364</v>
      </c>
    </row>
    <row r="90" spans="1:8" ht="15">
      <c r="A90" s="117" t="s">
        <v>39</v>
      </c>
      <c r="B90" s="117" t="s">
        <v>701</v>
      </c>
      <c r="C90" s="117" t="s">
        <v>205</v>
      </c>
      <c r="D90" s="117" t="s">
        <v>315</v>
      </c>
      <c r="E90" s="118">
        <v>5280524</v>
      </c>
      <c r="F90" s="119">
        <v>524776.48</v>
      </c>
      <c r="G90" s="120">
        <v>44617</v>
      </c>
      <c r="H90" s="117" t="s">
        <v>316</v>
      </c>
    </row>
    <row r="91" spans="1:8" ht="15">
      <c r="A91" s="117" t="s">
        <v>39</v>
      </c>
      <c r="B91" s="117" t="s">
        <v>701</v>
      </c>
      <c r="C91" s="117" t="s">
        <v>195</v>
      </c>
      <c r="D91" s="117" t="s">
        <v>442</v>
      </c>
      <c r="E91" s="118">
        <v>5279058</v>
      </c>
      <c r="F91" s="119">
        <v>302400</v>
      </c>
      <c r="G91" s="120">
        <v>44614</v>
      </c>
      <c r="H91" s="117" t="s">
        <v>298</v>
      </c>
    </row>
    <row r="92" spans="1:8" ht="15">
      <c r="A92" s="117" t="s">
        <v>39</v>
      </c>
      <c r="B92" s="117" t="s">
        <v>701</v>
      </c>
      <c r="C92" s="117" t="s">
        <v>195</v>
      </c>
      <c r="D92" s="117" t="s">
        <v>340</v>
      </c>
      <c r="E92" s="118">
        <v>5280749</v>
      </c>
      <c r="F92" s="119">
        <v>320000</v>
      </c>
      <c r="G92" s="120">
        <v>44620</v>
      </c>
      <c r="H92" s="117" t="s">
        <v>255</v>
      </c>
    </row>
    <row r="93" spans="1:8" ht="15">
      <c r="A93" s="117" t="s">
        <v>39</v>
      </c>
      <c r="B93" s="117" t="s">
        <v>701</v>
      </c>
      <c r="C93" s="117" t="s">
        <v>205</v>
      </c>
      <c r="D93" s="117" t="s">
        <v>384</v>
      </c>
      <c r="E93" s="118">
        <v>5276769</v>
      </c>
      <c r="F93" s="119">
        <v>659850</v>
      </c>
      <c r="G93" s="120">
        <v>44606</v>
      </c>
      <c r="H93" s="117" t="s">
        <v>285</v>
      </c>
    </row>
    <row r="94" spans="1:8" ht="15">
      <c r="A94" s="117" t="s">
        <v>39</v>
      </c>
      <c r="B94" s="117" t="s">
        <v>701</v>
      </c>
      <c r="C94" s="117" t="s">
        <v>195</v>
      </c>
      <c r="D94" s="117" t="s">
        <v>421</v>
      </c>
      <c r="E94" s="118">
        <v>5275061</v>
      </c>
      <c r="F94" s="119">
        <v>228000</v>
      </c>
      <c r="G94" s="120">
        <v>44599</v>
      </c>
      <c r="H94" s="117" t="s">
        <v>419</v>
      </c>
    </row>
    <row r="95" spans="1:8" ht="15">
      <c r="A95" s="117" t="s">
        <v>39</v>
      </c>
      <c r="B95" s="117" t="s">
        <v>701</v>
      </c>
      <c r="C95" s="117" t="s">
        <v>195</v>
      </c>
      <c r="D95" s="117" t="s">
        <v>328</v>
      </c>
      <c r="E95" s="118">
        <v>5276828</v>
      </c>
      <c r="F95" s="119">
        <v>148000</v>
      </c>
      <c r="G95" s="120">
        <v>44606</v>
      </c>
      <c r="H95" s="117" t="s">
        <v>244</v>
      </c>
    </row>
    <row r="96" spans="1:8" ht="15">
      <c r="A96" s="117" t="s">
        <v>39</v>
      </c>
      <c r="B96" s="117" t="s">
        <v>701</v>
      </c>
      <c r="C96" s="117" t="s">
        <v>195</v>
      </c>
      <c r="D96" s="117" t="s">
        <v>395</v>
      </c>
      <c r="E96" s="118">
        <v>5280373</v>
      </c>
      <c r="F96" s="119">
        <v>226000</v>
      </c>
      <c r="G96" s="120">
        <v>44617</v>
      </c>
      <c r="H96" s="117" t="s">
        <v>396</v>
      </c>
    </row>
    <row r="97" spans="1:8" ht="15">
      <c r="A97" s="117" t="s">
        <v>39</v>
      </c>
      <c r="B97" s="117" t="s">
        <v>701</v>
      </c>
      <c r="C97" s="117" t="s">
        <v>195</v>
      </c>
      <c r="D97" s="117" t="s">
        <v>453</v>
      </c>
      <c r="E97" s="118">
        <v>5279148</v>
      </c>
      <c r="F97" s="119">
        <v>351000</v>
      </c>
      <c r="G97" s="120">
        <v>44614</v>
      </c>
      <c r="H97" s="117" t="s">
        <v>208</v>
      </c>
    </row>
    <row r="98" spans="1:8" ht="15">
      <c r="A98" s="117" t="s">
        <v>39</v>
      </c>
      <c r="B98" s="117" t="s">
        <v>701</v>
      </c>
      <c r="C98" s="117" t="s">
        <v>195</v>
      </c>
      <c r="D98" s="117" t="s">
        <v>330</v>
      </c>
      <c r="E98" s="118">
        <v>5276458</v>
      </c>
      <c r="F98" s="119">
        <v>4545000</v>
      </c>
      <c r="G98" s="120">
        <v>44603</v>
      </c>
      <c r="H98" s="117" t="s">
        <v>331</v>
      </c>
    </row>
    <row r="99" spans="1:8" ht="15">
      <c r="A99" s="117" t="s">
        <v>39</v>
      </c>
      <c r="B99" s="117" t="s">
        <v>701</v>
      </c>
      <c r="C99" s="117" t="s">
        <v>317</v>
      </c>
      <c r="D99" s="117" t="s">
        <v>326</v>
      </c>
      <c r="E99" s="118">
        <v>5276560</v>
      </c>
      <c r="F99" s="119">
        <v>274000</v>
      </c>
      <c r="G99" s="120">
        <v>44603</v>
      </c>
      <c r="H99" s="117" t="s">
        <v>327</v>
      </c>
    </row>
    <row r="100" spans="1:8" ht="15">
      <c r="A100" s="117" t="s">
        <v>39</v>
      </c>
      <c r="B100" s="117" t="s">
        <v>701</v>
      </c>
      <c r="C100" s="117" t="s">
        <v>195</v>
      </c>
      <c r="D100" s="117" t="s">
        <v>435</v>
      </c>
      <c r="E100" s="118">
        <v>5274978</v>
      </c>
      <c r="F100" s="119">
        <v>264800</v>
      </c>
      <c r="G100" s="120">
        <v>44599</v>
      </c>
      <c r="H100" s="117" t="s">
        <v>423</v>
      </c>
    </row>
    <row r="101" spans="1:8" ht="15">
      <c r="A101" s="117" t="s">
        <v>39</v>
      </c>
      <c r="B101" s="117" t="s">
        <v>701</v>
      </c>
      <c r="C101" s="117" t="s">
        <v>231</v>
      </c>
      <c r="D101" s="117" t="s">
        <v>382</v>
      </c>
      <c r="E101" s="118">
        <v>5279136</v>
      </c>
      <c r="F101" s="119">
        <v>710000</v>
      </c>
      <c r="G101" s="120">
        <v>44614</v>
      </c>
      <c r="H101" s="117" t="s">
        <v>383</v>
      </c>
    </row>
    <row r="102" spans="1:8" ht="15">
      <c r="A102" s="117" t="s">
        <v>39</v>
      </c>
      <c r="B102" s="117" t="s">
        <v>701</v>
      </c>
      <c r="C102" s="117" t="s">
        <v>195</v>
      </c>
      <c r="D102" s="117" t="s">
        <v>416</v>
      </c>
      <c r="E102" s="118">
        <v>5275229</v>
      </c>
      <c r="F102" s="119">
        <v>250000</v>
      </c>
      <c r="G102" s="120">
        <v>44600</v>
      </c>
      <c r="H102" s="117" t="s">
        <v>411</v>
      </c>
    </row>
    <row r="103" spans="1:8" ht="15">
      <c r="A103" s="117" t="s">
        <v>39</v>
      </c>
      <c r="B103" s="117" t="s">
        <v>701</v>
      </c>
      <c r="C103" s="117" t="s">
        <v>195</v>
      </c>
      <c r="D103" s="117" t="s">
        <v>151</v>
      </c>
      <c r="E103" s="118">
        <v>5276574</v>
      </c>
      <c r="F103" s="119">
        <v>430400</v>
      </c>
      <c r="G103" s="120">
        <v>44603</v>
      </c>
      <c r="H103" s="117" t="s">
        <v>213</v>
      </c>
    </row>
    <row r="104" spans="1:8" ht="15">
      <c r="A104" s="117" t="s">
        <v>39</v>
      </c>
      <c r="B104" s="117" t="s">
        <v>701</v>
      </c>
      <c r="C104" s="117" t="s">
        <v>195</v>
      </c>
      <c r="D104" s="117" t="s">
        <v>413</v>
      </c>
      <c r="E104" s="118">
        <v>5275230</v>
      </c>
      <c r="F104" s="119">
        <v>325000</v>
      </c>
      <c r="G104" s="120">
        <v>44600</v>
      </c>
      <c r="H104" s="117" t="s">
        <v>411</v>
      </c>
    </row>
    <row r="105" spans="1:8" ht="15">
      <c r="A105" s="117" t="s">
        <v>39</v>
      </c>
      <c r="B105" s="117" t="s">
        <v>701</v>
      </c>
      <c r="C105" s="117" t="s">
        <v>195</v>
      </c>
      <c r="D105" s="117" t="s">
        <v>389</v>
      </c>
      <c r="E105" s="118">
        <v>5274683</v>
      </c>
      <c r="F105" s="119">
        <v>471200</v>
      </c>
      <c r="G105" s="120">
        <v>44596</v>
      </c>
      <c r="H105" s="117" t="s">
        <v>388</v>
      </c>
    </row>
    <row r="106" spans="1:8" ht="15">
      <c r="A106" s="117" t="s">
        <v>39</v>
      </c>
      <c r="B106" s="117" t="s">
        <v>701</v>
      </c>
      <c r="C106" s="117" t="s">
        <v>195</v>
      </c>
      <c r="D106" s="117" t="s">
        <v>310</v>
      </c>
      <c r="E106" s="118">
        <v>5276854</v>
      </c>
      <c r="F106" s="119">
        <v>262039</v>
      </c>
      <c r="G106" s="120">
        <v>44606</v>
      </c>
      <c r="H106" s="117" t="s">
        <v>311</v>
      </c>
    </row>
    <row r="107" spans="1:8" ht="15">
      <c r="A107" s="117" t="s">
        <v>39</v>
      </c>
      <c r="B107" s="117" t="s">
        <v>701</v>
      </c>
      <c r="C107" s="117" t="s">
        <v>231</v>
      </c>
      <c r="D107" s="117" t="s">
        <v>443</v>
      </c>
      <c r="E107" s="118">
        <v>5275699</v>
      </c>
      <c r="F107" s="119">
        <v>390000</v>
      </c>
      <c r="G107" s="120">
        <v>44601</v>
      </c>
      <c r="H107" s="117" t="s">
        <v>298</v>
      </c>
    </row>
    <row r="108" spans="1:8" ht="30">
      <c r="A108" s="117" t="s">
        <v>39</v>
      </c>
      <c r="B108" s="117" t="s">
        <v>701</v>
      </c>
      <c r="C108" s="117" t="s">
        <v>272</v>
      </c>
      <c r="D108" s="117" t="s">
        <v>379</v>
      </c>
      <c r="E108" s="118">
        <v>5275068</v>
      </c>
      <c r="F108" s="119">
        <v>500000</v>
      </c>
      <c r="G108" s="120">
        <v>44599</v>
      </c>
      <c r="H108" s="117" t="s">
        <v>380</v>
      </c>
    </row>
    <row r="109" spans="1:8" ht="15">
      <c r="A109" s="117" t="s">
        <v>39</v>
      </c>
      <c r="B109" s="117" t="s">
        <v>701</v>
      </c>
      <c r="C109" s="117" t="s">
        <v>217</v>
      </c>
      <c r="D109" s="117" t="s">
        <v>345</v>
      </c>
      <c r="E109" s="118">
        <v>5278665</v>
      </c>
      <c r="F109" s="119">
        <v>392755</v>
      </c>
      <c r="G109" s="120">
        <v>44610</v>
      </c>
      <c r="H109" s="117" t="s">
        <v>203</v>
      </c>
    </row>
    <row r="110" spans="1:8" ht="15">
      <c r="A110" s="117" t="s">
        <v>39</v>
      </c>
      <c r="B110" s="117" t="s">
        <v>701</v>
      </c>
      <c r="C110" s="117" t="s">
        <v>195</v>
      </c>
      <c r="D110" s="117" t="s">
        <v>312</v>
      </c>
      <c r="E110" s="118">
        <v>5278010</v>
      </c>
      <c r="F110" s="119">
        <v>297000</v>
      </c>
      <c r="G110" s="120">
        <v>44609</v>
      </c>
      <c r="H110" s="117" t="s">
        <v>313</v>
      </c>
    </row>
    <row r="111" spans="1:8" ht="15">
      <c r="A111" s="117" t="s">
        <v>39</v>
      </c>
      <c r="B111" s="117" t="s">
        <v>701</v>
      </c>
      <c r="C111" s="117" t="s">
        <v>195</v>
      </c>
      <c r="D111" s="117" t="s">
        <v>415</v>
      </c>
      <c r="E111" s="118">
        <v>5276830</v>
      </c>
      <c r="F111" s="119">
        <v>335000</v>
      </c>
      <c r="G111" s="120">
        <v>44606</v>
      </c>
      <c r="H111" s="117" t="s">
        <v>411</v>
      </c>
    </row>
    <row r="112" spans="1:8" ht="15">
      <c r="A112" s="117" t="s">
        <v>39</v>
      </c>
      <c r="B112" s="117" t="s">
        <v>701</v>
      </c>
      <c r="C112" s="117" t="s">
        <v>195</v>
      </c>
      <c r="D112" s="117" t="s">
        <v>348</v>
      </c>
      <c r="E112" s="118">
        <v>5278981</v>
      </c>
      <c r="F112" s="119">
        <v>452500</v>
      </c>
      <c r="G112" s="120">
        <v>44614</v>
      </c>
      <c r="H112" s="117" t="s">
        <v>203</v>
      </c>
    </row>
    <row r="113" spans="1:8" ht="30">
      <c r="A113" s="117" t="s">
        <v>39</v>
      </c>
      <c r="B113" s="117" t="s">
        <v>701</v>
      </c>
      <c r="C113" s="117" t="s">
        <v>195</v>
      </c>
      <c r="D113" s="117" t="s">
        <v>358</v>
      </c>
      <c r="E113" s="118">
        <v>5280824</v>
      </c>
      <c r="F113" s="119">
        <v>365000</v>
      </c>
      <c r="G113" s="120">
        <v>44620</v>
      </c>
      <c r="H113" s="117" t="s">
        <v>359</v>
      </c>
    </row>
    <row r="114" spans="1:8" ht="15">
      <c r="A114" s="117" t="s">
        <v>39</v>
      </c>
      <c r="B114" s="117" t="s">
        <v>701</v>
      </c>
      <c r="C114" s="117" t="s">
        <v>195</v>
      </c>
      <c r="D114" s="117" t="s">
        <v>434</v>
      </c>
      <c r="E114" s="118">
        <v>5279395</v>
      </c>
      <c r="F114" s="119">
        <v>90000</v>
      </c>
      <c r="G114" s="120">
        <v>44615</v>
      </c>
      <c r="H114" s="117" t="s">
        <v>423</v>
      </c>
    </row>
    <row r="115" spans="1:8" ht="15">
      <c r="A115" s="117" t="s">
        <v>39</v>
      </c>
      <c r="B115" s="117" t="s">
        <v>701</v>
      </c>
      <c r="C115" s="117" t="s">
        <v>234</v>
      </c>
      <c r="D115" s="117" t="s">
        <v>352</v>
      </c>
      <c r="E115" s="118">
        <v>5280647</v>
      </c>
      <c r="F115" s="119">
        <v>400000</v>
      </c>
      <c r="G115" s="120">
        <v>44620</v>
      </c>
      <c r="H115" s="117" t="s">
        <v>273</v>
      </c>
    </row>
    <row r="116" spans="1:8" ht="15">
      <c r="A116" s="117" t="s">
        <v>39</v>
      </c>
      <c r="B116" s="117" t="s">
        <v>701</v>
      </c>
      <c r="C116" s="117" t="s">
        <v>195</v>
      </c>
      <c r="D116" s="117" t="s">
        <v>342</v>
      </c>
      <c r="E116" s="118">
        <v>5280834</v>
      </c>
      <c r="F116" s="119">
        <v>142000</v>
      </c>
      <c r="G116" s="120">
        <v>44620</v>
      </c>
      <c r="H116" s="117" t="s">
        <v>255</v>
      </c>
    </row>
    <row r="117" spans="1:8" ht="15">
      <c r="A117" s="117" t="s">
        <v>39</v>
      </c>
      <c r="B117" s="117" t="s">
        <v>701</v>
      </c>
      <c r="C117" s="117" t="s">
        <v>195</v>
      </c>
      <c r="D117" s="117" t="s">
        <v>346</v>
      </c>
      <c r="E117" s="118">
        <v>5279877</v>
      </c>
      <c r="F117" s="119">
        <v>296000</v>
      </c>
      <c r="G117" s="120">
        <v>44616</v>
      </c>
      <c r="H117" s="117" t="s">
        <v>203</v>
      </c>
    </row>
    <row r="118" spans="1:8" ht="30">
      <c r="A118" s="117" t="s">
        <v>39</v>
      </c>
      <c r="B118" s="117" t="s">
        <v>701</v>
      </c>
      <c r="C118" s="117" t="s">
        <v>205</v>
      </c>
      <c r="D118" s="117" t="s">
        <v>376</v>
      </c>
      <c r="E118" s="118">
        <v>5278965</v>
      </c>
      <c r="F118" s="119">
        <v>537000</v>
      </c>
      <c r="G118" s="120">
        <v>44614</v>
      </c>
      <c r="H118" s="117" t="s">
        <v>377</v>
      </c>
    </row>
    <row r="119" spans="1:8" ht="15">
      <c r="A119" s="117" t="s">
        <v>39</v>
      </c>
      <c r="B119" s="117" t="s">
        <v>701</v>
      </c>
      <c r="C119" s="117" t="s">
        <v>195</v>
      </c>
      <c r="D119" s="117" t="s">
        <v>407</v>
      </c>
      <c r="E119" s="118">
        <v>5278961</v>
      </c>
      <c r="F119" s="119">
        <v>252000</v>
      </c>
      <c r="G119" s="120">
        <v>44614</v>
      </c>
      <c r="H119" s="117" t="s">
        <v>296</v>
      </c>
    </row>
    <row r="120" spans="1:8" ht="15">
      <c r="A120" s="117" t="s">
        <v>39</v>
      </c>
      <c r="B120" s="117" t="s">
        <v>701</v>
      </c>
      <c r="C120" s="117" t="s">
        <v>195</v>
      </c>
      <c r="D120" s="117" t="s">
        <v>439</v>
      </c>
      <c r="E120" s="118">
        <v>5279899</v>
      </c>
      <c r="F120" s="119">
        <v>288000</v>
      </c>
      <c r="G120" s="120">
        <v>44616</v>
      </c>
      <c r="H120" s="117" t="s">
        <v>423</v>
      </c>
    </row>
    <row r="121" spans="1:8" ht="15">
      <c r="A121" s="117" t="s">
        <v>39</v>
      </c>
      <c r="B121" s="117" t="s">
        <v>701</v>
      </c>
      <c r="C121" s="117" t="s">
        <v>234</v>
      </c>
      <c r="D121" s="117" t="s">
        <v>322</v>
      </c>
      <c r="E121" s="118">
        <v>5280492</v>
      </c>
      <c r="F121" s="119">
        <v>1000000</v>
      </c>
      <c r="G121" s="120">
        <v>44617</v>
      </c>
      <c r="H121" s="117" t="s">
        <v>323</v>
      </c>
    </row>
    <row r="122" spans="1:8" ht="15">
      <c r="A122" s="117" t="s">
        <v>39</v>
      </c>
      <c r="B122" s="117" t="s">
        <v>701</v>
      </c>
      <c r="C122" s="117" t="s">
        <v>195</v>
      </c>
      <c r="D122" s="117" t="s">
        <v>448</v>
      </c>
      <c r="E122" s="118">
        <v>5280918</v>
      </c>
      <c r="F122" s="119">
        <v>322300</v>
      </c>
      <c r="G122" s="120">
        <v>44620</v>
      </c>
      <c r="H122" s="117" t="s">
        <v>208</v>
      </c>
    </row>
    <row r="123" spans="1:8" ht="15">
      <c r="A123" s="117" t="s">
        <v>39</v>
      </c>
      <c r="B123" s="117" t="s">
        <v>701</v>
      </c>
      <c r="C123" s="117" t="s">
        <v>195</v>
      </c>
      <c r="D123" s="117" t="s">
        <v>445</v>
      </c>
      <c r="E123" s="118">
        <v>5281044</v>
      </c>
      <c r="F123" s="119">
        <v>398500</v>
      </c>
      <c r="G123" s="120">
        <v>44620</v>
      </c>
      <c r="H123" s="117" t="s">
        <v>298</v>
      </c>
    </row>
    <row r="124" spans="1:8" ht="15">
      <c r="A124" s="117" t="s">
        <v>39</v>
      </c>
      <c r="B124" s="117" t="s">
        <v>701</v>
      </c>
      <c r="C124" s="117" t="s">
        <v>195</v>
      </c>
      <c r="D124" s="117" t="s">
        <v>446</v>
      </c>
      <c r="E124" s="118">
        <v>5279339</v>
      </c>
      <c r="F124" s="119">
        <v>345000</v>
      </c>
      <c r="G124" s="120">
        <v>44615</v>
      </c>
      <c r="H124" s="117" t="s">
        <v>298</v>
      </c>
    </row>
    <row r="125" spans="1:8" ht="15">
      <c r="A125" s="117" t="s">
        <v>39</v>
      </c>
      <c r="B125" s="117" t="s">
        <v>701</v>
      </c>
      <c r="C125" s="117" t="s">
        <v>195</v>
      </c>
      <c r="D125" s="117" t="s">
        <v>414</v>
      </c>
      <c r="E125" s="118">
        <v>5280716</v>
      </c>
      <c r="F125" s="119">
        <v>355000</v>
      </c>
      <c r="G125" s="120">
        <v>44620</v>
      </c>
      <c r="H125" s="117" t="s">
        <v>411</v>
      </c>
    </row>
    <row r="126" spans="1:8" ht="15">
      <c r="A126" s="117" t="s">
        <v>39</v>
      </c>
      <c r="B126" s="117" t="s">
        <v>701</v>
      </c>
      <c r="C126" s="117" t="s">
        <v>195</v>
      </c>
      <c r="D126" s="117" t="s">
        <v>457</v>
      </c>
      <c r="E126" s="118">
        <v>5279154</v>
      </c>
      <c r="F126" s="119">
        <v>240100</v>
      </c>
      <c r="G126" s="120">
        <v>44614</v>
      </c>
      <c r="H126" s="117" t="s">
        <v>208</v>
      </c>
    </row>
    <row r="127" spans="1:8" ht="15">
      <c r="A127" s="117" t="s">
        <v>39</v>
      </c>
      <c r="B127" s="117" t="s">
        <v>701</v>
      </c>
      <c r="C127" s="117" t="s">
        <v>195</v>
      </c>
      <c r="D127" s="117" t="s">
        <v>410</v>
      </c>
      <c r="E127" s="118">
        <v>5280700</v>
      </c>
      <c r="F127" s="119">
        <v>449000</v>
      </c>
      <c r="G127" s="120">
        <v>44620</v>
      </c>
      <c r="H127" s="117" t="s">
        <v>411</v>
      </c>
    </row>
    <row r="128" spans="1:8" ht="15">
      <c r="A128" s="117" t="s">
        <v>39</v>
      </c>
      <c r="B128" s="117" t="s">
        <v>701</v>
      </c>
      <c r="C128" s="117" t="s">
        <v>195</v>
      </c>
      <c r="D128" s="117" t="s">
        <v>459</v>
      </c>
      <c r="E128" s="118">
        <v>5280688</v>
      </c>
      <c r="F128" s="119">
        <v>548250</v>
      </c>
      <c r="G128" s="120">
        <v>44620</v>
      </c>
      <c r="H128" s="117" t="s">
        <v>208</v>
      </c>
    </row>
    <row r="129" spans="1:8" ht="15">
      <c r="A129" s="117" t="s">
        <v>39</v>
      </c>
      <c r="B129" s="117" t="s">
        <v>701</v>
      </c>
      <c r="C129" s="117" t="s">
        <v>195</v>
      </c>
      <c r="D129" s="117" t="s">
        <v>337</v>
      </c>
      <c r="E129" s="118">
        <v>5279225</v>
      </c>
      <c r="F129" s="119">
        <v>200000</v>
      </c>
      <c r="G129" s="120">
        <v>44614</v>
      </c>
      <c r="H129" s="117" t="s">
        <v>251</v>
      </c>
    </row>
    <row r="130" spans="1:8" ht="15">
      <c r="A130" s="117" t="s">
        <v>39</v>
      </c>
      <c r="B130" s="117" t="s">
        <v>701</v>
      </c>
      <c r="C130" s="117" t="s">
        <v>195</v>
      </c>
      <c r="D130" s="117" t="s">
        <v>319</v>
      </c>
      <c r="E130" s="118">
        <v>5279039</v>
      </c>
      <c r="F130" s="119">
        <v>312000</v>
      </c>
      <c r="G130" s="120">
        <v>44614</v>
      </c>
      <c r="H130" s="117" t="s">
        <v>320</v>
      </c>
    </row>
    <row r="131" spans="1:8" ht="15">
      <c r="A131" s="117" t="s">
        <v>39</v>
      </c>
      <c r="B131" s="117" t="s">
        <v>701</v>
      </c>
      <c r="C131" s="117" t="s">
        <v>195</v>
      </c>
      <c r="D131" s="117" t="s">
        <v>336</v>
      </c>
      <c r="E131" s="118">
        <v>5280151</v>
      </c>
      <c r="F131" s="119">
        <v>1750000</v>
      </c>
      <c r="G131" s="120">
        <v>44617</v>
      </c>
      <c r="H131" s="117" t="s">
        <v>334</v>
      </c>
    </row>
    <row r="132" spans="1:8" ht="15">
      <c r="A132" s="117" t="s">
        <v>39</v>
      </c>
      <c r="B132" s="117" t="s">
        <v>701</v>
      </c>
      <c r="C132" s="117" t="s">
        <v>200</v>
      </c>
      <c r="D132" s="117" t="s">
        <v>345</v>
      </c>
      <c r="E132" s="118">
        <v>5278666</v>
      </c>
      <c r="F132" s="119">
        <v>7500</v>
      </c>
      <c r="G132" s="120">
        <v>44610</v>
      </c>
      <c r="H132" s="117" t="s">
        <v>385</v>
      </c>
    </row>
    <row r="133" spans="1:8" ht="15">
      <c r="A133" s="117" t="s">
        <v>39</v>
      </c>
      <c r="B133" s="117" t="s">
        <v>701</v>
      </c>
      <c r="C133" s="117" t="s">
        <v>195</v>
      </c>
      <c r="D133" s="117" t="s">
        <v>458</v>
      </c>
      <c r="E133" s="118">
        <v>5280663</v>
      </c>
      <c r="F133" s="119">
        <v>170000</v>
      </c>
      <c r="G133" s="120">
        <v>44620</v>
      </c>
      <c r="H133" s="117" t="s">
        <v>208</v>
      </c>
    </row>
    <row r="134" spans="1:8" ht="15">
      <c r="A134" s="117" t="s">
        <v>39</v>
      </c>
      <c r="B134" s="117" t="s">
        <v>701</v>
      </c>
      <c r="C134" s="117" t="s">
        <v>195</v>
      </c>
      <c r="D134" s="117" t="s">
        <v>412</v>
      </c>
      <c r="E134" s="118">
        <v>5280962</v>
      </c>
      <c r="F134" s="119">
        <v>642700</v>
      </c>
      <c r="G134" s="120">
        <v>44620</v>
      </c>
      <c r="H134" s="117" t="s">
        <v>411</v>
      </c>
    </row>
    <row r="135" spans="1:8" ht="15">
      <c r="A135" s="117" t="s">
        <v>39</v>
      </c>
      <c r="B135" s="117" t="s">
        <v>701</v>
      </c>
      <c r="C135" s="117" t="s">
        <v>195</v>
      </c>
      <c r="D135" s="117" t="s">
        <v>455</v>
      </c>
      <c r="E135" s="118">
        <v>5279405</v>
      </c>
      <c r="F135" s="119">
        <v>590000</v>
      </c>
      <c r="G135" s="120">
        <v>44615</v>
      </c>
      <c r="H135" s="117" t="s">
        <v>208</v>
      </c>
    </row>
    <row r="136" spans="1:8" ht="15">
      <c r="A136" s="117" t="s">
        <v>39</v>
      </c>
      <c r="B136" s="117" t="s">
        <v>701</v>
      </c>
      <c r="C136" s="117" t="s">
        <v>195</v>
      </c>
      <c r="D136" s="117" t="s">
        <v>430</v>
      </c>
      <c r="E136" s="118">
        <v>5279914</v>
      </c>
      <c r="F136" s="119">
        <v>315000</v>
      </c>
      <c r="G136" s="120">
        <v>44616</v>
      </c>
      <c r="H136" s="117" t="s">
        <v>423</v>
      </c>
    </row>
    <row r="137" spans="1:8" ht="15">
      <c r="A137" s="117" t="s">
        <v>39</v>
      </c>
      <c r="B137" s="117" t="s">
        <v>701</v>
      </c>
      <c r="C137" s="117" t="s">
        <v>231</v>
      </c>
      <c r="D137" s="117" t="s">
        <v>390</v>
      </c>
      <c r="E137" s="118">
        <v>5281053</v>
      </c>
      <c r="F137" s="119">
        <v>100000</v>
      </c>
      <c r="G137" s="120">
        <v>44620</v>
      </c>
      <c r="H137" s="117" t="s">
        <v>388</v>
      </c>
    </row>
    <row r="138" spans="1:8" ht="15">
      <c r="A138" s="117" t="s">
        <v>39</v>
      </c>
      <c r="B138" s="117" t="s">
        <v>701</v>
      </c>
      <c r="C138" s="117" t="s">
        <v>195</v>
      </c>
      <c r="D138" s="117" t="s">
        <v>456</v>
      </c>
      <c r="E138" s="118">
        <v>5280670</v>
      </c>
      <c r="F138" s="119">
        <v>163000</v>
      </c>
      <c r="G138" s="120">
        <v>44620</v>
      </c>
      <c r="H138" s="117" t="s">
        <v>208</v>
      </c>
    </row>
    <row r="139" spans="1:8" ht="15">
      <c r="A139" s="117" t="s">
        <v>39</v>
      </c>
      <c r="B139" s="117" t="s">
        <v>701</v>
      </c>
      <c r="C139" s="117" t="s">
        <v>195</v>
      </c>
      <c r="D139" s="117" t="s">
        <v>427</v>
      </c>
      <c r="E139" s="118">
        <v>5279231</v>
      </c>
      <c r="F139" s="119">
        <v>73000</v>
      </c>
      <c r="G139" s="120">
        <v>44614</v>
      </c>
      <c r="H139" s="117" t="s">
        <v>423</v>
      </c>
    </row>
    <row r="140" spans="1:8" ht="15">
      <c r="A140" s="117" t="s">
        <v>39</v>
      </c>
      <c r="B140" s="117" t="s">
        <v>701</v>
      </c>
      <c r="C140" s="117" t="s">
        <v>195</v>
      </c>
      <c r="D140" s="117" t="s">
        <v>398</v>
      </c>
      <c r="E140" s="118">
        <v>5275049</v>
      </c>
      <c r="F140" s="119">
        <v>320000</v>
      </c>
      <c r="G140" s="120">
        <v>44599</v>
      </c>
      <c r="H140" s="117" t="s">
        <v>399</v>
      </c>
    </row>
    <row r="141" spans="1:8" ht="15">
      <c r="A141" s="117" t="s">
        <v>39</v>
      </c>
      <c r="B141" s="117" t="s">
        <v>701</v>
      </c>
      <c r="C141" s="117" t="s">
        <v>195</v>
      </c>
      <c r="D141" s="117" t="s">
        <v>341</v>
      </c>
      <c r="E141" s="118">
        <v>5276838</v>
      </c>
      <c r="F141" s="119">
        <v>180000</v>
      </c>
      <c r="G141" s="120">
        <v>44606</v>
      </c>
      <c r="H141" s="117" t="s">
        <v>255</v>
      </c>
    </row>
    <row r="142" spans="1:8" ht="15">
      <c r="A142" s="117" t="s">
        <v>39</v>
      </c>
      <c r="B142" s="117" t="s">
        <v>701</v>
      </c>
      <c r="C142" s="117" t="s">
        <v>217</v>
      </c>
      <c r="D142" s="117" t="s">
        <v>307</v>
      </c>
      <c r="E142" s="118">
        <v>5275042</v>
      </c>
      <c r="F142" s="119">
        <v>345950</v>
      </c>
      <c r="G142" s="120">
        <v>44599</v>
      </c>
      <c r="H142" s="117" t="s">
        <v>225</v>
      </c>
    </row>
    <row r="143" spans="1:8" ht="15">
      <c r="A143" s="117" t="s">
        <v>39</v>
      </c>
      <c r="B143" s="117" t="s">
        <v>701</v>
      </c>
      <c r="C143" s="117" t="s">
        <v>195</v>
      </c>
      <c r="D143" s="117" t="s">
        <v>365</v>
      </c>
      <c r="E143" s="118">
        <v>5277593</v>
      </c>
      <c r="F143" s="119">
        <v>146440</v>
      </c>
      <c r="G143" s="120">
        <v>44608</v>
      </c>
      <c r="H143" s="117" t="s">
        <v>366</v>
      </c>
    </row>
    <row r="144" spans="1:8" ht="30">
      <c r="A144" s="117" t="s">
        <v>39</v>
      </c>
      <c r="B144" s="117" t="s">
        <v>701</v>
      </c>
      <c r="C144" s="117" t="s">
        <v>205</v>
      </c>
      <c r="D144" s="117" t="s">
        <v>460</v>
      </c>
      <c r="E144" s="118">
        <v>5273728</v>
      </c>
      <c r="F144" s="119">
        <v>6002094</v>
      </c>
      <c r="G144" s="120">
        <v>44594</v>
      </c>
      <c r="H144" s="117" t="s">
        <v>461</v>
      </c>
    </row>
    <row r="145" spans="1:8" ht="15">
      <c r="A145" s="117" t="s">
        <v>39</v>
      </c>
      <c r="B145" s="117" t="s">
        <v>701</v>
      </c>
      <c r="C145" s="117" t="s">
        <v>317</v>
      </c>
      <c r="D145" s="117" t="s">
        <v>368</v>
      </c>
      <c r="E145" s="118">
        <v>5278042</v>
      </c>
      <c r="F145" s="119">
        <v>1000000</v>
      </c>
      <c r="G145" s="120">
        <v>44609</v>
      </c>
      <c r="H145" s="117" t="s">
        <v>369</v>
      </c>
    </row>
    <row r="146" spans="1:8" ht="30">
      <c r="A146" s="117" t="s">
        <v>39</v>
      </c>
      <c r="B146" s="117" t="s">
        <v>701</v>
      </c>
      <c r="C146" s="117" t="s">
        <v>195</v>
      </c>
      <c r="D146" s="117" t="s">
        <v>374</v>
      </c>
      <c r="E146" s="118">
        <v>5278191</v>
      </c>
      <c r="F146" s="119">
        <v>809000</v>
      </c>
      <c r="G146" s="120">
        <v>44609</v>
      </c>
      <c r="H146" s="117" t="s">
        <v>375</v>
      </c>
    </row>
    <row r="147" spans="1:8" ht="15">
      <c r="A147" s="117" t="s">
        <v>39</v>
      </c>
      <c r="B147" s="117" t="s">
        <v>701</v>
      </c>
      <c r="C147" s="117" t="s">
        <v>195</v>
      </c>
      <c r="D147" s="117" t="s">
        <v>452</v>
      </c>
      <c r="E147" s="118">
        <v>5278416</v>
      </c>
      <c r="F147" s="119">
        <v>175000</v>
      </c>
      <c r="G147" s="120">
        <v>44610</v>
      </c>
      <c r="H147" s="117" t="s">
        <v>208</v>
      </c>
    </row>
    <row r="148" spans="1:8" ht="15">
      <c r="A148" s="117" t="s">
        <v>39</v>
      </c>
      <c r="B148" s="117" t="s">
        <v>701</v>
      </c>
      <c r="C148" s="117" t="s">
        <v>217</v>
      </c>
      <c r="D148" s="117" t="s">
        <v>357</v>
      </c>
      <c r="E148" s="118">
        <v>5273556</v>
      </c>
      <c r="F148" s="119">
        <v>352497</v>
      </c>
      <c r="G148" s="120">
        <v>44593</v>
      </c>
      <c r="H148" s="117" t="s">
        <v>356</v>
      </c>
    </row>
    <row r="149" spans="1:8" ht="15">
      <c r="A149" s="117" t="s">
        <v>39</v>
      </c>
      <c r="B149" s="117" t="s">
        <v>701</v>
      </c>
      <c r="C149" s="117" t="s">
        <v>195</v>
      </c>
      <c r="D149" s="117" t="s">
        <v>349</v>
      </c>
      <c r="E149" s="118">
        <v>5278437</v>
      </c>
      <c r="F149" s="119">
        <v>100001</v>
      </c>
      <c r="G149" s="120">
        <v>44610</v>
      </c>
      <c r="H149" s="117" t="s">
        <v>203</v>
      </c>
    </row>
    <row r="150" spans="1:8" ht="15">
      <c r="A150" s="117" t="s">
        <v>39</v>
      </c>
      <c r="B150" s="117" t="s">
        <v>701</v>
      </c>
      <c r="C150" s="117" t="s">
        <v>317</v>
      </c>
      <c r="D150" s="117" t="s">
        <v>141</v>
      </c>
      <c r="E150" s="118">
        <v>5277820</v>
      </c>
      <c r="F150" s="119">
        <v>343920</v>
      </c>
      <c r="G150" s="120">
        <v>44608</v>
      </c>
      <c r="H150" s="117" t="s">
        <v>318</v>
      </c>
    </row>
    <row r="151" spans="1:8" ht="15">
      <c r="A151" s="117" t="s">
        <v>39</v>
      </c>
      <c r="B151" s="117" t="s">
        <v>701</v>
      </c>
      <c r="C151" s="117" t="s">
        <v>195</v>
      </c>
      <c r="D151" s="117" t="s">
        <v>332</v>
      </c>
      <c r="E151" s="118">
        <v>5273952</v>
      </c>
      <c r="F151" s="119">
        <v>870000</v>
      </c>
      <c r="G151" s="120">
        <v>44594</v>
      </c>
      <c r="H151" s="117" t="s">
        <v>331</v>
      </c>
    </row>
    <row r="152" spans="1:8" ht="15">
      <c r="A152" s="117" t="s">
        <v>39</v>
      </c>
      <c r="B152" s="117" t="s">
        <v>701</v>
      </c>
      <c r="C152" s="117" t="s">
        <v>234</v>
      </c>
      <c r="D152" s="117" t="s">
        <v>350</v>
      </c>
      <c r="E152" s="118">
        <v>5274511</v>
      </c>
      <c r="F152" s="119">
        <v>90000</v>
      </c>
      <c r="G152" s="120">
        <v>44596</v>
      </c>
      <c r="H152" s="117" t="s">
        <v>273</v>
      </c>
    </row>
    <row r="153" spans="1:8" ht="15">
      <c r="A153" s="117" t="s">
        <v>39</v>
      </c>
      <c r="B153" s="117" t="s">
        <v>701</v>
      </c>
      <c r="C153" s="117" t="s">
        <v>195</v>
      </c>
      <c r="D153" s="117" t="s">
        <v>436</v>
      </c>
      <c r="E153" s="118">
        <v>5273411</v>
      </c>
      <c r="F153" s="119">
        <v>235175</v>
      </c>
      <c r="G153" s="120">
        <v>44593</v>
      </c>
      <c r="H153" s="117" t="s">
        <v>423</v>
      </c>
    </row>
    <row r="154" spans="1:8" ht="15">
      <c r="A154" s="117" t="s">
        <v>39</v>
      </c>
      <c r="B154" s="117" t="s">
        <v>701</v>
      </c>
      <c r="C154" s="117" t="s">
        <v>195</v>
      </c>
      <c r="D154" s="117" t="s">
        <v>147</v>
      </c>
      <c r="E154" s="118">
        <v>5273756</v>
      </c>
      <c r="F154" s="119">
        <v>259200</v>
      </c>
      <c r="G154" s="120">
        <v>44594</v>
      </c>
      <c r="H154" s="117" t="s">
        <v>417</v>
      </c>
    </row>
    <row r="155" spans="1:8" ht="15">
      <c r="A155" s="117" t="s">
        <v>39</v>
      </c>
      <c r="B155" s="117" t="s">
        <v>701</v>
      </c>
      <c r="C155" s="117" t="s">
        <v>195</v>
      </c>
      <c r="D155" s="117" t="s">
        <v>406</v>
      </c>
      <c r="E155" s="118">
        <v>5275059</v>
      </c>
      <c r="F155" s="119">
        <v>600000</v>
      </c>
      <c r="G155" s="120">
        <v>44599</v>
      </c>
      <c r="H155" s="117" t="s">
        <v>296</v>
      </c>
    </row>
    <row r="156" spans="1:8" ht="15">
      <c r="A156" s="117" t="s">
        <v>39</v>
      </c>
      <c r="B156" s="117" t="s">
        <v>701</v>
      </c>
      <c r="C156" s="117" t="s">
        <v>195</v>
      </c>
      <c r="D156" s="117" t="s">
        <v>372</v>
      </c>
      <c r="E156" s="118">
        <v>5275032</v>
      </c>
      <c r="F156" s="119">
        <v>240000</v>
      </c>
      <c r="G156" s="120">
        <v>44599</v>
      </c>
      <c r="H156" s="117" t="s">
        <v>371</v>
      </c>
    </row>
    <row r="157" spans="1:8" ht="15">
      <c r="A157" s="117" t="s">
        <v>39</v>
      </c>
      <c r="B157" s="117" t="s">
        <v>701</v>
      </c>
      <c r="C157" s="117" t="s">
        <v>205</v>
      </c>
      <c r="D157" s="117" t="s">
        <v>308</v>
      </c>
      <c r="E157" s="118">
        <v>5273906</v>
      </c>
      <c r="F157" s="119">
        <v>600000</v>
      </c>
      <c r="G157" s="120">
        <v>44594</v>
      </c>
      <c r="H157" s="117" t="s">
        <v>309</v>
      </c>
    </row>
    <row r="158" spans="1:8" ht="15">
      <c r="A158" s="117" t="s">
        <v>39</v>
      </c>
      <c r="B158" s="117" t="s">
        <v>701</v>
      </c>
      <c r="C158" s="117" t="s">
        <v>195</v>
      </c>
      <c r="D158" s="117" t="s">
        <v>450</v>
      </c>
      <c r="E158" s="118">
        <v>5277481</v>
      </c>
      <c r="F158" s="119">
        <v>290000</v>
      </c>
      <c r="G158" s="120">
        <v>44608</v>
      </c>
      <c r="H158" s="117" t="s">
        <v>208</v>
      </c>
    </row>
    <row r="159" spans="1:8" ht="15">
      <c r="A159" s="117" t="s">
        <v>39</v>
      </c>
      <c r="B159" s="117" t="s">
        <v>701</v>
      </c>
      <c r="C159" s="117" t="s">
        <v>195</v>
      </c>
      <c r="D159" s="117" t="s">
        <v>344</v>
      </c>
      <c r="E159" s="118">
        <v>5277349</v>
      </c>
      <c r="F159" s="119">
        <v>360000</v>
      </c>
      <c r="G159" s="120">
        <v>44607</v>
      </c>
      <c r="H159" s="117" t="s">
        <v>203</v>
      </c>
    </row>
    <row r="160" spans="1:8" ht="15">
      <c r="A160" s="117" t="s">
        <v>39</v>
      </c>
      <c r="B160" s="117" t="s">
        <v>701</v>
      </c>
      <c r="C160" s="117" t="s">
        <v>195</v>
      </c>
      <c r="D160" s="117" t="s">
        <v>393</v>
      </c>
      <c r="E160" s="118">
        <v>5277333</v>
      </c>
      <c r="F160" s="119">
        <v>207000</v>
      </c>
      <c r="G160" s="120">
        <v>44607</v>
      </c>
      <c r="H160" s="117" t="s">
        <v>394</v>
      </c>
    </row>
    <row r="161" spans="1:8" ht="15">
      <c r="A161" s="117" t="s">
        <v>39</v>
      </c>
      <c r="B161" s="117" t="s">
        <v>701</v>
      </c>
      <c r="C161" s="117" t="s">
        <v>195</v>
      </c>
      <c r="D161" s="117" t="s">
        <v>386</v>
      </c>
      <c r="E161" s="118">
        <v>5277165</v>
      </c>
      <c r="F161" s="119">
        <v>309600</v>
      </c>
      <c r="G161" s="120">
        <v>44607</v>
      </c>
      <c r="H161" s="117" t="s">
        <v>287</v>
      </c>
    </row>
    <row r="162" spans="1:8" ht="15">
      <c r="A162" s="117" t="s">
        <v>39</v>
      </c>
      <c r="B162" s="117" t="s">
        <v>701</v>
      </c>
      <c r="C162" s="117" t="s">
        <v>195</v>
      </c>
      <c r="D162" s="117" t="s">
        <v>401</v>
      </c>
      <c r="E162" s="118">
        <v>5277240</v>
      </c>
      <c r="F162" s="119">
        <v>348000</v>
      </c>
      <c r="G162" s="120">
        <v>44607</v>
      </c>
      <c r="H162" s="117" t="s">
        <v>402</v>
      </c>
    </row>
    <row r="163" spans="1:8" ht="15">
      <c r="A163" s="117" t="s">
        <v>39</v>
      </c>
      <c r="B163" s="117" t="s">
        <v>701</v>
      </c>
      <c r="C163" s="117" t="s">
        <v>317</v>
      </c>
      <c r="D163" s="117" t="s">
        <v>403</v>
      </c>
      <c r="E163" s="118">
        <v>5281073</v>
      </c>
      <c r="F163" s="119">
        <v>150000</v>
      </c>
      <c r="G163" s="120">
        <v>44620</v>
      </c>
      <c r="H163" s="117" t="s">
        <v>404</v>
      </c>
    </row>
    <row r="164" spans="1:8" ht="15">
      <c r="A164" s="117" t="s">
        <v>39</v>
      </c>
      <c r="B164" s="117" t="s">
        <v>701</v>
      </c>
      <c r="C164" s="117" t="s">
        <v>195</v>
      </c>
      <c r="D164" s="117" t="s">
        <v>444</v>
      </c>
      <c r="E164" s="118">
        <v>5274488</v>
      </c>
      <c r="F164" s="119">
        <v>360000</v>
      </c>
      <c r="G164" s="120">
        <v>44596</v>
      </c>
      <c r="H164" s="117" t="s">
        <v>298</v>
      </c>
    </row>
    <row r="165" spans="1:8" ht="15">
      <c r="A165" s="117" t="s">
        <v>39</v>
      </c>
      <c r="B165" s="117" t="s">
        <v>701</v>
      </c>
      <c r="C165" s="117" t="s">
        <v>195</v>
      </c>
      <c r="D165" s="117" t="s">
        <v>314</v>
      </c>
      <c r="E165" s="118">
        <v>5275045</v>
      </c>
      <c r="F165" s="119">
        <v>247500</v>
      </c>
      <c r="G165" s="120">
        <v>44599</v>
      </c>
      <c r="H165" s="117" t="s">
        <v>313</v>
      </c>
    </row>
    <row r="166" spans="1:8" ht="15">
      <c r="A166" s="117" t="s">
        <v>39</v>
      </c>
      <c r="B166" s="117" t="s">
        <v>701</v>
      </c>
      <c r="C166" s="117" t="s">
        <v>234</v>
      </c>
      <c r="D166" s="117" t="s">
        <v>462</v>
      </c>
      <c r="E166" s="118">
        <v>5277124</v>
      </c>
      <c r="F166" s="119">
        <v>125000</v>
      </c>
      <c r="G166" s="120">
        <v>44607</v>
      </c>
      <c r="H166" s="117" t="s">
        <v>463</v>
      </c>
    </row>
    <row r="167" spans="1:8" ht="15">
      <c r="A167" s="117" t="s">
        <v>39</v>
      </c>
      <c r="B167" s="117" t="s">
        <v>701</v>
      </c>
      <c r="C167" s="117" t="s">
        <v>195</v>
      </c>
      <c r="D167" s="117" t="s">
        <v>433</v>
      </c>
      <c r="E167" s="118">
        <v>5277097</v>
      </c>
      <c r="F167" s="119">
        <v>1150000</v>
      </c>
      <c r="G167" s="120">
        <v>44607</v>
      </c>
      <c r="H167" s="117" t="s">
        <v>423</v>
      </c>
    </row>
    <row r="168" spans="1:8" ht="15">
      <c r="A168" s="117" t="s">
        <v>39</v>
      </c>
      <c r="B168" s="117" t="s">
        <v>701</v>
      </c>
      <c r="C168" s="117" t="s">
        <v>195</v>
      </c>
      <c r="D168" s="117" t="s">
        <v>454</v>
      </c>
      <c r="E168" s="118">
        <v>5273847</v>
      </c>
      <c r="F168" s="119">
        <v>408000</v>
      </c>
      <c r="G168" s="120">
        <v>44594</v>
      </c>
      <c r="H168" s="117" t="s">
        <v>208</v>
      </c>
    </row>
    <row r="169" spans="1:8" ht="15">
      <c r="A169" s="117" t="s">
        <v>39</v>
      </c>
      <c r="B169" s="117" t="s">
        <v>701</v>
      </c>
      <c r="C169" s="117" t="s">
        <v>195</v>
      </c>
      <c r="D169" s="117" t="s">
        <v>381</v>
      </c>
      <c r="E169" s="118">
        <v>5277712</v>
      </c>
      <c r="F169" s="119">
        <v>492000</v>
      </c>
      <c r="G169" s="120">
        <v>44608</v>
      </c>
      <c r="H169" s="117" t="s">
        <v>213</v>
      </c>
    </row>
    <row r="170" spans="1:8" ht="15">
      <c r="A170" s="117" t="s">
        <v>39</v>
      </c>
      <c r="B170" s="117" t="s">
        <v>701</v>
      </c>
      <c r="C170" s="117" t="s">
        <v>272</v>
      </c>
      <c r="D170" s="117" t="s">
        <v>373</v>
      </c>
      <c r="E170" s="118">
        <v>5273950</v>
      </c>
      <c r="F170" s="119">
        <v>1900000</v>
      </c>
      <c r="G170" s="120">
        <v>44594</v>
      </c>
      <c r="H170" s="117" t="s">
        <v>371</v>
      </c>
    </row>
    <row r="171" spans="1:8" ht="15">
      <c r="A171" s="117" t="s">
        <v>39</v>
      </c>
      <c r="B171" s="117" t="s">
        <v>701</v>
      </c>
      <c r="C171" s="117" t="s">
        <v>195</v>
      </c>
      <c r="D171" s="117" t="s">
        <v>362</v>
      </c>
      <c r="E171" s="118">
        <v>5275616</v>
      </c>
      <c r="F171" s="119">
        <v>651000</v>
      </c>
      <c r="G171" s="120">
        <v>44601</v>
      </c>
      <c r="H171" s="117" t="s">
        <v>361</v>
      </c>
    </row>
    <row r="172" spans="1:8" ht="15">
      <c r="A172" s="117" t="s">
        <v>39</v>
      </c>
      <c r="B172" s="117" t="s">
        <v>701</v>
      </c>
      <c r="C172" s="117" t="s">
        <v>195</v>
      </c>
      <c r="D172" s="117" t="s">
        <v>431</v>
      </c>
      <c r="E172" s="118">
        <v>5274895</v>
      </c>
      <c r="F172" s="119">
        <v>337600</v>
      </c>
      <c r="G172" s="120">
        <v>44599</v>
      </c>
      <c r="H172" s="117" t="s">
        <v>423</v>
      </c>
    </row>
    <row r="173" spans="1:8" ht="15">
      <c r="A173" s="117" t="s">
        <v>39</v>
      </c>
      <c r="B173" s="117" t="s">
        <v>701</v>
      </c>
      <c r="C173" s="117" t="s">
        <v>195</v>
      </c>
      <c r="D173" s="117" t="s">
        <v>335</v>
      </c>
      <c r="E173" s="118">
        <v>5277969</v>
      </c>
      <c r="F173" s="119">
        <v>425000</v>
      </c>
      <c r="G173" s="120">
        <v>44609</v>
      </c>
      <c r="H173" s="117" t="s">
        <v>334</v>
      </c>
    </row>
    <row r="174" spans="1:8" ht="15">
      <c r="A174" s="117" t="s">
        <v>39</v>
      </c>
      <c r="B174" s="117" t="s">
        <v>701</v>
      </c>
      <c r="C174" s="117" t="s">
        <v>195</v>
      </c>
      <c r="D174" s="117" t="s">
        <v>329</v>
      </c>
      <c r="E174" s="118">
        <v>5275704</v>
      </c>
      <c r="F174" s="119">
        <v>315000</v>
      </c>
      <c r="G174" s="120">
        <v>44601</v>
      </c>
      <c r="H174" s="117" t="s">
        <v>244</v>
      </c>
    </row>
    <row r="175" spans="1:8" ht="15">
      <c r="A175" s="117" t="s">
        <v>39</v>
      </c>
      <c r="B175" s="117" t="s">
        <v>701</v>
      </c>
      <c r="C175" s="117" t="s">
        <v>195</v>
      </c>
      <c r="D175" s="117" t="s">
        <v>387</v>
      </c>
      <c r="E175" s="118">
        <v>5275373</v>
      </c>
      <c r="F175" s="119">
        <v>154500</v>
      </c>
      <c r="G175" s="120">
        <v>44600</v>
      </c>
      <c r="H175" s="117" t="s">
        <v>388</v>
      </c>
    </row>
    <row r="176" spans="1:8" ht="15">
      <c r="A176" s="117" t="s">
        <v>39</v>
      </c>
      <c r="B176" s="117" t="s">
        <v>701</v>
      </c>
      <c r="C176" s="117" t="s">
        <v>195</v>
      </c>
      <c r="D176" s="117" t="s">
        <v>428</v>
      </c>
      <c r="E176" s="118">
        <v>5278453</v>
      </c>
      <c r="F176" s="119">
        <v>262500</v>
      </c>
      <c r="G176" s="120">
        <v>44610</v>
      </c>
      <c r="H176" s="117" t="s">
        <v>423</v>
      </c>
    </row>
    <row r="177" spans="1:8" ht="15">
      <c r="A177" s="117" t="s">
        <v>39</v>
      </c>
      <c r="B177" s="117" t="s">
        <v>701</v>
      </c>
      <c r="C177" s="117" t="s">
        <v>195</v>
      </c>
      <c r="D177" s="117" t="s">
        <v>449</v>
      </c>
      <c r="E177" s="118">
        <v>5277628</v>
      </c>
      <c r="F177" s="119">
        <v>714000</v>
      </c>
      <c r="G177" s="120">
        <v>44608</v>
      </c>
      <c r="H177" s="117" t="s">
        <v>208</v>
      </c>
    </row>
    <row r="178" spans="1:8" ht="15">
      <c r="A178" s="117" t="s">
        <v>39</v>
      </c>
      <c r="B178" s="117" t="s">
        <v>701</v>
      </c>
      <c r="C178" s="117" t="s">
        <v>195</v>
      </c>
      <c r="D178" s="117" t="s">
        <v>392</v>
      </c>
      <c r="E178" s="118">
        <v>5275417</v>
      </c>
      <c r="F178" s="119">
        <v>95000</v>
      </c>
      <c r="G178" s="120">
        <v>44600</v>
      </c>
      <c r="H178" s="117" t="s">
        <v>388</v>
      </c>
    </row>
    <row r="179" spans="1:8" ht="15">
      <c r="A179" s="117" t="s">
        <v>39</v>
      </c>
      <c r="B179" s="117" t="s">
        <v>701</v>
      </c>
      <c r="C179" s="117" t="s">
        <v>195</v>
      </c>
      <c r="D179" s="117" t="s">
        <v>347</v>
      </c>
      <c r="E179" s="118">
        <v>5274553</v>
      </c>
      <c r="F179" s="119">
        <v>234000</v>
      </c>
      <c r="G179" s="120">
        <v>44596</v>
      </c>
      <c r="H179" s="117" t="s">
        <v>203</v>
      </c>
    </row>
    <row r="180" spans="1:8" ht="15">
      <c r="A180" s="117" t="s">
        <v>39</v>
      </c>
      <c r="B180" s="117" t="s">
        <v>701</v>
      </c>
      <c r="C180" s="117" t="s">
        <v>195</v>
      </c>
      <c r="D180" s="117" t="s">
        <v>405</v>
      </c>
      <c r="E180" s="118">
        <v>5274930</v>
      </c>
      <c r="F180" s="119">
        <v>448000</v>
      </c>
      <c r="G180" s="120">
        <v>44599</v>
      </c>
      <c r="H180" s="117" t="s">
        <v>296</v>
      </c>
    </row>
    <row r="181" spans="1:8" ht="15">
      <c r="A181" s="117" t="s">
        <v>39</v>
      </c>
      <c r="B181" s="117" t="s">
        <v>701</v>
      </c>
      <c r="C181" s="117" t="s">
        <v>195</v>
      </c>
      <c r="D181" s="117" t="s">
        <v>391</v>
      </c>
      <c r="E181" s="118">
        <v>5276104</v>
      </c>
      <c r="F181" s="119">
        <v>169500</v>
      </c>
      <c r="G181" s="120">
        <v>44602</v>
      </c>
      <c r="H181" s="117" t="s">
        <v>388</v>
      </c>
    </row>
    <row r="182" spans="1:8" ht="15">
      <c r="A182" s="117" t="s">
        <v>39</v>
      </c>
      <c r="B182" s="117" t="s">
        <v>701</v>
      </c>
      <c r="C182" s="117" t="s">
        <v>195</v>
      </c>
      <c r="D182" s="117" t="s">
        <v>343</v>
      </c>
      <c r="E182" s="118">
        <v>5275039</v>
      </c>
      <c r="F182" s="119">
        <v>336000</v>
      </c>
      <c r="G182" s="120">
        <v>44599</v>
      </c>
      <c r="H182" s="117" t="s">
        <v>203</v>
      </c>
    </row>
    <row r="183" spans="1:8" ht="15">
      <c r="A183" s="117" t="s">
        <v>39</v>
      </c>
      <c r="B183" s="117" t="s">
        <v>701</v>
      </c>
      <c r="C183" s="117" t="s">
        <v>195</v>
      </c>
      <c r="D183" s="117" t="s">
        <v>438</v>
      </c>
      <c r="E183" s="118">
        <v>5274919</v>
      </c>
      <c r="F183" s="119">
        <v>112000</v>
      </c>
      <c r="G183" s="120">
        <v>44599</v>
      </c>
      <c r="H183" s="117" t="s">
        <v>423</v>
      </c>
    </row>
    <row r="184" spans="1:8" ht="15">
      <c r="A184" s="117" t="s">
        <v>39</v>
      </c>
      <c r="B184" s="117" t="s">
        <v>701</v>
      </c>
      <c r="C184" s="117" t="s">
        <v>195</v>
      </c>
      <c r="D184" s="117" t="s">
        <v>360</v>
      </c>
      <c r="E184" s="118">
        <v>5274587</v>
      </c>
      <c r="F184" s="119">
        <v>187500</v>
      </c>
      <c r="G184" s="120">
        <v>44596</v>
      </c>
      <c r="H184" s="117" t="s">
        <v>361</v>
      </c>
    </row>
    <row r="185" spans="1:8" ht="15">
      <c r="A185" s="117" t="s">
        <v>39</v>
      </c>
      <c r="B185" s="117" t="s">
        <v>701</v>
      </c>
      <c r="C185" s="117" t="s">
        <v>234</v>
      </c>
      <c r="D185" s="117" t="s">
        <v>338</v>
      </c>
      <c r="E185" s="118">
        <v>5276846</v>
      </c>
      <c r="F185" s="119">
        <v>150000</v>
      </c>
      <c r="G185" s="120">
        <v>44606</v>
      </c>
      <c r="H185" s="117" t="s">
        <v>339</v>
      </c>
    </row>
    <row r="186" spans="1:8" ht="15">
      <c r="A186" s="117" t="s">
        <v>39</v>
      </c>
      <c r="B186" s="117" t="s">
        <v>701</v>
      </c>
      <c r="C186" s="117" t="s">
        <v>195</v>
      </c>
      <c r="D186" s="117" t="s">
        <v>400</v>
      </c>
      <c r="E186" s="118">
        <v>5275386</v>
      </c>
      <c r="F186" s="119">
        <v>375000</v>
      </c>
      <c r="G186" s="120">
        <v>44600</v>
      </c>
      <c r="H186" s="117" t="s">
        <v>399</v>
      </c>
    </row>
    <row r="187" spans="1:8" ht="15">
      <c r="A187" s="117" t="s">
        <v>39</v>
      </c>
      <c r="B187" s="117" t="s">
        <v>701</v>
      </c>
      <c r="C187" s="117" t="s">
        <v>195</v>
      </c>
      <c r="D187" s="117" t="s">
        <v>422</v>
      </c>
      <c r="E187" s="118">
        <v>5276849</v>
      </c>
      <c r="F187" s="119">
        <v>225000</v>
      </c>
      <c r="G187" s="120">
        <v>44606</v>
      </c>
      <c r="H187" s="117" t="s">
        <v>423</v>
      </c>
    </row>
    <row r="188" spans="1:8" ht="15">
      <c r="A188" s="117" t="s">
        <v>39</v>
      </c>
      <c r="B188" s="117" t="s">
        <v>701</v>
      </c>
      <c r="C188" s="117" t="s">
        <v>195</v>
      </c>
      <c r="D188" s="117" t="s">
        <v>367</v>
      </c>
      <c r="E188" s="118">
        <v>5273809</v>
      </c>
      <c r="F188" s="119">
        <v>108000</v>
      </c>
      <c r="G188" s="120">
        <v>44594</v>
      </c>
      <c r="H188" s="117" t="s">
        <v>366</v>
      </c>
    </row>
    <row r="189" spans="1:8" ht="15">
      <c r="A189" s="117" t="s">
        <v>39</v>
      </c>
      <c r="B189" s="117" t="s">
        <v>701</v>
      </c>
      <c r="C189" s="117" t="s">
        <v>195</v>
      </c>
      <c r="D189" s="117" t="s">
        <v>321</v>
      </c>
      <c r="E189" s="118">
        <v>5277618</v>
      </c>
      <c r="F189" s="119">
        <v>235000</v>
      </c>
      <c r="G189" s="120">
        <v>44608</v>
      </c>
      <c r="H189" s="117" t="s">
        <v>239</v>
      </c>
    </row>
    <row r="190" spans="1:8" ht="15">
      <c r="A190" s="117" t="s">
        <v>39</v>
      </c>
      <c r="B190" s="117" t="s">
        <v>701</v>
      </c>
      <c r="C190" s="117" t="s">
        <v>195</v>
      </c>
      <c r="D190" s="117" t="s">
        <v>418</v>
      </c>
      <c r="E190" s="118">
        <v>5273826</v>
      </c>
      <c r="F190" s="119">
        <v>300000</v>
      </c>
      <c r="G190" s="120">
        <v>44594</v>
      </c>
      <c r="H190" s="117" t="s">
        <v>419</v>
      </c>
    </row>
    <row r="191" spans="1:8" ht="15">
      <c r="A191" s="117" t="s">
        <v>39</v>
      </c>
      <c r="B191" s="117" t="s">
        <v>701</v>
      </c>
      <c r="C191" s="117" t="s">
        <v>317</v>
      </c>
      <c r="D191" s="117" t="s">
        <v>324</v>
      </c>
      <c r="E191" s="118">
        <v>5274768</v>
      </c>
      <c r="F191" s="119">
        <v>140000</v>
      </c>
      <c r="G191" s="120">
        <v>44596</v>
      </c>
      <c r="H191" s="117" t="s">
        <v>325</v>
      </c>
    </row>
    <row r="192" spans="1:8" ht="15">
      <c r="A192" s="117" t="s">
        <v>39</v>
      </c>
      <c r="B192" s="117" t="s">
        <v>701</v>
      </c>
      <c r="C192" s="117" t="s">
        <v>195</v>
      </c>
      <c r="D192" s="117" t="s">
        <v>424</v>
      </c>
      <c r="E192" s="118">
        <v>5277608</v>
      </c>
      <c r="F192" s="119">
        <v>344000</v>
      </c>
      <c r="G192" s="120">
        <v>44608</v>
      </c>
      <c r="H192" s="117" t="s">
        <v>423</v>
      </c>
    </row>
    <row r="193" spans="1:8" ht="30">
      <c r="A193" s="117" t="s">
        <v>39</v>
      </c>
      <c r="B193" s="117" t="s">
        <v>701</v>
      </c>
      <c r="C193" s="117" t="s">
        <v>205</v>
      </c>
      <c r="D193" s="117" t="s">
        <v>333</v>
      </c>
      <c r="E193" s="118">
        <v>5276232</v>
      </c>
      <c r="F193" s="119">
        <v>5310000</v>
      </c>
      <c r="G193" s="120">
        <v>44602</v>
      </c>
      <c r="H193" s="117" t="s">
        <v>334</v>
      </c>
    </row>
    <row r="194" spans="1:8" ht="15">
      <c r="A194" s="117" t="s">
        <v>39</v>
      </c>
      <c r="B194" s="117" t="s">
        <v>701</v>
      </c>
      <c r="C194" s="117" t="s">
        <v>195</v>
      </c>
      <c r="D194" s="117" t="s">
        <v>451</v>
      </c>
      <c r="E194" s="118">
        <v>5273743</v>
      </c>
      <c r="F194" s="119">
        <v>448000</v>
      </c>
      <c r="G194" s="120">
        <v>44594</v>
      </c>
      <c r="H194" s="117" t="s">
        <v>208</v>
      </c>
    </row>
    <row r="195" spans="1:8" ht="15">
      <c r="A195" s="117" t="s">
        <v>39</v>
      </c>
      <c r="B195" s="117" t="s">
        <v>701</v>
      </c>
      <c r="C195" s="117" t="s">
        <v>205</v>
      </c>
      <c r="D195" s="117" t="s">
        <v>408</v>
      </c>
      <c r="E195" s="118">
        <v>5276054</v>
      </c>
      <c r="F195" s="119">
        <v>1100000</v>
      </c>
      <c r="G195" s="120">
        <v>44602</v>
      </c>
      <c r="H195" s="117" t="s">
        <v>409</v>
      </c>
    </row>
    <row r="196" spans="1:8" ht="15">
      <c r="A196" s="117" t="s">
        <v>39</v>
      </c>
      <c r="B196" s="117" t="s">
        <v>701</v>
      </c>
      <c r="C196" s="117" t="s">
        <v>195</v>
      </c>
      <c r="D196" s="117" t="s">
        <v>447</v>
      </c>
      <c r="E196" s="118">
        <v>5276419</v>
      </c>
      <c r="F196" s="119">
        <v>502000</v>
      </c>
      <c r="G196" s="120">
        <v>44603</v>
      </c>
      <c r="H196" s="117" t="s">
        <v>298</v>
      </c>
    </row>
    <row r="197" spans="1:8" ht="15">
      <c r="A197" s="117" t="s">
        <v>39</v>
      </c>
      <c r="B197" s="117" t="s">
        <v>701</v>
      </c>
      <c r="C197" s="117" t="s">
        <v>195</v>
      </c>
      <c r="D197" s="117" t="s">
        <v>420</v>
      </c>
      <c r="E197" s="118">
        <v>5276415</v>
      </c>
      <c r="F197" s="119">
        <v>647200</v>
      </c>
      <c r="G197" s="120">
        <v>44603</v>
      </c>
      <c r="H197" s="117" t="s">
        <v>419</v>
      </c>
    </row>
    <row r="198" spans="1:8" ht="15">
      <c r="A198" s="117" t="s">
        <v>39</v>
      </c>
      <c r="B198" s="117" t="s">
        <v>701</v>
      </c>
      <c r="C198" s="117" t="s">
        <v>195</v>
      </c>
      <c r="D198" s="117" t="s">
        <v>432</v>
      </c>
      <c r="E198" s="118">
        <v>5274787</v>
      </c>
      <c r="F198" s="119">
        <v>135000</v>
      </c>
      <c r="G198" s="120">
        <v>44596</v>
      </c>
      <c r="H198" s="117" t="s">
        <v>423</v>
      </c>
    </row>
    <row r="199" spans="1:8" ht="15">
      <c r="A199" s="117" t="s">
        <v>39</v>
      </c>
      <c r="B199" s="117" t="s">
        <v>701</v>
      </c>
      <c r="C199" s="117" t="s">
        <v>195</v>
      </c>
      <c r="D199" s="117" t="s">
        <v>355</v>
      </c>
      <c r="E199" s="118">
        <v>5274792</v>
      </c>
      <c r="F199" s="119">
        <v>200000</v>
      </c>
      <c r="G199" s="120">
        <v>44596</v>
      </c>
      <c r="H199" s="117" t="s">
        <v>356</v>
      </c>
    </row>
    <row r="200" spans="1:8" ht="15">
      <c r="A200" s="117" t="s">
        <v>39</v>
      </c>
      <c r="B200" s="117" t="s">
        <v>701</v>
      </c>
      <c r="C200" s="117" t="s">
        <v>195</v>
      </c>
      <c r="D200" s="117" t="s">
        <v>425</v>
      </c>
      <c r="E200" s="118">
        <v>5274797</v>
      </c>
      <c r="F200" s="119">
        <v>128000</v>
      </c>
      <c r="G200" s="120">
        <v>44596</v>
      </c>
      <c r="H200" s="117" t="s">
        <v>423</v>
      </c>
    </row>
    <row r="201" spans="1:8" ht="15">
      <c r="A201" s="117" t="s">
        <v>39</v>
      </c>
      <c r="B201" s="117" t="s">
        <v>701</v>
      </c>
      <c r="C201" s="117" t="s">
        <v>195</v>
      </c>
      <c r="D201" s="117" t="s">
        <v>429</v>
      </c>
      <c r="E201" s="118">
        <v>5276346</v>
      </c>
      <c r="F201" s="119">
        <v>226500</v>
      </c>
      <c r="G201" s="120">
        <v>44603</v>
      </c>
      <c r="H201" s="117" t="s">
        <v>423</v>
      </c>
    </row>
    <row r="202" spans="1:8" ht="15">
      <c r="A202" s="117" t="s">
        <v>159</v>
      </c>
      <c r="B202" s="117" t="s">
        <v>703</v>
      </c>
      <c r="C202" s="117" t="s">
        <v>234</v>
      </c>
      <c r="D202" s="117" t="s">
        <v>495</v>
      </c>
      <c r="E202" s="118">
        <v>5280265</v>
      </c>
      <c r="F202" s="119">
        <v>100000</v>
      </c>
      <c r="G202" s="120">
        <v>44617</v>
      </c>
      <c r="H202" s="117" t="s">
        <v>496</v>
      </c>
    </row>
    <row r="203" spans="1:8" ht="15">
      <c r="A203" s="117" t="s">
        <v>159</v>
      </c>
      <c r="B203" s="117" t="s">
        <v>703</v>
      </c>
      <c r="C203" s="117" t="s">
        <v>217</v>
      </c>
      <c r="D203" s="117" t="s">
        <v>505</v>
      </c>
      <c r="E203" s="118">
        <v>5275587</v>
      </c>
      <c r="F203" s="119">
        <v>341880</v>
      </c>
      <c r="G203" s="120">
        <v>44601</v>
      </c>
      <c r="H203" s="117" t="s">
        <v>203</v>
      </c>
    </row>
    <row r="204" spans="1:8" ht="15">
      <c r="A204" s="117" t="s">
        <v>159</v>
      </c>
      <c r="B204" s="117" t="s">
        <v>703</v>
      </c>
      <c r="C204" s="117" t="s">
        <v>195</v>
      </c>
      <c r="D204" s="117" t="s">
        <v>593</v>
      </c>
      <c r="E204" s="118">
        <v>5275239</v>
      </c>
      <c r="F204" s="119">
        <v>215000</v>
      </c>
      <c r="G204" s="120">
        <v>44600</v>
      </c>
      <c r="H204" s="117" t="s">
        <v>208</v>
      </c>
    </row>
    <row r="205" spans="1:8" ht="30">
      <c r="A205" s="117" t="s">
        <v>159</v>
      </c>
      <c r="B205" s="117" t="s">
        <v>703</v>
      </c>
      <c r="C205" s="117" t="s">
        <v>195</v>
      </c>
      <c r="D205" s="117" t="s">
        <v>528</v>
      </c>
      <c r="E205" s="118">
        <v>5275578</v>
      </c>
      <c r="F205" s="119">
        <v>348000</v>
      </c>
      <c r="G205" s="120">
        <v>44601</v>
      </c>
      <c r="H205" s="117" t="s">
        <v>211</v>
      </c>
    </row>
    <row r="206" spans="1:8" ht="15">
      <c r="A206" s="117" t="s">
        <v>159</v>
      </c>
      <c r="B206" s="117" t="s">
        <v>703</v>
      </c>
      <c r="C206" s="117" t="s">
        <v>195</v>
      </c>
      <c r="D206" s="117" t="s">
        <v>567</v>
      </c>
      <c r="E206" s="118">
        <v>5276308</v>
      </c>
      <c r="F206" s="119">
        <v>391000</v>
      </c>
      <c r="G206" s="120">
        <v>44603</v>
      </c>
      <c r="H206" s="117" t="s">
        <v>296</v>
      </c>
    </row>
    <row r="207" spans="1:8" ht="15">
      <c r="A207" s="117" t="s">
        <v>159</v>
      </c>
      <c r="B207" s="117" t="s">
        <v>703</v>
      </c>
      <c r="C207" s="117" t="s">
        <v>195</v>
      </c>
      <c r="D207" s="117" t="s">
        <v>589</v>
      </c>
      <c r="E207" s="118">
        <v>5279564</v>
      </c>
      <c r="F207" s="119">
        <v>239000</v>
      </c>
      <c r="G207" s="120">
        <v>44615</v>
      </c>
      <c r="H207" s="117" t="s">
        <v>208</v>
      </c>
    </row>
    <row r="208" spans="1:8" ht="15">
      <c r="A208" s="117" t="s">
        <v>159</v>
      </c>
      <c r="B208" s="117" t="s">
        <v>703</v>
      </c>
      <c r="C208" s="117" t="s">
        <v>195</v>
      </c>
      <c r="D208" s="117" t="s">
        <v>577</v>
      </c>
      <c r="E208" s="118">
        <v>5277309</v>
      </c>
      <c r="F208" s="119">
        <v>480000</v>
      </c>
      <c r="G208" s="120">
        <v>44607</v>
      </c>
      <c r="H208" s="117" t="s">
        <v>419</v>
      </c>
    </row>
    <row r="209" spans="1:8" ht="15">
      <c r="A209" s="117" t="s">
        <v>159</v>
      </c>
      <c r="B209" s="117" t="s">
        <v>703</v>
      </c>
      <c r="C209" s="117" t="s">
        <v>195</v>
      </c>
      <c r="D209" s="117" t="s">
        <v>473</v>
      </c>
      <c r="E209" s="118">
        <v>5277238</v>
      </c>
      <c r="F209" s="119">
        <v>272500</v>
      </c>
      <c r="G209" s="120">
        <v>44607</v>
      </c>
      <c r="H209" s="117" t="s">
        <v>320</v>
      </c>
    </row>
    <row r="210" spans="1:8" ht="15">
      <c r="A210" s="117" t="s">
        <v>159</v>
      </c>
      <c r="B210" s="117" t="s">
        <v>703</v>
      </c>
      <c r="C210" s="117" t="s">
        <v>195</v>
      </c>
      <c r="D210" s="117" t="s">
        <v>583</v>
      </c>
      <c r="E210" s="118">
        <v>5277707</v>
      </c>
      <c r="F210" s="119">
        <v>328000</v>
      </c>
      <c r="G210" s="120">
        <v>44608</v>
      </c>
      <c r="H210" s="117" t="s">
        <v>584</v>
      </c>
    </row>
    <row r="211" spans="1:8" ht="15">
      <c r="A211" s="117" t="s">
        <v>159</v>
      </c>
      <c r="B211" s="117" t="s">
        <v>703</v>
      </c>
      <c r="C211" s="117" t="s">
        <v>217</v>
      </c>
      <c r="D211" s="117" t="s">
        <v>571</v>
      </c>
      <c r="E211" s="118">
        <v>5277207</v>
      </c>
      <c r="F211" s="119">
        <v>234025</v>
      </c>
      <c r="G211" s="120">
        <v>44607</v>
      </c>
      <c r="H211" s="117" t="s">
        <v>296</v>
      </c>
    </row>
    <row r="212" spans="1:8" ht="15">
      <c r="A212" s="117" t="s">
        <v>159</v>
      </c>
      <c r="B212" s="117" t="s">
        <v>703</v>
      </c>
      <c r="C212" s="117" t="s">
        <v>195</v>
      </c>
      <c r="D212" s="117" t="s">
        <v>161</v>
      </c>
      <c r="E212" s="118">
        <v>5279530</v>
      </c>
      <c r="F212" s="119">
        <v>583576</v>
      </c>
      <c r="G212" s="120">
        <v>44615</v>
      </c>
      <c r="H212" s="117" t="s">
        <v>244</v>
      </c>
    </row>
    <row r="213" spans="1:8" ht="30">
      <c r="A213" s="117" t="s">
        <v>159</v>
      </c>
      <c r="B213" s="117" t="s">
        <v>703</v>
      </c>
      <c r="C213" s="117" t="s">
        <v>195</v>
      </c>
      <c r="D213" s="117" t="s">
        <v>529</v>
      </c>
      <c r="E213" s="118">
        <v>5277177</v>
      </c>
      <c r="F213" s="119">
        <v>585000</v>
      </c>
      <c r="G213" s="120">
        <v>44607</v>
      </c>
      <c r="H213" s="117" t="s">
        <v>380</v>
      </c>
    </row>
    <row r="214" spans="1:8" ht="15">
      <c r="A214" s="117" t="s">
        <v>159</v>
      </c>
      <c r="B214" s="117" t="s">
        <v>703</v>
      </c>
      <c r="C214" s="117" t="s">
        <v>231</v>
      </c>
      <c r="D214" s="117" t="s">
        <v>534</v>
      </c>
      <c r="E214" s="118">
        <v>5279218</v>
      </c>
      <c r="F214" s="119">
        <v>350000</v>
      </c>
      <c r="G214" s="120">
        <v>44614</v>
      </c>
      <c r="H214" s="117" t="s">
        <v>383</v>
      </c>
    </row>
    <row r="215" spans="1:8" ht="15">
      <c r="A215" s="117" t="s">
        <v>159</v>
      </c>
      <c r="B215" s="117" t="s">
        <v>703</v>
      </c>
      <c r="C215" s="117" t="s">
        <v>195</v>
      </c>
      <c r="D215" s="117" t="s">
        <v>574</v>
      </c>
      <c r="E215" s="118">
        <v>5276960</v>
      </c>
      <c r="F215" s="119">
        <v>296000</v>
      </c>
      <c r="G215" s="120">
        <v>44606</v>
      </c>
      <c r="H215" s="117" t="s">
        <v>575</v>
      </c>
    </row>
    <row r="216" spans="1:8" ht="15">
      <c r="A216" s="117" t="s">
        <v>159</v>
      </c>
      <c r="B216" s="117" t="s">
        <v>703</v>
      </c>
      <c r="C216" s="117" t="s">
        <v>195</v>
      </c>
      <c r="D216" s="117" t="s">
        <v>504</v>
      </c>
      <c r="E216" s="118">
        <v>5279309</v>
      </c>
      <c r="F216" s="119">
        <v>242800</v>
      </c>
      <c r="G216" s="120">
        <v>44615</v>
      </c>
      <c r="H216" s="117" t="s">
        <v>203</v>
      </c>
    </row>
    <row r="217" spans="1:8" ht="15">
      <c r="A217" s="117" t="s">
        <v>159</v>
      </c>
      <c r="B217" s="117" t="s">
        <v>703</v>
      </c>
      <c r="C217" s="117" t="s">
        <v>231</v>
      </c>
      <c r="D217" s="117" t="s">
        <v>568</v>
      </c>
      <c r="E217" s="118">
        <v>5277105</v>
      </c>
      <c r="F217" s="119">
        <v>463351</v>
      </c>
      <c r="G217" s="120">
        <v>44607</v>
      </c>
      <c r="H217" s="117" t="s">
        <v>296</v>
      </c>
    </row>
    <row r="218" spans="1:8" ht="15">
      <c r="A218" s="117" t="s">
        <v>159</v>
      </c>
      <c r="B218" s="117" t="s">
        <v>703</v>
      </c>
      <c r="C218" s="117" t="s">
        <v>195</v>
      </c>
      <c r="D218" s="117" t="s">
        <v>591</v>
      </c>
      <c r="E218" s="118">
        <v>5275997</v>
      </c>
      <c r="F218" s="119">
        <v>184000</v>
      </c>
      <c r="G218" s="120">
        <v>44602</v>
      </c>
      <c r="H218" s="117" t="s">
        <v>208</v>
      </c>
    </row>
    <row r="219" spans="1:8" ht="15">
      <c r="A219" s="117" t="s">
        <v>159</v>
      </c>
      <c r="B219" s="117" t="s">
        <v>703</v>
      </c>
      <c r="C219" s="117" t="s">
        <v>195</v>
      </c>
      <c r="D219" s="117" t="s">
        <v>579</v>
      </c>
      <c r="E219" s="118">
        <v>5277831</v>
      </c>
      <c r="F219" s="119">
        <v>193000</v>
      </c>
      <c r="G219" s="120">
        <v>44608</v>
      </c>
      <c r="H219" s="117" t="s">
        <v>423</v>
      </c>
    </row>
    <row r="220" spans="1:8" ht="15">
      <c r="A220" s="117" t="s">
        <v>159</v>
      </c>
      <c r="B220" s="117" t="s">
        <v>703</v>
      </c>
      <c r="C220" s="117" t="s">
        <v>195</v>
      </c>
      <c r="D220" s="117" t="s">
        <v>543</v>
      </c>
      <c r="E220" s="118">
        <v>5276688</v>
      </c>
      <c r="F220" s="119">
        <v>163100</v>
      </c>
      <c r="G220" s="120">
        <v>44603</v>
      </c>
      <c r="H220" s="117" t="s">
        <v>388</v>
      </c>
    </row>
    <row r="221" spans="1:8" ht="15">
      <c r="A221" s="117" t="s">
        <v>159</v>
      </c>
      <c r="B221" s="117" t="s">
        <v>703</v>
      </c>
      <c r="C221" s="117" t="s">
        <v>195</v>
      </c>
      <c r="D221" s="117" t="s">
        <v>507</v>
      </c>
      <c r="E221" s="118">
        <v>5276869</v>
      </c>
      <c r="F221" s="119">
        <v>481500</v>
      </c>
      <c r="G221" s="120">
        <v>44606</v>
      </c>
      <c r="H221" s="117" t="s">
        <v>203</v>
      </c>
    </row>
    <row r="222" spans="1:8" ht="15">
      <c r="A222" s="117" t="s">
        <v>159</v>
      </c>
      <c r="B222" s="117" t="s">
        <v>703</v>
      </c>
      <c r="C222" s="117" t="s">
        <v>195</v>
      </c>
      <c r="D222" s="117" t="s">
        <v>174</v>
      </c>
      <c r="E222" s="118">
        <v>5276933</v>
      </c>
      <c r="F222" s="119">
        <v>210000</v>
      </c>
      <c r="G222" s="120">
        <v>44606</v>
      </c>
      <c r="H222" s="117" t="s">
        <v>320</v>
      </c>
    </row>
    <row r="223" spans="1:8" ht="15">
      <c r="A223" s="117" t="s">
        <v>159</v>
      </c>
      <c r="B223" s="117" t="s">
        <v>703</v>
      </c>
      <c r="C223" s="117" t="s">
        <v>195</v>
      </c>
      <c r="D223" s="117" t="s">
        <v>498</v>
      </c>
      <c r="E223" s="118">
        <v>5277692</v>
      </c>
      <c r="F223" s="119">
        <v>205000</v>
      </c>
      <c r="G223" s="120">
        <v>44608</v>
      </c>
      <c r="H223" s="117" t="s">
        <v>255</v>
      </c>
    </row>
    <row r="224" spans="1:8" ht="30">
      <c r="A224" s="117" t="s">
        <v>159</v>
      </c>
      <c r="B224" s="117" t="s">
        <v>703</v>
      </c>
      <c r="C224" s="117" t="s">
        <v>205</v>
      </c>
      <c r="D224" s="117" t="s">
        <v>526</v>
      </c>
      <c r="E224" s="118">
        <v>5279238</v>
      </c>
      <c r="F224" s="119">
        <v>876000</v>
      </c>
      <c r="G224" s="120">
        <v>44614</v>
      </c>
      <c r="H224" s="117" t="s">
        <v>377</v>
      </c>
    </row>
    <row r="225" spans="1:8" ht="15">
      <c r="A225" s="117" t="s">
        <v>159</v>
      </c>
      <c r="B225" s="117" t="s">
        <v>703</v>
      </c>
      <c r="C225" s="117" t="s">
        <v>195</v>
      </c>
      <c r="D225" s="117" t="s">
        <v>578</v>
      </c>
      <c r="E225" s="118">
        <v>5276795</v>
      </c>
      <c r="F225" s="119">
        <v>400000</v>
      </c>
      <c r="G225" s="120">
        <v>44606</v>
      </c>
      <c r="H225" s="117" t="s">
        <v>419</v>
      </c>
    </row>
    <row r="226" spans="1:8" ht="15">
      <c r="A226" s="117" t="s">
        <v>159</v>
      </c>
      <c r="B226" s="117" t="s">
        <v>703</v>
      </c>
      <c r="C226" s="117" t="s">
        <v>195</v>
      </c>
      <c r="D226" s="117" t="s">
        <v>472</v>
      </c>
      <c r="E226" s="118">
        <v>5277486</v>
      </c>
      <c r="F226" s="119">
        <v>258908</v>
      </c>
      <c r="G226" s="120">
        <v>44608</v>
      </c>
      <c r="H226" s="117" t="s">
        <v>196</v>
      </c>
    </row>
    <row r="227" spans="1:8" ht="15">
      <c r="A227" s="117" t="s">
        <v>159</v>
      </c>
      <c r="B227" s="117" t="s">
        <v>703</v>
      </c>
      <c r="C227" s="117" t="s">
        <v>234</v>
      </c>
      <c r="D227" s="117" t="s">
        <v>562</v>
      </c>
      <c r="E227" s="118">
        <v>5277637</v>
      </c>
      <c r="F227" s="119">
        <v>25000</v>
      </c>
      <c r="G227" s="120">
        <v>44608</v>
      </c>
      <c r="H227" s="117" t="s">
        <v>563</v>
      </c>
    </row>
    <row r="228" spans="1:8" ht="15">
      <c r="A228" s="117" t="s">
        <v>159</v>
      </c>
      <c r="B228" s="117" t="s">
        <v>703</v>
      </c>
      <c r="C228" s="117" t="s">
        <v>195</v>
      </c>
      <c r="D228" s="117" t="s">
        <v>569</v>
      </c>
      <c r="E228" s="118">
        <v>5277546</v>
      </c>
      <c r="F228" s="119">
        <v>372000</v>
      </c>
      <c r="G228" s="120">
        <v>44608</v>
      </c>
      <c r="H228" s="117" t="s">
        <v>296</v>
      </c>
    </row>
    <row r="229" spans="1:8" ht="15">
      <c r="A229" s="117" t="s">
        <v>159</v>
      </c>
      <c r="B229" s="117" t="s">
        <v>703</v>
      </c>
      <c r="C229" s="117" t="s">
        <v>195</v>
      </c>
      <c r="D229" s="117" t="s">
        <v>582</v>
      </c>
      <c r="E229" s="118">
        <v>5277627</v>
      </c>
      <c r="F229" s="119">
        <v>330000</v>
      </c>
      <c r="G229" s="120">
        <v>44608</v>
      </c>
      <c r="H229" s="117" t="s">
        <v>298</v>
      </c>
    </row>
    <row r="230" spans="1:8" ht="15">
      <c r="A230" s="117" t="s">
        <v>159</v>
      </c>
      <c r="B230" s="117" t="s">
        <v>703</v>
      </c>
      <c r="C230" s="117" t="s">
        <v>195</v>
      </c>
      <c r="D230" s="117" t="s">
        <v>552</v>
      </c>
      <c r="E230" s="118">
        <v>5279551</v>
      </c>
      <c r="F230" s="119">
        <v>360000</v>
      </c>
      <c r="G230" s="120">
        <v>44615</v>
      </c>
      <c r="H230" s="117" t="s">
        <v>294</v>
      </c>
    </row>
    <row r="231" spans="1:8" ht="15">
      <c r="A231" s="117" t="s">
        <v>159</v>
      </c>
      <c r="B231" s="117" t="s">
        <v>703</v>
      </c>
      <c r="C231" s="117" t="s">
        <v>195</v>
      </c>
      <c r="D231" s="117" t="s">
        <v>546</v>
      </c>
      <c r="E231" s="118">
        <v>5279074</v>
      </c>
      <c r="F231" s="119">
        <v>627000</v>
      </c>
      <c r="G231" s="120">
        <v>44614</v>
      </c>
      <c r="H231" s="117" t="s">
        <v>547</v>
      </c>
    </row>
    <row r="232" spans="1:8" ht="15">
      <c r="A232" s="117" t="s">
        <v>159</v>
      </c>
      <c r="B232" s="117" t="s">
        <v>703</v>
      </c>
      <c r="C232" s="117" t="s">
        <v>234</v>
      </c>
      <c r="D232" s="117" t="s">
        <v>497</v>
      </c>
      <c r="E232" s="118">
        <v>5279544</v>
      </c>
      <c r="F232" s="119">
        <v>119000</v>
      </c>
      <c r="G232" s="120">
        <v>44615</v>
      </c>
      <c r="H232" s="117" t="s">
        <v>496</v>
      </c>
    </row>
    <row r="233" spans="1:8" ht="15">
      <c r="A233" s="117" t="s">
        <v>159</v>
      </c>
      <c r="B233" s="117" t="s">
        <v>703</v>
      </c>
      <c r="C233" s="117" t="s">
        <v>195</v>
      </c>
      <c r="D233" s="117" t="s">
        <v>510</v>
      </c>
      <c r="E233" s="118">
        <v>5278998</v>
      </c>
      <c r="F233" s="119">
        <v>150750</v>
      </c>
      <c r="G233" s="120">
        <v>44614</v>
      </c>
      <c r="H233" s="117" t="s">
        <v>354</v>
      </c>
    </row>
    <row r="234" spans="1:8" ht="15">
      <c r="A234" s="117" t="s">
        <v>159</v>
      </c>
      <c r="B234" s="117" t="s">
        <v>703</v>
      </c>
      <c r="C234" s="117" t="s">
        <v>195</v>
      </c>
      <c r="D234" s="117" t="s">
        <v>581</v>
      </c>
      <c r="E234" s="118">
        <v>5278629</v>
      </c>
      <c r="F234" s="119">
        <v>361000</v>
      </c>
      <c r="G234" s="120">
        <v>44610</v>
      </c>
      <c r="H234" s="117" t="s">
        <v>298</v>
      </c>
    </row>
    <row r="235" spans="1:8" ht="15">
      <c r="A235" s="117" t="s">
        <v>159</v>
      </c>
      <c r="B235" s="117" t="s">
        <v>703</v>
      </c>
      <c r="C235" s="117" t="s">
        <v>195</v>
      </c>
      <c r="D235" s="117" t="s">
        <v>592</v>
      </c>
      <c r="E235" s="118">
        <v>5276659</v>
      </c>
      <c r="F235" s="119">
        <v>220000</v>
      </c>
      <c r="G235" s="120">
        <v>44603</v>
      </c>
      <c r="H235" s="117" t="s">
        <v>208</v>
      </c>
    </row>
    <row r="236" spans="1:8" ht="15">
      <c r="A236" s="117" t="s">
        <v>159</v>
      </c>
      <c r="B236" s="117" t="s">
        <v>703</v>
      </c>
      <c r="C236" s="117" t="s">
        <v>195</v>
      </c>
      <c r="D236" s="117" t="s">
        <v>465</v>
      </c>
      <c r="E236" s="118">
        <v>5278237</v>
      </c>
      <c r="F236" s="119">
        <v>130000</v>
      </c>
      <c r="G236" s="120">
        <v>44609</v>
      </c>
      <c r="H236" s="117" t="s">
        <v>225</v>
      </c>
    </row>
    <row r="237" spans="1:8" ht="30">
      <c r="A237" s="117" t="s">
        <v>159</v>
      </c>
      <c r="B237" s="117" t="s">
        <v>703</v>
      </c>
      <c r="C237" s="117" t="s">
        <v>195</v>
      </c>
      <c r="D237" s="117" t="s">
        <v>523</v>
      </c>
      <c r="E237" s="118">
        <v>5276661</v>
      </c>
      <c r="F237" s="119">
        <v>397500</v>
      </c>
      <c r="G237" s="120">
        <v>44603</v>
      </c>
      <c r="H237" s="117" t="s">
        <v>375</v>
      </c>
    </row>
    <row r="238" spans="1:8" ht="30">
      <c r="A238" s="117" t="s">
        <v>159</v>
      </c>
      <c r="B238" s="117" t="s">
        <v>703</v>
      </c>
      <c r="C238" s="117" t="s">
        <v>195</v>
      </c>
      <c r="D238" s="117" t="s">
        <v>524</v>
      </c>
      <c r="E238" s="118">
        <v>5276664</v>
      </c>
      <c r="F238" s="119">
        <v>382500</v>
      </c>
      <c r="G238" s="120">
        <v>44603</v>
      </c>
      <c r="H238" s="117" t="s">
        <v>375</v>
      </c>
    </row>
    <row r="239" spans="1:8" ht="15">
      <c r="A239" s="117" t="s">
        <v>159</v>
      </c>
      <c r="B239" s="117" t="s">
        <v>703</v>
      </c>
      <c r="C239" s="117" t="s">
        <v>195</v>
      </c>
      <c r="D239" s="117" t="s">
        <v>464</v>
      </c>
      <c r="E239" s="118">
        <v>5278654</v>
      </c>
      <c r="F239" s="119">
        <v>299900</v>
      </c>
      <c r="G239" s="120">
        <v>44610</v>
      </c>
      <c r="H239" s="117" t="s">
        <v>225</v>
      </c>
    </row>
    <row r="240" spans="1:8" ht="15">
      <c r="A240" s="117" t="s">
        <v>159</v>
      </c>
      <c r="B240" s="117" t="s">
        <v>703</v>
      </c>
      <c r="C240" s="117" t="s">
        <v>195</v>
      </c>
      <c r="D240" s="117" t="s">
        <v>554</v>
      </c>
      <c r="E240" s="118">
        <v>5276367</v>
      </c>
      <c r="F240" s="119">
        <v>312000</v>
      </c>
      <c r="G240" s="120">
        <v>44603</v>
      </c>
      <c r="H240" s="117" t="s">
        <v>222</v>
      </c>
    </row>
    <row r="241" spans="1:8" ht="15">
      <c r="A241" s="117" t="s">
        <v>159</v>
      </c>
      <c r="B241" s="117" t="s">
        <v>703</v>
      </c>
      <c r="C241" s="117" t="s">
        <v>195</v>
      </c>
      <c r="D241" s="117" t="s">
        <v>506</v>
      </c>
      <c r="E241" s="118">
        <v>5279936</v>
      </c>
      <c r="F241" s="119">
        <v>420000</v>
      </c>
      <c r="G241" s="120">
        <v>44616</v>
      </c>
      <c r="H241" s="117" t="s">
        <v>203</v>
      </c>
    </row>
    <row r="242" spans="1:8" ht="15">
      <c r="A242" s="117" t="s">
        <v>159</v>
      </c>
      <c r="B242" s="117" t="s">
        <v>703</v>
      </c>
      <c r="C242" s="117" t="s">
        <v>231</v>
      </c>
      <c r="D242" s="117" t="s">
        <v>542</v>
      </c>
      <c r="E242" s="118">
        <v>5278936</v>
      </c>
      <c r="F242" s="119">
        <v>254856</v>
      </c>
      <c r="G242" s="120">
        <v>44614</v>
      </c>
      <c r="H242" s="117" t="s">
        <v>291</v>
      </c>
    </row>
    <row r="243" spans="1:8" ht="15">
      <c r="A243" s="117" t="s">
        <v>159</v>
      </c>
      <c r="B243" s="117" t="s">
        <v>703</v>
      </c>
      <c r="C243" s="117" t="s">
        <v>195</v>
      </c>
      <c r="D243" s="117" t="s">
        <v>557</v>
      </c>
      <c r="E243" s="118">
        <v>5279924</v>
      </c>
      <c r="F243" s="119">
        <v>280000</v>
      </c>
      <c r="G243" s="120">
        <v>44616</v>
      </c>
      <c r="H243" s="117" t="s">
        <v>558</v>
      </c>
    </row>
    <row r="244" spans="1:8" ht="15">
      <c r="A244" s="117" t="s">
        <v>159</v>
      </c>
      <c r="B244" s="117" t="s">
        <v>703</v>
      </c>
      <c r="C244" s="117" t="s">
        <v>195</v>
      </c>
      <c r="D244" s="117" t="s">
        <v>477</v>
      </c>
      <c r="E244" s="118">
        <v>5278402</v>
      </c>
      <c r="F244" s="119">
        <v>647200</v>
      </c>
      <c r="G244" s="120">
        <v>44610</v>
      </c>
      <c r="H244" s="117" t="s">
        <v>239</v>
      </c>
    </row>
    <row r="245" spans="1:8" ht="15">
      <c r="A245" s="117" t="s">
        <v>159</v>
      </c>
      <c r="B245" s="117" t="s">
        <v>703</v>
      </c>
      <c r="C245" s="117" t="s">
        <v>195</v>
      </c>
      <c r="D245" s="117" t="s">
        <v>479</v>
      </c>
      <c r="E245" s="118">
        <v>5276337</v>
      </c>
      <c r="F245" s="119">
        <v>600000</v>
      </c>
      <c r="G245" s="120">
        <v>44603</v>
      </c>
      <c r="H245" s="117" t="s">
        <v>239</v>
      </c>
    </row>
    <row r="246" spans="1:8" ht="15">
      <c r="A246" s="117" t="s">
        <v>159</v>
      </c>
      <c r="B246" s="117" t="s">
        <v>703</v>
      </c>
      <c r="C246" s="117" t="s">
        <v>317</v>
      </c>
      <c r="D246" s="117" t="s">
        <v>470</v>
      </c>
      <c r="E246" s="118">
        <v>5277330</v>
      </c>
      <c r="F246" s="119">
        <v>1000000</v>
      </c>
      <c r="G246" s="120">
        <v>44607</v>
      </c>
      <c r="H246" s="117" t="s">
        <v>471</v>
      </c>
    </row>
    <row r="247" spans="1:8" ht="30">
      <c r="A247" s="117" t="s">
        <v>159</v>
      </c>
      <c r="B247" s="117" t="s">
        <v>703</v>
      </c>
      <c r="C247" s="117" t="s">
        <v>195</v>
      </c>
      <c r="D247" s="117" t="s">
        <v>486</v>
      </c>
      <c r="E247" s="118">
        <v>5280286</v>
      </c>
      <c r="F247" s="119">
        <v>400000</v>
      </c>
      <c r="G247" s="120">
        <v>44617</v>
      </c>
      <c r="H247" s="117" t="s">
        <v>487</v>
      </c>
    </row>
    <row r="248" spans="1:8" ht="15">
      <c r="A248" s="117" t="s">
        <v>159</v>
      </c>
      <c r="B248" s="117" t="s">
        <v>703</v>
      </c>
      <c r="C248" s="117" t="s">
        <v>195</v>
      </c>
      <c r="D248" s="117" t="s">
        <v>492</v>
      </c>
      <c r="E248" s="118">
        <v>5279124</v>
      </c>
      <c r="F248" s="119">
        <v>146500</v>
      </c>
      <c r="G248" s="120">
        <v>44614</v>
      </c>
      <c r="H248" s="117" t="s">
        <v>493</v>
      </c>
    </row>
    <row r="249" spans="1:8" ht="15">
      <c r="A249" s="117" t="s">
        <v>159</v>
      </c>
      <c r="B249" s="117" t="s">
        <v>703</v>
      </c>
      <c r="C249" s="117" t="s">
        <v>195</v>
      </c>
      <c r="D249" s="117" t="s">
        <v>598</v>
      </c>
      <c r="E249" s="118">
        <v>5279751</v>
      </c>
      <c r="F249" s="119">
        <v>219000</v>
      </c>
      <c r="G249" s="120">
        <v>44616</v>
      </c>
      <c r="H249" s="117" t="s">
        <v>208</v>
      </c>
    </row>
    <row r="250" spans="1:8" ht="15">
      <c r="A250" s="117" t="s">
        <v>159</v>
      </c>
      <c r="B250" s="117" t="s">
        <v>703</v>
      </c>
      <c r="C250" s="117" t="s">
        <v>195</v>
      </c>
      <c r="D250" s="117" t="s">
        <v>512</v>
      </c>
      <c r="E250" s="118">
        <v>5276447</v>
      </c>
      <c r="F250" s="119">
        <v>393500</v>
      </c>
      <c r="G250" s="120">
        <v>44603</v>
      </c>
      <c r="H250" s="117" t="s">
        <v>354</v>
      </c>
    </row>
    <row r="251" spans="1:8" ht="15">
      <c r="A251" s="117" t="s">
        <v>159</v>
      </c>
      <c r="B251" s="117" t="s">
        <v>703</v>
      </c>
      <c r="C251" s="117" t="s">
        <v>195</v>
      </c>
      <c r="D251" s="117" t="s">
        <v>576</v>
      </c>
      <c r="E251" s="118">
        <v>5278946</v>
      </c>
      <c r="F251" s="119">
        <v>250000</v>
      </c>
      <c r="G251" s="120">
        <v>44614</v>
      </c>
      <c r="H251" s="117" t="s">
        <v>419</v>
      </c>
    </row>
    <row r="252" spans="1:8" ht="15">
      <c r="A252" s="117" t="s">
        <v>159</v>
      </c>
      <c r="B252" s="117" t="s">
        <v>703</v>
      </c>
      <c r="C252" s="117" t="s">
        <v>195</v>
      </c>
      <c r="D252" s="117" t="s">
        <v>502</v>
      </c>
      <c r="E252" s="118">
        <v>5279875</v>
      </c>
      <c r="F252" s="119">
        <v>407000</v>
      </c>
      <c r="G252" s="120">
        <v>44616</v>
      </c>
      <c r="H252" s="117" t="s">
        <v>203</v>
      </c>
    </row>
    <row r="253" spans="1:8" ht="30">
      <c r="A253" s="117" t="s">
        <v>159</v>
      </c>
      <c r="B253" s="117" t="s">
        <v>703</v>
      </c>
      <c r="C253" s="117" t="s">
        <v>536</v>
      </c>
      <c r="D253" s="117" t="s">
        <v>538</v>
      </c>
      <c r="E253" s="118">
        <v>5276566</v>
      </c>
      <c r="F253" s="119">
        <v>422000</v>
      </c>
      <c r="G253" s="120">
        <v>44603</v>
      </c>
      <c r="H253" s="117" t="s">
        <v>537</v>
      </c>
    </row>
    <row r="254" spans="1:8" ht="15">
      <c r="A254" s="117" t="s">
        <v>159</v>
      </c>
      <c r="B254" s="117" t="s">
        <v>703</v>
      </c>
      <c r="C254" s="117" t="s">
        <v>195</v>
      </c>
      <c r="D254" s="117" t="s">
        <v>494</v>
      </c>
      <c r="E254" s="118">
        <v>5276564</v>
      </c>
      <c r="F254" s="119">
        <v>401250</v>
      </c>
      <c r="G254" s="120">
        <v>44603</v>
      </c>
      <c r="H254" s="117" t="s">
        <v>493</v>
      </c>
    </row>
    <row r="255" spans="1:8" ht="15">
      <c r="A255" s="117" t="s">
        <v>159</v>
      </c>
      <c r="B255" s="117" t="s">
        <v>703</v>
      </c>
      <c r="C255" s="117" t="s">
        <v>195</v>
      </c>
      <c r="D255" s="117" t="s">
        <v>475</v>
      </c>
      <c r="E255" s="118">
        <v>5276557</v>
      </c>
      <c r="F255" s="119">
        <v>647200</v>
      </c>
      <c r="G255" s="120">
        <v>44603</v>
      </c>
      <c r="H255" s="117" t="s">
        <v>320</v>
      </c>
    </row>
    <row r="256" spans="1:8" ht="15">
      <c r="A256" s="117" t="s">
        <v>159</v>
      </c>
      <c r="B256" s="117" t="s">
        <v>703</v>
      </c>
      <c r="C256" s="117" t="s">
        <v>195</v>
      </c>
      <c r="D256" s="117" t="s">
        <v>516</v>
      </c>
      <c r="E256" s="118">
        <v>5276483</v>
      </c>
      <c r="F256" s="119">
        <v>384000</v>
      </c>
      <c r="G256" s="120">
        <v>44603</v>
      </c>
      <c r="H256" s="117" t="s">
        <v>517</v>
      </c>
    </row>
    <row r="257" spans="1:8" ht="15">
      <c r="A257" s="117" t="s">
        <v>159</v>
      </c>
      <c r="B257" s="117" t="s">
        <v>703</v>
      </c>
      <c r="C257" s="117" t="s">
        <v>195</v>
      </c>
      <c r="D257" s="117" t="s">
        <v>519</v>
      </c>
      <c r="E257" s="118">
        <v>5276641</v>
      </c>
      <c r="F257" s="119">
        <v>378750</v>
      </c>
      <c r="G257" s="120">
        <v>44603</v>
      </c>
      <c r="H257" s="117" t="s">
        <v>520</v>
      </c>
    </row>
    <row r="258" spans="1:8" ht="15">
      <c r="A258" s="117" t="s">
        <v>159</v>
      </c>
      <c r="B258" s="117" t="s">
        <v>703</v>
      </c>
      <c r="C258" s="117" t="s">
        <v>195</v>
      </c>
      <c r="D258" s="117" t="s">
        <v>556</v>
      </c>
      <c r="E258" s="118">
        <v>5276935</v>
      </c>
      <c r="F258" s="119">
        <v>315000</v>
      </c>
      <c r="G258" s="120">
        <v>44606</v>
      </c>
      <c r="H258" s="117" t="s">
        <v>222</v>
      </c>
    </row>
    <row r="259" spans="1:8" ht="15">
      <c r="A259" s="117" t="s">
        <v>159</v>
      </c>
      <c r="B259" s="117" t="s">
        <v>703</v>
      </c>
      <c r="C259" s="117" t="s">
        <v>195</v>
      </c>
      <c r="D259" s="117" t="s">
        <v>499</v>
      </c>
      <c r="E259" s="118">
        <v>5279399</v>
      </c>
      <c r="F259" s="119">
        <v>200000</v>
      </c>
      <c r="G259" s="120">
        <v>44615</v>
      </c>
      <c r="H259" s="117" t="s">
        <v>203</v>
      </c>
    </row>
    <row r="260" spans="1:8" ht="15">
      <c r="A260" s="117" t="s">
        <v>159</v>
      </c>
      <c r="B260" s="117" t="s">
        <v>703</v>
      </c>
      <c r="C260" s="117" t="s">
        <v>205</v>
      </c>
      <c r="D260" s="117" t="s">
        <v>480</v>
      </c>
      <c r="E260" s="118">
        <v>5276620</v>
      </c>
      <c r="F260" s="119">
        <v>1952870</v>
      </c>
      <c r="G260" s="120">
        <v>44603</v>
      </c>
      <c r="H260" s="117" t="s">
        <v>551</v>
      </c>
    </row>
    <row r="261" spans="1:8" ht="15">
      <c r="A261" s="117" t="s">
        <v>159</v>
      </c>
      <c r="B261" s="117" t="s">
        <v>703</v>
      </c>
      <c r="C261" s="117" t="s">
        <v>205</v>
      </c>
      <c r="D261" s="117" t="s">
        <v>480</v>
      </c>
      <c r="E261" s="118">
        <v>5276622</v>
      </c>
      <c r="F261" s="119">
        <v>1562296</v>
      </c>
      <c r="G261" s="120">
        <v>44603</v>
      </c>
      <c r="H261" s="117" t="s">
        <v>551</v>
      </c>
    </row>
    <row r="262" spans="1:8" ht="15">
      <c r="A262" s="117" t="s">
        <v>159</v>
      </c>
      <c r="B262" s="117" t="s">
        <v>703</v>
      </c>
      <c r="C262" s="117" t="s">
        <v>195</v>
      </c>
      <c r="D262" s="117" t="s">
        <v>508</v>
      </c>
      <c r="E262" s="118">
        <v>5275731</v>
      </c>
      <c r="F262" s="119">
        <v>416400</v>
      </c>
      <c r="G262" s="120">
        <v>44601</v>
      </c>
      <c r="H262" s="117" t="s">
        <v>203</v>
      </c>
    </row>
    <row r="263" spans="1:8" ht="15">
      <c r="A263" s="117" t="s">
        <v>159</v>
      </c>
      <c r="B263" s="117" t="s">
        <v>703</v>
      </c>
      <c r="C263" s="117" t="s">
        <v>195</v>
      </c>
      <c r="D263" s="117" t="s">
        <v>599</v>
      </c>
      <c r="E263" s="118">
        <v>5280832</v>
      </c>
      <c r="F263" s="119">
        <v>141000</v>
      </c>
      <c r="G263" s="120">
        <v>44620</v>
      </c>
      <c r="H263" s="117" t="s">
        <v>208</v>
      </c>
    </row>
    <row r="264" spans="1:8" ht="15">
      <c r="A264" s="117" t="s">
        <v>159</v>
      </c>
      <c r="B264" s="117" t="s">
        <v>703</v>
      </c>
      <c r="C264" s="117" t="s">
        <v>195</v>
      </c>
      <c r="D264" s="117" t="s">
        <v>478</v>
      </c>
      <c r="E264" s="118">
        <v>5274929</v>
      </c>
      <c r="F264" s="119">
        <v>398000</v>
      </c>
      <c r="G264" s="120">
        <v>44599</v>
      </c>
      <c r="H264" s="117" t="s">
        <v>239</v>
      </c>
    </row>
    <row r="265" spans="1:8" ht="30">
      <c r="A265" s="117" t="s">
        <v>159</v>
      </c>
      <c r="B265" s="117" t="s">
        <v>703</v>
      </c>
      <c r="C265" s="117" t="s">
        <v>195</v>
      </c>
      <c r="D265" s="117" t="s">
        <v>488</v>
      </c>
      <c r="E265" s="118">
        <v>5274518</v>
      </c>
      <c r="F265" s="119">
        <v>697500</v>
      </c>
      <c r="G265" s="120">
        <v>44596</v>
      </c>
      <c r="H265" s="117" t="s">
        <v>487</v>
      </c>
    </row>
    <row r="266" spans="1:8" ht="15">
      <c r="A266" s="117" t="s">
        <v>159</v>
      </c>
      <c r="B266" s="117" t="s">
        <v>703</v>
      </c>
      <c r="C266" s="117" t="s">
        <v>195</v>
      </c>
      <c r="D266" s="117" t="s">
        <v>573</v>
      </c>
      <c r="E266" s="118">
        <v>5280800</v>
      </c>
      <c r="F266" s="119">
        <v>323200</v>
      </c>
      <c r="G266" s="120">
        <v>44620</v>
      </c>
      <c r="H266" s="117" t="s">
        <v>296</v>
      </c>
    </row>
    <row r="267" spans="1:8" ht="15">
      <c r="A267" s="117" t="s">
        <v>159</v>
      </c>
      <c r="B267" s="117" t="s">
        <v>703</v>
      </c>
      <c r="C267" s="117" t="s">
        <v>195</v>
      </c>
      <c r="D267" s="117" t="s">
        <v>501</v>
      </c>
      <c r="E267" s="118">
        <v>5274529</v>
      </c>
      <c r="F267" s="119">
        <v>416300</v>
      </c>
      <c r="G267" s="120">
        <v>44596</v>
      </c>
      <c r="H267" s="117" t="s">
        <v>203</v>
      </c>
    </row>
    <row r="268" spans="1:8" ht="15">
      <c r="A268" s="117" t="s">
        <v>159</v>
      </c>
      <c r="B268" s="117" t="s">
        <v>703</v>
      </c>
      <c r="C268" s="117" t="s">
        <v>195</v>
      </c>
      <c r="D268" s="117" t="s">
        <v>503</v>
      </c>
      <c r="E268" s="118">
        <v>5274589</v>
      </c>
      <c r="F268" s="119">
        <v>177000</v>
      </c>
      <c r="G268" s="120">
        <v>44596</v>
      </c>
      <c r="H268" s="117" t="s">
        <v>203</v>
      </c>
    </row>
    <row r="269" spans="1:8" ht="15">
      <c r="A269" s="117" t="s">
        <v>159</v>
      </c>
      <c r="B269" s="117" t="s">
        <v>703</v>
      </c>
      <c r="C269" s="117" t="s">
        <v>195</v>
      </c>
      <c r="D269" s="117" t="s">
        <v>566</v>
      </c>
      <c r="E269" s="118">
        <v>5280727</v>
      </c>
      <c r="F269" s="119">
        <v>244000</v>
      </c>
      <c r="G269" s="120">
        <v>44620</v>
      </c>
      <c r="H269" s="117" t="s">
        <v>296</v>
      </c>
    </row>
    <row r="270" spans="1:8" ht="15">
      <c r="A270" s="117" t="s">
        <v>159</v>
      </c>
      <c r="B270" s="117" t="s">
        <v>703</v>
      </c>
      <c r="C270" s="117" t="s">
        <v>195</v>
      </c>
      <c r="D270" s="117" t="s">
        <v>521</v>
      </c>
      <c r="E270" s="118">
        <v>5280725</v>
      </c>
      <c r="F270" s="119">
        <v>506250</v>
      </c>
      <c r="G270" s="120">
        <v>44620</v>
      </c>
      <c r="H270" s="117" t="s">
        <v>371</v>
      </c>
    </row>
    <row r="271" spans="1:8" ht="15">
      <c r="A271" s="117" t="s">
        <v>159</v>
      </c>
      <c r="B271" s="117" t="s">
        <v>703</v>
      </c>
      <c r="C271" s="117" t="s">
        <v>195</v>
      </c>
      <c r="D271" s="117" t="s">
        <v>560</v>
      </c>
      <c r="E271" s="118">
        <v>5280836</v>
      </c>
      <c r="F271" s="119">
        <v>300000</v>
      </c>
      <c r="G271" s="120">
        <v>44620</v>
      </c>
      <c r="H271" s="117" t="s">
        <v>561</v>
      </c>
    </row>
    <row r="272" spans="1:8" ht="15">
      <c r="A272" s="117" t="s">
        <v>159</v>
      </c>
      <c r="B272" s="117" t="s">
        <v>703</v>
      </c>
      <c r="C272" s="117" t="s">
        <v>195</v>
      </c>
      <c r="D272" s="117" t="s">
        <v>533</v>
      </c>
      <c r="E272" s="118">
        <v>5280028</v>
      </c>
      <c r="F272" s="119">
        <v>363750</v>
      </c>
      <c r="G272" s="120">
        <v>44616</v>
      </c>
      <c r="H272" s="117" t="s">
        <v>532</v>
      </c>
    </row>
    <row r="273" spans="1:8" ht="15">
      <c r="A273" s="117" t="s">
        <v>159</v>
      </c>
      <c r="B273" s="117" t="s">
        <v>703</v>
      </c>
      <c r="C273" s="117" t="s">
        <v>195</v>
      </c>
      <c r="D273" s="117" t="s">
        <v>491</v>
      </c>
      <c r="E273" s="118">
        <v>5280213</v>
      </c>
      <c r="F273" s="119">
        <v>217500</v>
      </c>
      <c r="G273" s="120">
        <v>44617</v>
      </c>
      <c r="H273" s="117" t="s">
        <v>490</v>
      </c>
    </row>
    <row r="274" spans="1:8" ht="15">
      <c r="A274" s="117" t="s">
        <v>159</v>
      </c>
      <c r="B274" s="117" t="s">
        <v>703</v>
      </c>
      <c r="C274" s="117" t="s">
        <v>195</v>
      </c>
      <c r="D274" s="117" t="s">
        <v>565</v>
      </c>
      <c r="E274" s="118">
        <v>5274893</v>
      </c>
      <c r="F274" s="119">
        <v>333000</v>
      </c>
      <c r="G274" s="120">
        <v>44599</v>
      </c>
      <c r="H274" s="117" t="s">
        <v>402</v>
      </c>
    </row>
    <row r="275" spans="1:8" ht="30">
      <c r="A275" s="117" t="s">
        <v>159</v>
      </c>
      <c r="B275" s="117" t="s">
        <v>703</v>
      </c>
      <c r="C275" s="117" t="s">
        <v>195</v>
      </c>
      <c r="D275" s="117" t="s">
        <v>530</v>
      </c>
      <c r="E275" s="118">
        <v>5275722</v>
      </c>
      <c r="F275" s="119">
        <v>100000</v>
      </c>
      <c r="G275" s="120">
        <v>44601</v>
      </c>
      <c r="H275" s="117" t="s">
        <v>380</v>
      </c>
    </row>
    <row r="276" spans="1:8" ht="15">
      <c r="A276" s="117" t="s">
        <v>159</v>
      </c>
      <c r="B276" s="117" t="s">
        <v>703</v>
      </c>
      <c r="C276" s="117" t="s">
        <v>272</v>
      </c>
      <c r="D276" s="117" t="s">
        <v>585</v>
      </c>
      <c r="E276" s="118">
        <v>5275826</v>
      </c>
      <c r="F276" s="119">
        <v>2000000</v>
      </c>
      <c r="G276" s="120">
        <v>44601</v>
      </c>
      <c r="H276" s="117" t="s">
        <v>300</v>
      </c>
    </row>
    <row r="277" spans="1:8" ht="30">
      <c r="A277" s="117" t="s">
        <v>159</v>
      </c>
      <c r="B277" s="117" t="s">
        <v>703</v>
      </c>
      <c r="C277" s="117" t="s">
        <v>195</v>
      </c>
      <c r="D277" s="117" t="s">
        <v>484</v>
      </c>
      <c r="E277" s="118">
        <v>5275878</v>
      </c>
      <c r="F277" s="119">
        <v>647200</v>
      </c>
      <c r="G277" s="120">
        <v>44601</v>
      </c>
      <c r="H277" s="117" t="s">
        <v>485</v>
      </c>
    </row>
    <row r="278" spans="1:8" ht="15">
      <c r="A278" s="117" t="s">
        <v>159</v>
      </c>
      <c r="B278" s="117" t="s">
        <v>703</v>
      </c>
      <c r="C278" s="117" t="s">
        <v>195</v>
      </c>
      <c r="D278" s="117" t="s">
        <v>509</v>
      </c>
      <c r="E278" s="118">
        <v>5275652</v>
      </c>
      <c r="F278" s="119">
        <v>356000</v>
      </c>
      <c r="G278" s="120">
        <v>44601</v>
      </c>
      <c r="H278" s="117" t="s">
        <v>203</v>
      </c>
    </row>
    <row r="279" spans="1:8" ht="15">
      <c r="A279" s="117" t="s">
        <v>159</v>
      </c>
      <c r="B279" s="117" t="s">
        <v>703</v>
      </c>
      <c r="C279" s="117" t="s">
        <v>195</v>
      </c>
      <c r="D279" s="117" t="s">
        <v>467</v>
      </c>
      <c r="E279" s="118">
        <v>5277170</v>
      </c>
      <c r="F279" s="119">
        <v>227500</v>
      </c>
      <c r="G279" s="120">
        <v>44607</v>
      </c>
      <c r="H279" s="117" t="s">
        <v>468</v>
      </c>
    </row>
    <row r="280" spans="1:8" ht="15">
      <c r="A280" s="117" t="s">
        <v>159</v>
      </c>
      <c r="B280" s="117" t="s">
        <v>703</v>
      </c>
      <c r="C280" s="117" t="s">
        <v>195</v>
      </c>
      <c r="D280" s="117" t="s">
        <v>511</v>
      </c>
      <c r="E280" s="118">
        <v>5275888</v>
      </c>
      <c r="F280" s="119">
        <v>470000</v>
      </c>
      <c r="G280" s="120">
        <v>44601</v>
      </c>
      <c r="H280" s="117" t="s">
        <v>354</v>
      </c>
    </row>
    <row r="281" spans="1:8" ht="15">
      <c r="A281" s="117" t="s">
        <v>159</v>
      </c>
      <c r="B281" s="117" t="s">
        <v>703</v>
      </c>
      <c r="C281" s="117" t="s">
        <v>195</v>
      </c>
      <c r="D281" s="117" t="s">
        <v>540</v>
      </c>
      <c r="E281" s="118">
        <v>5279973</v>
      </c>
      <c r="F281" s="119">
        <v>469000</v>
      </c>
      <c r="G281" s="120">
        <v>44616</v>
      </c>
      <c r="H281" s="117" t="s">
        <v>287</v>
      </c>
    </row>
    <row r="282" spans="1:8" ht="15">
      <c r="A282" s="117" t="s">
        <v>159</v>
      </c>
      <c r="B282" s="117" t="s">
        <v>703</v>
      </c>
      <c r="C282" s="117" t="s">
        <v>234</v>
      </c>
      <c r="D282" s="117" t="s">
        <v>564</v>
      </c>
      <c r="E282" s="118">
        <v>5276211</v>
      </c>
      <c r="F282" s="119">
        <v>100000</v>
      </c>
      <c r="G282" s="120">
        <v>44602</v>
      </c>
      <c r="H282" s="117" t="s">
        <v>563</v>
      </c>
    </row>
    <row r="283" spans="1:8" ht="15">
      <c r="A283" s="117" t="s">
        <v>159</v>
      </c>
      <c r="B283" s="117" t="s">
        <v>703</v>
      </c>
      <c r="C283" s="117" t="s">
        <v>195</v>
      </c>
      <c r="D283" s="117" t="s">
        <v>476</v>
      </c>
      <c r="E283" s="118">
        <v>5276336</v>
      </c>
      <c r="F283" s="119">
        <v>412000</v>
      </c>
      <c r="G283" s="120">
        <v>44603</v>
      </c>
      <c r="H283" s="117" t="s">
        <v>239</v>
      </c>
    </row>
    <row r="284" spans="1:8" ht="15">
      <c r="A284" s="117" t="s">
        <v>159</v>
      </c>
      <c r="B284" s="117" t="s">
        <v>703</v>
      </c>
      <c r="C284" s="117" t="s">
        <v>195</v>
      </c>
      <c r="D284" s="117" t="s">
        <v>539</v>
      </c>
      <c r="E284" s="118">
        <v>5279947</v>
      </c>
      <c r="F284" s="119">
        <v>210000</v>
      </c>
      <c r="G284" s="120">
        <v>44616</v>
      </c>
      <c r="H284" s="117" t="s">
        <v>287</v>
      </c>
    </row>
    <row r="285" spans="1:8" ht="15">
      <c r="A285" s="117" t="s">
        <v>159</v>
      </c>
      <c r="B285" s="117" t="s">
        <v>703</v>
      </c>
      <c r="C285" s="117" t="s">
        <v>195</v>
      </c>
      <c r="D285" s="117" t="s">
        <v>531</v>
      </c>
      <c r="E285" s="118">
        <v>5279944</v>
      </c>
      <c r="F285" s="119">
        <v>442500</v>
      </c>
      <c r="G285" s="120">
        <v>44616</v>
      </c>
      <c r="H285" s="117" t="s">
        <v>532</v>
      </c>
    </row>
    <row r="286" spans="1:8" ht="15">
      <c r="A286" s="117" t="s">
        <v>159</v>
      </c>
      <c r="B286" s="117" t="s">
        <v>703</v>
      </c>
      <c r="C286" s="117" t="s">
        <v>195</v>
      </c>
      <c r="D286" s="117" t="s">
        <v>590</v>
      </c>
      <c r="E286" s="118">
        <v>5280683</v>
      </c>
      <c r="F286" s="119">
        <v>40000</v>
      </c>
      <c r="G286" s="120">
        <v>44620</v>
      </c>
      <c r="H286" s="117" t="s">
        <v>208</v>
      </c>
    </row>
    <row r="287" spans="1:8" ht="15">
      <c r="A287" s="117" t="s">
        <v>159</v>
      </c>
      <c r="B287" s="117" t="s">
        <v>703</v>
      </c>
      <c r="C287" s="117" t="s">
        <v>217</v>
      </c>
      <c r="D287" s="117" t="s">
        <v>500</v>
      </c>
      <c r="E287" s="118">
        <v>5276808</v>
      </c>
      <c r="F287" s="119">
        <v>260480</v>
      </c>
      <c r="G287" s="120">
        <v>44606</v>
      </c>
      <c r="H287" s="117" t="s">
        <v>203</v>
      </c>
    </row>
    <row r="288" spans="1:8" ht="30">
      <c r="A288" s="117" t="s">
        <v>159</v>
      </c>
      <c r="B288" s="117" t="s">
        <v>703</v>
      </c>
      <c r="C288" s="117" t="s">
        <v>205</v>
      </c>
      <c r="D288" s="117" t="s">
        <v>480</v>
      </c>
      <c r="E288" s="118">
        <v>5276624</v>
      </c>
      <c r="F288" s="119">
        <v>1607000</v>
      </c>
      <c r="G288" s="120">
        <v>44603</v>
      </c>
      <c r="H288" s="117" t="s">
        <v>481</v>
      </c>
    </row>
    <row r="289" spans="1:8" ht="15">
      <c r="A289" s="117" t="s">
        <v>159</v>
      </c>
      <c r="B289" s="117" t="s">
        <v>703</v>
      </c>
      <c r="C289" s="117" t="s">
        <v>195</v>
      </c>
      <c r="D289" s="117" t="s">
        <v>588</v>
      </c>
      <c r="E289" s="118">
        <v>5275696</v>
      </c>
      <c r="F289" s="119">
        <v>231000</v>
      </c>
      <c r="G289" s="120">
        <v>44601</v>
      </c>
      <c r="H289" s="117" t="s">
        <v>208</v>
      </c>
    </row>
    <row r="290" spans="1:8" ht="30">
      <c r="A290" s="117" t="s">
        <v>159</v>
      </c>
      <c r="B290" s="117" t="s">
        <v>703</v>
      </c>
      <c r="C290" s="117" t="s">
        <v>195</v>
      </c>
      <c r="D290" s="117" t="s">
        <v>513</v>
      </c>
      <c r="E290" s="118">
        <v>5274927</v>
      </c>
      <c r="F290" s="119">
        <v>173200</v>
      </c>
      <c r="G290" s="120">
        <v>44599</v>
      </c>
      <c r="H290" s="117" t="s">
        <v>359</v>
      </c>
    </row>
    <row r="291" spans="1:8" ht="15">
      <c r="A291" s="117" t="s">
        <v>159</v>
      </c>
      <c r="B291" s="117" t="s">
        <v>703</v>
      </c>
      <c r="C291" s="117" t="s">
        <v>317</v>
      </c>
      <c r="D291" s="117" t="s">
        <v>167</v>
      </c>
      <c r="E291" s="118">
        <v>5280532</v>
      </c>
      <c r="F291" s="119">
        <v>388000</v>
      </c>
      <c r="G291" s="120">
        <v>44617</v>
      </c>
      <c r="H291" s="117" t="s">
        <v>548</v>
      </c>
    </row>
    <row r="292" spans="1:8" ht="15">
      <c r="A292" s="117" t="s">
        <v>159</v>
      </c>
      <c r="B292" s="117" t="s">
        <v>703</v>
      </c>
      <c r="C292" s="117" t="s">
        <v>195</v>
      </c>
      <c r="D292" s="117" t="s">
        <v>514</v>
      </c>
      <c r="E292" s="118">
        <v>5275932</v>
      </c>
      <c r="F292" s="119">
        <v>260000</v>
      </c>
      <c r="G292" s="120">
        <v>44601</v>
      </c>
      <c r="H292" s="117" t="s">
        <v>515</v>
      </c>
    </row>
    <row r="293" spans="1:8" ht="15">
      <c r="A293" s="117" t="s">
        <v>159</v>
      </c>
      <c r="B293" s="117" t="s">
        <v>703</v>
      </c>
      <c r="C293" s="117" t="s">
        <v>217</v>
      </c>
      <c r="D293" s="117" t="s">
        <v>168</v>
      </c>
      <c r="E293" s="118">
        <v>5273905</v>
      </c>
      <c r="F293" s="119">
        <v>491213</v>
      </c>
      <c r="G293" s="120">
        <v>44594</v>
      </c>
      <c r="H293" s="117" t="s">
        <v>559</v>
      </c>
    </row>
    <row r="294" spans="1:8" ht="15">
      <c r="A294" s="117" t="s">
        <v>159</v>
      </c>
      <c r="B294" s="117" t="s">
        <v>703</v>
      </c>
      <c r="C294" s="117" t="s">
        <v>195</v>
      </c>
      <c r="D294" s="117" t="s">
        <v>466</v>
      </c>
      <c r="E294" s="118">
        <v>5274894</v>
      </c>
      <c r="F294" s="119">
        <v>320000</v>
      </c>
      <c r="G294" s="120">
        <v>44599</v>
      </c>
      <c r="H294" s="117" t="s">
        <v>225</v>
      </c>
    </row>
    <row r="295" spans="1:8" ht="15">
      <c r="A295" s="117" t="s">
        <v>159</v>
      </c>
      <c r="B295" s="117" t="s">
        <v>703</v>
      </c>
      <c r="C295" s="117" t="s">
        <v>195</v>
      </c>
      <c r="D295" s="117" t="s">
        <v>489</v>
      </c>
      <c r="E295" s="118">
        <v>5274905</v>
      </c>
      <c r="F295" s="119">
        <v>426000</v>
      </c>
      <c r="G295" s="120">
        <v>44599</v>
      </c>
      <c r="H295" s="117" t="s">
        <v>490</v>
      </c>
    </row>
    <row r="296" spans="1:8" ht="15">
      <c r="A296" s="117" t="s">
        <v>159</v>
      </c>
      <c r="B296" s="117" t="s">
        <v>703</v>
      </c>
      <c r="C296" s="117" t="s">
        <v>195</v>
      </c>
      <c r="D296" s="117" t="s">
        <v>474</v>
      </c>
      <c r="E296" s="118">
        <v>5274910</v>
      </c>
      <c r="F296" s="119">
        <v>285000</v>
      </c>
      <c r="G296" s="120">
        <v>44599</v>
      </c>
      <c r="H296" s="117" t="s">
        <v>320</v>
      </c>
    </row>
    <row r="297" spans="1:8" ht="15">
      <c r="A297" s="117" t="s">
        <v>159</v>
      </c>
      <c r="B297" s="117" t="s">
        <v>703</v>
      </c>
      <c r="C297" s="117" t="s">
        <v>195</v>
      </c>
      <c r="D297" s="117" t="s">
        <v>549</v>
      </c>
      <c r="E297" s="118">
        <v>5280675</v>
      </c>
      <c r="F297" s="119">
        <v>867000</v>
      </c>
      <c r="G297" s="120">
        <v>44620</v>
      </c>
      <c r="H297" s="117" t="s">
        <v>550</v>
      </c>
    </row>
    <row r="298" spans="1:8" ht="30">
      <c r="A298" s="117" t="s">
        <v>159</v>
      </c>
      <c r="B298" s="117" t="s">
        <v>703</v>
      </c>
      <c r="C298" s="117" t="s">
        <v>195</v>
      </c>
      <c r="D298" s="117" t="s">
        <v>522</v>
      </c>
      <c r="E298" s="118">
        <v>5276059</v>
      </c>
      <c r="F298" s="119">
        <v>265000</v>
      </c>
      <c r="G298" s="120">
        <v>44602</v>
      </c>
      <c r="H298" s="117" t="s">
        <v>375</v>
      </c>
    </row>
    <row r="299" spans="1:8" ht="30">
      <c r="A299" s="117" t="s">
        <v>159</v>
      </c>
      <c r="B299" s="117" t="s">
        <v>703</v>
      </c>
      <c r="C299" s="117" t="s">
        <v>195</v>
      </c>
      <c r="D299" s="117" t="s">
        <v>527</v>
      </c>
      <c r="E299" s="118">
        <v>5280717</v>
      </c>
      <c r="F299" s="119">
        <v>262000</v>
      </c>
      <c r="G299" s="120">
        <v>44620</v>
      </c>
      <c r="H299" s="117" t="s">
        <v>211</v>
      </c>
    </row>
    <row r="300" spans="1:8" ht="15">
      <c r="A300" s="117" t="s">
        <v>159</v>
      </c>
      <c r="B300" s="117" t="s">
        <v>703</v>
      </c>
      <c r="C300" s="117" t="s">
        <v>195</v>
      </c>
      <c r="D300" s="117" t="s">
        <v>518</v>
      </c>
      <c r="E300" s="118">
        <v>5280677</v>
      </c>
      <c r="F300" s="119">
        <v>366100</v>
      </c>
      <c r="G300" s="120">
        <v>44620</v>
      </c>
      <c r="H300" s="117" t="s">
        <v>366</v>
      </c>
    </row>
    <row r="301" spans="1:8" ht="15">
      <c r="A301" s="117" t="s">
        <v>159</v>
      </c>
      <c r="B301" s="117" t="s">
        <v>703</v>
      </c>
      <c r="C301" s="117" t="s">
        <v>195</v>
      </c>
      <c r="D301" s="117" t="s">
        <v>594</v>
      </c>
      <c r="E301" s="118">
        <v>5274772</v>
      </c>
      <c r="F301" s="119">
        <v>275000</v>
      </c>
      <c r="G301" s="120">
        <v>44596</v>
      </c>
      <c r="H301" s="117" t="s">
        <v>208</v>
      </c>
    </row>
    <row r="302" spans="1:8" ht="15">
      <c r="A302" s="117" t="s">
        <v>159</v>
      </c>
      <c r="B302" s="117" t="s">
        <v>703</v>
      </c>
      <c r="C302" s="117" t="s">
        <v>195</v>
      </c>
      <c r="D302" s="117" t="s">
        <v>580</v>
      </c>
      <c r="E302" s="118">
        <v>5280664</v>
      </c>
      <c r="F302" s="119">
        <v>182000</v>
      </c>
      <c r="G302" s="120">
        <v>44620</v>
      </c>
      <c r="H302" s="117" t="s">
        <v>298</v>
      </c>
    </row>
    <row r="303" spans="1:8" ht="15">
      <c r="A303" s="117" t="s">
        <v>159</v>
      </c>
      <c r="B303" s="117" t="s">
        <v>703</v>
      </c>
      <c r="C303" s="117" t="s">
        <v>195</v>
      </c>
      <c r="D303" s="117" t="s">
        <v>587</v>
      </c>
      <c r="E303" s="118">
        <v>5280661</v>
      </c>
      <c r="F303" s="119">
        <v>100500</v>
      </c>
      <c r="G303" s="120">
        <v>44620</v>
      </c>
      <c r="H303" s="117" t="s">
        <v>300</v>
      </c>
    </row>
    <row r="304" spans="1:8" ht="15">
      <c r="A304" s="117" t="s">
        <v>159</v>
      </c>
      <c r="B304" s="117" t="s">
        <v>703</v>
      </c>
      <c r="C304" s="117" t="s">
        <v>195</v>
      </c>
      <c r="D304" s="117" t="s">
        <v>586</v>
      </c>
      <c r="E304" s="118">
        <v>5280813</v>
      </c>
      <c r="F304" s="119">
        <v>300000</v>
      </c>
      <c r="G304" s="120">
        <v>44620</v>
      </c>
      <c r="H304" s="117" t="s">
        <v>300</v>
      </c>
    </row>
    <row r="305" spans="1:8" ht="15">
      <c r="A305" s="117" t="s">
        <v>159</v>
      </c>
      <c r="B305" s="117" t="s">
        <v>703</v>
      </c>
      <c r="C305" s="117" t="s">
        <v>195</v>
      </c>
      <c r="D305" s="117" t="s">
        <v>541</v>
      </c>
      <c r="E305" s="118">
        <v>5280965</v>
      </c>
      <c r="F305" s="119">
        <v>176000</v>
      </c>
      <c r="G305" s="120">
        <v>44620</v>
      </c>
      <c r="H305" s="117" t="s">
        <v>291</v>
      </c>
    </row>
    <row r="306" spans="1:8" ht="15">
      <c r="A306" s="117" t="s">
        <v>159</v>
      </c>
      <c r="B306" s="117" t="s">
        <v>703</v>
      </c>
      <c r="C306" s="117" t="s">
        <v>195</v>
      </c>
      <c r="D306" s="117" t="s">
        <v>555</v>
      </c>
      <c r="E306" s="118">
        <v>5280687</v>
      </c>
      <c r="F306" s="119">
        <v>258000</v>
      </c>
      <c r="G306" s="120">
        <v>44620</v>
      </c>
      <c r="H306" s="117" t="s">
        <v>222</v>
      </c>
    </row>
    <row r="307" spans="1:8" ht="15">
      <c r="A307" s="117" t="s">
        <v>159</v>
      </c>
      <c r="B307" s="117" t="s">
        <v>703</v>
      </c>
      <c r="C307" s="117" t="s">
        <v>231</v>
      </c>
      <c r="D307" s="117" t="s">
        <v>553</v>
      </c>
      <c r="E307" s="118">
        <v>5280654</v>
      </c>
      <c r="F307" s="119">
        <v>391499</v>
      </c>
      <c r="G307" s="120">
        <v>44620</v>
      </c>
      <c r="H307" s="117" t="s">
        <v>222</v>
      </c>
    </row>
    <row r="308" spans="1:8" ht="15">
      <c r="A308" s="117" t="s">
        <v>159</v>
      </c>
      <c r="B308" s="117" t="s">
        <v>703</v>
      </c>
      <c r="C308" s="117" t="s">
        <v>231</v>
      </c>
      <c r="D308" s="117" t="s">
        <v>597</v>
      </c>
      <c r="E308" s="118">
        <v>5273592</v>
      </c>
      <c r="F308" s="119">
        <v>125066</v>
      </c>
      <c r="G308" s="120">
        <v>44593</v>
      </c>
      <c r="H308" s="117" t="s">
        <v>208</v>
      </c>
    </row>
    <row r="309" spans="1:8" ht="15">
      <c r="A309" s="117" t="s">
        <v>159</v>
      </c>
      <c r="B309" s="117" t="s">
        <v>703</v>
      </c>
      <c r="C309" s="117" t="s">
        <v>195</v>
      </c>
      <c r="D309" s="117" t="s">
        <v>482</v>
      </c>
      <c r="E309" s="118">
        <v>5273431</v>
      </c>
      <c r="F309" s="119">
        <v>390000</v>
      </c>
      <c r="G309" s="120">
        <v>44593</v>
      </c>
      <c r="H309" s="117" t="s">
        <v>483</v>
      </c>
    </row>
    <row r="310" spans="1:8" ht="30">
      <c r="A310" s="117" t="s">
        <v>159</v>
      </c>
      <c r="B310" s="117" t="s">
        <v>703</v>
      </c>
      <c r="C310" s="117" t="s">
        <v>536</v>
      </c>
      <c r="D310" s="117" t="s">
        <v>535</v>
      </c>
      <c r="E310" s="118">
        <v>5273602</v>
      </c>
      <c r="F310" s="119">
        <v>357000</v>
      </c>
      <c r="G310" s="120">
        <v>44593</v>
      </c>
      <c r="H310" s="117" t="s">
        <v>537</v>
      </c>
    </row>
    <row r="311" spans="1:8" ht="30">
      <c r="A311" s="117" t="s">
        <v>159</v>
      </c>
      <c r="B311" s="117" t="s">
        <v>703</v>
      </c>
      <c r="C311" s="117" t="s">
        <v>195</v>
      </c>
      <c r="D311" s="117" t="s">
        <v>525</v>
      </c>
      <c r="E311" s="118">
        <v>5276349</v>
      </c>
      <c r="F311" s="119">
        <v>481000</v>
      </c>
      <c r="G311" s="120">
        <v>44603</v>
      </c>
      <c r="H311" s="117" t="s">
        <v>375</v>
      </c>
    </row>
    <row r="312" spans="1:8" ht="15">
      <c r="A312" s="117" t="s">
        <v>159</v>
      </c>
      <c r="B312" s="117" t="s">
        <v>703</v>
      </c>
      <c r="C312" s="117" t="s">
        <v>195</v>
      </c>
      <c r="D312" s="117" t="s">
        <v>570</v>
      </c>
      <c r="E312" s="118">
        <v>5275225</v>
      </c>
      <c r="F312" s="119">
        <v>277000</v>
      </c>
      <c r="G312" s="120">
        <v>44600</v>
      </c>
      <c r="H312" s="117" t="s">
        <v>296</v>
      </c>
    </row>
    <row r="313" spans="1:8" ht="15">
      <c r="A313" s="117" t="s">
        <v>159</v>
      </c>
      <c r="B313" s="117" t="s">
        <v>703</v>
      </c>
      <c r="C313" s="117" t="s">
        <v>195</v>
      </c>
      <c r="D313" s="117" t="s">
        <v>572</v>
      </c>
      <c r="E313" s="118">
        <v>5280607</v>
      </c>
      <c r="F313" s="119">
        <v>402500</v>
      </c>
      <c r="G313" s="120">
        <v>44620</v>
      </c>
      <c r="H313" s="117" t="s">
        <v>296</v>
      </c>
    </row>
    <row r="314" spans="1:8" ht="15">
      <c r="A314" s="117" t="s">
        <v>159</v>
      </c>
      <c r="B314" s="117" t="s">
        <v>703</v>
      </c>
      <c r="C314" s="117" t="s">
        <v>195</v>
      </c>
      <c r="D314" s="117" t="s">
        <v>469</v>
      </c>
      <c r="E314" s="118">
        <v>5280621</v>
      </c>
      <c r="F314" s="119">
        <v>268000</v>
      </c>
      <c r="G314" s="120">
        <v>44620</v>
      </c>
      <c r="H314" s="117" t="s">
        <v>313</v>
      </c>
    </row>
    <row r="315" spans="1:8" ht="15">
      <c r="A315" s="117" t="s">
        <v>159</v>
      </c>
      <c r="B315" s="117" t="s">
        <v>703</v>
      </c>
      <c r="C315" s="117" t="s">
        <v>217</v>
      </c>
      <c r="D315" s="117" t="s">
        <v>544</v>
      </c>
      <c r="E315" s="118">
        <v>5280853</v>
      </c>
      <c r="F315" s="119">
        <v>1290000</v>
      </c>
      <c r="G315" s="120">
        <v>44620</v>
      </c>
      <c r="H315" s="117" t="s">
        <v>545</v>
      </c>
    </row>
    <row r="316" spans="1:8" ht="15">
      <c r="A316" s="117" t="s">
        <v>159</v>
      </c>
      <c r="B316" s="117" t="s">
        <v>703</v>
      </c>
      <c r="C316" s="117" t="s">
        <v>195</v>
      </c>
      <c r="D316" s="117" t="s">
        <v>595</v>
      </c>
      <c r="E316" s="118">
        <v>5280642</v>
      </c>
      <c r="F316" s="119">
        <v>240000</v>
      </c>
      <c r="G316" s="120">
        <v>44620</v>
      </c>
      <c r="H316" s="117" t="s">
        <v>208</v>
      </c>
    </row>
    <row r="317" spans="1:8" ht="15">
      <c r="A317" s="117" t="s">
        <v>159</v>
      </c>
      <c r="B317" s="117" t="s">
        <v>703</v>
      </c>
      <c r="C317" s="117" t="s">
        <v>195</v>
      </c>
      <c r="D317" s="117" t="s">
        <v>596</v>
      </c>
      <c r="E317" s="118">
        <v>5273589</v>
      </c>
      <c r="F317" s="119">
        <v>230000</v>
      </c>
      <c r="G317" s="120">
        <v>44593</v>
      </c>
      <c r="H317" s="117" t="s">
        <v>208</v>
      </c>
    </row>
    <row r="318" spans="1:8" ht="15">
      <c r="A318" s="117" t="s">
        <v>40</v>
      </c>
      <c r="B318" s="117" t="s">
        <v>704</v>
      </c>
      <c r="C318" s="117" t="s">
        <v>195</v>
      </c>
      <c r="D318" s="117" t="s">
        <v>667</v>
      </c>
      <c r="E318" s="118">
        <v>5279959</v>
      </c>
      <c r="F318" s="119">
        <v>375000</v>
      </c>
      <c r="G318" s="120">
        <v>44616</v>
      </c>
      <c r="H318" s="117" t="s">
        <v>298</v>
      </c>
    </row>
    <row r="319" spans="1:8" ht="15">
      <c r="A319" s="117" t="s">
        <v>40</v>
      </c>
      <c r="B319" s="117" t="s">
        <v>704</v>
      </c>
      <c r="C319" s="117" t="s">
        <v>195</v>
      </c>
      <c r="D319" s="117" t="s">
        <v>626</v>
      </c>
      <c r="E319" s="118">
        <v>5275638</v>
      </c>
      <c r="F319" s="119">
        <v>303200</v>
      </c>
      <c r="G319" s="120">
        <v>44601</v>
      </c>
      <c r="H319" s="117" t="s">
        <v>203</v>
      </c>
    </row>
    <row r="320" spans="1:8" ht="15">
      <c r="A320" s="117" t="s">
        <v>40</v>
      </c>
      <c r="B320" s="117" t="s">
        <v>704</v>
      </c>
      <c r="C320" s="117" t="s">
        <v>195</v>
      </c>
      <c r="D320" s="117" t="s">
        <v>659</v>
      </c>
      <c r="E320" s="118">
        <v>5279990</v>
      </c>
      <c r="F320" s="119">
        <v>435000</v>
      </c>
      <c r="G320" s="120">
        <v>44616</v>
      </c>
      <c r="H320" s="117" t="s">
        <v>222</v>
      </c>
    </row>
    <row r="321" spans="1:8" ht="15">
      <c r="A321" s="117" t="s">
        <v>40</v>
      </c>
      <c r="B321" s="117" t="s">
        <v>704</v>
      </c>
      <c r="C321" s="117" t="s">
        <v>195</v>
      </c>
      <c r="D321" s="117" t="s">
        <v>627</v>
      </c>
      <c r="E321" s="118">
        <v>5280021</v>
      </c>
      <c r="F321" s="119">
        <v>131000</v>
      </c>
      <c r="G321" s="120">
        <v>44616</v>
      </c>
      <c r="H321" s="117" t="s">
        <v>203</v>
      </c>
    </row>
    <row r="322" spans="1:8" ht="15">
      <c r="A322" s="117" t="s">
        <v>40</v>
      </c>
      <c r="B322" s="117" t="s">
        <v>704</v>
      </c>
      <c r="C322" s="117" t="s">
        <v>195</v>
      </c>
      <c r="D322" s="117" t="s">
        <v>629</v>
      </c>
      <c r="E322" s="118">
        <v>5279908</v>
      </c>
      <c r="F322" s="119">
        <v>297000</v>
      </c>
      <c r="G322" s="120">
        <v>44616</v>
      </c>
      <c r="H322" s="117" t="s">
        <v>203</v>
      </c>
    </row>
    <row r="323" spans="1:8" ht="15">
      <c r="A323" s="117" t="s">
        <v>40</v>
      </c>
      <c r="B323" s="117" t="s">
        <v>704</v>
      </c>
      <c r="C323" s="117" t="s">
        <v>195</v>
      </c>
      <c r="D323" s="117" t="s">
        <v>652</v>
      </c>
      <c r="E323" s="118">
        <v>5276581</v>
      </c>
      <c r="F323" s="119">
        <v>212000</v>
      </c>
      <c r="G323" s="120">
        <v>44603</v>
      </c>
      <c r="H323" s="117" t="s">
        <v>213</v>
      </c>
    </row>
    <row r="324" spans="1:8" ht="15">
      <c r="A324" s="117" t="s">
        <v>40</v>
      </c>
      <c r="B324" s="117" t="s">
        <v>704</v>
      </c>
      <c r="C324" s="117" t="s">
        <v>195</v>
      </c>
      <c r="D324" s="117" t="s">
        <v>666</v>
      </c>
      <c r="E324" s="118">
        <v>5280199</v>
      </c>
      <c r="F324" s="119">
        <v>468000</v>
      </c>
      <c r="G324" s="120">
        <v>44617</v>
      </c>
      <c r="H324" s="117" t="s">
        <v>298</v>
      </c>
    </row>
    <row r="325" spans="1:8" ht="15">
      <c r="A325" s="117" t="s">
        <v>40</v>
      </c>
      <c r="B325" s="117" t="s">
        <v>704</v>
      </c>
      <c r="C325" s="117" t="s">
        <v>195</v>
      </c>
      <c r="D325" s="117" t="s">
        <v>622</v>
      </c>
      <c r="E325" s="118">
        <v>5275630</v>
      </c>
      <c r="F325" s="119">
        <v>316500</v>
      </c>
      <c r="G325" s="120">
        <v>44601</v>
      </c>
      <c r="H325" s="117" t="s">
        <v>255</v>
      </c>
    </row>
    <row r="326" spans="1:8" ht="15">
      <c r="A326" s="117" t="s">
        <v>40</v>
      </c>
      <c r="B326" s="117" t="s">
        <v>704</v>
      </c>
      <c r="C326" s="117" t="s">
        <v>195</v>
      </c>
      <c r="D326" s="117" t="s">
        <v>643</v>
      </c>
      <c r="E326" s="118">
        <v>5275303</v>
      </c>
      <c r="F326" s="119">
        <v>242000</v>
      </c>
      <c r="G326" s="120">
        <v>44600</v>
      </c>
      <c r="H326" s="117" t="s">
        <v>361</v>
      </c>
    </row>
    <row r="327" spans="1:8" ht="15">
      <c r="A327" s="117" t="s">
        <v>40</v>
      </c>
      <c r="B327" s="117" t="s">
        <v>704</v>
      </c>
      <c r="C327" s="117" t="s">
        <v>231</v>
      </c>
      <c r="D327" s="117" t="s">
        <v>650</v>
      </c>
      <c r="E327" s="118">
        <v>5275621</v>
      </c>
      <c r="F327" s="119">
        <v>539516</v>
      </c>
      <c r="G327" s="120">
        <v>44601</v>
      </c>
      <c r="H327" s="117" t="s">
        <v>651</v>
      </c>
    </row>
    <row r="328" spans="1:8" ht="15">
      <c r="A328" s="117" t="s">
        <v>40</v>
      </c>
      <c r="B328" s="117" t="s">
        <v>704</v>
      </c>
      <c r="C328" s="117" t="s">
        <v>195</v>
      </c>
      <c r="D328" s="117" t="s">
        <v>634</v>
      </c>
      <c r="E328" s="118">
        <v>5279715</v>
      </c>
      <c r="F328" s="119">
        <v>390000</v>
      </c>
      <c r="G328" s="120">
        <v>44616</v>
      </c>
      <c r="H328" s="117" t="s">
        <v>203</v>
      </c>
    </row>
    <row r="329" spans="1:8" ht="15">
      <c r="A329" s="117" t="s">
        <v>40</v>
      </c>
      <c r="B329" s="117" t="s">
        <v>704</v>
      </c>
      <c r="C329" s="117" t="s">
        <v>217</v>
      </c>
      <c r="D329" s="117" t="s">
        <v>628</v>
      </c>
      <c r="E329" s="118">
        <v>5275598</v>
      </c>
      <c r="F329" s="119">
        <v>216320</v>
      </c>
      <c r="G329" s="120">
        <v>44601</v>
      </c>
      <c r="H329" s="117" t="s">
        <v>203</v>
      </c>
    </row>
    <row r="330" spans="1:8" ht="15">
      <c r="A330" s="117" t="s">
        <v>40</v>
      </c>
      <c r="B330" s="117" t="s">
        <v>704</v>
      </c>
      <c r="C330" s="117" t="s">
        <v>205</v>
      </c>
      <c r="D330" s="117" t="s">
        <v>185</v>
      </c>
      <c r="E330" s="118">
        <v>5276923</v>
      </c>
      <c r="F330" s="119">
        <v>3150000</v>
      </c>
      <c r="G330" s="120">
        <v>44606</v>
      </c>
      <c r="H330" s="117" t="s">
        <v>273</v>
      </c>
    </row>
    <row r="331" spans="1:8" ht="15">
      <c r="A331" s="117" t="s">
        <v>40</v>
      </c>
      <c r="B331" s="117" t="s">
        <v>704</v>
      </c>
      <c r="C331" s="117" t="s">
        <v>195</v>
      </c>
      <c r="D331" s="117" t="s">
        <v>630</v>
      </c>
      <c r="E331" s="118">
        <v>5276775</v>
      </c>
      <c r="F331" s="119">
        <v>154000</v>
      </c>
      <c r="G331" s="120">
        <v>44606</v>
      </c>
      <c r="H331" s="117" t="s">
        <v>203</v>
      </c>
    </row>
    <row r="332" spans="1:8" ht="30">
      <c r="A332" s="117" t="s">
        <v>40</v>
      </c>
      <c r="B332" s="117" t="s">
        <v>704</v>
      </c>
      <c r="C332" s="117" t="s">
        <v>195</v>
      </c>
      <c r="D332" s="117" t="s">
        <v>648</v>
      </c>
      <c r="E332" s="118">
        <v>5275557</v>
      </c>
      <c r="F332" s="119">
        <v>765000</v>
      </c>
      <c r="G332" s="120">
        <v>44601</v>
      </c>
      <c r="H332" s="117" t="s">
        <v>647</v>
      </c>
    </row>
    <row r="333" spans="1:8" ht="30">
      <c r="A333" s="117" t="s">
        <v>40</v>
      </c>
      <c r="B333" s="117" t="s">
        <v>704</v>
      </c>
      <c r="C333" s="117" t="s">
        <v>195</v>
      </c>
      <c r="D333" s="117" t="s">
        <v>646</v>
      </c>
      <c r="E333" s="118">
        <v>5280522</v>
      </c>
      <c r="F333" s="119">
        <v>631800</v>
      </c>
      <c r="G333" s="120">
        <v>44617</v>
      </c>
      <c r="H333" s="117" t="s">
        <v>647</v>
      </c>
    </row>
    <row r="334" spans="1:8" ht="15">
      <c r="A334" s="117" t="s">
        <v>40</v>
      </c>
      <c r="B334" s="117" t="s">
        <v>704</v>
      </c>
      <c r="C334" s="117" t="s">
        <v>195</v>
      </c>
      <c r="D334" s="117" t="s">
        <v>623</v>
      </c>
      <c r="E334" s="118">
        <v>5276910</v>
      </c>
      <c r="F334" s="119">
        <v>419550</v>
      </c>
      <c r="G334" s="120">
        <v>44606</v>
      </c>
      <c r="H334" s="117" t="s">
        <v>255</v>
      </c>
    </row>
    <row r="335" spans="1:8" ht="15">
      <c r="A335" s="117" t="s">
        <v>40</v>
      </c>
      <c r="B335" s="117" t="s">
        <v>704</v>
      </c>
      <c r="C335" s="117" t="s">
        <v>195</v>
      </c>
      <c r="D335" s="117" t="s">
        <v>638</v>
      </c>
      <c r="E335" s="118">
        <v>5277953</v>
      </c>
      <c r="F335" s="119">
        <v>305500</v>
      </c>
      <c r="G335" s="120">
        <v>44609</v>
      </c>
      <c r="H335" s="117" t="s">
        <v>203</v>
      </c>
    </row>
    <row r="336" spans="1:8" ht="15">
      <c r="A336" s="117" t="s">
        <v>40</v>
      </c>
      <c r="B336" s="117" t="s">
        <v>704</v>
      </c>
      <c r="C336" s="117" t="s">
        <v>231</v>
      </c>
      <c r="D336" s="117" t="s">
        <v>632</v>
      </c>
      <c r="E336" s="118">
        <v>5280366</v>
      </c>
      <c r="F336" s="119">
        <v>309292</v>
      </c>
      <c r="G336" s="120">
        <v>44617</v>
      </c>
      <c r="H336" s="117" t="s">
        <v>203</v>
      </c>
    </row>
    <row r="337" spans="1:8" ht="15">
      <c r="A337" s="117" t="s">
        <v>40</v>
      </c>
      <c r="B337" s="117" t="s">
        <v>704</v>
      </c>
      <c r="C337" s="117" t="s">
        <v>234</v>
      </c>
      <c r="D337" s="117" t="s">
        <v>617</v>
      </c>
      <c r="E337" s="118">
        <v>5279413</v>
      </c>
      <c r="F337" s="119">
        <v>180000</v>
      </c>
      <c r="G337" s="120">
        <v>44615</v>
      </c>
      <c r="H337" s="117" t="s">
        <v>339</v>
      </c>
    </row>
    <row r="338" spans="1:8" ht="15">
      <c r="A338" s="117" t="s">
        <v>40</v>
      </c>
      <c r="B338" s="117" t="s">
        <v>704</v>
      </c>
      <c r="C338" s="117" t="s">
        <v>195</v>
      </c>
      <c r="D338" s="117" t="s">
        <v>602</v>
      </c>
      <c r="E338" s="118">
        <v>5275074</v>
      </c>
      <c r="F338" s="119">
        <v>231000</v>
      </c>
      <c r="G338" s="120">
        <v>44599</v>
      </c>
      <c r="H338" s="117" t="s">
        <v>603</v>
      </c>
    </row>
    <row r="339" spans="1:8" ht="15">
      <c r="A339" s="117" t="s">
        <v>40</v>
      </c>
      <c r="B339" s="117" t="s">
        <v>704</v>
      </c>
      <c r="C339" s="117" t="s">
        <v>205</v>
      </c>
      <c r="D339" s="117" t="s">
        <v>612</v>
      </c>
      <c r="E339" s="118">
        <v>5280545</v>
      </c>
      <c r="F339" s="119">
        <v>3325000</v>
      </c>
      <c r="G339" s="120">
        <v>44620</v>
      </c>
      <c r="H339" s="117" t="s">
        <v>613</v>
      </c>
    </row>
    <row r="340" spans="1:8" ht="15">
      <c r="A340" s="117" t="s">
        <v>40</v>
      </c>
      <c r="B340" s="117" t="s">
        <v>704</v>
      </c>
      <c r="C340" s="117" t="s">
        <v>195</v>
      </c>
      <c r="D340" s="117" t="s">
        <v>671</v>
      </c>
      <c r="E340" s="118">
        <v>5280641</v>
      </c>
      <c r="F340" s="119">
        <v>490000</v>
      </c>
      <c r="G340" s="120">
        <v>44620</v>
      </c>
      <c r="H340" s="117" t="s">
        <v>208</v>
      </c>
    </row>
    <row r="341" spans="1:8" ht="15">
      <c r="A341" s="117" t="s">
        <v>40</v>
      </c>
      <c r="B341" s="117" t="s">
        <v>704</v>
      </c>
      <c r="C341" s="117" t="s">
        <v>217</v>
      </c>
      <c r="D341" s="117" t="s">
        <v>188</v>
      </c>
      <c r="E341" s="118">
        <v>5280544</v>
      </c>
      <c r="F341" s="119">
        <v>462287</v>
      </c>
      <c r="G341" s="120">
        <v>44620</v>
      </c>
      <c r="H341" s="117" t="s">
        <v>242</v>
      </c>
    </row>
    <row r="342" spans="1:8" ht="15">
      <c r="A342" s="117" t="s">
        <v>40</v>
      </c>
      <c r="B342" s="117" t="s">
        <v>704</v>
      </c>
      <c r="C342" s="117" t="s">
        <v>205</v>
      </c>
      <c r="D342" s="117" t="s">
        <v>607</v>
      </c>
      <c r="E342" s="118">
        <v>5279495</v>
      </c>
      <c r="F342" s="119">
        <v>1900000</v>
      </c>
      <c r="G342" s="120">
        <v>44615</v>
      </c>
      <c r="H342" s="117" t="s">
        <v>608</v>
      </c>
    </row>
    <row r="343" spans="1:8" ht="15">
      <c r="A343" s="117" t="s">
        <v>40</v>
      </c>
      <c r="B343" s="117" t="s">
        <v>704</v>
      </c>
      <c r="C343" s="117" t="s">
        <v>195</v>
      </c>
      <c r="D343" s="117" t="s">
        <v>611</v>
      </c>
      <c r="E343" s="118">
        <v>5276357</v>
      </c>
      <c r="F343" s="119">
        <v>647200</v>
      </c>
      <c r="G343" s="120">
        <v>44603</v>
      </c>
      <c r="H343" s="117" t="s">
        <v>242</v>
      </c>
    </row>
    <row r="344" spans="1:8" ht="15">
      <c r="A344" s="117" t="s">
        <v>40</v>
      </c>
      <c r="B344" s="117" t="s">
        <v>704</v>
      </c>
      <c r="C344" s="117" t="s">
        <v>195</v>
      </c>
      <c r="D344" s="117" t="s">
        <v>656</v>
      </c>
      <c r="E344" s="118">
        <v>5276352</v>
      </c>
      <c r="F344" s="119">
        <v>174000</v>
      </c>
      <c r="G344" s="120">
        <v>44603</v>
      </c>
      <c r="H344" s="117" t="s">
        <v>222</v>
      </c>
    </row>
    <row r="345" spans="1:8" ht="15">
      <c r="A345" s="117" t="s">
        <v>40</v>
      </c>
      <c r="B345" s="117" t="s">
        <v>704</v>
      </c>
      <c r="C345" s="117" t="s">
        <v>195</v>
      </c>
      <c r="D345" s="117" t="s">
        <v>625</v>
      </c>
      <c r="E345" s="118">
        <v>5274987</v>
      </c>
      <c r="F345" s="119">
        <v>506250</v>
      </c>
      <c r="G345" s="120">
        <v>44599</v>
      </c>
      <c r="H345" s="117" t="s">
        <v>203</v>
      </c>
    </row>
    <row r="346" spans="1:8" ht="15">
      <c r="A346" s="117" t="s">
        <v>40</v>
      </c>
      <c r="B346" s="117" t="s">
        <v>704</v>
      </c>
      <c r="C346" s="117" t="s">
        <v>195</v>
      </c>
      <c r="D346" s="117" t="s">
        <v>633</v>
      </c>
      <c r="E346" s="118">
        <v>5280674</v>
      </c>
      <c r="F346" s="119">
        <v>585030</v>
      </c>
      <c r="G346" s="120">
        <v>44620</v>
      </c>
      <c r="H346" s="117" t="s">
        <v>203</v>
      </c>
    </row>
    <row r="347" spans="1:8" ht="15">
      <c r="A347" s="117" t="s">
        <v>40</v>
      </c>
      <c r="B347" s="117" t="s">
        <v>704</v>
      </c>
      <c r="C347" s="117" t="s">
        <v>195</v>
      </c>
      <c r="D347" s="117" t="s">
        <v>624</v>
      </c>
      <c r="E347" s="118">
        <v>5274966</v>
      </c>
      <c r="F347" s="119">
        <v>377000</v>
      </c>
      <c r="G347" s="120">
        <v>44599</v>
      </c>
      <c r="H347" s="117" t="s">
        <v>255</v>
      </c>
    </row>
    <row r="348" spans="1:8" ht="15">
      <c r="A348" s="117" t="s">
        <v>40</v>
      </c>
      <c r="B348" s="117" t="s">
        <v>704</v>
      </c>
      <c r="C348" s="117" t="s">
        <v>195</v>
      </c>
      <c r="D348" s="117" t="s">
        <v>606</v>
      </c>
      <c r="E348" s="118">
        <v>5276906</v>
      </c>
      <c r="F348" s="119">
        <v>100000</v>
      </c>
      <c r="G348" s="120">
        <v>44606</v>
      </c>
      <c r="H348" s="117" t="s">
        <v>313</v>
      </c>
    </row>
    <row r="349" spans="1:8" ht="15">
      <c r="A349" s="117" t="s">
        <v>40</v>
      </c>
      <c r="B349" s="117" t="s">
        <v>704</v>
      </c>
      <c r="C349" s="117" t="s">
        <v>231</v>
      </c>
      <c r="D349" s="117" t="s">
        <v>610</v>
      </c>
      <c r="E349" s="118">
        <v>5275619</v>
      </c>
      <c r="F349" s="119">
        <v>488700</v>
      </c>
      <c r="G349" s="120">
        <v>44601</v>
      </c>
      <c r="H349" s="117" t="s">
        <v>196</v>
      </c>
    </row>
    <row r="350" spans="1:8" ht="15">
      <c r="A350" s="117" t="s">
        <v>40</v>
      </c>
      <c r="B350" s="117" t="s">
        <v>704</v>
      </c>
      <c r="C350" s="117" t="s">
        <v>195</v>
      </c>
      <c r="D350" s="117" t="s">
        <v>631</v>
      </c>
      <c r="E350" s="118">
        <v>5276883</v>
      </c>
      <c r="F350" s="119">
        <v>139000</v>
      </c>
      <c r="G350" s="120">
        <v>44606</v>
      </c>
      <c r="H350" s="117" t="s">
        <v>203</v>
      </c>
    </row>
    <row r="351" spans="1:8" ht="15">
      <c r="A351" s="117" t="s">
        <v>40</v>
      </c>
      <c r="B351" s="117" t="s">
        <v>704</v>
      </c>
      <c r="C351" s="117" t="s">
        <v>195</v>
      </c>
      <c r="D351" s="117" t="s">
        <v>635</v>
      </c>
      <c r="E351" s="118">
        <v>5277202</v>
      </c>
      <c r="F351" s="119">
        <v>200000</v>
      </c>
      <c r="G351" s="120">
        <v>44607</v>
      </c>
      <c r="H351" s="117" t="s">
        <v>203</v>
      </c>
    </row>
    <row r="352" spans="1:8" ht="15">
      <c r="A352" s="117" t="s">
        <v>40</v>
      </c>
      <c r="B352" s="117" t="s">
        <v>704</v>
      </c>
      <c r="C352" s="117" t="s">
        <v>195</v>
      </c>
      <c r="D352" s="117" t="s">
        <v>672</v>
      </c>
      <c r="E352" s="118">
        <v>5280848</v>
      </c>
      <c r="F352" s="119">
        <v>647200</v>
      </c>
      <c r="G352" s="120">
        <v>44620</v>
      </c>
      <c r="H352" s="117" t="s">
        <v>208</v>
      </c>
    </row>
    <row r="353" spans="1:8" ht="15">
      <c r="A353" s="117" t="s">
        <v>40</v>
      </c>
      <c r="B353" s="117" t="s">
        <v>704</v>
      </c>
      <c r="C353" s="117" t="s">
        <v>195</v>
      </c>
      <c r="D353" s="117" t="s">
        <v>644</v>
      </c>
      <c r="E353" s="118">
        <v>5280871</v>
      </c>
      <c r="F353" s="119">
        <v>472000</v>
      </c>
      <c r="G353" s="120">
        <v>44620</v>
      </c>
      <c r="H353" s="117" t="s">
        <v>645</v>
      </c>
    </row>
    <row r="354" spans="1:8" ht="15">
      <c r="A354" s="117" t="s">
        <v>40</v>
      </c>
      <c r="B354" s="117" t="s">
        <v>704</v>
      </c>
      <c r="C354" s="117" t="s">
        <v>205</v>
      </c>
      <c r="D354" s="117" t="s">
        <v>668</v>
      </c>
      <c r="E354" s="118">
        <v>5278248</v>
      </c>
      <c r="F354" s="119">
        <v>450000</v>
      </c>
      <c r="G354" s="120">
        <v>44609</v>
      </c>
      <c r="H354" s="117" t="s">
        <v>300</v>
      </c>
    </row>
    <row r="355" spans="1:8" ht="30">
      <c r="A355" s="117" t="s">
        <v>40</v>
      </c>
      <c r="B355" s="117" t="s">
        <v>704</v>
      </c>
      <c r="C355" s="117" t="s">
        <v>217</v>
      </c>
      <c r="D355" s="117" t="s">
        <v>649</v>
      </c>
      <c r="E355" s="118">
        <v>5279224</v>
      </c>
      <c r="F355" s="119">
        <v>825000</v>
      </c>
      <c r="G355" s="120">
        <v>44614</v>
      </c>
      <c r="H355" s="117" t="s">
        <v>211</v>
      </c>
    </row>
    <row r="356" spans="1:8" ht="15">
      <c r="A356" s="117" t="s">
        <v>40</v>
      </c>
      <c r="B356" s="117" t="s">
        <v>704</v>
      </c>
      <c r="C356" s="117" t="s">
        <v>195</v>
      </c>
      <c r="D356" s="117" t="s">
        <v>669</v>
      </c>
      <c r="E356" s="118">
        <v>5273585</v>
      </c>
      <c r="F356" s="119">
        <v>369000</v>
      </c>
      <c r="G356" s="120">
        <v>44593</v>
      </c>
      <c r="H356" s="117" t="s">
        <v>670</v>
      </c>
    </row>
    <row r="357" spans="1:8" ht="15">
      <c r="A357" s="117" t="s">
        <v>40</v>
      </c>
      <c r="B357" s="117" t="s">
        <v>704</v>
      </c>
      <c r="C357" s="117" t="s">
        <v>195</v>
      </c>
      <c r="D357" s="117" t="s">
        <v>660</v>
      </c>
      <c r="E357" s="118">
        <v>5278488</v>
      </c>
      <c r="F357" s="119">
        <v>330000</v>
      </c>
      <c r="G357" s="120">
        <v>44610</v>
      </c>
      <c r="H357" s="117" t="s">
        <v>402</v>
      </c>
    </row>
    <row r="358" spans="1:8" ht="15">
      <c r="A358" s="117" t="s">
        <v>40</v>
      </c>
      <c r="B358" s="117" t="s">
        <v>704</v>
      </c>
      <c r="C358" s="117" t="s">
        <v>195</v>
      </c>
      <c r="D358" s="117" t="s">
        <v>639</v>
      </c>
      <c r="E358" s="118">
        <v>5273932</v>
      </c>
      <c r="F358" s="119">
        <v>351600</v>
      </c>
      <c r="G358" s="120">
        <v>44594</v>
      </c>
      <c r="H358" s="117" t="s">
        <v>203</v>
      </c>
    </row>
    <row r="359" spans="1:8" ht="15">
      <c r="A359" s="117" t="s">
        <v>40</v>
      </c>
      <c r="B359" s="117" t="s">
        <v>704</v>
      </c>
      <c r="C359" s="117" t="s">
        <v>234</v>
      </c>
      <c r="D359" s="117" t="s">
        <v>664</v>
      </c>
      <c r="E359" s="118">
        <v>5276782</v>
      </c>
      <c r="F359" s="119">
        <v>200000</v>
      </c>
      <c r="G359" s="120">
        <v>44606</v>
      </c>
      <c r="H359" s="117" t="s">
        <v>206</v>
      </c>
    </row>
    <row r="360" spans="1:8" ht="30">
      <c r="A360" s="117" t="s">
        <v>40</v>
      </c>
      <c r="B360" s="117" t="s">
        <v>704</v>
      </c>
      <c r="C360" s="117" t="s">
        <v>205</v>
      </c>
      <c r="D360" s="117" t="s">
        <v>665</v>
      </c>
      <c r="E360" s="118">
        <v>5281071</v>
      </c>
      <c r="F360" s="119">
        <v>1400000</v>
      </c>
      <c r="G360" s="120">
        <v>44620</v>
      </c>
      <c r="H360" s="117" t="s">
        <v>206</v>
      </c>
    </row>
    <row r="361" spans="1:8" ht="15">
      <c r="A361" s="117" t="s">
        <v>40</v>
      </c>
      <c r="B361" s="117" t="s">
        <v>704</v>
      </c>
      <c r="C361" s="117" t="s">
        <v>195</v>
      </c>
      <c r="D361" s="117" t="s">
        <v>662</v>
      </c>
      <c r="E361" s="118">
        <v>5280954</v>
      </c>
      <c r="F361" s="119">
        <v>136000</v>
      </c>
      <c r="G361" s="120">
        <v>44620</v>
      </c>
      <c r="H361" s="117" t="s">
        <v>411</v>
      </c>
    </row>
    <row r="362" spans="1:8" ht="15">
      <c r="A362" s="117" t="s">
        <v>40</v>
      </c>
      <c r="B362" s="117" t="s">
        <v>704</v>
      </c>
      <c r="C362" s="117" t="s">
        <v>217</v>
      </c>
      <c r="D362" s="117" t="s">
        <v>655</v>
      </c>
      <c r="E362" s="118">
        <v>5274899</v>
      </c>
      <c r="F362" s="119">
        <v>498575</v>
      </c>
      <c r="G362" s="120">
        <v>44599</v>
      </c>
      <c r="H362" s="117" t="s">
        <v>222</v>
      </c>
    </row>
    <row r="363" spans="1:8" ht="15">
      <c r="A363" s="117" t="s">
        <v>40</v>
      </c>
      <c r="B363" s="117" t="s">
        <v>704</v>
      </c>
      <c r="C363" s="117" t="s">
        <v>205</v>
      </c>
      <c r="D363" s="117" t="s">
        <v>642</v>
      </c>
      <c r="E363" s="118">
        <v>5273483</v>
      </c>
      <c r="F363" s="119">
        <v>404000</v>
      </c>
      <c r="G363" s="120">
        <v>44593</v>
      </c>
      <c r="H363" s="117" t="s">
        <v>273</v>
      </c>
    </row>
    <row r="364" spans="1:8" ht="15">
      <c r="A364" s="117" t="s">
        <v>40</v>
      </c>
      <c r="B364" s="117" t="s">
        <v>704</v>
      </c>
      <c r="C364" s="117" t="s">
        <v>195</v>
      </c>
      <c r="D364" s="117" t="s">
        <v>636</v>
      </c>
      <c r="E364" s="118">
        <v>5280715</v>
      </c>
      <c r="F364" s="119">
        <v>343700</v>
      </c>
      <c r="G364" s="120">
        <v>44620</v>
      </c>
      <c r="H364" s="117" t="s">
        <v>203</v>
      </c>
    </row>
    <row r="365" spans="1:8" ht="15">
      <c r="A365" s="117" t="s">
        <v>40</v>
      </c>
      <c r="B365" s="117" t="s">
        <v>704</v>
      </c>
      <c r="C365" s="117" t="s">
        <v>195</v>
      </c>
      <c r="D365" s="117" t="s">
        <v>620</v>
      </c>
      <c r="E365" s="118">
        <v>5278530</v>
      </c>
      <c r="F365" s="119">
        <v>393000</v>
      </c>
      <c r="G365" s="120">
        <v>44610</v>
      </c>
      <c r="H365" s="117" t="s">
        <v>255</v>
      </c>
    </row>
    <row r="366" spans="1:8" ht="15">
      <c r="A366" s="117" t="s">
        <v>40</v>
      </c>
      <c r="B366" s="117" t="s">
        <v>704</v>
      </c>
      <c r="C366" s="117" t="s">
        <v>195</v>
      </c>
      <c r="D366" s="117" t="s">
        <v>654</v>
      </c>
      <c r="E366" s="118">
        <v>5280726</v>
      </c>
      <c r="F366" s="119">
        <v>491000</v>
      </c>
      <c r="G366" s="120">
        <v>44620</v>
      </c>
      <c r="H366" s="117" t="s">
        <v>222</v>
      </c>
    </row>
    <row r="367" spans="1:8" ht="15">
      <c r="A367" s="117" t="s">
        <v>40</v>
      </c>
      <c r="B367" s="117" t="s">
        <v>704</v>
      </c>
      <c r="C367" s="117" t="s">
        <v>195</v>
      </c>
      <c r="D367" s="117" t="s">
        <v>657</v>
      </c>
      <c r="E367" s="118">
        <v>5274902</v>
      </c>
      <c r="F367" s="119">
        <v>167000</v>
      </c>
      <c r="G367" s="120">
        <v>44599</v>
      </c>
      <c r="H367" s="117" t="s">
        <v>222</v>
      </c>
    </row>
    <row r="368" spans="1:8" ht="15">
      <c r="A368" s="117" t="s">
        <v>40</v>
      </c>
      <c r="B368" s="117" t="s">
        <v>704</v>
      </c>
      <c r="C368" s="117" t="s">
        <v>195</v>
      </c>
      <c r="D368" s="117" t="s">
        <v>653</v>
      </c>
      <c r="E368" s="118">
        <v>5279116</v>
      </c>
      <c r="F368" s="119">
        <v>154850</v>
      </c>
      <c r="G368" s="120">
        <v>44614</v>
      </c>
      <c r="H368" s="117" t="s">
        <v>285</v>
      </c>
    </row>
    <row r="369" spans="1:8" ht="15">
      <c r="A369" s="117" t="s">
        <v>40</v>
      </c>
      <c r="B369" s="117" t="s">
        <v>704</v>
      </c>
      <c r="C369" s="117" t="s">
        <v>195</v>
      </c>
      <c r="D369" s="117" t="s">
        <v>637</v>
      </c>
      <c r="E369" s="118">
        <v>5274547</v>
      </c>
      <c r="F369" s="119">
        <v>332250</v>
      </c>
      <c r="G369" s="120">
        <v>44596</v>
      </c>
      <c r="H369" s="117" t="s">
        <v>203</v>
      </c>
    </row>
    <row r="370" spans="1:8" ht="15">
      <c r="A370" s="117" t="s">
        <v>40</v>
      </c>
      <c r="B370" s="117" t="s">
        <v>704</v>
      </c>
      <c r="C370" s="117" t="s">
        <v>195</v>
      </c>
      <c r="D370" s="117" t="s">
        <v>615</v>
      </c>
      <c r="E370" s="118">
        <v>5278689</v>
      </c>
      <c r="F370" s="119">
        <v>509000</v>
      </c>
      <c r="G370" s="120">
        <v>44610</v>
      </c>
      <c r="H370" s="117" t="s">
        <v>490</v>
      </c>
    </row>
    <row r="371" spans="1:8" ht="30">
      <c r="A371" s="117" t="s">
        <v>40</v>
      </c>
      <c r="B371" s="117" t="s">
        <v>704</v>
      </c>
      <c r="C371" s="117" t="s">
        <v>195</v>
      </c>
      <c r="D371" s="117" t="s">
        <v>614</v>
      </c>
      <c r="E371" s="118">
        <v>5280482</v>
      </c>
      <c r="F371" s="119">
        <v>300000</v>
      </c>
      <c r="G371" s="120">
        <v>44617</v>
      </c>
      <c r="H371" s="117" t="s">
        <v>485</v>
      </c>
    </row>
    <row r="372" spans="1:8" ht="15">
      <c r="A372" s="117" t="s">
        <v>40</v>
      </c>
      <c r="B372" s="117" t="s">
        <v>704</v>
      </c>
      <c r="C372" s="117" t="s">
        <v>195</v>
      </c>
      <c r="D372" s="117" t="s">
        <v>600</v>
      </c>
      <c r="E372" s="118">
        <v>5275315</v>
      </c>
      <c r="F372" s="119">
        <v>310500</v>
      </c>
      <c r="G372" s="120">
        <v>44600</v>
      </c>
      <c r="H372" s="117" t="s">
        <v>601</v>
      </c>
    </row>
    <row r="373" spans="1:8" ht="15">
      <c r="A373" s="117" t="s">
        <v>40</v>
      </c>
      <c r="B373" s="117" t="s">
        <v>704</v>
      </c>
      <c r="C373" s="117" t="s">
        <v>195</v>
      </c>
      <c r="D373" s="117" t="s">
        <v>663</v>
      </c>
      <c r="E373" s="118">
        <v>5277101</v>
      </c>
      <c r="F373" s="119">
        <v>309000</v>
      </c>
      <c r="G373" s="120">
        <v>44607</v>
      </c>
      <c r="H373" s="117" t="s">
        <v>411</v>
      </c>
    </row>
    <row r="374" spans="1:8" ht="15">
      <c r="A374" s="117" t="s">
        <v>40</v>
      </c>
      <c r="B374" s="117" t="s">
        <v>704</v>
      </c>
      <c r="C374" s="117" t="s">
        <v>195</v>
      </c>
      <c r="D374" s="117" t="s">
        <v>618</v>
      </c>
      <c r="E374" s="118">
        <v>5275627</v>
      </c>
      <c r="F374" s="119">
        <v>162500</v>
      </c>
      <c r="G374" s="120">
        <v>44601</v>
      </c>
      <c r="H374" s="117" t="s">
        <v>255</v>
      </c>
    </row>
    <row r="375" spans="1:8" ht="15">
      <c r="A375" s="117" t="s">
        <v>40</v>
      </c>
      <c r="B375" s="117" t="s">
        <v>704</v>
      </c>
      <c r="C375" s="117" t="s">
        <v>205</v>
      </c>
      <c r="D375" s="117" t="s">
        <v>673</v>
      </c>
      <c r="E375" s="118">
        <v>5279120</v>
      </c>
      <c r="F375" s="119">
        <v>880000</v>
      </c>
      <c r="G375" s="120">
        <v>44614</v>
      </c>
      <c r="H375" s="117" t="s">
        <v>463</v>
      </c>
    </row>
    <row r="376" spans="1:8" ht="15">
      <c r="A376" s="117" t="s">
        <v>40</v>
      </c>
      <c r="B376" s="117" t="s">
        <v>704</v>
      </c>
      <c r="C376" s="117" t="s">
        <v>195</v>
      </c>
      <c r="D376" s="117" t="s">
        <v>661</v>
      </c>
      <c r="E376" s="118">
        <v>5277485</v>
      </c>
      <c r="F376" s="119">
        <v>253000</v>
      </c>
      <c r="G376" s="120">
        <v>44608</v>
      </c>
      <c r="H376" s="117" t="s">
        <v>296</v>
      </c>
    </row>
    <row r="377" spans="1:8" ht="15">
      <c r="A377" s="117" t="s">
        <v>40</v>
      </c>
      <c r="B377" s="117" t="s">
        <v>704</v>
      </c>
      <c r="C377" s="117" t="s">
        <v>195</v>
      </c>
      <c r="D377" s="117" t="s">
        <v>641</v>
      </c>
      <c r="E377" s="118">
        <v>5274446</v>
      </c>
      <c r="F377" s="119">
        <v>301700</v>
      </c>
      <c r="G377" s="120">
        <v>44596</v>
      </c>
      <c r="H377" s="117" t="s">
        <v>203</v>
      </c>
    </row>
    <row r="378" spans="1:8" ht="15">
      <c r="A378" s="117" t="s">
        <v>40</v>
      </c>
      <c r="B378" s="117" t="s">
        <v>704</v>
      </c>
      <c r="C378" s="117" t="s">
        <v>195</v>
      </c>
      <c r="D378" s="117" t="s">
        <v>619</v>
      </c>
      <c r="E378" s="118">
        <v>5277529</v>
      </c>
      <c r="F378" s="119">
        <v>150000</v>
      </c>
      <c r="G378" s="120">
        <v>44608</v>
      </c>
      <c r="H378" s="117" t="s">
        <v>255</v>
      </c>
    </row>
    <row r="379" spans="1:8" ht="15">
      <c r="A379" s="117" t="s">
        <v>40</v>
      </c>
      <c r="B379" s="117" t="s">
        <v>704</v>
      </c>
      <c r="C379" s="117" t="s">
        <v>195</v>
      </c>
      <c r="D379" s="117" t="s">
        <v>640</v>
      </c>
      <c r="E379" s="118">
        <v>5274535</v>
      </c>
      <c r="F379" s="119">
        <v>647200</v>
      </c>
      <c r="G379" s="120">
        <v>44596</v>
      </c>
      <c r="H379" s="117" t="s">
        <v>203</v>
      </c>
    </row>
    <row r="380" spans="1:8" ht="15">
      <c r="A380" s="117" t="s">
        <v>40</v>
      </c>
      <c r="B380" s="117" t="s">
        <v>704</v>
      </c>
      <c r="C380" s="117" t="s">
        <v>195</v>
      </c>
      <c r="D380" s="117" t="s">
        <v>616</v>
      </c>
      <c r="E380" s="118">
        <v>5279051</v>
      </c>
      <c r="F380" s="119">
        <v>470000</v>
      </c>
      <c r="G380" s="120">
        <v>44614</v>
      </c>
      <c r="H380" s="117" t="s">
        <v>493</v>
      </c>
    </row>
    <row r="381" spans="1:8" ht="15">
      <c r="A381" s="117" t="s">
        <v>40</v>
      </c>
      <c r="B381" s="117" t="s">
        <v>704</v>
      </c>
      <c r="C381" s="117" t="s">
        <v>195</v>
      </c>
      <c r="D381" s="117" t="s">
        <v>621</v>
      </c>
      <c r="E381" s="118">
        <v>5278556</v>
      </c>
      <c r="F381" s="119">
        <v>130000</v>
      </c>
      <c r="G381" s="120">
        <v>44610</v>
      </c>
      <c r="H381" s="117" t="s">
        <v>255</v>
      </c>
    </row>
    <row r="382" spans="1:8" ht="15">
      <c r="A382" s="117" t="s">
        <v>40</v>
      </c>
      <c r="B382" s="117" t="s">
        <v>704</v>
      </c>
      <c r="C382" s="117" t="s">
        <v>195</v>
      </c>
      <c r="D382" s="117" t="s">
        <v>658</v>
      </c>
      <c r="E382" s="118">
        <v>5274468</v>
      </c>
      <c r="F382" s="119">
        <v>350000</v>
      </c>
      <c r="G382" s="120">
        <v>44596</v>
      </c>
      <c r="H382" s="117" t="s">
        <v>222</v>
      </c>
    </row>
    <row r="383" spans="1:8" ht="15">
      <c r="A383" s="117" t="s">
        <v>40</v>
      </c>
      <c r="B383" s="117" t="s">
        <v>704</v>
      </c>
      <c r="C383" s="117" t="s">
        <v>195</v>
      </c>
      <c r="D383" s="117" t="s">
        <v>609</v>
      </c>
      <c r="E383" s="118">
        <v>5277528</v>
      </c>
      <c r="F383" s="119">
        <v>555000</v>
      </c>
      <c r="G383" s="120">
        <v>44608</v>
      </c>
      <c r="H383" s="117" t="s">
        <v>196</v>
      </c>
    </row>
    <row r="384" spans="1:8" ht="30">
      <c r="A384" s="117" t="s">
        <v>40</v>
      </c>
      <c r="B384" s="117" t="s">
        <v>704</v>
      </c>
      <c r="C384" s="117" t="s">
        <v>217</v>
      </c>
      <c r="D384" s="117" t="s">
        <v>604</v>
      </c>
      <c r="E384" s="118">
        <v>5280837</v>
      </c>
      <c r="F384" s="119">
        <v>757500</v>
      </c>
      <c r="G384" s="120">
        <v>44620</v>
      </c>
      <c r="H384" s="117" t="s">
        <v>605</v>
      </c>
    </row>
    <row r="385" spans="1:8" ht="15">
      <c r="A385" s="117" t="s">
        <v>56</v>
      </c>
      <c r="B385" s="117" t="s">
        <v>705</v>
      </c>
      <c r="C385" s="117" t="s">
        <v>195</v>
      </c>
      <c r="D385" s="117" t="s">
        <v>681</v>
      </c>
      <c r="E385" s="118">
        <v>5274925</v>
      </c>
      <c r="F385" s="119">
        <v>615000</v>
      </c>
      <c r="G385" s="120">
        <v>44599</v>
      </c>
      <c r="H385" s="117" t="s">
        <v>213</v>
      </c>
    </row>
    <row r="386" spans="1:8" ht="15">
      <c r="A386" s="117" t="s">
        <v>56</v>
      </c>
      <c r="B386" s="117" t="s">
        <v>705</v>
      </c>
      <c r="C386" s="117" t="s">
        <v>317</v>
      </c>
      <c r="D386" s="117" t="s">
        <v>678</v>
      </c>
      <c r="E386" s="118">
        <v>5275320</v>
      </c>
      <c r="F386" s="119">
        <v>950000</v>
      </c>
      <c r="G386" s="120">
        <v>44600</v>
      </c>
      <c r="H386" s="117" t="s">
        <v>679</v>
      </c>
    </row>
    <row r="387" spans="1:8" ht="15">
      <c r="A387" s="117" t="s">
        <v>56</v>
      </c>
      <c r="B387" s="117" t="s">
        <v>705</v>
      </c>
      <c r="C387" s="117" t="s">
        <v>195</v>
      </c>
      <c r="D387" s="117" t="s">
        <v>682</v>
      </c>
      <c r="E387" s="118">
        <v>5277520</v>
      </c>
      <c r="F387" s="119">
        <v>182132</v>
      </c>
      <c r="G387" s="120">
        <v>44608</v>
      </c>
      <c r="H387" s="117" t="s">
        <v>213</v>
      </c>
    </row>
    <row r="388" spans="1:8" ht="15">
      <c r="A388" s="117" t="s">
        <v>56</v>
      </c>
      <c r="B388" s="117" t="s">
        <v>705</v>
      </c>
      <c r="C388" s="117" t="s">
        <v>195</v>
      </c>
      <c r="D388" s="117" t="s">
        <v>676</v>
      </c>
      <c r="E388" s="118">
        <v>5274993</v>
      </c>
      <c r="F388" s="119">
        <v>230500</v>
      </c>
      <c r="G388" s="120">
        <v>44599</v>
      </c>
      <c r="H388" s="117" t="s">
        <v>203</v>
      </c>
    </row>
    <row r="389" spans="1:8" ht="15">
      <c r="A389" s="117" t="s">
        <v>56</v>
      </c>
      <c r="B389" s="117" t="s">
        <v>705</v>
      </c>
      <c r="C389" s="117" t="s">
        <v>195</v>
      </c>
      <c r="D389" s="117" t="s">
        <v>683</v>
      </c>
      <c r="E389" s="118">
        <v>5275631</v>
      </c>
      <c r="F389" s="119">
        <v>356000</v>
      </c>
      <c r="G389" s="120">
        <v>44601</v>
      </c>
      <c r="H389" s="117" t="s">
        <v>287</v>
      </c>
    </row>
    <row r="390" spans="1:8" ht="15">
      <c r="A390" s="117" t="s">
        <v>56</v>
      </c>
      <c r="B390" s="117" t="s">
        <v>705</v>
      </c>
      <c r="C390" s="117" t="s">
        <v>195</v>
      </c>
      <c r="D390" s="117" t="s">
        <v>684</v>
      </c>
      <c r="E390" s="118">
        <v>5280198</v>
      </c>
      <c r="F390" s="119">
        <v>303000</v>
      </c>
      <c r="G390" s="120">
        <v>44617</v>
      </c>
      <c r="H390" s="117" t="s">
        <v>298</v>
      </c>
    </row>
    <row r="391" spans="1:8" ht="15">
      <c r="A391" s="117" t="s">
        <v>56</v>
      </c>
      <c r="B391" s="117" t="s">
        <v>705</v>
      </c>
      <c r="C391" s="117" t="s">
        <v>195</v>
      </c>
      <c r="D391" s="117" t="s">
        <v>680</v>
      </c>
      <c r="E391" s="118">
        <v>5276936</v>
      </c>
      <c r="F391" s="119">
        <v>482250</v>
      </c>
      <c r="G391" s="120">
        <v>44606</v>
      </c>
      <c r="H391" s="117" t="s">
        <v>364</v>
      </c>
    </row>
    <row r="392" spans="1:8" ht="15">
      <c r="A392" s="117" t="s">
        <v>56</v>
      </c>
      <c r="B392" s="117" t="s">
        <v>705</v>
      </c>
      <c r="C392" s="117" t="s">
        <v>195</v>
      </c>
      <c r="D392" s="117" t="s">
        <v>674</v>
      </c>
      <c r="E392" s="118">
        <v>5274926</v>
      </c>
      <c r="F392" s="119">
        <v>335000</v>
      </c>
      <c r="G392" s="120">
        <v>44599</v>
      </c>
      <c r="H392" s="117" t="s">
        <v>675</v>
      </c>
    </row>
    <row r="393" spans="1:8" ht="15">
      <c r="A393" s="117" t="s">
        <v>56</v>
      </c>
      <c r="B393" s="117" t="s">
        <v>705</v>
      </c>
      <c r="C393" s="117" t="s">
        <v>195</v>
      </c>
      <c r="D393" s="117" t="s">
        <v>677</v>
      </c>
      <c r="E393" s="118">
        <v>5280682</v>
      </c>
      <c r="F393" s="119">
        <v>307000</v>
      </c>
      <c r="G393" s="120">
        <v>44620</v>
      </c>
      <c r="H393" s="117" t="s">
        <v>203</v>
      </c>
    </row>
    <row r="394" spans="1:8" ht="15">
      <c r="A394" s="117" t="s">
        <v>190</v>
      </c>
      <c r="B394" s="117" t="s">
        <v>706</v>
      </c>
      <c r="C394" s="117" t="s">
        <v>195</v>
      </c>
      <c r="D394" s="117" t="s">
        <v>693</v>
      </c>
      <c r="E394" s="118">
        <v>5275325</v>
      </c>
      <c r="F394" s="119">
        <v>238500</v>
      </c>
      <c r="G394" s="120">
        <v>44600</v>
      </c>
      <c r="H394" s="117" t="s">
        <v>298</v>
      </c>
    </row>
    <row r="395" spans="1:8" ht="15">
      <c r="A395" s="117" t="s">
        <v>190</v>
      </c>
      <c r="B395" s="117" t="s">
        <v>706</v>
      </c>
      <c r="C395" s="117" t="s">
        <v>195</v>
      </c>
      <c r="D395" s="117" t="s">
        <v>695</v>
      </c>
      <c r="E395" s="118">
        <v>5276638</v>
      </c>
      <c r="F395" s="119">
        <v>221250</v>
      </c>
      <c r="G395" s="120">
        <v>44603</v>
      </c>
      <c r="H395" s="117" t="s">
        <v>298</v>
      </c>
    </row>
    <row r="396" spans="1:8" ht="30">
      <c r="A396" s="117" t="s">
        <v>190</v>
      </c>
      <c r="B396" s="117" t="s">
        <v>706</v>
      </c>
      <c r="C396" s="117" t="s">
        <v>217</v>
      </c>
      <c r="D396" s="117" t="s">
        <v>689</v>
      </c>
      <c r="E396" s="118">
        <v>5276831</v>
      </c>
      <c r="F396" s="119">
        <v>260480</v>
      </c>
      <c r="G396" s="120">
        <v>44606</v>
      </c>
      <c r="H396" s="117" t="s">
        <v>690</v>
      </c>
    </row>
    <row r="397" spans="1:8" ht="30">
      <c r="A397" s="117" t="s">
        <v>190</v>
      </c>
      <c r="B397" s="117" t="s">
        <v>706</v>
      </c>
      <c r="C397" s="117" t="s">
        <v>195</v>
      </c>
      <c r="D397" s="117" t="s">
        <v>691</v>
      </c>
      <c r="E397" s="118">
        <v>5275599</v>
      </c>
      <c r="F397" s="119">
        <v>360000</v>
      </c>
      <c r="G397" s="120">
        <v>44601</v>
      </c>
      <c r="H397" s="117" t="s">
        <v>690</v>
      </c>
    </row>
    <row r="398" spans="1:8" ht="15">
      <c r="A398" s="117" t="s">
        <v>190</v>
      </c>
      <c r="B398" s="117" t="s">
        <v>706</v>
      </c>
      <c r="C398" s="117" t="s">
        <v>195</v>
      </c>
      <c r="D398" s="117" t="s">
        <v>692</v>
      </c>
      <c r="E398" s="118">
        <v>5276882</v>
      </c>
      <c r="F398" s="119">
        <v>281500</v>
      </c>
      <c r="G398" s="120">
        <v>44606</v>
      </c>
      <c r="H398" s="117" t="s">
        <v>298</v>
      </c>
    </row>
    <row r="399" spans="1:8" ht="15">
      <c r="A399" s="117" t="s">
        <v>190</v>
      </c>
      <c r="B399" s="117" t="s">
        <v>706</v>
      </c>
      <c r="C399" s="117" t="s">
        <v>231</v>
      </c>
      <c r="D399" s="117" t="s">
        <v>688</v>
      </c>
      <c r="E399" s="118">
        <v>5276125</v>
      </c>
      <c r="F399" s="119">
        <v>221602</v>
      </c>
      <c r="G399" s="120">
        <v>44602</v>
      </c>
      <c r="H399" s="117" t="s">
        <v>287</v>
      </c>
    </row>
    <row r="400" spans="1:8" ht="15">
      <c r="A400" s="117" t="s">
        <v>190</v>
      </c>
      <c r="B400" s="117" t="s">
        <v>706</v>
      </c>
      <c r="C400" s="117" t="s">
        <v>195</v>
      </c>
      <c r="D400" s="117" t="s">
        <v>687</v>
      </c>
      <c r="E400" s="118">
        <v>5279318</v>
      </c>
      <c r="F400" s="119">
        <v>324000</v>
      </c>
      <c r="G400" s="120">
        <v>44615</v>
      </c>
      <c r="H400" s="117" t="s">
        <v>686</v>
      </c>
    </row>
    <row r="401" spans="1:8" ht="15">
      <c r="A401" s="117" t="s">
        <v>190</v>
      </c>
      <c r="B401" s="117" t="s">
        <v>706</v>
      </c>
      <c r="C401" s="117" t="s">
        <v>195</v>
      </c>
      <c r="D401" s="117" t="s">
        <v>685</v>
      </c>
      <c r="E401" s="118">
        <v>5274618</v>
      </c>
      <c r="F401" s="119">
        <v>213972</v>
      </c>
      <c r="G401" s="120">
        <v>44596</v>
      </c>
      <c r="H401" s="117" t="s">
        <v>686</v>
      </c>
    </row>
    <row r="402" spans="1:8" ht="15">
      <c r="A402" s="117" t="s">
        <v>190</v>
      </c>
      <c r="B402" s="117" t="s">
        <v>706</v>
      </c>
      <c r="C402" s="117" t="s">
        <v>195</v>
      </c>
      <c r="D402" s="117" t="s">
        <v>694</v>
      </c>
      <c r="E402" s="118">
        <v>5275302</v>
      </c>
      <c r="F402" s="119">
        <v>249000</v>
      </c>
      <c r="G402" s="120">
        <v>44600</v>
      </c>
      <c r="H402" s="117" t="s">
        <v>298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207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3" t="s">
        <v>0</v>
      </c>
      <c r="B1" s="94" t="s">
        <v>42</v>
      </c>
      <c r="C1" s="94" t="s">
        <v>43</v>
      </c>
      <c r="D1" s="94" t="s">
        <v>37</v>
      </c>
      <c r="E1" s="95" t="s">
        <v>54</v>
      </c>
      <c r="L1">
        <v>1207</v>
      </c>
    </row>
    <row r="2" spans="1:12" ht="12.75" customHeight="1">
      <c r="A2" s="121" t="s">
        <v>101</v>
      </c>
      <c r="B2" s="121" t="s">
        <v>696</v>
      </c>
      <c r="C2" s="122">
        <v>689000</v>
      </c>
      <c r="D2" s="123">
        <v>44616</v>
      </c>
      <c r="E2" s="121" t="s">
        <v>106</v>
      </c>
    </row>
    <row r="3" spans="1:12" ht="12.75" customHeight="1">
      <c r="A3" s="121" t="s">
        <v>101</v>
      </c>
      <c r="B3" s="121" t="s">
        <v>696</v>
      </c>
      <c r="C3" s="122">
        <v>250000</v>
      </c>
      <c r="D3" s="123">
        <v>44606</v>
      </c>
      <c r="E3" s="121" t="s">
        <v>106</v>
      </c>
    </row>
    <row r="4" spans="1:12" ht="12.75" customHeight="1">
      <c r="A4" s="121" t="s">
        <v>101</v>
      </c>
      <c r="B4" s="121" t="s">
        <v>696</v>
      </c>
      <c r="C4" s="122">
        <v>425000</v>
      </c>
      <c r="D4" s="123">
        <v>44608</v>
      </c>
      <c r="E4" s="121" t="s">
        <v>106</v>
      </c>
    </row>
    <row r="5" spans="1:12" ht="12.75" customHeight="1">
      <c r="A5" s="121" t="s">
        <v>101</v>
      </c>
      <c r="B5" s="121" t="s">
        <v>696</v>
      </c>
      <c r="C5" s="122">
        <v>361900</v>
      </c>
      <c r="D5" s="123">
        <v>44617</v>
      </c>
      <c r="E5" s="121" t="s">
        <v>106</v>
      </c>
    </row>
    <row r="6" spans="1:12" ht="12.75" customHeight="1">
      <c r="A6" s="121" t="s">
        <v>101</v>
      </c>
      <c r="B6" s="121" t="s">
        <v>696</v>
      </c>
      <c r="C6" s="122">
        <v>60000</v>
      </c>
      <c r="D6" s="123">
        <v>44616</v>
      </c>
      <c r="E6" s="121" t="s">
        <v>106</v>
      </c>
    </row>
    <row r="7" spans="1:12" ht="12.75" customHeight="1">
      <c r="A7" s="121" t="s">
        <v>101</v>
      </c>
      <c r="B7" s="121" t="s">
        <v>696</v>
      </c>
      <c r="C7" s="122">
        <v>570000</v>
      </c>
      <c r="D7" s="123">
        <v>44616</v>
      </c>
      <c r="E7" s="121" t="s">
        <v>106</v>
      </c>
    </row>
    <row r="8" spans="1:12" ht="12.75" customHeight="1">
      <c r="A8" s="121" t="s">
        <v>101</v>
      </c>
      <c r="B8" s="121" t="s">
        <v>696</v>
      </c>
      <c r="C8" s="122">
        <v>2550000</v>
      </c>
      <c r="D8" s="123">
        <v>44620</v>
      </c>
      <c r="E8" s="121" t="s">
        <v>106</v>
      </c>
    </row>
    <row r="9" spans="1:12" ht="12.75" customHeight="1">
      <c r="A9" s="121" t="s">
        <v>101</v>
      </c>
      <c r="B9" s="121" t="s">
        <v>696</v>
      </c>
      <c r="C9" s="122">
        <v>1195000</v>
      </c>
      <c r="D9" s="123">
        <v>44595</v>
      </c>
      <c r="E9" s="121" t="s">
        <v>106</v>
      </c>
    </row>
    <row r="10" spans="1:12" ht="12.75" customHeight="1">
      <c r="A10" s="121" t="s">
        <v>101</v>
      </c>
      <c r="B10" s="121" t="s">
        <v>696</v>
      </c>
      <c r="C10" s="122">
        <v>405000</v>
      </c>
      <c r="D10" s="123">
        <v>44595</v>
      </c>
      <c r="E10" s="121" t="s">
        <v>106</v>
      </c>
    </row>
    <row r="11" spans="1:12" ht="12.75" customHeight="1">
      <c r="A11" s="121" t="s">
        <v>101</v>
      </c>
      <c r="B11" s="121" t="s">
        <v>696</v>
      </c>
      <c r="C11" s="122">
        <v>451000</v>
      </c>
      <c r="D11" s="123">
        <v>44617</v>
      </c>
      <c r="E11" s="121" t="s">
        <v>106</v>
      </c>
    </row>
    <row r="12" spans="1:12" ht="12.75" customHeight="1">
      <c r="A12" s="121" t="s">
        <v>101</v>
      </c>
      <c r="B12" s="121" t="s">
        <v>696</v>
      </c>
      <c r="C12" s="122">
        <v>328000</v>
      </c>
      <c r="D12" s="123">
        <v>44620</v>
      </c>
      <c r="E12" s="121" t="s">
        <v>106</v>
      </c>
    </row>
    <row r="13" spans="1:12" ht="15">
      <c r="A13" s="121" t="s">
        <v>101</v>
      </c>
      <c r="B13" s="121" t="s">
        <v>696</v>
      </c>
      <c r="C13" s="122">
        <v>505000</v>
      </c>
      <c r="D13" s="123">
        <v>44606</v>
      </c>
      <c r="E13" s="121" t="s">
        <v>106</v>
      </c>
    </row>
    <row r="14" spans="1:12" ht="15">
      <c r="A14" s="121" t="s">
        <v>101</v>
      </c>
      <c r="B14" s="121" t="s">
        <v>696</v>
      </c>
      <c r="C14" s="122">
        <v>630000</v>
      </c>
      <c r="D14" s="123">
        <v>44614</v>
      </c>
      <c r="E14" s="121" t="s">
        <v>106</v>
      </c>
    </row>
    <row r="15" spans="1:12" ht="15">
      <c r="A15" s="121" t="s">
        <v>101</v>
      </c>
      <c r="B15" s="121" t="s">
        <v>696</v>
      </c>
      <c r="C15" s="122">
        <v>350000</v>
      </c>
      <c r="D15" s="123">
        <v>44610</v>
      </c>
      <c r="E15" s="121" t="s">
        <v>106</v>
      </c>
    </row>
    <row r="16" spans="1:12" ht="15">
      <c r="A16" s="121" t="s">
        <v>101</v>
      </c>
      <c r="B16" s="121" t="s">
        <v>696</v>
      </c>
      <c r="C16" s="122">
        <v>440000</v>
      </c>
      <c r="D16" s="123">
        <v>44620</v>
      </c>
      <c r="E16" s="121" t="s">
        <v>106</v>
      </c>
    </row>
    <row r="17" spans="1:5" ht="15">
      <c r="A17" s="121" t="s">
        <v>101</v>
      </c>
      <c r="B17" s="121" t="s">
        <v>696</v>
      </c>
      <c r="C17" s="122">
        <v>531000</v>
      </c>
      <c r="D17" s="123">
        <v>44617</v>
      </c>
      <c r="E17" s="121" t="s">
        <v>106</v>
      </c>
    </row>
    <row r="18" spans="1:5" ht="15">
      <c r="A18" s="121" t="s">
        <v>101</v>
      </c>
      <c r="B18" s="121" t="s">
        <v>696</v>
      </c>
      <c r="C18" s="122">
        <v>120000</v>
      </c>
      <c r="D18" s="123">
        <v>44599</v>
      </c>
      <c r="E18" s="121" t="s">
        <v>106</v>
      </c>
    </row>
    <row r="19" spans="1:5" ht="15">
      <c r="A19" s="121" t="s">
        <v>101</v>
      </c>
      <c r="B19" s="121" t="s">
        <v>696</v>
      </c>
      <c r="C19" s="122">
        <v>291000</v>
      </c>
      <c r="D19" s="123">
        <v>44601</v>
      </c>
      <c r="E19" s="121" t="s">
        <v>106</v>
      </c>
    </row>
    <row r="20" spans="1:5" ht="15">
      <c r="A20" s="121" t="s">
        <v>101</v>
      </c>
      <c r="B20" s="121" t="s">
        <v>696</v>
      </c>
      <c r="C20" s="122">
        <v>210000</v>
      </c>
      <c r="D20" s="123">
        <v>44599</v>
      </c>
      <c r="E20" s="121" t="s">
        <v>106</v>
      </c>
    </row>
    <row r="21" spans="1:5" ht="15">
      <c r="A21" s="121" t="s">
        <v>101</v>
      </c>
      <c r="B21" s="121" t="s">
        <v>696</v>
      </c>
      <c r="C21" s="122">
        <v>430000</v>
      </c>
      <c r="D21" s="123">
        <v>44595</v>
      </c>
      <c r="E21" s="121" t="s">
        <v>106</v>
      </c>
    </row>
    <row r="22" spans="1:5" ht="15">
      <c r="A22" s="121" t="s">
        <v>101</v>
      </c>
      <c r="B22" s="121" t="s">
        <v>696</v>
      </c>
      <c r="C22" s="122">
        <v>585000</v>
      </c>
      <c r="D22" s="123">
        <v>44599</v>
      </c>
      <c r="E22" s="121" t="s">
        <v>106</v>
      </c>
    </row>
    <row r="23" spans="1:5" ht="15">
      <c r="A23" s="121" t="s">
        <v>101</v>
      </c>
      <c r="B23" s="121" t="s">
        <v>696</v>
      </c>
      <c r="C23" s="122">
        <v>425000</v>
      </c>
      <c r="D23" s="123">
        <v>44603</v>
      </c>
      <c r="E23" s="121" t="s">
        <v>106</v>
      </c>
    </row>
    <row r="24" spans="1:5" ht="15">
      <c r="A24" s="121" t="s">
        <v>101</v>
      </c>
      <c r="B24" s="121" t="s">
        <v>696</v>
      </c>
      <c r="C24" s="122">
        <v>1000000</v>
      </c>
      <c r="D24" s="123">
        <v>44614</v>
      </c>
      <c r="E24" s="121" t="s">
        <v>708</v>
      </c>
    </row>
    <row r="25" spans="1:5" ht="15">
      <c r="A25" s="121" t="s">
        <v>101</v>
      </c>
      <c r="B25" s="121" t="s">
        <v>696</v>
      </c>
      <c r="C25" s="122">
        <v>590000</v>
      </c>
      <c r="D25" s="123">
        <v>44601</v>
      </c>
      <c r="E25" s="121" t="s">
        <v>708</v>
      </c>
    </row>
    <row r="26" spans="1:5" ht="15">
      <c r="A26" s="121" t="s">
        <v>101</v>
      </c>
      <c r="B26" s="121" t="s">
        <v>696</v>
      </c>
      <c r="C26" s="122">
        <v>267602</v>
      </c>
      <c r="D26" s="123">
        <v>44620</v>
      </c>
      <c r="E26" s="121" t="s">
        <v>708</v>
      </c>
    </row>
    <row r="27" spans="1:5" ht="15">
      <c r="A27" s="121" t="s">
        <v>101</v>
      </c>
      <c r="B27" s="121" t="s">
        <v>696</v>
      </c>
      <c r="C27" s="122">
        <v>260000</v>
      </c>
      <c r="D27" s="123">
        <v>44620</v>
      </c>
      <c r="E27" s="121" t="s">
        <v>708</v>
      </c>
    </row>
    <row r="28" spans="1:5" ht="15">
      <c r="A28" s="121" t="s">
        <v>101</v>
      </c>
      <c r="B28" s="121" t="s">
        <v>696</v>
      </c>
      <c r="C28" s="122">
        <v>528000</v>
      </c>
      <c r="D28" s="123">
        <v>44603</v>
      </c>
      <c r="E28" s="121" t="s">
        <v>708</v>
      </c>
    </row>
    <row r="29" spans="1:5" ht="15">
      <c r="A29" s="121" t="s">
        <v>101</v>
      </c>
      <c r="B29" s="121" t="s">
        <v>696</v>
      </c>
      <c r="C29" s="122">
        <v>220000</v>
      </c>
      <c r="D29" s="123">
        <v>44616</v>
      </c>
      <c r="E29" s="121" t="s">
        <v>708</v>
      </c>
    </row>
    <row r="30" spans="1:5" ht="15">
      <c r="A30" s="121" t="s">
        <v>101</v>
      </c>
      <c r="B30" s="121" t="s">
        <v>696</v>
      </c>
      <c r="C30" s="122">
        <v>177903</v>
      </c>
      <c r="D30" s="123">
        <v>44620</v>
      </c>
      <c r="E30" s="121" t="s">
        <v>708</v>
      </c>
    </row>
    <row r="31" spans="1:5" ht="15">
      <c r="A31" s="121" t="s">
        <v>101</v>
      </c>
      <c r="B31" s="121" t="s">
        <v>696</v>
      </c>
      <c r="C31" s="122">
        <v>15400</v>
      </c>
      <c r="D31" s="123">
        <v>44620</v>
      </c>
      <c r="E31" s="121" t="s">
        <v>708</v>
      </c>
    </row>
    <row r="32" spans="1:5" ht="15">
      <c r="A32" s="121" t="s">
        <v>110</v>
      </c>
      <c r="B32" s="121" t="s">
        <v>697</v>
      </c>
      <c r="C32" s="122">
        <v>685000</v>
      </c>
      <c r="D32" s="123">
        <v>44620</v>
      </c>
      <c r="E32" s="121" t="s">
        <v>106</v>
      </c>
    </row>
    <row r="33" spans="1:5" ht="15">
      <c r="A33" s="121" t="s">
        <v>110</v>
      </c>
      <c r="B33" s="121" t="s">
        <v>697</v>
      </c>
      <c r="C33" s="122">
        <v>300000</v>
      </c>
      <c r="D33" s="123">
        <v>44603</v>
      </c>
      <c r="E33" s="121" t="s">
        <v>106</v>
      </c>
    </row>
    <row r="34" spans="1:5" ht="15">
      <c r="A34" s="121" t="s">
        <v>110</v>
      </c>
      <c r="B34" s="121" t="s">
        <v>697</v>
      </c>
      <c r="C34" s="122">
        <v>770000</v>
      </c>
      <c r="D34" s="123">
        <v>44614</v>
      </c>
      <c r="E34" s="121" t="s">
        <v>106</v>
      </c>
    </row>
    <row r="35" spans="1:5" ht="15">
      <c r="A35" s="121" t="s">
        <v>110</v>
      </c>
      <c r="B35" s="121" t="s">
        <v>697</v>
      </c>
      <c r="C35" s="122">
        <v>616000</v>
      </c>
      <c r="D35" s="123">
        <v>44602</v>
      </c>
      <c r="E35" s="121" t="s">
        <v>106</v>
      </c>
    </row>
    <row r="36" spans="1:5" ht="15">
      <c r="A36" s="121" t="s">
        <v>110</v>
      </c>
      <c r="B36" s="121" t="s">
        <v>697</v>
      </c>
      <c r="C36" s="122">
        <v>87500</v>
      </c>
      <c r="D36" s="123">
        <v>44594</v>
      </c>
      <c r="E36" s="121" t="s">
        <v>106</v>
      </c>
    </row>
    <row r="37" spans="1:5" ht="15">
      <c r="A37" s="121" t="s">
        <v>110</v>
      </c>
      <c r="B37" s="121" t="s">
        <v>697</v>
      </c>
      <c r="C37" s="122">
        <v>160765</v>
      </c>
      <c r="D37" s="123">
        <v>44601</v>
      </c>
      <c r="E37" s="121" t="s">
        <v>708</v>
      </c>
    </row>
    <row r="38" spans="1:5" ht="15">
      <c r="A38" s="121" t="s">
        <v>110</v>
      </c>
      <c r="B38" s="121" t="s">
        <v>697</v>
      </c>
      <c r="C38" s="122">
        <v>281962</v>
      </c>
      <c r="D38" s="123">
        <v>44603</v>
      </c>
      <c r="E38" s="121" t="s">
        <v>708</v>
      </c>
    </row>
    <row r="39" spans="1:5" ht="15">
      <c r="A39" s="121" t="s">
        <v>110</v>
      </c>
      <c r="B39" s="121" t="s">
        <v>697</v>
      </c>
      <c r="C39" s="122">
        <v>310000</v>
      </c>
      <c r="D39" s="123">
        <v>44593</v>
      </c>
      <c r="E39" s="121" t="s">
        <v>708</v>
      </c>
    </row>
    <row r="40" spans="1:5" ht="15">
      <c r="A40" s="121" t="s">
        <v>110</v>
      </c>
      <c r="B40" s="121" t="s">
        <v>697</v>
      </c>
      <c r="C40" s="122">
        <v>400168</v>
      </c>
      <c r="D40" s="123">
        <v>44606</v>
      </c>
      <c r="E40" s="121" t="s">
        <v>708</v>
      </c>
    </row>
    <row r="41" spans="1:5" ht="15">
      <c r="A41" s="121" t="s">
        <v>110</v>
      </c>
      <c r="B41" s="121" t="s">
        <v>697</v>
      </c>
      <c r="C41" s="122">
        <v>373600</v>
      </c>
      <c r="D41" s="123">
        <v>44599</v>
      </c>
      <c r="E41" s="121" t="s">
        <v>708</v>
      </c>
    </row>
    <row r="42" spans="1:5" ht="15">
      <c r="A42" s="121" t="s">
        <v>110</v>
      </c>
      <c r="B42" s="121" t="s">
        <v>697</v>
      </c>
      <c r="C42" s="122">
        <v>452000</v>
      </c>
      <c r="D42" s="123">
        <v>44614</v>
      </c>
      <c r="E42" s="121" t="s">
        <v>708</v>
      </c>
    </row>
    <row r="43" spans="1:5" ht="15">
      <c r="A43" s="121" t="s">
        <v>110</v>
      </c>
      <c r="B43" s="121" t="s">
        <v>697</v>
      </c>
      <c r="C43" s="122">
        <v>316000</v>
      </c>
      <c r="D43" s="123">
        <v>44594</v>
      </c>
      <c r="E43" s="121" t="s">
        <v>708</v>
      </c>
    </row>
    <row r="44" spans="1:5" ht="15">
      <c r="A44" s="121" t="s">
        <v>110</v>
      </c>
      <c r="B44" s="121" t="s">
        <v>697</v>
      </c>
      <c r="C44" s="122">
        <v>380450</v>
      </c>
      <c r="D44" s="123">
        <v>44620</v>
      </c>
      <c r="E44" s="121" t="s">
        <v>708</v>
      </c>
    </row>
    <row r="45" spans="1:5" ht="15">
      <c r="A45" s="121" t="s">
        <v>110</v>
      </c>
      <c r="B45" s="121" t="s">
        <v>697</v>
      </c>
      <c r="C45" s="122">
        <v>385000</v>
      </c>
      <c r="D45" s="123">
        <v>44599</v>
      </c>
      <c r="E45" s="121" t="s">
        <v>708</v>
      </c>
    </row>
    <row r="46" spans="1:5" ht="15">
      <c r="A46" s="121" t="s">
        <v>114</v>
      </c>
      <c r="B46" s="121" t="s">
        <v>698</v>
      </c>
      <c r="C46" s="122">
        <v>509781</v>
      </c>
      <c r="D46" s="123">
        <v>44600</v>
      </c>
      <c r="E46" s="121" t="s">
        <v>106</v>
      </c>
    </row>
    <row r="47" spans="1:5" ht="15">
      <c r="A47" s="121" t="s">
        <v>114</v>
      </c>
      <c r="B47" s="121" t="s">
        <v>698</v>
      </c>
      <c r="C47" s="122">
        <v>525286</v>
      </c>
      <c r="D47" s="123">
        <v>44606</v>
      </c>
      <c r="E47" s="121" t="s">
        <v>106</v>
      </c>
    </row>
    <row r="48" spans="1:5" ht="15">
      <c r="A48" s="121" t="s">
        <v>114</v>
      </c>
      <c r="B48" s="121" t="s">
        <v>698</v>
      </c>
      <c r="C48" s="122">
        <v>634950</v>
      </c>
      <c r="D48" s="123">
        <v>44620</v>
      </c>
      <c r="E48" s="121" t="s">
        <v>106</v>
      </c>
    </row>
    <row r="49" spans="1:5" ht="15">
      <c r="A49" s="121" t="s">
        <v>114</v>
      </c>
      <c r="B49" s="121" t="s">
        <v>698</v>
      </c>
      <c r="C49" s="122">
        <v>683238</v>
      </c>
      <c r="D49" s="123">
        <v>44606</v>
      </c>
      <c r="E49" s="121" t="s">
        <v>106</v>
      </c>
    </row>
    <row r="50" spans="1:5" ht="15">
      <c r="A50" s="121" t="s">
        <v>114</v>
      </c>
      <c r="B50" s="121" t="s">
        <v>698</v>
      </c>
      <c r="C50" s="122">
        <v>630291</v>
      </c>
      <c r="D50" s="123">
        <v>44620</v>
      </c>
      <c r="E50" s="121" t="s">
        <v>106</v>
      </c>
    </row>
    <row r="51" spans="1:5" ht="15">
      <c r="A51" s="121" t="s">
        <v>114</v>
      </c>
      <c r="B51" s="121" t="s">
        <v>698</v>
      </c>
      <c r="C51" s="122">
        <v>606860</v>
      </c>
      <c r="D51" s="123">
        <v>44620</v>
      </c>
      <c r="E51" s="121" t="s">
        <v>106</v>
      </c>
    </row>
    <row r="52" spans="1:5" ht="15">
      <c r="A52" s="121" t="s">
        <v>114</v>
      </c>
      <c r="B52" s="121" t="s">
        <v>698</v>
      </c>
      <c r="C52" s="122">
        <v>643509</v>
      </c>
      <c r="D52" s="123">
        <v>44620</v>
      </c>
      <c r="E52" s="121" t="s">
        <v>106</v>
      </c>
    </row>
    <row r="53" spans="1:5" ht="15">
      <c r="A53" s="121" t="s">
        <v>114</v>
      </c>
      <c r="B53" s="121" t="s">
        <v>698</v>
      </c>
      <c r="C53" s="122">
        <v>496083</v>
      </c>
      <c r="D53" s="123">
        <v>44610</v>
      </c>
      <c r="E53" s="121" t="s">
        <v>106</v>
      </c>
    </row>
    <row r="54" spans="1:5" ht="15">
      <c r="A54" s="121" t="s">
        <v>114</v>
      </c>
      <c r="B54" s="121" t="s">
        <v>698</v>
      </c>
      <c r="C54" s="122">
        <v>524950</v>
      </c>
      <c r="D54" s="123">
        <v>44620</v>
      </c>
      <c r="E54" s="121" t="s">
        <v>106</v>
      </c>
    </row>
    <row r="55" spans="1:5" ht="15">
      <c r="A55" s="121" t="s">
        <v>114</v>
      </c>
      <c r="B55" s="121" t="s">
        <v>698</v>
      </c>
      <c r="C55" s="122">
        <v>592565</v>
      </c>
      <c r="D55" s="123">
        <v>44620</v>
      </c>
      <c r="E55" s="121" t="s">
        <v>106</v>
      </c>
    </row>
    <row r="56" spans="1:5" ht="15">
      <c r="A56" s="121" t="s">
        <v>114</v>
      </c>
      <c r="B56" s="121" t="s">
        <v>698</v>
      </c>
      <c r="C56" s="122">
        <v>509950</v>
      </c>
      <c r="D56" s="123">
        <v>44606</v>
      </c>
      <c r="E56" s="121" t="s">
        <v>106</v>
      </c>
    </row>
    <row r="57" spans="1:5" ht="15">
      <c r="A57" s="121" t="s">
        <v>114</v>
      </c>
      <c r="B57" s="121" t="s">
        <v>698</v>
      </c>
      <c r="C57" s="122">
        <v>501796</v>
      </c>
      <c r="D57" s="123">
        <v>44620</v>
      </c>
      <c r="E57" s="121" t="s">
        <v>106</v>
      </c>
    </row>
    <row r="58" spans="1:5" ht="15">
      <c r="A58" s="121" t="s">
        <v>114</v>
      </c>
      <c r="B58" s="121" t="s">
        <v>698</v>
      </c>
      <c r="C58" s="122">
        <v>459950</v>
      </c>
      <c r="D58" s="123">
        <v>44620</v>
      </c>
      <c r="E58" s="121" t="s">
        <v>106</v>
      </c>
    </row>
    <row r="59" spans="1:5" ht="15">
      <c r="A59" s="121" t="s">
        <v>114</v>
      </c>
      <c r="B59" s="121" t="s">
        <v>698</v>
      </c>
      <c r="C59" s="122">
        <v>529950</v>
      </c>
      <c r="D59" s="123">
        <v>44617</v>
      </c>
      <c r="E59" s="121" t="s">
        <v>106</v>
      </c>
    </row>
    <row r="60" spans="1:5" ht="15">
      <c r="A60" s="121" t="s">
        <v>114</v>
      </c>
      <c r="B60" s="121" t="s">
        <v>698</v>
      </c>
      <c r="C60" s="122">
        <v>577125</v>
      </c>
      <c r="D60" s="123">
        <v>44617</v>
      </c>
      <c r="E60" s="121" t="s">
        <v>106</v>
      </c>
    </row>
    <row r="61" spans="1:5" ht="15">
      <c r="A61" s="121" t="s">
        <v>114</v>
      </c>
      <c r="B61" s="121" t="s">
        <v>698</v>
      </c>
      <c r="C61" s="122">
        <v>832937</v>
      </c>
      <c r="D61" s="123">
        <v>44608</v>
      </c>
      <c r="E61" s="121" t="s">
        <v>106</v>
      </c>
    </row>
    <row r="62" spans="1:5" ht="15">
      <c r="A62" s="121" t="s">
        <v>114</v>
      </c>
      <c r="B62" s="121" t="s">
        <v>698</v>
      </c>
      <c r="C62" s="122">
        <v>539950</v>
      </c>
      <c r="D62" s="123">
        <v>44609</v>
      </c>
      <c r="E62" s="121" t="s">
        <v>106</v>
      </c>
    </row>
    <row r="63" spans="1:5" ht="15">
      <c r="A63" s="121" t="s">
        <v>114</v>
      </c>
      <c r="B63" s="121" t="s">
        <v>698</v>
      </c>
      <c r="C63" s="122">
        <v>548002</v>
      </c>
      <c r="D63" s="123">
        <v>44616</v>
      </c>
      <c r="E63" s="121" t="s">
        <v>106</v>
      </c>
    </row>
    <row r="64" spans="1:5" ht="15">
      <c r="A64" s="121" t="s">
        <v>114</v>
      </c>
      <c r="B64" s="121" t="s">
        <v>698</v>
      </c>
      <c r="C64" s="122">
        <v>481704</v>
      </c>
      <c r="D64" s="123">
        <v>44616</v>
      </c>
      <c r="E64" s="121" t="s">
        <v>106</v>
      </c>
    </row>
    <row r="65" spans="1:5" ht="15">
      <c r="A65" s="121" t="s">
        <v>114</v>
      </c>
      <c r="B65" s="121" t="s">
        <v>698</v>
      </c>
      <c r="C65" s="122">
        <v>749950</v>
      </c>
      <c r="D65" s="123">
        <v>44616</v>
      </c>
      <c r="E65" s="121" t="s">
        <v>106</v>
      </c>
    </row>
    <row r="66" spans="1:5" ht="15">
      <c r="A66" s="121" t="s">
        <v>114</v>
      </c>
      <c r="B66" s="121" t="s">
        <v>698</v>
      </c>
      <c r="C66" s="122">
        <v>631595</v>
      </c>
      <c r="D66" s="123">
        <v>44600</v>
      </c>
      <c r="E66" s="121" t="s">
        <v>106</v>
      </c>
    </row>
    <row r="67" spans="1:5" ht="15">
      <c r="A67" s="121" t="s">
        <v>114</v>
      </c>
      <c r="B67" s="121" t="s">
        <v>698</v>
      </c>
      <c r="C67" s="122">
        <v>780502</v>
      </c>
      <c r="D67" s="123">
        <v>44609</v>
      </c>
      <c r="E67" s="121" t="s">
        <v>106</v>
      </c>
    </row>
    <row r="68" spans="1:5" ht="15">
      <c r="A68" s="121" t="s">
        <v>114</v>
      </c>
      <c r="B68" s="121" t="s">
        <v>698</v>
      </c>
      <c r="C68" s="122">
        <v>1190110</v>
      </c>
      <c r="D68" s="123">
        <v>44609</v>
      </c>
      <c r="E68" s="121" t="s">
        <v>106</v>
      </c>
    </row>
    <row r="69" spans="1:5" ht="15">
      <c r="A69" s="121" t="s">
        <v>114</v>
      </c>
      <c r="B69" s="121" t="s">
        <v>698</v>
      </c>
      <c r="C69" s="122">
        <v>658835</v>
      </c>
      <c r="D69" s="123">
        <v>44620</v>
      </c>
      <c r="E69" s="121" t="s">
        <v>106</v>
      </c>
    </row>
    <row r="70" spans="1:5" ht="15">
      <c r="A70" s="121" t="s">
        <v>114</v>
      </c>
      <c r="B70" s="121" t="s">
        <v>698</v>
      </c>
      <c r="C70" s="122">
        <v>686954</v>
      </c>
      <c r="D70" s="123">
        <v>44615</v>
      </c>
      <c r="E70" s="121" t="s">
        <v>106</v>
      </c>
    </row>
    <row r="71" spans="1:5" ht="15">
      <c r="A71" s="121" t="s">
        <v>114</v>
      </c>
      <c r="B71" s="121" t="s">
        <v>698</v>
      </c>
      <c r="C71" s="122">
        <v>512792</v>
      </c>
      <c r="D71" s="123">
        <v>44603</v>
      </c>
      <c r="E71" s="121" t="s">
        <v>106</v>
      </c>
    </row>
    <row r="72" spans="1:5" ht="15">
      <c r="A72" s="121" t="s">
        <v>114</v>
      </c>
      <c r="B72" s="121" t="s">
        <v>698</v>
      </c>
      <c r="C72" s="122">
        <v>628997</v>
      </c>
      <c r="D72" s="123">
        <v>44617</v>
      </c>
      <c r="E72" s="121" t="s">
        <v>106</v>
      </c>
    </row>
    <row r="73" spans="1:5" ht="15">
      <c r="A73" s="121" t="s">
        <v>114</v>
      </c>
      <c r="B73" s="121" t="s">
        <v>698</v>
      </c>
      <c r="C73" s="122">
        <v>549950</v>
      </c>
      <c r="D73" s="123">
        <v>44603</v>
      </c>
      <c r="E73" s="121" t="s">
        <v>106</v>
      </c>
    </row>
    <row r="74" spans="1:5" ht="15">
      <c r="A74" s="121" t="s">
        <v>114</v>
      </c>
      <c r="B74" s="121" t="s">
        <v>698</v>
      </c>
      <c r="C74" s="122">
        <v>498556</v>
      </c>
      <c r="D74" s="123">
        <v>44596</v>
      </c>
      <c r="E74" s="121" t="s">
        <v>106</v>
      </c>
    </row>
    <row r="75" spans="1:5" ht="15">
      <c r="A75" s="121" t="s">
        <v>114</v>
      </c>
      <c r="B75" s="121" t="s">
        <v>698</v>
      </c>
      <c r="C75" s="122">
        <v>629130</v>
      </c>
      <c r="D75" s="123">
        <v>44596</v>
      </c>
      <c r="E75" s="121" t="s">
        <v>106</v>
      </c>
    </row>
    <row r="76" spans="1:5" ht="15">
      <c r="A76" s="121" t="s">
        <v>114</v>
      </c>
      <c r="B76" s="121" t="s">
        <v>698</v>
      </c>
      <c r="C76" s="122">
        <v>665799</v>
      </c>
      <c r="D76" s="123">
        <v>44610</v>
      </c>
      <c r="E76" s="121" t="s">
        <v>106</v>
      </c>
    </row>
    <row r="77" spans="1:5" ht="15">
      <c r="A77" s="121" t="s">
        <v>114</v>
      </c>
      <c r="B77" s="121" t="s">
        <v>698</v>
      </c>
      <c r="C77" s="122">
        <v>598944</v>
      </c>
      <c r="D77" s="123">
        <v>44610</v>
      </c>
      <c r="E77" s="121" t="s">
        <v>106</v>
      </c>
    </row>
    <row r="78" spans="1:5" ht="15">
      <c r="A78" s="121" t="s">
        <v>114</v>
      </c>
      <c r="B78" s="121" t="s">
        <v>698</v>
      </c>
      <c r="C78" s="122">
        <v>527280</v>
      </c>
      <c r="D78" s="123">
        <v>44617</v>
      </c>
      <c r="E78" s="121" t="s">
        <v>106</v>
      </c>
    </row>
    <row r="79" spans="1:5" ht="15">
      <c r="A79" s="121" t="s">
        <v>114</v>
      </c>
      <c r="B79" s="121" t="s">
        <v>698</v>
      </c>
      <c r="C79" s="122">
        <v>555286</v>
      </c>
      <c r="D79" s="123">
        <v>44614</v>
      </c>
      <c r="E79" s="121" t="s">
        <v>106</v>
      </c>
    </row>
    <row r="80" spans="1:5" ht="15">
      <c r="A80" s="121" t="s">
        <v>114</v>
      </c>
      <c r="B80" s="121" t="s">
        <v>698</v>
      </c>
      <c r="C80" s="122">
        <v>632564</v>
      </c>
      <c r="D80" s="123">
        <v>44614</v>
      </c>
      <c r="E80" s="121" t="s">
        <v>106</v>
      </c>
    </row>
    <row r="81" spans="1:5" ht="15">
      <c r="A81" s="121" t="s">
        <v>114</v>
      </c>
      <c r="B81" s="121" t="s">
        <v>698</v>
      </c>
      <c r="C81" s="122">
        <v>2710680</v>
      </c>
      <c r="D81" s="123">
        <v>44602</v>
      </c>
      <c r="E81" s="121" t="s">
        <v>106</v>
      </c>
    </row>
    <row r="82" spans="1:5" ht="15">
      <c r="A82" s="121" t="s">
        <v>114</v>
      </c>
      <c r="B82" s="121" t="s">
        <v>698</v>
      </c>
      <c r="C82" s="122">
        <v>467799</v>
      </c>
      <c r="D82" s="123">
        <v>44617</v>
      </c>
      <c r="E82" s="121" t="s">
        <v>106</v>
      </c>
    </row>
    <row r="83" spans="1:5" ht="15">
      <c r="A83" s="121" t="s">
        <v>120</v>
      </c>
      <c r="B83" s="121" t="s">
        <v>699</v>
      </c>
      <c r="C83" s="122">
        <v>569990</v>
      </c>
      <c r="D83" s="123">
        <v>44607</v>
      </c>
      <c r="E83" s="121" t="s">
        <v>106</v>
      </c>
    </row>
    <row r="84" spans="1:5" ht="15">
      <c r="A84" s="121" t="s">
        <v>120</v>
      </c>
      <c r="B84" s="121" t="s">
        <v>699</v>
      </c>
      <c r="C84" s="122">
        <v>752000</v>
      </c>
      <c r="D84" s="123">
        <v>44602</v>
      </c>
      <c r="E84" s="121" t="s">
        <v>106</v>
      </c>
    </row>
    <row r="85" spans="1:5" ht="15">
      <c r="A85" s="121" t="s">
        <v>120</v>
      </c>
      <c r="B85" s="121" t="s">
        <v>699</v>
      </c>
      <c r="C85" s="122">
        <v>422000</v>
      </c>
      <c r="D85" s="123">
        <v>44620</v>
      </c>
      <c r="E85" s="121" t="s">
        <v>106</v>
      </c>
    </row>
    <row r="86" spans="1:5" ht="15">
      <c r="A86" s="121" t="s">
        <v>120</v>
      </c>
      <c r="B86" s="121" t="s">
        <v>699</v>
      </c>
      <c r="C86" s="122">
        <v>750000</v>
      </c>
      <c r="D86" s="123">
        <v>44600</v>
      </c>
      <c r="E86" s="121" t="s">
        <v>106</v>
      </c>
    </row>
    <row r="87" spans="1:5" ht="15">
      <c r="A87" s="121" t="s">
        <v>120</v>
      </c>
      <c r="B87" s="121" t="s">
        <v>699</v>
      </c>
      <c r="C87" s="122">
        <v>616760</v>
      </c>
      <c r="D87" s="123">
        <v>44620</v>
      </c>
      <c r="E87" s="121" t="s">
        <v>106</v>
      </c>
    </row>
    <row r="88" spans="1:5" ht="15">
      <c r="A88" s="121" t="s">
        <v>120</v>
      </c>
      <c r="B88" s="121" t="s">
        <v>699</v>
      </c>
      <c r="C88" s="122">
        <v>728990</v>
      </c>
      <c r="D88" s="123">
        <v>44615</v>
      </c>
      <c r="E88" s="121" t="s">
        <v>106</v>
      </c>
    </row>
    <row r="89" spans="1:5" ht="15">
      <c r="A89" s="121" t="s">
        <v>120</v>
      </c>
      <c r="B89" s="121" t="s">
        <v>699</v>
      </c>
      <c r="C89" s="122">
        <v>595000</v>
      </c>
      <c r="D89" s="123">
        <v>44595</v>
      </c>
      <c r="E89" s="121" t="s">
        <v>106</v>
      </c>
    </row>
    <row r="90" spans="1:5" ht="15">
      <c r="A90" s="121" t="s">
        <v>120</v>
      </c>
      <c r="B90" s="121" t="s">
        <v>699</v>
      </c>
      <c r="C90" s="122">
        <v>418480</v>
      </c>
      <c r="D90" s="123">
        <v>44603</v>
      </c>
      <c r="E90" s="121" t="s">
        <v>106</v>
      </c>
    </row>
    <row r="91" spans="1:5" ht="15">
      <c r="A91" s="121" t="s">
        <v>120</v>
      </c>
      <c r="B91" s="121" t="s">
        <v>699</v>
      </c>
      <c r="C91" s="122">
        <v>438990</v>
      </c>
      <c r="D91" s="123">
        <v>44614</v>
      </c>
      <c r="E91" s="121" t="s">
        <v>106</v>
      </c>
    </row>
    <row r="92" spans="1:5" ht="15">
      <c r="A92" s="121" t="s">
        <v>120</v>
      </c>
      <c r="B92" s="121" t="s">
        <v>699</v>
      </c>
      <c r="C92" s="122">
        <v>460000</v>
      </c>
      <c r="D92" s="123">
        <v>44617</v>
      </c>
      <c r="E92" s="121" t="s">
        <v>106</v>
      </c>
    </row>
    <row r="93" spans="1:5" ht="15">
      <c r="A93" s="121" t="s">
        <v>120</v>
      </c>
      <c r="B93" s="121" t="s">
        <v>699</v>
      </c>
      <c r="C93" s="122">
        <v>614500</v>
      </c>
      <c r="D93" s="123">
        <v>44616</v>
      </c>
      <c r="E93" s="121" t="s">
        <v>106</v>
      </c>
    </row>
    <row r="94" spans="1:5" ht="15">
      <c r="A94" s="121" t="s">
        <v>120</v>
      </c>
      <c r="B94" s="121" t="s">
        <v>699</v>
      </c>
      <c r="C94" s="122">
        <v>784990</v>
      </c>
      <c r="D94" s="123">
        <v>44617</v>
      </c>
      <c r="E94" s="121" t="s">
        <v>106</v>
      </c>
    </row>
    <row r="95" spans="1:5" ht="15">
      <c r="A95" s="121" t="s">
        <v>120</v>
      </c>
      <c r="B95" s="121" t="s">
        <v>699</v>
      </c>
      <c r="C95" s="122">
        <v>765551</v>
      </c>
      <c r="D95" s="123">
        <v>44617</v>
      </c>
      <c r="E95" s="121" t="s">
        <v>106</v>
      </c>
    </row>
    <row r="96" spans="1:5" ht="15">
      <c r="A96" s="121" t="s">
        <v>120</v>
      </c>
      <c r="B96" s="121" t="s">
        <v>699</v>
      </c>
      <c r="C96" s="122">
        <v>599990</v>
      </c>
      <c r="D96" s="123">
        <v>44602</v>
      </c>
      <c r="E96" s="121" t="s">
        <v>106</v>
      </c>
    </row>
    <row r="97" spans="1:5" ht="15">
      <c r="A97" s="121" t="s">
        <v>120</v>
      </c>
      <c r="B97" s="121" t="s">
        <v>699</v>
      </c>
      <c r="C97" s="122">
        <v>430000</v>
      </c>
      <c r="D97" s="123">
        <v>44614</v>
      </c>
      <c r="E97" s="121" t="s">
        <v>106</v>
      </c>
    </row>
    <row r="98" spans="1:5" ht="15">
      <c r="A98" s="121" t="s">
        <v>120</v>
      </c>
      <c r="B98" s="121" t="s">
        <v>699</v>
      </c>
      <c r="C98" s="122">
        <v>705287</v>
      </c>
      <c r="D98" s="123">
        <v>44617</v>
      </c>
      <c r="E98" s="121" t="s">
        <v>106</v>
      </c>
    </row>
    <row r="99" spans="1:5" ht="15">
      <c r="A99" s="121" t="s">
        <v>120</v>
      </c>
      <c r="B99" s="121" t="s">
        <v>699</v>
      </c>
      <c r="C99" s="122">
        <v>710000</v>
      </c>
      <c r="D99" s="123">
        <v>44617</v>
      </c>
      <c r="E99" s="121" t="s">
        <v>106</v>
      </c>
    </row>
    <row r="100" spans="1:5" ht="15">
      <c r="A100" s="121" t="s">
        <v>120</v>
      </c>
      <c r="B100" s="121" t="s">
        <v>699</v>
      </c>
      <c r="C100" s="122">
        <v>631000</v>
      </c>
      <c r="D100" s="123">
        <v>44614</v>
      </c>
      <c r="E100" s="121" t="s">
        <v>106</v>
      </c>
    </row>
    <row r="101" spans="1:5" ht="15">
      <c r="A101" s="121" t="s">
        <v>41</v>
      </c>
      <c r="B101" s="121" t="s">
        <v>700</v>
      </c>
      <c r="C101" s="122">
        <v>590000</v>
      </c>
      <c r="D101" s="123">
        <v>44600</v>
      </c>
      <c r="E101" s="121" t="s">
        <v>106</v>
      </c>
    </row>
    <row r="102" spans="1:5" ht="15">
      <c r="A102" s="121" t="s">
        <v>41</v>
      </c>
      <c r="B102" s="121" t="s">
        <v>700</v>
      </c>
      <c r="C102" s="122">
        <v>498700</v>
      </c>
      <c r="D102" s="123">
        <v>44608</v>
      </c>
      <c r="E102" s="121" t="s">
        <v>106</v>
      </c>
    </row>
    <row r="103" spans="1:5" ht="15">
      <c r="A103" s="121" t="s">
        <v>41</v>
      </c>
      <c r="B103" s="121" t="s">
        <v>700</v>
      </c>
      <c r="C103" s="122">
        <v>435000</v>
      </c>
      <c r="D103" s="123">
        <v>44603</v>
      </c>
      <c r="E103" s="121" t="s">
        <v>106</v>
      </c>
    </row>
    <row r="104" spans="1:5" ht="15">
      <c r="A104" s="121" t="s">
        <v>41</v>
      </c>
      <c r="B104" s="121" t="s">
        <v>700</v>
      </c>
      <c r="C104" s="122">
        <v>464406</v>
      </c>
      <c r="D104" s="123">
        <v>44602</v>
      </c>
      <c r="E104" s="121" t="s">
        <v>106</v>
      </c>
    </row>
    <row r="105" spans="1:5" ht="15">
      <c r="A105" s="121" t="s">
        <v>41</v>
      </c>
      <c r="B105" s="121" t="s">
        <v>700</v>
      </c>
      <c r="C105" s="122">
        <v>40000</v>
      </c>
      <c r="D105" s="123">
        <v>44600</v>
      </c>
      <c r="E105" s="121" t="s">
        <v>106</v>
      </c>
    </row>
    <row r="106" spans="1:5" ht="15">
      <c r="A106" s="121" t="s">
        <v>41</v>
      </c>
      <c r="B106" s="121" t="s">
        <v>700</v>
      </c>
      <c r="C106" s="122">
        <v>595000</v>
      </c>
      <c r="D106" s="123">
        <v>44603</v>
      </c>
      <c r="E106" s="121" t="s">
        <v>106</v>
      </c>
    </row>
    <row r="107" spans="1:5" ht="15">
      <c r="A107" s="121" t="s">
        <v>41</v>
      </c>
      <c r="B107" s="121" t="s">
        <v>700</v>
      </c>
      <c r="C107" s="122">
        <v>458100</v>
      </c>
      <c r="D107" s="123">
        <v>44599</v>
      </c>
      <c r="E107" s="121" t="s">
        <v>106</v>
      </c>
    </row>
    <row r="108" spans="1:5" ht="15">
      <c r="A108" s="121" t="s">
        <v>41</v>
      </c>
      <c r="B108" s="121" t="s">
        <v>700</v>
      </c>
      <c r="C108" s="122">
        <v>372490</v>
      </c>
      <c r="D108" s="123">
        <v>44600</v>
      </c>
      <c r="E108" s="121" t="s">
        <v>106</v>
      </c>
    </row>
    <row r="109" spans="1:5" ht="15">
      <c r="A109" s="121" t="s">
        <v>41</v>
      </c>
      <c r="B109" s="121" t="s">
        <v>700</v>
      </c>
      <c r="C109" s="122">
        <v>557000</v>
      </c>
      <c r="D109" s="123">
        <v>44600</v>
      </c>
      <c r="E109" s="121" t="s">
        <v>106</v>
      </c>
    </row>
    <row r="110" spans="1:5" ht="15">
      <c r="A110" s="121" t="s">
        <v>41</v>
      </c>
      <c r="B110" s="121" t="s">
        <v>700</v>
      </c>
      <c r="C110" s="122">
        <v>425239</v>
      </c>
      <c r="D110" s="123">
        <v>44600</v>
      </c>
      <c r="E110" s="121" t="s">
        <v>106</v>
      </c>
    </row>
    <row r="111" spans="1:5" ht="15">
      <c r="A111" s="121" t="s">
        <v>41</v>
      </c>
      <c r="B111" s="121" t="s">
        <v>700</v>
      </c>
      <c r="C111" s="122">
        <v>775000</v>
      </c>
      <c r="D111" s="123">
        <v>44603</v>
      </c>
      <c r="E111" s="121" t="s">
        <v>106</v>
      </c>
    </row>
    <row r="112" spans="1:5" ht="15">
      <c r="A112" s="121" t="s">
        <v>41</v>
      </c>
      <c r="B112" s="121" t="s">
        <v>700</v>
      </c>
      <c r="C112" s="122">
        <v>140000</v>
      </c>
      <c r="D112" s="123">
        <v>44607</v>
      </c>
      <c r="E112" s="121" t="s">
        <v>106</v>
      </c>
    </row>
    <row r="113" spans="1:5" ht="15">
      <c r="A113" s="121" t="s">
        <v>41</v>
      </c>
      <c r="B113" s="121" t="s">
        <v>700</v>
      </c>
      <c r="C113" s="122">
        <v>636650</v>
      </c>
      <c r="D113" s="123">
        <v>44607</v>
      </c>
      <c r="E113" s="121" t="s">
        <v>106</v>
      </c>
    </row>
    <row r="114" spans="1:5" ht="15">
      <c r="A114" s="121" t="s">
        <v>41</v>
      </c>
      <c r="B114" s="121" t="s">
        <v>700</v>
      </c>
      <c r="C114" s="122">
        <v>715000</v>
      </c>
      <c r="D114" s="123">
        <v>44601</v>
      </c>
      <c r="E114" s="121" t="s">
        <v>106</v>
      </c>
    </row>
    <row r="115" spans="1:5" ht="15">
      <c r="A115" s="121" t="s">
        <v>41</v>
      </c>
      <c r="B115" s="121" t="s">
        <v>700</v>
      </c>
      <c r="C115" s="122">
        <v>430000</v>
      </c>
      <c r="D115" s="123">
        <v>44607</v>
      </c>
      <c r="E115" s="121" t="s">
        <v>106</v>
      </c>
    </row>
    <row r="116" spans="1:5" ht="15">
      <c r="A116" s="121" t="s">
        <v>41</v>
      </c>
      <c r="B116" s="121" t="s">
        <v>700</v>
      </c>
      <c r="C116" s="122">
        <v>4400000</v>
      </c>
      <c r="D116" s="123">
        <v>44606</v>
      </c>
      <c r="E116" s="121" t="s">
        <v>106</v>
      </c>
    </row>
    <row r="117" spans="1:5" ht="15">
      <c r="A117" s="121" t="s">
        <v>41</v>
      </c>
      <c r="B117" s="121" t="s">
        <v>700</v>
      </c>
      <c r="C117" s="122">
        <v>850000</v>
      </c>
      <c r="D117" s="123">
        <v>44602</v>
      </c>
      <c r="E117" s="121" t="s">
        <v>106</v>
      </c>
    </row>
    <row r="118" spans="1:5" ht="15">
      <c r="A118" s="121" t="s">
        <v>41</v>
      </c>
      <c r="B118" s="121" t="s">
        <v>700</v>
      </c>
      <c r="C118" s="122">
        <v>2385000</v>
      </c>
      <c r="D118" s="123">
        <v>44606</v>
      </c>
      <c r="E118" s="121" t="s">
        <v>106</v>
      </c>
    </row>
    <row r="119" spans="1:5" ht="15">
      <c r="A119" s="121" t="s">
        <v>41</v>
      </c>
      <c r="B119" s="121" t="s">
        <v>700</v>
      </c>
      <c r="C119" s="122">
        <v>410000</v>
      </c>
      <c r="D119" s="123">
        <v>44608</v>
      </c>
      <c r="E119" s="121" t="s">
        <v>106</v>
      </c>
    </row>
    <row r="120" spans="1:5" ht="15">
      <c r="A120" s="121" t="s">
        <v>41</v>
      </c>
      <c r="B120" s="121" t="s">
        <v>700</v>
      </c>
      <c r="C120" s="122">
        <v>522990</v>
      </c>
      <c r="D120" s="123">
        <v>44602</v>
      </c>
      <c r="E120" s="121" t="s">
        <v>106</v>
      </c>
    </row>
    <row r="121" spans="1:5" ht="15">
      <c r="A121" s="121" t="s">
        <v>41</v>
      </c>
      <c r="B121" s="121" t="s">
        <v>700</v>
      </c>
      <c r="C121" s="122">
        <v>245000</v>
      </c>
      <c r="D121" s="123">
        <v>44608</v>
      </c>
      <c r="E121" s="121" t="s">
        <v>106</v>
      </c>
    </row>
    <row r="122" spans="1:5" ht="15">
      <c r="A122" s="121" t="s">
        <v>41</v>
      </c>
      <c r="B122" s="121" t="s">
        <v>700</v>
      </c>
      <c r="C122" s="122">
        <v>960750</v>
      </c>
      <c r="D122" s="123">
        <v>44606</v>
      </c>
      <c r="E122" s="121" t="s">
        <v>106</v>
      </c>
    </row>
    <row r="123" spans="1:5" ht="15">
      <c r="A123" s="121" t="s">
        <v>41</v>
      </c>
      <c r="B123" s="121" t="s">
        <v>700</v>
      </c>
      <c r="C123" s="122">
        <v>720000</v>
      </c>
      <c r="D123" s="123">
        <v>44600</v>
      </c>
      <c r="E123" s="121" t="s">
        <v>106</v>
      </c>
    </row>
    <row r="124" spans="1:5" ht="15">
      <c r="A124" s="121" t="s">
        <v>41</v>
      </c>
      <c r="B124" s="121" t="s">
        <v>700</v>
      </c>
      <c r="C124" s="122">
        <v>709000</v>
      </c>
      <c r="D124" s="123">
        <v>44608</v>
      </c>
      <c r="E124" s="121" t="s">
        <v>106</v>
      </c>
    </row>
    <row r="125" spans="1:5" ht="15">
      <c r="A125" s="121" t="s">
        <v>41</v>
      </c>
      <c r="B125" s="121" t="s">
        <v>700</v>
      </c>
      <c r="C125" s="122">
        <v>734132</v>
      </c>
      <c r="D125" s="123">
        <v>44600</v>
      </c>
      <c r="E125" s="121" t="s">
        <v>106</v>
      </c>
    </row>
    <row r="126" spans="1:5" ht="15">
      <c r="A126" s="121" t="s">
        <v>41</v>
      </c>
      <c r="B126" s="121" t="s">
        <v>700</v>
      </c>
      <c r="C126" s="122">
        <v>460000</v>
      </c>
      <c r="D126" s="123">
        <v>44602</v>
      </c>
      <c r="E126" s="121" t="s">
        <v>106</v>
      </c>
    </row>
    <row r="127" spans="1:5" ht="15">
      <c r="A127" s="121" t="s">
        <v>41</v>
      </c>
      <c r="B127" s="121" t="s">
        <v>700</v>
      </c>
      <c r="C127" s="122">
        <v>395000</v>
      </c>
      <c r="D127" s="123">
        <v>44607</v>
      </c>
      <c r="E127" s="121" t="s">
        <v>106</v>
      </c>
    </row>
    <row r="128" spans="1:5" ht="15">
      <c r="A128" s="121" t="s">
        <v>41</v>
      </c>
      <c r="B128" s="121" t="s">
        <v>700</v>
      </c>
      <c r="C128" s="122">
        <v>499900</v>
      </c>
      <c r="D128" s="123">
        <v>44602</v>
      </c>
      <c r="E128" s="121" t="s">
        <v>106</v>
      </c>
    </row>
    <row r="129" spans="1:5" ht="15">
      <c r="A129" s="121" t="s">
        <v>41</v>
      </c>
      <c r="B129" s="121" t="s">
        <v>700</v>
      </c>
      <c r="C129" s="122">
        <v>529000</v>
      </c>
      <c r="D129" s="123">
        <v>44595</v>
      </c>
      <c r="E129" s="121" t="s">
        <v>106</v>
      </c>
    </row>
    <row r="130" spans="1:5" ht="15">
      <c r="A130" s="121" t="s">
        <v>41</v>
      </c>
      <c r="B130" s="121" t="s">
        <v>700</v>
      </c>
      <c r="C130" s="122">
        <v>729900</v>
      </c>
      <c r="D130" s="123">
        <v>44596</v>
      </c>
      <c r="E130" s="121" t="s">
        <v>106</v>
      </c>
    </row>
    <row r="131" spans="1:5" ht="15">
      <c r="A131" s="121" t="s">
        <v>41</v>
      </c>
      <c r="B131" s="121" t="s">
        <v>700</v>
      </c>
      <c r="C131" s="122">
        <v>465000</v>
      </c>
      <c r="D131" s="123">
        <v>44614</v>
      </c>
      <c r="E131" s="121" t="s">
        <v>106</v>
      </c>
    </row>
    <row r="132" spans="1:5" ht="15">
      <c r="A132" s="121" t="s">
        <v>41</v>
      </c>
      <c r="B132" s="121" t="s">
        <v>700</v>
      </c>
      <c r="C132" s="122">
        <v>510000</v>
      </c>
      <c r="D132" s="123">
        <v>44594</v>
      </c>
      <c r="E132" s="121" t="s">
        <v>106</v>
      </c>
    </row>
    <row r="133" spans="1:5" ht="15">
      <c r="A133" s="121" t="s">
        <v>41</v>
      </c>
      <c r="B133" s="121" t="s">
        <v>700</v>
      </c>
      <c r="C133" s="122">
        <v>369950</v>
      </c>
      <c r="D133" s="123">
        <v>44614</v>
      </c>
      <c r="E133" s="121" t="s">
        <v>106</v>
      </c>
    </row>
    <row r="134" spans="1:5" ht="15">
      <c r="A134" s="121" t="s">
        <v>41</v>
      </c>
      <c r="B134" s="121" t="s">
        <v>700</v>
      </c>
      <c r="C134" s="122">
        <v>526000</v>
      </c>
      <c r="D134" s="123">
        <v>44614</v>
      </c>
      <c r="E134" s="121" t="s">
        <v>106</v>
      </c>
    </row>
    <row r="135" spans="1:5" ht="15">
      <c r="A135" s="121" t="s">
        <v>41</v>
      </c>
      <c r="B135" s="121" t="s">
        <v>700</v>
      </c>
      <c r="C135" s="122">
        <v>499900</v>
      </c>
      <c r="D135" s="123">
        <v>44594</v>
      </c>
      <c r="E135" s="121" t="s">
        <v>106</v>
      </c>
    </row>
    <row r="136" spans="1:5" ht="15">
      <c r="A136" s="121" t="s">
        <v>41</v>
      </c>
      <c r="B136" s="121" t="s">
        <v>700</v>
      </c>
      <c r="C136" s="122">
        <v>1180000</v>
      </c>
      <c r="D136" s="123">
        <v>44594</v>
      </c>
      <c r="E136" s="121" t="s">
        <v>106</v>
      </c>
    </row>
    <row r="137" spans="1:5" ht="15">
      <c r="A137" s="121" t="s">
        <v>41</v>
      </c>
      <c r="B137" s="121" t="s">
        <v>700</v>
      </c>
      <c r="C137" s="122">
        <v>519000</v>
      </c>
      <c r="D137" s="123">
        <v>44620</v>
      </c>
      <c r="E137" s="121" t="s">
        <v>106</v>
      </c>
    </row>
    <row r="138" spans="1:5" ht="15">
      <c r="A138" s="121" t="s">
        <v>41</v>
      </c>
      <c r="B138" s="121" t="s">
        <v>700</v>
      </c>
      <c r="C138" s="122">
        <v>454990</v>
      </c>
      <c r="D138" s="123">
        <v>44614</v>
      </c>
      <c r="E138" s="121" t="s">
        <v>106</v>
      </c>
    </row>
    <row r="139" spans="1:5" ht="15">
      <c r="A139" s="121" t="s">
        <v>41</v>
      </c>
      <c r="B139" s="121" t="s">
        <v>700</v>
      </c>
      <c r="C139" s="122">
        <v>2600000</v>
      </c>
      <c r="D139" s="123">
        <v>44595</v>
      </c>
      <c r="E139" s="121" t="s">
        <v>106</v>
      </c>
    </row>
    <row r="140" spans="1:5" ht="15">
      <c r="A140" s="121" t="s">
        <v>41</v>
      </c>
      <c r="B140" s="121" t="s">
        <v>700</v>
      </c>
      <c r="C140" s="122">
        <v>162500</v>
      </c>
      <c r="D140" s="123">
        <v>44620</v>
      </c>
      <c r="E140" s="121" t="s">
        <v>106</v>
      </c>
    </row>
    <row r="141" spans="1:5" ht="15">
      <c r="A141" s="121" t="s">
        <v>41</v>
      </c>
      <c r="B141" s="121" t="s">
        <v>700</v>
      </c>
      <c r="C141" s="122">
        <v>505000</v>
      </c>
      <c r="D141" s="123">
        <v>44610</v>
      </c>
      <c r="E141" s="121" t="s">
        <v>106</v>
      </c>
    </row>
    <row r="142" spans="1:5" ht="15">
      <c r="A142" s="121" t="s">
        <v>41</v>
      </c>
      <c r="B142" s="121" t="s">
        <v>700</v>
      </c>
      <c r="C142" s="122">
        <v>621000</v>
      </c>
      <c r="D142" s="123">
        <v>44620</v>
      </c>
      <c r="E142" s="121" t="s">
        <v>106</v>
      </c>
    </row>
    <row r="143" spans="1:5" ht="15">
      <c r="A143" s="121" t="s">
        <v>41</v>
      </c>
      <c r="B143" s="121" t="s">
        <v>700</v>
      </c>
      <c r="C143" s="122">
        <v>565000</v>
      </c>
      <c r="D143" s="123">
        <v>44609</v>
      </c>
      <c r="E143" s="121" t="s">
        <v>106</v>
      </c>
    </row>
    <row r="144" spans="1:5" ht="15">
      <c r="A144" s="121" t="s">
        <v>41</v>
      </c>
      <c r="B144" s="121" t="s">
        <v>700</v>
      </c>
      <c r="C144" s="122">
        <v>885544</v>
      </c>
      <c r="D144" s="123">
        <v>44595</v>
      </c>
      <c r="E144" s="121" t="s">
        <v>106</v>
      </c>
    </row>
    <row r="145" spans="1:5" ht="15">
      <c r="A145" s="121" t="s">
        <v>41</v>
      </c>
      <c r="B145" s="121" t="s">
        <v>700</v>
      </c>
      <c r="C145" s="122">
        <v>585000</v>
      </c>
      <c r="D145" s="123">
        <v>44620</v>
      </c>
      <c r="E145" s="121" t="s">
        <v>106</v>
      </c>
    </row>
    <row r="146" spans="1:5" ht="15">
      <c r="A146" s="121" t="s">
        <v>41</v>
      </c>
      <c r="B146" s="121" t="s">
        <v>700</v>
      </c>
      <c r="C146" s="122">
        <v>574851</v>
      </c>
      <c r="D146" s="123">
        <v>44616</v>
      </c>
      <c r="E146" s="121" t="s">
        <v>106</v>
      </c>
    </row>
    <row r="147" spans="1:5" ht="15">
      <c r="A147" s="121" t="s">
        <v>41</v>
      </c>
      <c r="B147" s="121" t="s">
        <v>700</v>
      </c>
      <c r="C147" s="122">
        <v>990000</v>
      </c>
      <c r="D147" s="123">
        <v>44617</v>
      </c>
      <c r="E147" s="121" t="s">
        <v>106</v>
      </c>
    </row>
    <row r="148" spans="1:5" ht="15">
      <c r="A148" s="121" t="s">
        <v>41</v>
      </c>
      <c r="B148" s="121" t="s">
        <v>700</v>
      </c>
      <c r="C148" s="122">
        <v>635000</v>
      </c>
      <c r="D148" s="123">
        <v>44617</v>
      </c>
      <c r="E148" s="121" t="s">
        <v>106</v>
      </c>
    </row>
    <row r="149" spans="1:5" ht="15">
      <c r="A149" s="121" t="s">
        <v>41</v>
      </c>
      <c r="B149" s="121" t="s">
        <v>700</v>
      </c>
      <c r="C149" s="122">
        <v>475000</v>
      </c>
      <c r="D149" s="123">
        <v>44617</v>
      </c>
      <c r="E149" s="121" t="s">
        <v>106</v>
      </c>
    </row>
    <row r="150" spans="1:5" ht="15">
      <c r="A150" s="121" t="s">
        <v>41</v>
      </c>
      <c r="B150" s="121" t="s">
        <v>700</v>
      </c>
      <c r="C150" s="122">
        <v>526000</v>
      </c>
      <c r="D150" s="123">
        <v>44617</v>
      </c>
      <c r="E150" s="121" t="s">
        <v>106</v>
      </c>
    </row>
    <row r="151" spans="1:5" ht="15">
      <c r="A151" s="121" t="s">
        <v>41</v>
      </c>
      <c r="B151" s="121" t="s">
        <v>700</v>
      </c>
      <c r="C151" s="122">
        <v>487990</v>
      </c>
      <c r="D151" s="123">
        <v>44617</v>
      </c>
      <c r="E151" s="121" t="s">
        <v>106</v>
      </c>
    </row>
    <row r="152" spans="1:5" ht="15">
      <c r="A152" s="121" t="s">
        <v>41</v>
      </c>
      <c r="B152" s="121" t="s">
        <v>700</v>
      </c>
      <c r="C152" s="122">
        <v>427000</v>
      </c>
      <c r="D152" s="123">
        <v>44617</v>
      </c>
      <c r="E152" s="121" t="s">
        <v>106</v>
      </c>
    </row>
    <row r="153" spans="1:5" ht="15">
      <c r="A153" s="121" t="s">
        <v>41</v>
      </c>
      <c r="B153" s="121" t="s">
        <v>700</v>
      </c>
      <c r="C153" s="122">
        <v>3100000</v>
      </c>
      <c r="D153" s="123">
        <v>44594</v>
      </c>
      <c r="E153" s="121" t="s">
        <v>106</v>
      </c>
    </row>
    <row r="154" spans="1:5" ht="15">
      <c r="A154" s="121" t="s">
        <v>41</v>
      </c>
      <c r="B154" s="121" t="s">
        <v>700</v>
      </c>
      <c r="C154" s="122">
        <v>280000</v>
      </c>
      <c r="D154" s="123">
        <v>44617</v>
      </c>
      <c r="E154" s="121" t="s">
        <v>106</v>
      </c>
    </row>
    <row r="155" spans="1:5" ht="15">
      <c r="A155" s="121" t="s">
        <v>41</v>
      </c>
      <c r="B155" s="121" t="s">
        <v>700</v>
      </c>
      <c r="C155" s="122">
        <v>340000</v>
      </c>
      <c r="D155" s="123">
        <v>44620</v>
      </c>
      <c r="E155" s="121" t="s">
        <v>106</v>
      </c>
    </row>
    <row r="156" spans="1:5" ht="15">
      <c r="A156" s="121" t="s">
        <v>41</v>
      </c>
      <c r="B156" s="121" t="s">
        <v>700</v>
      </c>
      <c r="C156" s="122">
        <v>190000</v>
      </c>
      <c r="D156" s="123">
        <v>44617</v>
      </c>
      <c r="E156" s="121" t="s">
        <v>106</v>
      </c>
    </row>
    <row r="157" spans="1:5" ht="15">
      <c r="A157" s="121" t="s">
        <v>41</v>
      </c>
      <c r="B157" s="121" t="s">
        <v>700</v>
      </c>
      <c r="C157" s="122">
        <v>530000</v>
      </c>
      <c r="D157" s="123">
        <v>44616</v>
      </c>
      <c r="E157" s="121" t="s">
        <v>106</v>
      </c>
    </row>
    <row r="158" spans="1:5" ht="15">
      <c r="A158" s="121" t="s">
        <v>41</v>
      </c>
      <c r="B158" s="121" t="s">
        <v>700</v>
      </c>
      <c r="C158" s="122">
        <v>502990</v>
      </c>
      <c r="D158" s="123">
        <v>44617</v>
      </c>
      <c r="E158" s="121" t="s">
        <v>106</v>
      </c>
    </row>
    <row r="159" spans="1:5" ht="15">
      <c r="A159" s="121" t="s">
        <v>41</v>
      </c>
      <c r="B159" s="121" t="s">
        <v>700</v>
      </c>
      <c r="C159" s="122">
        <v>785000</v>
      </c>
      <c r="D159" s="123">
        <v>44617</v>
      </c>
      <c r="E159" s="121" t="s">
        <v>106</v>
      </c>
    </row>
    <row r="160" spans="1:5" ht="15">
      <c r="A160" s="121" t="s">
        <v>41</v>
      </c>
      <c r="B160" s="121" t="s">
        <v>700</v>
      </c>
      <c r="C160" s="122">
        <v>225000</v>
      </c>
      <c r="D160" s="123">
        <v>44593</v>
      </c>
      <c r="E160" s="121" t="s">
        <v>106</v>
      </c>
    </row>
    <row r="161" spans="1:5" ht="15">
      <c r="A161" s="121" t="s">
        <v>41</v>
      </c>
      <c r="B161" s="121" t="s">
        <v>700</v>
      </c>
      <c r="C161" s="122">
        <v>549000</v>
      </c>
      <c r="D161" s="123">
        <v>44614</v>
      </c>
      <c r="E161" s="121" t="s">
        <v>106</v>
      </c>
    </row>
    <row r="162" spans="1:5" ht="15">
      <c r="A162" s="121" t="s">
        <v>41</v>
      </c>
      <c r="B162" s="121" t="s">
        <v>700</v>
      </c>
      <c r="C162" s="122">
        <v>300000</v>
      </c>
      <c r="D162" s="123">
        <v>44617</v>
      </c>
      <c r="E162" s="121" t="s">
        <v>106</v>
      </c>
    </row>
    <row r="163" spans="1:5" ht="15">
      <c r="A163" s="121" t="s">
        <v>41</v>
      </c>
      <c r="B163" s="121" t="s">
        <v>700</v>
      </c>
      <c r="C163" s="122">
        <v>1400000</v>
      </c>
      <c r="D163" s="123">
        <v>44620</v>
      </c>
      <c r="E163" s="121" t="s">
        <v>106</v>
      </c>
    </row>
    <row r="164" spans="1:5" ht="15">
      <c r="A164" s="121" t="s">
        <v>41</v>
      </c>
      <c r="B164" s="121" t="s">
        <v>700</v>
      </c>
      <c r="C164" s="122">
        <v>463000</v>
      </c>
      <c r="D164" s="123">
        <v>44609</v>
      </c>
      <c r="E164" s="121" t="s">
        <v>106</v>
      </c>
    </row>
    <row r="165" spans="1:5" ht="15">
      <c r="A165" s="121" t="s">
        <v>41</v>
      </c>
      <c r="B165" s="121" t="s">
        <v>700</v>
      </c>
      <c r="C165" s="122">
        <v>451000</v>
      </c>
      <c r="D165" s="123">
        <v>44620</v>
      </c>
      <c r="E165" s="121" t="s">
        <v>106</v>
      </c>
    </row>
    <row r="166" spans="1:5" ht="15">
      <c r="A166" s="121" t="s">
        <v>41</v>
      </c>
      <c r="B166" s="121" t="s">
        <v>700</v>
      </c>
      <c r="C166" s="122">
        <v>865093</v>
      </c>
      <c r="D166" s="123">
        <v>44609</v>
      </c>
      <c r="E166" s="121" t="s">
        <v>106</v>
      </c>
    </row>
    <row r="167" spans="1:5" ht="15">
      <c r="A167" s="121" t="s">
        <v>41</v>
      </c>
      <c r="B167" s="121" t="s">
        <v>700</v>
      </c>
      <c r="C167" s="122">
        <v>3350000</v>
      </c>
      <c r="D167" s="123">
        <v>44609</v>
      </c>
      <c r="E167" s="121" t="s">
        <v>106</v>
      </c>
    </row>
    <row r="168" spans="1:5" ht="15">
      <c r="A168" s="121" t="s">
        <v>41</v>
      </c>
      <c r="B168" s="121" t="s">
        <v>700</v>
      </c>
      <c r="C168" s="122">
        <v>840000</v>
      </c>
      <c r="D168" s="123">
        <v>44620</v>
      </c>
      <c r="E168" s="121" t="s">
        <v>106</v>
      </c>
    </row>
    <row r="169" spans="1:5" ht="15">
      <c r="A169" s="121" t="s">
        <v>41</v>
      </c>
      <c r="B169" s="121" t="s">
        <v>700</v>
      </c>
      <c r="C169" s="122">
        <v>525000</v>
      </c>
      <c r="D169" s="123">
        <v>44609</v>
      </c>
      <c r="E169" s="121" t="s">
        <v>106</v>
      </c>
    </row>
    <row r="170" spans="1:5" ht="15">
      <c r="A170" s="121" t="s">
        <v>41</v>
      </c>
      <c r="B170" s="121" t="s">
        <v>700</v>
      </c>
      <c r="C170" s="122">
        <v>545000</v>
      </c>
      <c r="D170" s="123">
        <v>44610</v>
      </c>
      <c r="E170" s="121" t="s">
        <v>106</v>
      </c>
    </row>
    <row r="171" spans="1:5" ht="15">
      <c r="A171" s="121" t="s">
        <v>41</v>
      </c>
      <c r="B171" s="121" t="s">
        <v>700</v>
      </c>
      <c r="C171" s="122">
        <v>650000</v>
      </c>
      <c r="D171" s="123">
        <v>44603</v>
      </c>
      <c r="E171" s="121" t="s">
        <v>106</v>
      </c>
    </row>
    <row r="172" spans="1:5" ht="15">
      <c r="A172" s="121" t="s">
        <v>41</v>
      </c>
      <c r="B172" s="121" t="s">
        <v>700</v>
      </c>
      <c r="C172" s="122">
        <v>875000</v>
      </c>
      <c r="D172" s="123">
        <v>44620</v>
      </c>
      <c r="E172" s="121" t="s">
        <v>106</v>
      </c>
    </row>
    <row r="173" spans="1:5" ht="15">
      <c r="A173" s="121" t="s">
        <v>41</v>
      </c>
      <c r="B173" s="121" t="s">
        <v>700</v>
      </c>
      <c r="C173" s="122">
        <v>1619970</v>
      </c>
      <c r="D173" s="123">
        <v>44609</v>
      </c>
      <c r="E173" s="121" t="s">
        <v>106</v>
      </c>
    </row>
    <row r="174" spans="1:5" ht="15">
      <c r="A174" s="121" t="s">
        <v>41</v>
      </c>
      <c r="B174" s="121" t="s">
        <v>700</v>
      </c>
      <c r="C174" s="122">
        <v>429314</v>
      </c>
      <c r="D174" s="123">
        <v>44606</v>
      </c>
      <c r="E174" s="121" t="s">
        <v>106</v>
      </c>
    </row>
    <row r="175" spans="1:5" ht="15">
      <c r="A175" s="121" t="s">
        <v>41</v>
      </c>
      <c r="B175" s="121" t="s">
        <v>700</v>
      </c>
      <c r="C175" s="122">
        <v>452165</v>
      </c>
      <c r="D175" s="123">
        <v>44599</v>
      </c>
      <c r="E175" s="121" t="s">
        <v>106</v>
      </c>
    </row>
    <row r="176" spans="1:5" ht="15">
      <c r="A176" s="121" t="s">
        <v>41</v>
      </c>
      <c r="B176" s="121" t="s">
        <v>700</v>
      </c>
      <c r="C176" s="122">
        <v>520900</v>
      </c>
      <c r="D176" s="123">
        <v>44610</v>
      </c>
      <c r="E176" s="121" t="s">
        <v>106</v>
      </c>
    </row>
    <row r="177" spans="1:5" ht="15">
      <c r="A177" s="121" t="s">
        <v>41</v>
      </c>
      <c r="B177" s="121" t="s">
        <v>700</v>
      </c>
      <c r="C177" s="122">
        <v>500000</v>
      </c>
      <c r="D177" s="123">
        <v>44610</v>
      </c>
      <c r="E177" s="121" t="s">
        <v>106</v>
      </c>
    </row>
    <row r="178" spans="1:5" ht="15">
      <c r="A178" s="121" t="s">
        <v>41</v>
      </c>
      <c r="B178" s="121" t="s">
        <v>700</v>
      </c>
      <c r="C178" s="122">
        <v>455000</v>
      </c>
      <c r="D178" s="123">
        <v>44610</v>
      </c>
      <c r="E178" s="121" t="s">
        <v>106</v>
      </c>
    </row>
    <row r="179" spans="1:5" ht="15">
      <c r="A179" s="121" t="s">
        <v>41</v>
      </c>
      <c r="B179" s="121" t="s">
        <v>700</v>
      </c>
      <c r="C179" s="122">
        <v>1075000</v>
      </c>
      <c r="D179" s="123">
        <v>44620</v>
      </c>
      <c r="E179" s="121" t="s">
        <v>106</v>
      </c>
    </row>
    <row r="180" spans="1:5" ht="15">
      <c r="A180" s="121" t="s">
        <v>41</v>
      </c>
      <c r="B180" s="121" t="s">
        <v>700</v>
      </c>
      <c r="C180" s="122">
        <v>849000</v>
      </c>
      <c r="D180" s="123">
        <v>44596</v>
      </c>
      <c r="E180" s="121" t="s">
        <v>106</v>
      </c>
    </row>
    <row r="181" spans="1:5" ht="15">
      <c r="A181" s="121" t="s">
        <v>41</v>
      </c>
      <c r="B181" s="121" t="s">
        <v>700</v>
      </c>
      <c r="C181" s="122">
        <v>3050000</v>
      </c>
      <c r="D181" s="123">
        <v>44609</v>
      </c>
      <c r="E181" s="121" t="s">
        <v>106</v>
      </c>
    </row>
    <row r="182" spans="1:5" ht="15">
      <c r="A182" s="121" t="s">
        <v>41</v>
      </c>
      <c r="B182" s="121" t="s">
        <v>700</v>
      </c>
      <c r="C182" s="122">
        <v>1617000</v>
      </c>
      <c r="D182" s="123">
        <v>44609</v>
      </c>
      <c r="E182" s="121" t="s">
        <v>106</v>
      </c>
    </row>
    <row r="183" spans="1:5" ht="15">
      <c r="A183" s="121" t="s">
        <v>41</v>
      </c>
      <c r="B183" s="121" t="s">
        <v>700</v>
      </c>
      <c r="C183" s="122">
        <v>731433</v>
      </c>
      <c r="D183" s="123">
        <v>44610</v>
      </c>
      <c r="E183" s="121" t="s">
        <v>106</v>
      </c>
    </row>
    <row r="184" spans="1:5" ht="15">
      <c r="A184" s="121" t="s">
        <v>41</v>
      </c>
      <c r="B184" s="121" t="s">
        <v>700</v>
      </c>
      <c r="C184" s="122">
        <v>444990</v>
      </c>
      <c r="D184" s="123">
        <v>44609</v>
      </c>
      <c r="E184" s="121" t="s">
        <v>106</v>
      </c>
    </row>
    <row r="185" spans="1:5" ht="15">
      <c r="A185" s="121" t="s">
        <v>41</v>
      </c>
      <c r="B185" s="121" t="s">
        <v>700</v>
      </c>
      <c r="C185" s="122">
        <v>509000</v>
      </c>
      <c r="D185" s="123">
        <v>44609</v>
      </c>
      <c r="E185" s="121" t="s">
        <v>106</v>
      </c>
    </row>
    <row r="186" spans="1:5" ht="15">
      <c r="A186" s="121" t="s">
        <v>41</v>
      </c>
      <c r="B186" s="121" t="s">
        <v>700</v>
      </c>
      <c r="C186" s="122">
        <v>310000</v>
      </c>
      <c r="D186" s="123">
        <v>44596</v>
      </c>
      <c r="E186" s="121" t="s">
        <v>106</v>
      </c>
    </row>
    <row r="187" spans="1:5" ht="15">
      <c r="A187" s="121" t="s">
        <v>41</v>
      </c>
      <c r="B187" s="121" t="s">
        <v>700</v>
      </c>
      <c r="C187" s="122">
        <v>302000</v>
      </c>
      <c r="D187" s="123">
        <v>44599</v>
      </c>
      <c r="E187" s="121" t="s">
        <v>708</v>
      </c>
    </row>
    <row r="188" spans="1:5" ht="15">
      <c r="A188" s="121" t="s">
        <v>41</v>
      </c>
      <c r="B188" s="121" t="s">
        <v>700</v>
      </c>
      <c r="C188" s="122">
        <v>247500</v>
      </c>
      <c r="D188" s="123">
        <v>44599</v>
      </c>
      <c r="E188" s="121" t="s">
        <v>708</v>
      </c>
    </row>
    <row r="189" spans="1:5" ht="15">
      <c r="A189" s="121" t="s">
        <v>41</v>
      </c>
      <c r="B189" s="121" t="s">
        <v>700</v>
      </c>
      <c r="C189" s="122">
        <v>305000</v>
      </c>
      <c r="D189" s="123">
        <v>44600</v>
      </c>
      <c r="E189" s="121" t="s">
        <v>708</v>
      </c>
    </row>
    <row r="190" spans="1:5" ht="15">
      <c r="A190" s="121" t="s">
        <v>41</v>
      </c>
      <c r="B190" s="121" t="s">
        <v>700</v>
      </c>
      <c r="C190" s="122">
        <v>595000</v>
      </c>
      <c r="D190" s="123">
        <v>44600</v>
      </c>
      <c r="E190" s="121" t="s">
        <v>708</v>
      </c>
    </row>
    <row r="191" spans="1:5" ht="15">
      <c r="A191" s="121" t="s">
        <v>41</v>
      </c>
      <c r="B191" s="121" t="s">
        <v>700</v>
      </c>
      <c r="C191" s="122">
        <v>395000</v>
      </c>
      <c r="D191" s="123">
        <v>44594</v>
      </c>
      <c r="E191" s="121" t="s">
        <v>708</v>
      </c>
    </row>
    <row r="192" spans="1:5" ht="15">
      <c r="A192" s="121" t="s">
        <v>41</v>
      </c>
      <c r="B192" s="121" t="s">
        <v>700</v>
      </c>
      <c r="C192" s="122">
        <v>574980</v>
      </c>
      <c r="D192" s="123">
        <v>44599</v>
      </c>
      <c r="E192" s="121" t="s">
        <v>708</v>
      </c>
    </row>
    <row r="193" spans="1:5" ht="15">
      <c r="A193" s="121" t="s">
        <v>41</v>
      </c>
      <c r="B193" s="121" t="s">
        <v>700</v>
      </c>
      <c r="C193" s="122">
        <v>475600</v>
      </c>
      <c r="D193" s="123">
        <v>44599</v>
      </c>
      <c r="E193" s="121" t="s">
        <v>708</v>
      </c>
    </row>
    <row r="194" spans="1:5" ht="15">
      <c r="A194" s="121" t="s">
        <v>41</v>
      </c>
      <c r="B194" s="121" t="s">
        <v>700</v>
      </c>
      <c r="C194" s="122">
        <v>187000</v>
      </c>
      <c r="D194" s="123">
        <v>44599</v>
      </c>
      <c r="E194" s="121" t="s">
        <v>708</v>
      </c>
    </row>
    <row r="195" spans="1:5" ht="15">
      <c r="A195" s="121" t="s">
        <v>41</v>
      </c>
      <c r="B195" s="121" t="s">
        <v>700</v>
      </c>
      <c r="C195" s="122">
        <v>389500</v>
      </c>
      <c r="D195" s="123">
        <v>44596</v>
      </c>
      <c r="E195" s="121" t="s">
        <v>708</v>
      </c>
    </row>
    <row r="196" spans="1:5" ht="15">
      <c r="A196" s="121" t="s">
        <v>41</v>
      </c>
      <c r="B196" s="121" t="s">
        <v>700</v>
      </c>
      <c r="C196" s="122">
        <v>278000</v>
      </c>
      <c r="D196" s="123">
        <v>44599</v>
      </c>
      <c r="E196" s="121" t="s">
        <v>708</v>
      </c>
    </row>
    <row r="197" spans="1:5" ht="15">
      <c r="A197" s="121" t="s">
        <v>41</v>
      </c>
      <c r="B197" s="121" t="s">
        <v>700</v>
      </c>
      <c r="C197" s="122">
        <v>372400</v>
      </c>
      <c r="D197" s="123">
        <v>44596</v>
      </c>
      <c r="E197" s="121" t="s">
        <v>708</v>
      </c>
    </row>
    <row r="198" spans="1:5" ht="15">
      <c r="A198" s="121" t="s">
        <v>41</v>
      </c>
      <c r="B198" s="121" t="s">
        <v>700</v>
      </c>
      <c r="C198" s="122">
        <v>387699</v>
      </c>
      <c r="D198" s="123">
        <v>44596</v>
      </c>
      <c r="E198" s="121" t="s">
        <v>708</v>
      </c>
    </row>
    <row r="199" spans="1:5" ht="15">
      <c r="A199" s="121" t="s">
        <v>41</v>
      </c>
      <c r="B199" s="121" t="s">
        <v>700</v>
      </c>
      <c r="C199" s="122">
        <v>300000</v>
      </c>
      <c r="D199" s="123">
        <v>44596</v>
      </c>
      <c r="E199" s="121" t="s">
        <v>708</v>
      </c>
    </row>
    <row r="200" spans="1:5" ht="15">
      <c r="A200" s="121" t="s">
        <v>41</v>
      </c>
      <c r="B200" s="121" t="s">
        <v>700</v>
      </c>
      <c r="C200" s="122">
        <v>612000</v>
      </c>
      <c r="D200" s="123">
        <v>44596</v>
      </c>
      <c r="E200" s="121" t="s">
        <v>708</v>
      </c>
    </row>
    <row r="201" spans="1:5" ht="15">
      <c r="A201" s="121" t="s">
        <v>41</v>
      </c>
      <c r="B201" s="121" t="s">
        <v>700</v>
      </c>
      <c r="C201" s="122">
        <v>485473.65</v>
      </c>
      <c r="D201" s="123">
        <v>44596</v>
      </c>
      <c r="E201" s="121" t="s">
        <v>708</v>
      </c>
    </row>
    <row r="202" spans="1:5" ht="15">
      <c r="A202" s="121" t="s">
        <v>41</v>
      </c>
      <c r="B202" s="121" t="s">
        <v>700</v>
      </c>
      <c r="C202" s="122">
        <v>996132.58</v>
      </c>
      <c r="D202" s="123">
        <v>44596</v>
      </c>
      <c r="E202" s="121" t="s">
        <v>708</v>
      </c>
    </row>
    <row r="203" spans="1:5" ht="15">
      <c r="A203" s="121" t="s">
        <v>41</v>
      </c>
      <c r="B203" s="121" t="s">
        <v>700</v>
      </c>
      <c r="C203" s="122">
        <v>2497000</v>
      </c>
      <c r="D203" s="123">
        <v>44615</v>
      </c>
      <c r="E203" s="121" t="s">
        <v>708</v>
      </c>
    </row>
    <row r="204" spans="1:5" ht="15">
      <c r="A204" s="121" t="s">
        <v>41</v>
      </c>
      <c r="B204" s="121" t="s">
        <v>700</v>
      </c>
      <c r="C204" s="122">
        <v>175000</v>
      </c>
      <c r="D204" s="123">
        <v>44595</v>
      </c>
      <c r="E204" s="121" t="s">
        <v>708</v>
      </c>
    </row>
    <row r="205" spans="1:5" ht="15">
      <c r="A205" s="121" t="s">
        <v>41</v>
      </c>
      <c r="B205" s="121" t="s">
        <v>700</v>
      </c>
      <c r="C205" s="122">
        <v>268200</v>
      </c>
      <c r="D205" s="123">
        <v>44602</v>
      </c>
      <c r="E205" s="121" t="s">
        <v>708</v>
      </c>
    </row>
    <row r="206" spans="1:5" ht="15">
      <c r="A206" s="121" t="s">
        <v>41</v>
      </c>
      <c r="B206" s="121" t="s">
        <v>700</v>
      </c>
      <c r="C206" s="122">
        <v>301785</v>
      </c>
      <c r="D206" s="123">
        <v>44614</v>
      </c>
      <c r="E206" s="121" t="s">
        <v>708</v>
      </c>
    </row>
    <row r="207" spans="1:5" ht="15">
      <c r="A207" s="121" t="s">
        <v>41</v>
      </c>
      <c r="B207" s="121" t="s">
        <v>700</v>
      </c>
      <c r="C207" s="122">
        <v>130000</v>
      </c>
      <c r="D207" s="123">
        <v>44608</v>
      </c>
      <c r="E207" s="121" t="s">
        <v>708</v>
      </c>
    </row>
    <row r="208" spans="1:5" ht="15">
      <c r="A208" s="121" t="s">
        <v>41</v>
      </c>
      <c r="B208" s="121" t="s">
        <v>700</v>
      </c>
      <c r="C208" s="122">
        <v>348800</v>
      </c>
      <c r="D208" s="123">
        <v>44620</v>
      </c>
      <c r="E208" s="121" t="s">
        <v>708</v>
      </c>
    </row>
    <row r="209" spans="1:5" ht="15">
      <c r="A209" s="121" t="s">
        <v>41</v>
      </c>
      <c r="B209" s="121" t="s">
        <v>700</v>
      </c>
      <c r="C209" s="122">
        <v>550000</v>
      </c>
      <c r="D209" s="123">
        <v>44606</v>
      </c>
      <c r="E209" s="121" t="s">
        <v>708</v>
      </c>
    </row>
    <row r="210" spans="1:5" ht="15">
      <c r="A210" s="121" t="s">
        <v>41</v>
      </c>
      <c r="B210" s="121" t="s">
        <v>700</v>
      </c>
      <c r="C210" s="122">
        <v>385125</v>
      </c>
      <c r="D210" s="123">
        <v>44620</v>
      </c>
      <c r="E210" s="121" t="s">
        <v>708</v>
      </c>
    </row>
    <row r="211" spans="1:5" ht="15">
      <c r="A211" s="121" t="s">
        <v>41</v>
      </c>
      <c r="B211" s="121" t="s">
        <v>700</v>
      </c>
      <c r="C211" s="122">
        <v>500500</v>
      </c>
      <c r="D211" s="123">
        <v>44609</v>
      </c>
      <c r="E211" s="121" t="s">
        <v>708</v>
      </c>
    </row>
    <row r="212" spans="1:5" ht="15">
      <c r="A212" s="121" t="s">
        <v>41</v>
      </c>
      <c r="B212" s="121" t="s">
        <v>700</v>
      </c>
      <c r="C212" s="122">
        <v>360000</v>
      </c>
      <c r="D212" s="123">
        <v>44607</v>
      </c>
      <c r="E212" s="121" t="s">
        <v>708</v>
      </c>
    </row>
    <row r="213" spans="1:5" ht="15">
      <c r="A213" s="121" t="s">
        <v>41</v>
      </c>
      <c r="B213" s="121" t="s">
        <v>700</v>
      </c>
      <c r="C213" s="122">
        <v>197500</v>
      </c>
      <c r="D213" s="123">
        <v>44620</v>
      </c>
      <c r="E213" s="121" t="s">
        <v>708</v>
      </c>
    </row>
    <row r="214" spans="1:5" ht="15">
      <c r="A214" s="121" t="s">
        <v>41</v>
      </c>
      <c r="B214" s="121" t="s">
        <v>700</v>
      </c>
      <c r="C214" s="122">
        <v>242400</v>
      </c>
      <c r="D214" s="123">
        <v>44614</v>
      </c>
      <c r="E214" s="121" t="s">
        <v>708</v>
      </c>
    </row>
    <row r="215" spans="1:5" ht="15">
      <c r="A215" s="121" t="s">
        <v>41</v>
      </c>
      <c r="B215" s="121" t="s">
        <v>700</v>
      </c>
      <c r="C215" s="122">
        <v>237000</v>
      </c>
      <c r="D215" s="123">
        <v>44606</v>
      </c>
      <c r="E215" s="121" t="s">
        <v>708</v>
      </c>
    </row>
    <row r="216" spans="1:5" ht="15">
      <c r="A216" s="121" t="s">
        <v>41</v>
      </c>
      <c r="B216" s="121" t="s">
        <v>700</v>
      </c>
      <c r="C216" s="122">
        <v>158508</v>
      </c>
      <c r="D216" s="123">
        <v>44614</v>
      </c>
      <c r="E216" s="121" t="s">
        <v>708</v>
      </c>
    </row>
    <row r="217" spans="1:5" ht="15">
      <c r="A217" s="121" t="s">
        <v>41</v>
      </c>
      <c r="B217" s="121" t="s">
        <v>700</v>
      </c>
      <c r="C217" s="122">
        <v>253500</v>
      </c>
      <c r="D217" s="123">
        <v>44601</v>
      </c>
      <c r="E217" s="121" t="s">
        <v>708</v>
      </c>
    </row>
    <row r="218" spans="1:5" ht="15">
      <c r="A218" s="121" t="s">
        <v>41</v>
      </c>
      <c r="B218" s="121" t="s">
        <v>700</v>
      </c>
      <c r="C218" s="122">
        <v>339032</v>
      </c>
      <c r="D218" s="123">
        <v>44602</v>
      </c>
      <c r="E218" s="121" t="s">
        <v>708</v>
      </c>
    </row>
    <row r="219" spans="1:5" ht="15">
      <c r="A219" s="121" t="s">
        <v>41</v>
      </c>
      <c r="B219" s="121" t="s">
        <v>700</v>
      </c>
      <c r="C219" s="122">
        <v>250000</v>
      </c>
      <c r="D219" s="123">
        <v>44607</v>
      </c>
      <c r="E219" s="121" t="s">
        <v>708</v>
      </c>
    </row>
    <row r="220" spans="1:5" ht="15">
      <c r="A220" s="121" t="s">
        <v>41</v>
      </c>
      <c r="B220" s="121" t="s">
        <v>700</v>
      </c>
      <c r="C220" s="122">
        <v>360000</v>
      </c>
      <c r="D220" s="123">
        <v>44606</v>
      </c>
      <c r="E220" s="121" t="s">
        <v>708</v>
      </c>
    </row>
    <row r="221" spans="1:5" ht="15">
      <c r="A221" s="121" t="s">
        <v>41</v>
      </c>
      <c r="B221" s="121" t="s">
        <v>700</v>
      </c>
      <c r="C221" s="122">
        <v>802112</v>
      </c>
      <c r="D221" s="123">
        <v>44606</v>
      </c>
      <c r="E221" s="121" t="s">
        <v>708</v>
      </c>
    </row>
    <row r="222" spans="1:5" ht="15">
      <c r="A222" s="121" t="s">
        <v>41</v>
      </c>
      <c r="B222" s="121" t="s">
        <v>700</v>
      </c>
      <c r="C222" s="122">
        <v>176000</v>
      </c>
      <c r="D222" s="123">
        <v>44614</v>
      </c>
      <c r="E222" s="121" t="s">
        <v>708</v>
      </c>
    </row>
    <row r="223" spans="1:5" ht="15">
      <c r="A223" s="121" t="s">
        <v>41</v>
      </c>
      <c r="B223" s="121" t="s">
        <v>700</v>
      </c>
      <c r="C223" s="122">
        <v>2500000</v>
      </c>
      <c r="D223" s="123">
        <v>44603</v>
      </c>
      <c r="E223" s="121" t="s">
        <v>708</v>
      </c>
    </row>
    <row r="224" spans="1:5" ht="15">
      <c r="A224" s="121" t="s">
        <v>41</v>
      </c>
      <c r="B224" s="121" t="s">
        <v>700</v>
      </c>
      <c r="C224" s="122">
        <v>395455</v>
      </c>
      <c r="D224" s="123">
        <v>44608</v>
      </c>
      <c r="E224" s="121" t="s">
        <v>708</v>
      </c>
    </row>
    <row r="225" spans="1:5" ht="15">
      <c r="A225" s="121" t="s">
        <v>41</v>
      </c>
      <c r="B225" s="121" t="s">
        <v>700</v>
      </c>
      <c r="C225" s="122">
        <v>508500</v>
      </c>
      <c r="D225" s="123">
        <v>44603</v>
      </c>
      <c r="E225" s="121" t="s">
        <v>708</v>
      </c>
    </row>
    <row r="226" spans="1:5" ht="15">
      <c r="A226" s="121" t="s">
        <v>41</v>
      </c>
      <c r="B226" s="121" t="s">
        <v>700</v>
      </c>
      <c r="C226" s="122">
        <v>464500</v>
      </c>
      <c r="D226" s="123">
        <v>44608</v>
      </c>
      <c r="E226" s="121" t="s">
        <v>708</v>
      </c>
    </row>
    <row r="227" spans="1:5" ht="15">
      <c r="A227" s="121" t="s">
        <v>41</v>
      </c>
      <c r="B227" s="121" t="s">
        <v>700</v>
      </c>
      <c r="C227" s="122">
        <v>438750</v>
      </c>
      <c r="D227" s="123">
        <v>44603</v>
      </c>
      <c r="E227" s="121" t="s">
        <v>708</v>
      </c>
    </row>
    <row r="228" spans="1:5" ht="15">
      <c r="A228" s="121" t="s">
        <v>41</v>
      </c>
      <c r="B228" s="121" t="s">
        <v>700</v>
      </c>
      <c r="C228" s="122">
        <v>452000</v>
      </c>
      <c r="D228" s="123">
        <v>44609</v>
      </c>
      <c r="E228" s="121" t="s">
        <v>708</v>
      </c>
    </row>
    <row r="229" spans="1:5" ht="15">
      <c r="A229" s="121" t="s">
        <v>41</v>
      </c>
      <c r="B229" s="121" t="s">
        <v>700</v>
      </c>
      <c r="C229" s="122">
        <v>200000</v>
      </c>
      <c r="D229" s="123">
        <v>44617</v>
      </c>
      <c r="E229" s="121" t="s">
        <v>708</v>
      </c>
    </row>
    <row r="230" spans="1:5" ht="15">
      <c r="A230" s="121" t="s">
        <v>41</v>
      </c>
      <c r="B230" s="121" t="s">
        <v>700</v>
      </c>
      <c r="C230" s="122">
        <v>35000</v>
      </c>
      <c r="D230" s="123">
        <v>44610</v>
      </c>
      <c r="E230" s="121" t="s">
        <v>708</v>
      </c>
    </row>
    <row r="231" spans="1:5" ht="15">
      <c r="A231" s="121" t="s">
        <v>41</v>
      </c>
      <c r="B231" s="121" t="s">
        <v>700</v>
      </c>
      <c r="C231" s="122">
        <v>647200</v>
      </c>
      <c r="D231" s="123">
        <v>44600</v>
      </c>
      <c r="E231" s="121" t="s">
        <v>708</v>
      </c>
    </row>
    <row r="232" spans="1:5" ht="15">
      <c r="A232" s="121" t="s">
        <v>41</v>
      </c>
      <c r="B232" s="121" t="s">
        <v>700</v>
      </c>
      <c r="C232" s="122">
        <v>300000</v>
      </c>
      <c r="D232" s="123">
        <v>44607</v>
      </c>
      <c r="E232" s="121" t="s">
        <v>708</v>
      </c>
    </row>
    <row r="233" spans="1:5" ht="15">
      <c r="A233" s="121" t="s">
        <v>41</v>
      </c>
      <c r="B233" s="121" t="s">
        <v>700</v>
      </c>
      <c r="C233" s="122">
        <v>290000</v>
      </c>
      <c r="D233" s="123">
        <v>44617</v>
      </c>
      <c r="E233" s="121" t="s">
        <v>708</v>
      </c>
    </row>
    <row r="234" spans="1:5" ht="15">
      <c r="A234" s="121" t="s">
        <v>41</v>
      </c>
      <c r="B234" s="121" t="s">
        <v>700</v>
      </c>
      <c r="C234" s="122">
        <v>360000</v>
      </c>
      <c r="D234" s="123">
        <v>44616</v>
      </c>
      <c r="E234" s="121" t="s">
        <v>708</v>
      </c>
    </row>
    <row r="235" spans="1:5" ht="15">
      <c r="A235" s="121" t="s">
        <v>41</v>
      </c>
      <c r="B235" s="121" t="s">
        <v>700</v>
      </c>
      <c r="C235" s="122">
        <v>155114</v>
      </c>
      <c r="D235" s="123">
        <v>44607</v>
      </c>
      <c r="E235" s="121" t="s">
        <v>708</v>
      </c>
    </row>
    <row r="236" spans="1:5" ht="15">
      <c r="A236" s="121" t="s">
        <v>41</v>
      </c>
      <c r="B236" s="121" t="s">
        <v>700</v>
      </c>
      <c r="C236" s="122">
        <v>448000</v>
      </c>
      <c r="D236" s="123">
        <v>44616</v>
      </c>
      <c r="E236" s="121" t="s">
        <v>708</v>
      </c>
    </row>
    <row r="237" spans="1:5" ht="15">
      <c r="A237" s="121" t="s">
        <v>41</v>
      </c>
      <c r="B237" s="121" t="s">
        <v>700</v>
      </c>
      <c r="C237" s="122">
        <v>300000</v>
      </c>
      <c r="D237" s="123">
        <v>44617</v>
      </c>
      <c r="E237" s="121" t="s">
        <v>708</v>
      </c>
    </row>
    <row r="238" spans="1:5" ht="15">
      <c r="A238" s="121" t="s">
        <v>41</v>
      </c>
      <c r="B238" s="121" t="s">
        <v>700</v>
      </c>
      <c r="C238" s="122">
        <v>460000</v>
      </c>
      <c r="D238" s="123">
        <v>44620</v>
      </c>
      <c r="E238" s="121" t="s">
        <v>708</v>
      </c>
    </row>
    <row r="239" spans="1:5" ht="15">
      <c r="A239" s="121" t="s">
        <v>41</v>
      </c>
      <c r="B239" s="121" t="s">
        <v>700</v>
      </c>
      <c r="C239" s="122">
        <v>507640</v>
      </c>
      <c r="D239" s="123">
        <v>44620</v>
      </c>
      <c r="E239" s="121" t="s">
        <v>708</v>
      </c>
    </row>
    <row r="240" spans="1:5" ht="15">
      <c r="A240" s="121" t="s">
        <v>41</v>
      </c>
      <c r="B240" s="121" t="s">
        <v>700</v>
      </c>
      <c r="C240" s="122">
        <v>350000</v>
      </c>
      <c r="D240" s="123">
        <v>44620</v>
      </c>
      <c r="E240" s="121" t="s">
        <v>708</v>
      </c>
    </row>
    <row r="241" spans="1:5" ht="15">
      <c r="A241" s="121" t="s">
        <v>41</v>
      </c>
      <c r="B241" s="121" t="s">
        <v>700</v>
      </c>
      <c r="C241" s="122">
        <v>170000</v>
      </c>
      <c r="D241" s="123">
        <v>44603</v>
      </c>
      <c r="E241" s="121" t="s">
        <v>708</v>
      </c>
    </row>
    <row r="242" spans="1:5" ht="15">
      <c r="A242" s="121" t="s">
        <v>41</v>
      </c>
      <c r="B242" s="121" t="s">
        <v>700</v>
      </c>
      <c r="C242" s="122">
        <v>170000</v>
      </c>
      <c r="D242" s="123">
        <v>44615</v>
      </c>
      <c r="E242" s="121" t="s">
        <v>708</v>
      </c>
    </row>
    <row r="243" spans="1:5" ht="15">
      <c r="A243" s="121" t="s">
        <v>41</v>
      </c>
      <c r="B243" s="121" t="s">
        <v>700</v>
      </c>
      <c r="C243" s="122">
        <v>234000</v>
      </c>
      <c r="D243" s="123">
        <v>44620</v>
      </c>
      <c r="E243" s="121" t="s">
        <v>708</v>
      </c>
    </row>
    <row r="244" spans="1:5" ht="15">
      <c r="A244" s="121" t="s">
        <v>41</v>
      </c>
      <c r="B244" s="121" t="s">
        <v>700</v>
      </c>
      <c r="C244" s="122">
        <v>217200</v>
      </c>
      <c r="D244" s="123">
        <v>44606</v>
      </c>
      <c r="E244" s="121" t="s">
        <v>708</v>
      </c>
    </row>
    <row r="245" spans="1:5" ht="15">
      <c r="A245" s="121" t="s">
        <v>41</v>
      </c>
      <c r="B245" s="121" t="s">
        <v>700</v>
      </c>
      <c r="C245" s="122">
        <v>415000</v>
      </c>
      <c r="D245" s="123">
        <v>44620</v>
      </c>
      <c r="E245" s="121" t="s">
        <v>708</v>
      </c>
    </row>
    <row r="246" spans="1:5" ht="15">
      <c r="A246" s="121" t="s">
        <v>41</v>
      </c>
      <c r="B246" s="121" t="s">
        <v>700</v>
      </c>
      <c r="C246" s="122">
        <v>335405</v>
      </c>
      <c r="D246" s="123">
        <v>44616</v>
      </c>
      <c r="E246" s="121" t="s">
        <v>708</v>
      </c>
    </row>
    <row r="247" spans="1:5" ht="15">
      <c r="A247" s="121" t="s">
        <v>39</v>
      </c>
      <c r="B247" s="121" t="s">
        <v>701</v>
      </c>
      <c r="C247" s="122">
        <v>437000</v>
      </c>
      <c r="D247" s="123">
        <v>44614</v>
      </c>
      <c r="E247" s="121" t="s">
        <v>106</v>
      </c>
    </row>
    <row r="248" spans="1:5" ht="15">
      <c r="A248" s="121" t="s">
        <v>39</v>
      </c>
      <c r="B248" s="121" t="s">
        <v>701</v>
      </c>
      <c r="C248" s="122">
        <v>555000</v>
      </c>
      <c r="D248" s="123">
        <v>44595</v>
      </c>
      <c r="E248" s="121" t="s">
        <v>106</v>
      </c>
    </row>
    <row r="249" spans="1:5" ht="15">
      <c r="A249" s="121" t="s">
        <v>39</v>
      </c>
      <c r="B249" s="121" t="s">
        <v>701</v>
      </c>
      <c r="C249" s="122">
        <v>275000</v>
      </c>
      <c r="D249" s="123">
        <v>44610</v>
      </c>
      <c r="E249" s="121" t="s">
        <v>106</v>
      </c>
    </row>
    <row r="250" spans="1:5" ht="15">
      <c r="A250" s="121" t="s">
        <v>39</v>
      </c>
      <c r="B250" s="121" t="s">
        <v>701</v>
      </c>
      <c r="C250" s="122">
        <v>850000</v>
      </c>
      <c r="D250" s="123">
        <v>44610</v>
      </c>
      <c r="E250" s="121" t="s">
        <v>106</v>
      </c>
    </row>
    <row r="251" spans="1:5" ht="15">
      <c r="A251" s="121" t="s">
        <v>39</v>
      </c>
      <c r="B251" s="121" t="s">
        <v>701</v>
      </c>
      <c r="C251" s="122">
        <v>558165</v>
      </c>
      <c r="D251" s="123">
        <v>44610</v>
      </c>
      <c r="E251" s="121" t="s">
        <v>106</v>
      </c>
    </row>
    <row r="252" spans="1:5" ht="15">
      <c r="A252" s="121" t="s">
        <v>39</v>
      </c>
      <c r="B252" s="121" t="s">
        <v>701</v>
      </c>
      <c r="C252" s="122">
        <v>390000</v>
      </c>
      <c r="D252" s="123">
        <v>44610</v>
      </c>
      <c r="E252" s="121" t="s">
        <v>106</v>
      </c>
    </row>
    <row r="253" spans="1:5" ht="15">
      <c r="A253" s="121" t="s">
        <v>39</v>
      </c>
      <c r="B253" s="121" t="s">
        <v>701</v>
      </c>
      <c r="C253" s="122">
        <v>445000</v>
      </c>
      <c r="D253" s="123">
        <v>44595</v>
      </c>
      <c r="E253" s="121" t="s">
        <v>106</v>
      </c>
    </row>
    <row r="254" spans="1:5" ht="15">
      <c r="A254" s="121" t="s">
        <v>39</v>
      </c>
      <c r="B254" s="121" t="s">
        <v>701</v>
      </c>
      <c r="C254" s="122">
        <v>1870000</v>
      </c>
      <c r="D254" s="123">
        <v>44614</v>
      </c>
      <c r="E254" s="121" t="s">
        <v>106</v>
      </c>
    </row>
    <row r="255" spans="1:5" ht="15">
      <c r="A255" s="121" t="s">
        <v>39</v>
      </c>
      <c r="B255" s="121" t="s">
        <v>701</v>
      </c>
      <c r="C255" s="122">
        <v>310000</v>
      </c>
      <c r="D255" s="123">
        <v>44594</v>
      </c>
      <c r="E255" s="121" t="s">
        <v>106</v>
      </c>
    </row>
    <row r="256" spans="1:5" ht="15">
      <c r="A256" s="121" t="s">
        <v>39</v>
      </c>
      <c r="B256" s="121" t="s">
        <v>701</v>
      </c>
      <c r="C256" s="122">
        <v>3000</v>
      </c>
      <c r="D256" s="123">
        <v>44614</v>
      </c>
      <c r="E256" s="121" t="s">
        <v>106</v>
      </c>
    </row>
    <row r="257" spans="1:5" ht="15">
      <c r="A257" s="121" t="s">
        <v>39</v>
      </c>
      <c r="B257" s="121" t="s">
        <v>701</v>
      </c>
      <c r="C257" s="122">
        <v>430000</v>
      </c>
      <c r="D257" s="123">
        <v>44594</v>
      </c>
      <c r="E257" s="121" t="s">
        <v>106</v>
      </c>
    </row>
    <row r="258" spans="1:5" ht="15">
      <c r="A258" s="121" t="s">
        <v>39</v>
      </c>
      <c r="B258" s="121" t="s">
        <v>701</v>
      </c>
      <c r="C258" s="122">
        <v>560000</v>
      </c>
      <c r="D258" s="123">
        <v>44594</v>
      </c>
      <c r="E258" s="121" t="s">
        <v>106</v>
      </c>
    </row>
    <row r="259" spans="1:5" ht="15">
      <c r="A259" s="121" t="s">
        <v>39</v>
      </c>
      <c r="B259" s="121" t="s">
        <v>701</v>
      </c>
      <c r="C259" s="122">
        <v>350000</v>
      </c>
      <c r="D259" s="123">
        <v>44594</v>
      </c>
      <c r="E259" s="121" t="s">
        <v>106</v>
      </c>
    </row>
    <row r="260" spans="1:5" ht="15">
      <c r="A260" s="121" t="s">
        <v>39</v>
      </c>
      <c r="B260" s="121" t="s">
        <v>701</v>
      </c>
      <c r="C260" s="122">
        <v>259000</v>
      </c>
      <c r="D260" s="123">
        <v>44594</v>
      </c>
      <c r="E260" s="121" t="s">
        <v>106</v>
      </c>
    </row>
    <row r="261" spans="1:5" ht="15">
      <c r="A261" s="121" t="s">
        <v>39</v>
      </c>
      <c r="B261" s="121" t="s">
        <v>701</v>
      </c>
      <c r="C261" s="122">
        <v>286000</v>
      </c>
      <c r="D261" s="123">
        <v>44594</v>
      </c>
      <c r="E261" s="121" t="s">
        <v>106</v>
      </c>
    </row>
    <row r="262" spans="1:5" ht="15">
      <c r="A262" s="121" t="s">
        <v>39</v>
      </c>
      <c r="B262" s="121" t="s">
        <v>701</v>
      </c>
      <c r="C262" s="122">
        <v>720000</v>
      </c>
      <c r="D262" s="123">
        <v>44610</v>
      </c>
      <c r="E262" s="121" t="s">
        <v>106</v>
      </c>
    </row>
    <row r="263" spans="1:5" ht="15">
      <c r="A263" s="121" t="s">
        <v>39</v>
      </c>
      <c r="B263" s="121" t="s">
        <v>701</v>
      </c>
      <c r="C263" s="122">
        <v>395000</v>
      </c>
      <c r="D263" s="123">
        <v>44610</v>
      </c>
      <c r="E263" s="121" t="s">
        <v>106</v>
      </c>
    </row>
    <row r="264" spans="1:5" ht="15">
      <c r="A264" s="121" t="s">
        <v>39</v>
      </c>
      <c r="B264" s="121" t="s">
        <v>701</v>
      </c>
      <c r="C264" s="122">
        <v>555000</v>
      </c>
      <c r="D264" s="123">
        <v>44596</v>
      </c>
      <c r="E264" s="121" t="s">
        <v>106</v>
      </c>
    </row>
    <row r="265" spans="1:5" ht="15">
      <c r="A265" s="121" t="s">
        <v>39</v>
      </c>
      <c r="B265" s="121" t="s">
        <v>701</v>
      </c>
      <c r="C265" s="122">
        <v>785000</v>
      </c>
      <c r="D265" s="123">
        <v>44610</v>
      </c>
      <c r="E265" s="121" t="s">
        <v>106</v>
      </c>
    </row>
    <row r="266" spans="1:5" ht="15">
      <c r="A266" s="121" t="s">
        <v>39</v>
      </c>
      <c r="B266" s="121" t="s">
        <v>701</v>
      </c>
      <c r="C266" s="122">
        <v>673500</v>
      </c>
      <c r="D266" s="123">
        <v>44596</v>
      </c>
      <c r="E266" s="121" t="s">
        <v>106</v>
      </c>
    </row>
    <row r="267" spans="1:5" ht="15">
      <c r="A267" s="121" t="s">
        <v>39</v>
      </c>
      <c r="B267" s="121" t="s">
        <v>701</v>
      </c>
      <c r="C267" s="122">
        <v>499000</v>
      </c>
      <c r="D267" s="123">
        <v>44610</v>
      </c>
      <c r="E267" s="121" t="s">
        <v>106</v>
      </c>
    </row>
    <row r="268" spans="1:5" ht="15">
      <c r="A268" s="121" t="s">
        <v>39</v>
      </c>
      <c r="B268" s="121" t="s">
        <v>701</v>
      </c>
      <c r="C268" s="122">
        <v>492000</v>
      </c>
      <c r="D268" s="123">
        <v>44610</v>
      </c>
      <c r="E268" s="121" t="s">
        <v>106</v>
      </c>
    </row>
    <row r="269" spans="1:5" ht="15">
      <c r="A269" s="121" t="s">
        <v>39</v>
      </c>
      <c r="B269" s="121" t="s">
        <v>701</v>
      </c>
      <c r="C269" s="122">
        <v>580000</v>
      </c>
      <c r="D269" s="123">
        <v>44596</v>
      </c>
      <c r="E269" s="121" t="s">
        <v>106</v>
      </c>
    </row>
    <row r="270" spans="1:5" ht="15">
      <c r="A270" s="121" t="s">
        <v>39</v>
      </c>
      <c r="B270" s="121" t="s">
        <v>701</v>
      </c>
      <c r="C270" s="122">
        <v>781920</v>
      </c>
      <c r="D270" s="123">
        <v>44596</v>
      </c>
      <c r="E270" s="121" t="s">
        <v>106</v>
      </c>
    </row>
    <row r="271" spans="1:5" ht="15">
      <c r="A271" s="121" t="s">
        <v>39</v>
      </c>
      <c r="B271" s="121" t="s">
        <v>701</v>
      </c>
      <c r="C271" s="122">
        <v>496300</v>
      </c>
      <c r="D271" s="123">
        <v>44596</v>
      </c>
      <c r="E271" s="121" t="s">
        <v>106</v>
      </c>
    </row>
    <row r="272" spans="1:5" ht="15">
      <c r="A272" s="121" t="s">
        <v>39</v>
      </c>
      <c r="B272" s="121" t="s">
        <v>701</v>
      </c>
      <c r="C272" s="122">
        <v>648000</v>
      </c>
      <c r="D272" s="123">
        <v>44596</v>
      </c>
      <c r="E272" s="121" t="s">
        <v>106</v>
      </c>
    </row>
    <row r="273" spans="1:5" ht="15">
      <c r="A273" s="121" t="s">
        <v>39</v>
      </c>
      <c r="B273" s="121" t="s">
        <v>701</v>
      </c>
      <c r="C273" s="122">
        <v>350000</v>
      </c>
      <c r="D273" s="123">
        <v>44595</v>
      </c>
      <c r="E273" s="121" t="s">
        <v>106</v>
      </c>
    </row>
    <row r="274" spans="1:5" ht="15">
      <c r="A274" s="121" t="s">
        <v>39</v>
      </c>
      <c r="B274" s="121" t="s">
        <v>701</v>
      </c>
      <c r="C274" s="122">
        <v>615000</v>
      </c>
      <c r="D274" s="123">
        <v>44595</v>
      </c>
      <c r="E274" s="121" t="s">
        <v>106</v>
      </c>
    </row>
    <row r="275" spans="1:5" ht="15">
      <c r="A275" s="121" t="s">
        <v>39</v>
      </c>
      <c r="B275" s="121" t="s">
        <v>701</v>
      </c>
      <c r="C275" s="122">
        <v>645000</v>
      </c>
      <c r="D275" s="123">
        <v>44610</v>
      </c>
      <c r="E275" s="121" t="s">
        <v>106</v>
      </c>
    </row>
    <row r="276" spans="1:5" ht="15">
      <c r="A276" s="121" t="s">
        <v>39</v>
      </c>
      <c r="B276" s="121" t="s">
        <v>701</v>
      </c>
      <c r="C276" s="122">
        <v>359900</v>
      </c>
      <c r="D276" s="123">
        <v>44595</v>
      </c>
      <c r="E276" s="121" t="s">
        <v>106</v>
      </c>
    </row>
    <row r="277" spans="1:5" ht="15">
      <c r="A277" s="121" t="s">
        <v>39</v>
      </c>
      <c r="B277" s="121" t="s">
        <v>701</v>
      </c>
      <c r="C277" s="122">
        <v>530000</v>
      </c>
      <c r="D277" s="123">
        <v>44610</v>
      </c>
      <c r="E277" s="121" t="s">
        <v>106</v>
      </c>
    </row>
    <row r="278" spans="1:5" ht="15">
      <c r="A278" s="121" t="s">
        <v>39</v>
      </c>
      <c r="B278" s="121" t="s">
        <v>701</v>
      </c>
      <c r="C278" s="122">
        <v>440000</v>
      </c>
      <c r="D278" s="123">
        <v>44593</v>
      </c>
      <c r="E278" s="121" t="s">
        <v>106</v>
      </c>
    </row>
    <row r="279" spans="1:5" ht="15">
      <c r="A279" s="121" t="s">
        <v>39</v>
      </c>
      <c r="B279" s="121" t="s">
        <v>701</v>
      </c>
      <c r="C279" s="122">
        <v>525000</v>
      </c>
      <c r="D279" s="123">
        <v>44595</v>
      </c>
      <c r="E279" s="121" t="s">
        <v>106</v>
      </c>
    </row>
    <row r="280" spans="1:5" ht="15">
      <c r="A280" s="121" t="s">
        <v>39</v>
      </c>
      <c r="B280" s="121" t="s">
        <v>701</v>
      </c>
      <c r="C280" s="122">
        <v>218250</v>
      </c>
      <c r="D280" s="123">
        <v>44595</v>
      </c>
      <c r="E280" s="121" t="s">
        <v>106</v>
      </c>
    </row>
    <row r="281" spans="1:5" ht="15">
      <c r="A281" s="121" t="s">
        <v>39</v>
      </c>
      <c r="B281" s="121" t="s">
        <v>701</v>
      </c>
      <c r="C281" s="122">
        <v>1595000</v>
      </c>
      <c r="D281" s="123">
        <v>44595</v>
      </c>
      <c r="E281" s="121" t="s">
        <v>106</v>
      </c>
    </row>
    <row r="282" spans="1:5" ht="15">
      <c r="A282" s="121" t="s">
        <v>39</v>
      </c>
      <c r="B282" s="121" t="s">
        <v>701</v>
      </c>
      <c r="C282" s="122">
        <v>576279</v>
      </c>
      <c r="D282" s="123">
        <v>44610</v>
      </c>
      <c r="E282" s="121" t="s">
        <v>106</v>
      </c>
    </row>
    <row r="283" spans="1:5" ht="15">
      <c r="A283" s="121" t="s">
        <v>39</v>
      </c>
      <c r="B283" s="121" t="s">
        <v>701</v>
      </c>
      <c r="C283" s="122">
        <v>635000</v>
      </c>
      <c r="D283" s="123">
        <v>44610</v>
      </c>
      <c r="E283" s="121" t="s">
        <v>106</v>
      </c>
    </row>
    <row r="284" spans="1:5" ht="15">
      <c r="A284" s="121" t="s">
        <v>39</v>
      </c>
      <c r="B284" s="121" t="s">
        <v>701</v>
      </c>
      <c r="C284" s="122">
        <v>600000</v>
      </c>
      <c r="D284" s="123">
        <v>44595</v>
      </c>
      <c r="E284" s="121" t="s">
        <v>106</v>
      </c>
    </row>
    <row r="285" spans="1:5" ht="15">
      <c r="A285" s="121" t="s">
        <v>39</v>
      </c>
      <c r="B285" s="121" t="s">
        <v>701</v>
      </c>
      <c r="C285" s="122">
        <v>700000</v>
      </c>
      <c r="D285" s="123">
        <v>44610</v>
      </c>
      <c r="E285" s="121" t="s">
        <v>106</v>
      </c>
    </row>
    <row r="286" spans="1:5" ht="15">
      <c r="A286" s="121" t="s">
        <v>39</v>
      </c>
      <c r="B286" s="121" t="s">
        <v>701</v>
      </c>
      <c r="C286" s="122">
        <v>380000</v>
      </c>
      <c r="D286" s="123">
        <v>44610</v>
      </c>
      <c r="E286" s="121" t="s">
        <v>106</v>
      </c>
    </row>
    <row r="287" spans="1:5" ht="15">
      <c r="A287" s="121" t="s">
        <v>39</v>
      </c>
      <c r="B287" s="121" t="s">
        <v>701</v>
      </c>
      <c r="C287" s="122">
        <v>280000</v>
      </c>
      <c r="D287" s="123">
        <v>44595</v>
      </c>
      <c r="E287" s="121" t="s">
        <v>106</v>
      </c>
    </row>
    <row r="288" spans="1:5" ht="15">
      <c r="A288" s="121" t="s">
        <v>39</v>
      </c>
      <c r="B288" s="121" t="s">
        <v>701</v>
      </c>
      <c r="C288" s="122">
        <v>435000</v>
      </c>
      <c r="D288" s="123">
        <v>44615</v>
      </c>
      <c r="E288" s="121" t="s">
        <v>106</v>
      </c>
    </row>
    <row r="289" spans="1:5" ht="15">
      <c r="A289" s="121" t="s">
        <v>39</v>
      </c>
      <c r="B289" s="121" t="s">
        <v>701</v>
      </c>
      <c r="C289" s="122">
        <v>190000</v>
      </c>
      <c r="D289" s="123">
        <v>44614</v>
      </c>
      <c r="E289" s="121" t="s">
        <v>106</v>
      </c>
    </row>
    <row r="290" spans="1:5" ht="15">
      <c r="A290" s="121" t="s">
        <v>39</v>
      </c>
      <c r="B290" s="121" t="s">
        <v>701</v>
      </c>
      <c r="C290" s="122">
        <v>489900</v>
      </c>
      <c r="D290" s="123">
        <v>44615</v>
      </c>
      <c r="E290" s="121" t="s">
        <v>106</v>
      </c>
    </row>
    <row r="291" spans="1:5" ht="15">
      <c r="A291" s="121" t="s">
        <v>39</v>
      </c>
      <c r="B291" s="121" t="s">
        <v>701</v>
      </c>
      <c r="C291" s="122">
        <v>441000</v>
      </c>
      <c r="D291" s="123">
        <v>44615</v>
      </c>
      <c r="E291" s="121" t="s">
        <v>106</v>
      </c>
    </row>
    <row r="292" spans="1:5" ht="15">
      <c r="A292" s="121" t="s">
        <v>39</v>
      </c>
      <c r="B292" s="121" t="s">
        <v>701</v>
      </c>
      <c r="C292" s="122">
        <v>310000</v>
      </c>
      <c r="D292" s="123">
        <v>44615</v>
      </c>
      <c r="E292" s="121" t="s">
        <v>106</v>
      </c>
    </row>
    <row r="293" spans="1:5" ht="15">
      <c r="A293" s="121" t="s">
        <v>39</v>
      </c>
      <c r="B293" s="121" t="s">
        <v>701</v>
      </c>
      <c r="C293" s="122">
        <v>769000</v>
      </c>
      <c r="D293" s="123">
        <v>44615</v>
      </c>
      <c r="E293" s="121" t="s">
        <v>106</v>
      </c>
    </row>
    <row r="294" spans="1:5" ht="15">
      <c r="A294" s="121" t="s">
        <v>39</v>
      </c>
      <c r="B294" s="121" t="s">
        <v>701</v>
      </c>
      <c r="C294" s="122">
        <v>540000</v>
      </c>
      <c r="D294" s="123">
        <v>44615</v>
      </c>
      <c r="E294" s="121" t="s">
        <v>106</v>
      </c>
    </row>
    <row r="295" spans="1:5" ht="15">
      <c r="A295" s="121" t="s">
        <v>39</v>
      </c>
      <c r="B295" s="121" t="s">
        <v>701</v>
      </c>
      <c r="C295" s="122">
        <v>648750</v>
      </c>
      <c r="D295" s="123">
        <v>44615</v>
      </c>
      <c r="E295" s="121" t="s">
        <v>106</v>
      </c>
    </row>
    <row r="296" spans="1:5" ht="15">
      <c r="A296" s="121" t="s">
        <v>39</v>
      </c>
      <c r="B296" s="121" t="s">
        <v>701</v>
      </c>
      <c r="C296" s="122">
        <v>285000</v>
      </c>
      <c r="D296" s="123">
        <v>44616</v>
      </c>
      <c r="E296" s="121" t="s">
        <v>106</v>
      </c>
    </row>
    <row r="297" spans="1:5" ht="15">
      <c r="A297" s="121" t="s">
        <v>39</v>
      </c>
      <c r="B297" s="121" t="s">
        <v>701</v>
      </c>
      <c r="C297" s="122">
        <v>1600000</v>
      </c>
      <c r="D297" s="123">
        <v>44615</v>
      </c>
      <c r="E297" s="121" t="s">
        <v>106</v>
      </c>
    </row>
    <row r="298" spans="1:5" ht="15">
      <c r="A298" s="121" t="s">
        <v>39</v>
      </c>
      <c r="B298" s="121" t="s">
        <v>701</v>
      </c>
      <c r="C298" s="122">
        <v>1680000</v>
      </c>
      <c r="D298" s="123">
        <v>44615</v>
      </c>
      <c r="E298" s="121" t="s">
        <v>106</v>
      </c>
    </row>
    <row r="299" spans="1:5" ht="15">
      <c r="A299" s="121" t="s">
        <v>39</v>
      </c>
      <c r="B299" s="121" t="s">
        <v>701</v>
      </c>
      <c r="C299" s="122">
        <v>448000</v>
      </c>
      <c r="D299" s="123">
        <v>44615</v>
      </c>
      <c r="E299" s="121" t="s">
        <v>106</v>
      </c>
    </row>
    <row r="300" spans="1:5" ht="15">
      <c r="A300" s="121" t="s">
        <v>39</v>
      </c>
      <c r="B300" s="121" t="s">
        <v>701</v>
      </c>
      <c r="C300" s="122">
        <v>132000</v>
      </c>
      <c r="D300" s="123">
        <v>44615</v>
      </c>
      <c r="E300" s="121" t="s">
        <v>106</v>
      </c>
    </row>
    <row r="301" spans="1:5" ht="15">
      <c r="A301" s="121" t="s">
        <v>39</v>
      </c>
      <c r="B301" s="121" t="s">
        <v>701</v>
      </c>
      <c r="C301" s="122">
        <v>460000</v>
      </c>
      <c r="D301" s="123">
        <v>44615</v>
      </c>
      <c r="E301" s="121" t="s">
        <v>106</v>
      </c>
    </row>
    <row r="302" spans="1:5" ht="15">
      <c r="A302" s="121" t="s">
        <v>39</v>
      </c>
      <c r="B302" s="121" t="s">
        <v>701</v>
      </c>
      <c r="C302" s="122">
        <v>450000</v>
      </c>
      <c r="D302" s="123">
        <v>44615</v>
      </c>
      <c r="E302" s="121" t="s">
        <v>106</v>
      </c>
    </row>
    <row r="303" spans="1:5" ht="15">
      <c r="A303" s="121" t="s">
        <v>39</v>
      </c>
      <c r="B303" s="121" t="s">
        <v>701</v>
      </c>
      <c r="C303" s="122">
        <v>127000</v>
      </c>
      <c r="D303" s="123">
        <v>44615</v>
      </c>
      <c r="E303" s="121" t="s">
        <v>106</v>
      </c>
    </row>
    <row r="304" spans="1:5" ht="15">
      <c r="A304" s="121" t="s">
        <v>39</v>
      </c>
      <c r="B304" s="121" t="s">
        <v>701</v>
      </c>
      <c r="C304" s="122">
        <v>130000</v>
      </c>
      <c r="D304" s="123">
        <v>44615</v>
      </c>
      <c r="E304" s="121" t="s">
        <v>106</v>
      </c>
    </row>
    <row r="305" spans="1:5" ht="15">
      <c r="A305" s="121" t="s">
        <v>39</v>
      </c>
      <c r="B305" s="121" t="s">
        <v>701</v>
      </c>
      <c r="C305" s="122">
        <v>600000</v>
      </c>
      <c r="D305" s="123">
        <v>44615</v>
      </c>
      <c r="E305" s="121" t="s">
        <v>106</v>
      </c>
    </row>
    <row r="306" spans="1:5" ht="15">
      <c r="A306" s="121" t="s">
        <v>39</v>
      </c>
      <c r="B306" s="121" t="s">
        <v>701</v>
      </c>
      <c r="C306" s="122">
        <v>515000</v>
      </c>
      <c r="D306" s="123">
        <v>44615</v>
      </c>
      <c r="E306" s="121" t="s">
        <v>106</v>
      </c>
    </row>
    <row r="307" spans="1:5" ht="15">
      <c r="A307" s="121" t="s">
        <v>39</v>
      </c>
      <c r="B307" s="121" t="s">
        <v>701</v>
      </c>
      <c r="C307" s="122">
        <v>1500000</v>
      </c>
      <c r="D307" s="123">
        <v>44615</v>
      </c>
      <c r="E307" s="121" t="s">
        <v>106</v>
      </c>
    </row>
    <row r="308" spans="1:5" ht="15">
      <c r="A308" s="121" t="s">
        <v>39</v>
      </c>
      <c r="B308" s="121" t="s">
        <v>701</v>
      </c>
      <c r="C308" s="122">
        <v>2350000</v>
      </c>
      <c r="D308" s="123">
        <v>44616</v>
      </c>
      <c r="E308" s="121" t="s">
        <v>106</v>
      </c>
    </row>
    <row r="309" spans="1:5" ht="15">
      <c r="A309" s="121" t="s">
        <v>39</v>
      </c>
      <c r="B309" s="121" t="s">
        <v>701</v>
      </c>
      <c r="C309" s="122">
        <v>210000</v>
      </c>
      <c r="D309" s="123">
        <v>44616</v>
      </c>
      <c r="E309" s="121" t="s">
        <v>106</v>
      </c>
    </row>
    <row r="310" spans="1:5" ht="15">
      <c r="A310" s="121" t="s">
        <v>39</v>
      </c>
      <c r="B310" s="121" t="s">
        <v>701</v>
      </c>
      <c r="C310" s="122">
        <v>441000</v>
      </c>
      <c r="D310" s="123">
        <v>44616</v>
      </c>
      <c r="E310" s="121" t="s">
        <v>106</v>
      </c>
    </row>
    <row r="311" spans="1:5" ht="15">
      <c r="A311" s="121" t="s">
        <v>39</v>
      </c>
      <c r="B311" s="121" t="s">
        <v>701</v>
      </c>
      <c r="C311" s="122">
        <v>775000</v>
      </c>
      <c r="D311" s="123">
        <v>44616</v>
      </c>
      <c r="E311" s="121" t="s">
        <v>106</v>
      </c>
    </row>
    <row r="312" spans="1:5" ht="15">
      <c r="A312" s="121" t="s">
        <v>39</v>
      </c>
      <c r="B312" s="121" t="s">
        <v>701</v>
      </c>
      <c r="C312" s="122">
        <v>285000</v>
      </c>
      <c r="D312" s="123">
        <v>44616</v>
      </c>
      <c r="E312" s="121" t="s">
        <v>106</v>
      </c>
    </row>
    <row r="313" spans="1:5" ht="15">
      <c r="A313" s="121" t="s">
        <v>39</v>
      </c>
      <c r="B313" s="121" t="s">
        <v>701</v>
      </c>
      <c r="C313" s="122">
        <v>655000</v>
      </c>
      <c r="D313" s="123">
        <v>44617</v>
      </c>
      <c r="E313" s="121" t="s">
        <v>106</v>
      </c>
    </row>
    <row r="314" spans="1:5" ht="15">
      <c r="A314" s="121" t="s">
        <v>39</v>
      </c>
      <c r="B314" s="121" t="s">
        <v>701</v>
      </c>
      <c r="C314" s="122">
        <v>635000</v>
      </c>
      <c r="D314" s="123">
        <v>44615</v>
      </c>
      <c r="E314" s="121" t="s">
        <v>106</v>
      </c>
    </row>
    <row r="315" spans="1:5" ht="15">
      <c r="A315" s="121" t="s">
        <v>39</v>
      </c>
      <c r="B315" s="121" t="s">
        <v>701</v>
      </c>
      <c r="C315" s="122">
        <v>92000</v>
      </c>
      <c r="D315" s="123">
        <v>44615</v>
      </c>
      <c r="E315" s="121" t="s">
        <v>106</v>
      </c>
    </row>
    <row r="316" spans="1:5" ht="15">
      <c r="A316" s="121" t="s">
        <v>39</v>
      </c>
      <c r="B316" s="121" t="s">
        <v>701</v>
      </c>
      <c r="C316" s="122">
        <v>130664</v>
      </c>
      <c r="D316" s="123">
        <v>44594</v>
      </c>
      <c r="E316" s="121" t="s">
        <v>106</v>
      </c>
    </row>
    <row r="317" spans="1:5" ht="15">
      <c r="A317" s="121" t="s">
        <v>39</v>
      </c>
      <c r="B317" s="121" t="s">
        <v>701</v>
      </c>
      <c r="C317" s="122">
        <v>390000</v>
      </c>
      <c r="D317" s="123">
        <v>44614</v>
      </c>
      <c r="E317" s="121" t="s">
        <v>106</v>
      </c>
    </row>
    <row r="318" spans="1:5" ht="15">
      <c r="A318" s="121" t="s">
        <v>39</v>
      </c>
      <c r="B318" s="121" t="s">
        <v>701</v>
      </c>
      <c r="C318" s="122">
        <v>359500</v>
      </c>
      <c r="D318" s="123">
        <v>44614</v>
      </c>
      <c r="E318" s="121" t="s">
        <v>106</v>
      </c>
    </row>
    <row r="319" spans="1:5" ht="15">
      <c r="A319" s="121" t="s">
        <v>39</v>
      </c>
      <c r="B319" s="121" t="s">
        <v>701</v>
      </c>
      <c r="C319" s="122">
        <v>901000</v>
      </c>
      <c r="D319" s="123">
        <v>44614</v>
      </c>
      <c r="E319" s="121" t="s">
        <v>106</v>
      </c>
    </row>
    <row r="320" spans="1:5" ht="15">
      <c r="A320" s="121" t="s">
        <v>39</v>
      </c>
      <c r="B320" s="121" t="s">
        <v>701</v>
      </c>
      <c r="C320" s="122">
        <v>350000</v>
      </c>
      <c r="D320" s="123">
        <v>44614</v>
      </c>
      <c r="E320" s="121" t="s">
        <v>106</v>
      </c>
    </row>
    <row r="321" spans="1:5" ht="15">
      <c r="A321" s="121" t="s">
        <v>39</v>
      </c>
      <c r="B321" s="121" t="s">
        <v>701</v>
      </c>
      <c r="C321" s="122">
        <v>1800000</v>
      </c>
      <c r="D321" s="123">
        <v>44593</v>
      </c>
      <c r="E321" s="121" t="s">
        <v>106</v>
      </c>
    </row>
    <row r="322" spans="1:5" ht="15">
      <c r="A322" s="121" t="s">
        <v>39</v>
      </c>
      <c r="B322" s="121" t="s">
        <v>701</v>
      </c>
      <c r="C322" s="122">
        <v>492000</v>
      </c>
      <c r="D322" s="123">
        <v>44614</v>
      </c>
      <c r="E322" s="121" t="s">
        <v>106</v>
      </c>
    </row>
    <row r="323" spans="1:5" ht="15">
      <c r="A323" s="121" t="s">
        <v>39</v>
      </c>
      <c r="B323" s="121" t="s">
        <v>701</v>
      </c>
      <c r="C323" s="122">
        <v>113621.81</v>
      </c>
      <c r="D323" s="123">
        <v>44593</v>
      </c>
      <c r="E323" s="121" t="s">
        <v>106</v>
      </c>
    </row>
    <row r="324" spans="1:5" ht="15">
      <c r="A324" s="121" t="s">
        <v>39</v>
      </c>
      <c r="B324" s="121" t="s">
        <v>701</v>
      </c>
      <c r="C324" s="122">
        <v>673672</v>
      </c>
      <c r="D324" s="123">
        <v>44614</v>
      </c>
      <c r="E324" s="121" t="s">
        <v>106</v>
      </c>
    </row>
    <row r="325" spans="1:5" ht="15">
      <c r="A325" s="121" t="s">
        <v>39</v>
      </c>
      <c r="B325" s="121" t="s">
        <v>701</v>
      </c>
      <c r="C325" s="122">
        <v>1135000</v>
      </c>
      <c r="D325" s="123">
        <v>44614</v>
      </c>
      <c r="E325" s="121" t="s">
        <v>106</v>
      </c>
    </row>
    <row r="326" spans="1:5" ht="15">
      <c r="A326" s="121" t="s">
        <v>39</v>
      </c>
      <c r="B326" s="121" t="s">
        <v>701</v>
      </c>
      <c r="C326" s="122">
        <v>578930</v>
      </c>
      <c r="D326" s="123">
        <v>44593</v>
      </c>
      <c r="E326" s="121" t="s">
        <v>106</v>
      </c>
    </row>
    <row r="327" spans="1:5" ht="15">
      <c r="A327" s="121" t="s">
        <v>39</v>
      </c>
      <c r="B327" s="121" t="s">
        <v>701</v>
      </c>
      <c r="C327" s="122">
        <v>1430000</v>
      </c>
      <c r="D327" s="123">
        <v>44615</v>
      </c>
      <c r="E327" s="121" t="s">
        <v>106</v>
      </c>
    </row>
    <row r="328" spans="1:5" ht="15">
      <c r="A328" s="121" t="s">
        <v>39</v>
      </c>
      <c r="B328" s="121" t="s">
        <v>701</v>
      </c>
      <c r="C328" s="122">
        <v>257000</v>
      </c>
      <c r="D328" s="123">
        <v>44593</v>
      </c>
      <c r="E328" s="121" t="s">
        <v>106</v>
      </c>
    </row>
    <row r="329" spans="1:5" ht="15">
      <c r="A329" s="121" t="s">
        <v>39</v>
      </c>
      <c r="B329" s="121" t="s">
        <v>701</v>
      </c>
      <c r="C329" s="122">
        <v>290000</v>
      </c>
      <c r="D329" s="123">
        <v>44614</v>
      </c>
      <c r="E329" s="121" t="s">
        <v>106</v>
      </c>
    </row>
    <row r="330" spans="1:5" ht="15">
      <c r="A330" s="121" t="s">
        <v>39</v>
      </c>
      <c r="B330" s="121" t="s">
        <v>701</v>
      </c>
      <c r="C330" s="122">
        <v>241000</v>
      </c>
      <c r="D330" s="123">
        <v>44593</v>
      </c>
      <c r="E330" s="121" t="s">
        <v>106</v>
      </c>
    </row>
    <row r="331" spans="1:5" ht="15">
      <c r="A331" s="121" t="s">
        <v>39</v>
      </c>
      <c r="B331" s="121" t="s">
        <v>701</v>
      </c>
      <c r="C331" s="122">
        <v>660000</v>
      </c>
      <c r="D331" s="123">
        <v>44615</v>
      </c>
      <c r="E331" s="121" t="s">
        <v>106</v>
      </c>
    </row>
    <row r="332" spans="1:5" ht="15">
      <c r="A332" s="121" t="s">
        <v>39</v>
      </c>
      <c r="B332" s="121" t="s">
        <v>701</v>
      </c>
      <c r="C332" s="122">
        <v>440000</v>
      </c>
      <c r="D332" s="123">
        <v>44615</v>
      </c>
      <c r="E332" s="121" t="s">
        <v>106</v>
      </c>
    </row>
    <row r="333" spans="1:5" ht="15">
      <c r="A333" s="121" t="s">
        <v>39</v>
      </c>
      <c r="B333" s="121" t="s">
        <v>701</v>
      </c>
      <c r="C333" s="122">
        <v>375000</v>
      </c>
      <c r="D333" s="123">
        <v>44593</v>
      </c>
      <c r="E333" s="121" t="s">
        <v>106</v>
      </c>
    </row>
    <row r="334" spans="1:5" ht="15">
      <c r="A334" s="121" t="s">
        <v>39</v>
      </c>
      <c r="B334" s="121" t="s">
        <v>701</v>
      </c>
      <c r="C334" s="122">
        <v>309000</v>
      </c>
      <c r="D334" s="123">
        <v>44593</v>
      </c>
      <c r="E334" s="121" t="s">
        <v>106</v>
      </c>
    </row>
    <row r="335" spans="1:5" ht="15">
      <c r="A335" s="121" t="s">
        <v>39</v>
      </c>
      <c r="B335" s="121" t="s">
        <v>701</v>
      </c>
      <c r="C335" s="122">
        <v>620000</v>
      </c>
      <c r="D335" s="123">
        <v>44615</v>
      </c>
      <c r="E335" s="121" t="s">
        <v>106</v>
      </c>
    </row>
    <row r="336" spans="1:5" ht="15">
      <c r="A336" s="121" t="s">
        <v>39</v>
      </c>
      <c r="B336" s="121" t="s">
        <v>701</v>
      </c>
      <c r="C336" s="122">
        <v>825000</v>
      </c>
      <c r="D336" s="123">
        <v>44616</v>
      </c>
      <c r="E336" s="121" t="s">
        <v>106</v>
      </c>
    </row>
    <row r="337" spans="1:5" ht="15">
      <c r="A337" s="121" t="s">
        <v>39</v>
      </c>
      <c r="B337" s="121" t="s">
        <v>701</v>
      </c>
      <c r="C337" s="122">
        <v>463000</v>
      </c>
      <c r="D337" s="123">
        <v>44615</v>
      </c>
      <c r="E337" s="121" t="s">
        <v>106</v>
      </c>
    </row>
    <row r="338" spans="1:5" ht="15">
      <c r="A338" s="121" t="s">
        <v>39</v>
      </c>
      <c r="B338" s="121" t="s">
        <v>701</v>
      </c>
      <c r="C338" s="122">
        <v>445000</v>
      </c>
      <c r="D338" s="123">
        <v>44616</v>
      </c>
      <c r="E338" s="121" t="s">
        <v>106</v>
      </c>
    </row>
    <row r="339" spans="1:5" ht="15">
      <c r="A339" s="121" t="s">
        <v>39</v>
      </c>
      <c r="B339" s="121" t="s">
        <v>701</v>
      </c>
      <c r="C339" s="122">
        <v>561767</v>
      </c>
      <c r="D339" s="123">
        <v>44616</v>
      </c>
      <c r="E339" s="121" t="s">
        <v>106</v>
      </c>
    </row>
    <row r="340" spans="1:5" ht="15">
      <c r="A340" s="121" t="s">
        <v>39</v>
      </c>
      <c r="B340" s="121" t="s">
        <v>701</v>
      </c>
      <c r="C340" s="122">
        <v>410000</v>
      </c>
      <c r="D340" s="123">
        <v>44616</v>
      </c>
      <c r="E340" s="121" t="s">
        <v>106</v>
      </c>
    </row>
    <row r="341" spans="1:5" ht="15">
      <c r="A341" s="121" t="s">
        <v>39</v>
      </c>
      <c r="B341" s="121" t="s">
        <v>701</v>
      </c>
      <c r="C341" s="122">
        <v>445000</v>
      </c>
      <c r="D341" s="123">
        <v>44614</v>
      </c>
      <c r="E341" s="121" t="s">
        <v>106</v>
      </c>
    </row>
    <row r="342" spans="1:5" ht="15">
      <c r="A342" s="121" t="s">
        <v>39</v>
      </c>
      <c r="B342" s="121" t="s">
        <v>701</v>
      </c>
      <c r="C342" s="122">
        <v>415000</v>
      </c>
      <c r="D342" s="123">
        <v>44601</v>
      </c>
      <c r="E342" s="121" t="s">
        <v>106</v>
      </c>
    </row>
    <row r="343" spans="1:5" ht="15">
      <c r="A343" s="121" t="s">
        <v>39</v>
      </c>
      <c r="B343" s="121" t="s">
        <v>701</v>
      </c>
      <c r="C343" s="122">
        <v>306000</v>
      </c>
      <c r="D343" s="123">
        <v>44610</v>
      </c>
      <c r="E343" s="121" t="s">
        <v>106</v>
      </c>
    </row>
    <row r="344" spans="1:5" ht="15">
      <c r="A344" s="121" t="s">
        <v>39</v>
      </c>
      <c r="B344" s="121" t="s">
        <v>701</v>
      </c>
      <c r="C344" s="122">
        <v>399000</v>
      </c>
      <c r="D344" s="123">
        <v>44602</v>
      </c>
      <c r="E344" s="121" t="s">
        <v>106</v>
      </c>
    </row>
    <row r="345" spans="1:5" ht="15">
      <c r="A345" s="121" t="s">
        <v>39</v>
      </c>
      <c r="B345" s="121" t="s">
        <v>701</v>
      </c>
      <c r="C345" s="122">
        <v>650000</v>
      </c>
      <c r="D345" s="123">
        <v>44602</v>
      </c>
      <c r="E345" s="121" t="s">
        <v>106</v>
      </c>
    </row>
    <row r="346" spans="1:5" ht="15">
      <c r="A346" s="121" t="s">
        <v>39</v>
      </c>
      <c r="B346" s="121" t="s">
        <v>701</v>
      </c>
      <c r="C346" s="122">
        <v>400000</v>
      </c>
      <c r="D346" s="123">
        <v>44601</v>
      </c>
      <c r="E346" s="121" t="s">
        <v>106</v>
      </c>
    </row>
    <row r="347" spans="1:5" ht="15">
      <c r="A347" s="121" t="s">
        <v>39</v>
      </c>
      <c r="B347" s="121" t="s">
        <v>701</v>
      </c>
      <c r="C347" s="122">
        <v>327000</v>
      </c>
      <c r="D347" s="123">
        <v>44601</v>
      </c>
      <c r="E347" s="121" t="s">
        <v>106</v>
      </c>
    </row>
    <row r="348" spans="1:5" ht="15">
      <c r="A348" s="121" t="s">
        <v>39</v>
      </c>
      <c r="B348" s="121" t="s">
        <v>701</v>
      </c>
      <c r="C348" s="122">
        <v>390000</v>
      </c>
      <c r="D348" s="123">
        <v>44601</v>
      </c>
      <c r="E348" s="121" t="s">
        <v>106</v>
      </c>
    </row>
    <row r="349" spans="1:5" ht="15">
      <c r="A349" s="121" t="s">
        <v>39</v>
      </c>
      <c r="B349" s="121" t="s">
        <v>701</v>
      </c>
      <c r="C349" s="122">
        <v>602261</v>
      </c>
      <c r="D349" s="123">
        <v>44601</v>
      </c>
      <c r="E349" s="121" t="s">
        <v>106</v>
      </c>
    </row>
    <row r="350" spans="1:5" ht="15">
      <c r="A350" s="121" t="s">
        <v>39</v>
      </c>
      <c r="B350" s="121" t="s">
        <v>701</v>
      </c>
      <c r="C350" s="122">
        <v>325000</v>
      </c>
      <c r="D350" s="123">
        <v>44606</v>
      </c>
      <c r="E350" s="121" t="s">
        <v>106</v>
      </c>
    </row>
    <row r="351" spans="1:5" ht="15">
      <c r="A351" s="121" t="s">
        <v>39</v>
      </c>
      <c r="B351" s="121" t="s">
        <v>701</v>
      </c>
      <c r="C351" s="122">
        <v>910000</v>
      </c>
      <c r="D351" s="123">
        <v>44606</v>
      </c>
      <c r="E351" s="121" t="s">
        <v>106</v>
      </c>
    </row>
    <row r="352" spans="1:5" ht="15">
      <c r="A352" s="121" t="s">
        <v>39</v>
      </c>
      <c r="B352" s="121" t="s">
        <v>701</v>
      </c>
      <c r="C352" s="122">
        <v>589000</v>
      </c>
      <c r="D352" s="123">
        <v>44606</v>
      </c>
      <c r="E352" s="121" t="s">
        <v>106</v>
      </c>
    </row>
    <row r="353" spans="1:5" ht="15">
      <c r="A353" s="121" t="s">
        <v>39</v>
      </c>
      <c r="B353" s="121" t="s">
        <v>701</v>
      </c>
      <c r="C353" s="122">
        <v>211500</v>
      </c>
      <c r="D353" s="123">
        <v>44606</v>
      </c>
      <c r="E353" s="121" t="s">
        <v>106</v>
      </c>
    </row>
    <row r="354" spans="1:5" ht="15">
      <c r="A354" s="121" t="s">
        <v>39</v>
      </c>
      <c r="B354" s="121" t="s">
        <v>701</v>
      </c>
      <c r="C354" s="122">
        <v>661000</v>
      </c>
      <c r="D354" s="123">
        <v>44601</v>
      </c>
      <c r="E354" s="121" t="s">
        <v>106</v>
      </c>
    </row>
    <row r="355" spans="1:5" ht="15">
      <c r="A355" s="121" t="s">
        <v>39</v>
      </c>
      <c r="B355" s="121" t="s">
        <v>701</v>
      </c>
      <c r="C355" s="122">
        <v>815000</v>
      </c>
      <c r="D355" s="123">
        <v>44601</v>
      </c>
      <c r="E355" s="121" t="s">
        <v>106</v>
      </c>
    </row>
    <row r="356" spans="1:5" ht="15">
      <c r="A356" s="121" t="s">
        <v>39</v>
      </c>
      <c r="B356" s="121" t="s">
        <v>701</v>
      </c>
      <c r="C356" s="122">
        <v>385000</v>
      </c>
      <c r="D356" s="123">
        <v>44602</v>
      </c>
      <c r="E356" s="121" t="s">
        <v>106</v>
      </c>
    </row>
    <row r="357" spans="1:5" ht="15">
      <c r="A357" s="121" t="s">
        <v>39</v>
      </c>
      <c r="B357" s="121" t="s">
        <v>701</v>
      </c>
      <c r="C357" s="122">
        <v>460000</v>
      </c>
      <c r="D357" s="123">
        <v>44600</v>
      </c>
      <c r="E357" s="121" t="s">
        <v>106</v>
      </c>
    </row>
    <row r="358" spans="1:5" ht="15">
      <c r="A358" s="121" t="s">
        <v>39</v>
      </c>
      <c r="B358" s="121" t="s">
        <v>701</v>
      </c>
      <c r="C358" s="122">
        <v>600000</v>
      </c>
      <c r="D358" s="123">
        <v>44608</v>
      </c>
      <c r="E358" s="121" t="s">
        <v>106</v>
      </c>
    </row>
    <row r="359" spans="1:5" ht="15">
      <c r="A359" s="121" t="s">
        <v>39</v>
      </c>
      <c r="B359" s="121" t="s">
        <v>701</v>
      </c>
      <c r="C359" s="122">
        <v>570000</v>
      </c>
      <c r="D359" s="123">
        <v>44608</v>
      </c>
      <c r="E359" s="121" t="s">
        <v>106</v>
      </c>
    </row>
    <row r="360" spans="1:5" ht="15">
      <c r="A360" s="121" t="s">
        <v>39</v>
      </c>
      <c r="B360" s="121" t="s">
        <v>701</v>
      </c>
      <c r="C360" s="122">
        <v>905000</v>
      </c>
      <c r="D360" s="123">
        <v>44600</v>
      </c>
      <c r="E360" s="121" t="s">
        <v>106</v>
      </c>
    </row>
    <row r="361" spans="1:5" ht="15">
      <c r="A361" s="121" t="s">
        <v>39</v>
      </c>
      <c r="B361" s="121" t="s">
        <v>701</v>
      </c>
      <c r="C361" s="122">
        <v>615000</v>
      </c>
      <c r="D361" s="123">
        <v>44600</v>
      </c>
      <c r="E361" s="121" t="s">
        <v>106</v>
      </c>
    </row>
    <row r="362" spans="1:5" ht="15">
      <c r="A362" s="121" t="s">
        <v>39</v>
      </c>
      <c r="B362" s="121" t="s">
        <v>701</v>
      </c>
      <c r="C362" s="122">
        <v>375000</v>
      </c>
      <c r="D362" s="123">
        <v>44600</v>
      </c>
      <c r="E362" s="121" t="s">
        <v>106</v>
      </c>
    </row>
    <row r="363" spans="1:5" ht="15">
      <c r="A363" s="121" t="s">
        <v>39</v>
      </c>
      <c r="B363" s="121" t="s">
        <v>701</v>
      </c>
      <c r="C363" s="122">
        <v>480000</v>
      </c>
      <c r="D363" s="123">
        <v>44601</v>
      </c>
      <c r="E363" s="121" t="s">
        <v>106</v>
      </c>
    </row>
    <row r="364" spans="1:5" ht="15">
      <c r="A364" s="121" t="s">
        <v>39</v>
      </c>
      <c r="B364" s="121" t="s">
        <v>701</v>
      </c>
      <c r="C364" s="122">
        <v>391531</v>
      </c>
      <c r="D364" s="123">
        <v>44607</v>
      </c>
      <c r="E364" s="121" t="s">
        <v>106</v>
      </c>
    </row>
    <row r="365" spans="1:5" ht="15">
      <c r="A365" s="121" t="s">
        <v>39</v>
      </c>
      <c r="B365" s="121" t="s">
        <v>701</v>
      </c>
      <c r="C365" s="122">
        <v>97765.5</v>
      </c>
      <c r="D365" s="123">
        <v>44601</v>
      </c>
      <c r="E365" s="121" t="s">
        <v>106</v>
      </c>
    </row>
    <row r="366" spans="1:5" ht="15">
      <c r="A366" s="121" t="s">
        <v>39</v>
      </c>
      <c r="B366" s="121" t="s">
        <v>701</v>
      </c>
      <c r="C366" s="122">
        <v>350000</v>
      </c>
      <c r="D366" s="123">
        <v>44607</v>
      </c>
      <c r="E366" s="121" t="s">
        <v>106</v>
      </c>
    </row>
    <row r="367" spans="1:5" ht="15">
      <c r="A367" s="121" t="s">
        <v>39</v>
      </c>
      <c r="B367" s="121" t="s">
        <v>701</v>
      </c>
      <c r="C367" s="122">
        <v>375000</v>
      </c>
      <c r="D367" s="123">
        <v>44607</v>
      </c>
      <c r="E367" s="121" t="s">
        <v>106</v>
      </c>
    </row>
    <row r="368" spans="1:5" ht="15">
      <c r="A368" s="121" t="s">
        <v>39</v>
      </c>
      <c r="B368" s="121" t="s">
        <v>701</v>
      </c>
      <c r="C368" s="122">
        <v>9200000</v>
      </c>
      <c r="D368" s="123">
        <v>44607</v>
      </c>
      <c r="E368" s="121" t="s">
        <v>106</v>
      </c>
    </row>
    <row r="369" spans="1:5" ht="15">
      <c r="A369" s="121" t="s">
        <v>39</v>
      </c>
      <c r="B369" s="121" t="s">
        <v>701</v>
      </c>
      <c r="C369" s="122">
        <v>559000</v>
      </c>
      <c r="D369" s="123">
        <v>44607</v>
      </c>
      <c r="E369" s="121" t="s">
        <v>106</v>
      </c>
    </row>
    <row r="370" spans="1:5" ht="15">
      <c r="A370" s="121" t="s">
        <v>39</v>
      </c>
      <c r="B370" s="121" t="s">
        <v>701</v>
      </c>
      <c r="C370" s="122">
        <v>58621.36</v>
      </c>
      <c r="D370" s="123">
        <v>44600</v>
      </c>
      <c r="E370" s="121" t="s">
        <v>106</v>
      </c>
    </row>
    <row r="371" spans="1:5" ht="15">
      <c r="A371" s="121" t="s">
        <v>39</v>
      </c>
      <c r="B371" s="121" t="s">
        <v>701</v>
      </c>
      <c r="C371" s="122">
        <v>720000</v>
      </c>
      <c r="D371" s="123">
        <v>44606</v>
      </c>
      <c r="E371" s="121" t="s">
        <v>106</v>
      </c>
    </row>
    <row r="372" spans="1:5" ht="15">
      <c r="A372" s="121" t="s">
        <v>39</v>
      </c>
      <c r="B372" s="121" t="s">
        <v>701</v>
      </c>
      <c r="C372" s="122">
        <v>350000</v>
      </c>
      <c r="D372" s="123">
        <v>44607</v>
      </c>
      <c r="E372" s="121" t="s">
        <v>106</v>
      </c>
    </row>
    <row r="373" spans="1:5" ht="15">
      <c r="A373" s="121" t="s">
        <v>39</v>
      </c>
      <c r="B373" s="121" t="s">
        <v>701</v>
      </c>
      <c r="C373" s="122">
        <v>280000</v>
      </c>
      <c r="D373" s="123">
        <v>44603</v>
      </c>
      <c r="E373" s="121" t="s">
        <v>106</v>
      </c>
    </row>
    <row r="374" spans="1:5" ht="15">
      <c r="A374" s="121" t="s">
        <v>39</v>
      </c>
      <c r="B374" s="121" t="s">
        <v>701</v>
      </c>
      <c r="C374" s="122">
        <v>480000</v>
      </c>
      <c r="D374" s="123">
        <v>44603</v>
      </c>
      <c r="E374" s="121" t="s">
        <v>106</v>
      </c>
    </row>
    <row r="375" spans="1:5" ht="15">
      <c r="A375" s="121" t="s">
        <v>39</v>
      </c>
      <c r="B375" s="121" t="s">
        <v>701</v>
      </c>
      <c r="C375" s="122">
        <v>519769</v>
      </c>
      <c r="D375" s="123">
        <v>44603</v>
      </c>
      <c r="E375" s="121" t="s">
        <v>106</v>
      </c>
    </row>
    <row r="376" spans="1:5" ht="15">
      <c r="A376" s="121" t="s">
        <v>39</v>
      </c>
      <c r="B376" s="121" t="s">
        <v>701</v>
      </c>
      <c r="C376" s="122">
        <v>623332</v>
      </c>
      <c r="D376" s="123">
        <v>44603</v>
      </c>
      <c r="E376" s="121" t="s">
        <v>106</v>
      </c>
    </row>
    <row r="377" spans="1:5" ht="15">
      <c r="A377" s="121" t="s">
        <v>39</v>
      </c>
      <c r="B377" s="121" t="s">
        <v>701</v>
      </c>
      <c r="C377" s="122">
        <v>650000</v>
      </c>
      <c r="D377" s="123">
        <v>44603</v>
      </c>
      <c r="E377" s="121" t="s">
        <v>106</v>
      </c>
    </row>
    <row r="378" spans="1:5" ht="15">
      <c r="A378" s="121" t="s">
        <v>39</v>
      </c>
      <c r="B378" s="121" t="s">
        <v>701</v>
      </c>
      <c r="C378" s="122">
        <v>460000</v>
      </c>
      <c r="D378" s="123">
        <v>44603</v>
      </c>
      <c r="E378" s="121" t="s">
        <v>106</v>
      </c>
    </row>
    <row r="379" spans="1:5" ht="15">
      <c r="A379" s="121" t="s">
        <v>39</v>
      </c>
      <c r="B379" s="121" t="s">
        <v>701</v>
      </c>
      <c r="C379" s="122">
        <v>737000</v>
      </c>
      <c r="D379" s="123">
        <v>44603</v>
      </c>
      <c r="E379" s="121" t="s">
        <v>106</v>
      </c>
    </row>
    <row r="380" spans="1:5" ht="15">
      <c r="A380" s="121" t="s">
        <v>39</v>
      </c>
      <c r="B380" s="121" t="s">
        <v>701</v>
      </c>
      <c r="C380" s="122">
        <v>750000</v>
      </c>
      <c r="D380" s="123">
        <v>44603</v>
      </c>
      <c r="E380" s="121" t="s">
        <v>106</v>
      </c>
    </row>
    <row r="381" spans="1:5" ht="15">
      <c r="A381" s="121" t="s">
        <v>39</v>
      </c>
      <c r="B381" s="121" t="s">
        <v>701</v>
      </c>
      <c r="C381" s="122">
        <v>639000</v>
      </c>
      <c r="D381" s="123">
        <v>44603</v>
      </c>
      <c r="E381" s="121" t="s">
        <v>106</v>
      </c>
    </row>
    <row r="382" spans="1:5" ht="15">
      <c r="A382" s="121" t="s">
        <v>39</v>
      </c>
      <c r="B382" s="121" t="s">
        <v>701</v>
      </c>
      <c r="C382" s="122">
        <v>782537</v>
      </c>
      <c r="D382" s="123">
        <v>44603</v>
      </c>
      <c r="E382" s="121" t="s">
        <v>106</v>
      </c>
    </row>
    <row r="383" spans="1:5" ht="15">
      <c r="A383" s="121" t="s">
        <v>39</v>
      </c>
      <c r="B383" s="121" t="s">
        <v>701</v>
      </c>
      <c r="C383" s="122">
        <v>665000</v>
      </c>
      <c r="D383" s="123">
        <v>44603</v>
      </c>
      <c r="E383" s="121" t="s">
        <v>106</v>
      </c>
    </row>
    <row r="384" spans="1:5" ht="15">
      <c r="A384" s="121" t="s">
        <v>39</v>
      </c>
      <c r="B384" s="121" t="s">
        <v>701</v>
      </c>
      <c r="C384" s="122">
        <v>430000</v>
      </c>
      <c r="D384" s="123">
        <v>44603</v>
      </c>
      <c r="E384" s="121" t="s">
        <v>106</v>
      </c>
    </row>
    <row r="385" spans="1:5" ht="15">
      <c r="A385" s="121" t="s">
        <v>39</v>
      </c>
      <c r="B385" s="121" t="s">
        <v>701</v>
      </c>
      <c r="C385" s="122">
        <v>425000</v>
      </c>
      <c r="D385" s="123">
        <v>44603</v>
      </c>
      <c r="E385" s="121" t="s">
        <v>106</v>
      </c>
    </row>
    <row r="386" spans="1:5" ht="15">
      <c r="A386" s="121" t="s">
        <v>39</v>
      </c>
      <c r="B386" s="121" t="s">
        <v>701</v>
      </c>
      <c r="C386" s="122">
        <v>538000</v>
      </c>
      <c r="D386" s="123">
        <v>44603</v>
      </c>
      <c r="E386" s="121" t="s">
        <v>106</v>
      </c>
    </row>
    <row r="387" spans="1:5" ht="15">
      <c r="A387" s="121" t="s">
        <v>39</v>
      </c>
      <c r="B387" s="121" t="s">
        <v>701</v>
      </c>
      <c r="C387" s="122">
        <v>165000</v>
      </c>
      <c r="D387" s="123">
        <v>44602</v>
      </c>
      <c r="E387" s="121" t="s">
        <v>106</v>
      </c>
    </row>
    <row r="388" spans="1:5" ht="15">
      <c r="A388" s="121" t="s">
        <v>39</v>
      </c>
      <c r="B388" s="121" t="s">
        <v>701</v>
      </c>
      <c r="C388" s="122">
        <v>499900</v>
      </c>
      <c r="D388" s="123">
        <v>44602</v>
      </c>
      <c r="E388" s="121" t="s">
        <v>106</v>
      </c>
    </row>
    <row r="389" spans="1:5" ht="15">
      <c r="A389" s="121" t="s">
        <v>39</v>
      </c>
      <c r="B389" s="121" t="s">
        <v>701</v>
      </c>
      <c r="C389" s="122">
        <v>595000</v>
      </c>
      <c r="D389" s="123">
        <v>44606</v>
      </c>
      <c r="E389" s="121" t="s">
        <v>106</v>
      </c>
    </row>
    <row r="390" spans="1:5" ht="15">
      <c r="A390" s="121" t="s">
        <v>39</v>
      </c>
      <c r="B390" s="121" t="s">
        <v>701</v>
      </c>
      <c r="C390" s="122">
        <v>522500</v>
      </c>
      <c r="D390" s="123">
        <v>44617</v>
      </c>
      <c r="E390" s="121" t="s">
        <v>106</v>
      </c>
    </row>
    <row r="391" spans="1:5" ht="15">
      <c r="A391" s="121" t="s">
        <v>39</v>
      </c>
      <c r="B391" s="121" t="s">
        <v>701</v>
      </c>
      <c r="C391" s="122">
        <v>775000</v>
      </c>
      <c r="D391" s="123">
        <v>44602</v>
      </c>
      <c r="E391" s="121" t="s">
        <v>106</v>
      </c>
    </row>
    <row r="392" spans="1:5" ht="15">
      <c r="A392" s="121" t="s">
        <v>39</v>
      </c>
      <c r="B392" s="121" t="s">
        <v>701</v>
      </c>
      <c r="C392" s="122">
        <v>610000</v>
      </c>
      <c r="D392" s="123">
        <v>44606</v>
      </c>
      <c r="E392" s="121" t="s">
        <v>106</v>
      </c>
    </row>
    <row r="393" spans="1:5" ht="15">
      <c r="A393" s="121" t="s">
        <v>39</v>
      </c>
      <c r="B393" s="121" t="s">
        <v>701</v>
      </c>
      <c r="C393" s="122">
        <v>560000</v>
      </c>
      <c r="D393" s="123">
        <v>44602</v>
      </c>
      <c r="E393" s="121" t="s">
        <v>106</v>
      </c>
    </row>
    <row r="394" spans="1:5" ht="15">
      <c r="A394" s="121" t="s">
        <v>39</v>
      </c>
      <c r="B394" s="121" t="s">
        <v>701</v>
      </c>
      <c r="C394" s="122">
        <v>837000</v>
      </c>
      <c r="D394" s="123">
        <v>44603</v>
      </c>
      <c r="E394" s="121" t="s">
        <v>106</v>
      </c>
    </row>
    <row r="395" spans="1:5" ht="15">
      <c r="A395" s="121" t="s">
        <v>39</v>
      </c>
      <c r="B395" s="121" t="s">
        <v>701</v>
      </c>
      <c r="C395" s="122">
        <v>950000</v>
      </c>
      <c r="D395" s="123">
        <v>44602</v>
      </c>
      <c r="E395" s="121" t="s">
        <v>106</v>
      </c>
    </row>
    <row r="396" spans="1:5" ht="15">
      <c r="A396" s="121" t="s">
        <v>39</v>
      </c>
      <c r="B396" s="121" t="s">
        <v>701</v>
      </c>
      <c r="C396" s="122">
        <v>120000</v>
      </c>
      <c r="D396" s="123">
        <v>44603</v>
      </c>
      <c r="E396" s="121" t="s">
        <v>106</v>
      </c>
    </row>
    <row r="397" spans="1:5" ht="15">
      <c r="A397" s="121" t="s">
        <v>39</v>
      </c>
      <c r="B397" s="121" t="s">
        <v>701</v>
      </c>
      <c r="C397" s="122">
        <v>446000</v>
      </c>
      <c r="D397" s="123">
        <v>44602</v>
      </c>
      <c r="E397" s="121" t="s">
        <v>106</v>
      </c>
    </row>
    <row r="398" spans="1:5" ht="15">
      <c r="A398" s="121" t="s">
        <v>39</v>
      </c>
      <c r="B398" s="121" t="s">
        <v>701</v>
      </c>
      <c r="C398" s="122">
        <v>575000</v>
      </c>
      <c r="D398" s="123">
        <v>44603</v>
      </c>
      <c r="E398" s="121" t="s">
        <v>106</v>
      </c>
    </row>
    <row r="399" spans="1:5" ht="15">
      <c r="A399" s="121" t="s">
        <v>39</v>
      </c>
      <c r="B399" s="121" t="s">
        <v>701</v>
      </c>
      <c r="C399" s="122">
        <v>320000</v>
      </c>
      <c r="D399" s="123">
        <v>44603</v>
      </c>
      <c r="E399" s="121" t="s">
        <v>106</v>
      </c>
    </row>
    <row r="400" spans="1:5" ht="15">
      <c r="A400" s="121" t="s">
        <v>39</v>
      </c>
      <c r="B400" s="121" t="s">
        <v>701</v>
      </c>
      <c r="C400" s="122">
        <v>478000</v>
      </c>
      <c r="D400" s="123">
        <v>44603</v>
      </c>
      <c r="E400" s="121" t="s">
        <v>106</v>
      </c>
    </row>
    <row r="401" spans="1:5" ht="15">
      <c r="A401" s="121" t="s">
        <v>39</v>
      </c>
      <c r="B401" s="121" t="s">
        <v>701</v>
      </c>
      <c r="C401" s="122">
        <v>333000</v>
      </c>
      <c r="D401" s="123">
        <v>44603</v>
      </c>
      <c r="E401" s="121" t="s">
        <v>106</v>
      </c>
    </row>
    <row r="402" spans="1:5" ht="15">
      <c r="A402" s="121" t="s">
        <v>39</v>
      </c>
      <c r="B402" s="121" t="s">
        <v>701</v>
      </c>
      <c r="C402" s="122">
        <v>470000</v>
      </c>
      <c r="D402" s="123">
        <v>44608</v>
      </c>
      <c r="E402" s="121" t="s">
        <v>106</v>
      </c>
    </row>
    <row r="403" spans="1:5" ht="15">
      <c r="A403" s="121" t="s">
        <v>39</v>
      </c>
      <c r="B403" s="121" t="s">
        <v>701</v>
      </c>
      <c r="C403" s="122">
        <v>262000</v>
      </c>
      <c r="D403" s="123">
        <v>44602</v>
      </c>
      <c r="E403" s="121" t="s">
        <v>106</v>
      </c>
    </row>
    <row r="404" spans="1:5" ht="15">
      <c r="A404" s="121" t="s">
        <v>39</v>
      </c>
      <c r="B404" s="121" t="s">
        <v>701</v>
      </c>
      <c r="C404" s="122">
        <v>215000</v>
      </c>
      <c r="D404" s="123">
        <v>44610</v>
      </c>
      <c r="E404" s="121" t="s">
        <v>106</v>
      </c>
    </row>
    <row r="405" spans="1:5" ht="15">
      <c r="A405" s="121" t="s">
        <v>39</v>
      </c>
      <c r="B405" s="121" t="s">
        <v>701</v>
      </c>
      <c r="C405" s="122">
        <v>714250</v>
      </c>
      <c r="D405" s="123">
        <v>44596</v>
      </c>
      <c r="E405" s="121" t="s">
        <v>106</v>
      </c>
    </row>
    <row r="406" spans="1:5" ht="15">
      <c r="A406" s="121" t="s">
        <v>39</v>
      </c>
      <c r="B406" s="121" t="s">
        <v>701</v>
      </c>
      <c r="C406" s="122">
        <v>1320000</v>
      </c>
      <c r="D406" s="123">
        <v>44609</v>
      </c>
      <c r="E406" s="121" t="s">
        <v>106</v>
      </c>
    </row>
    <row r="407" spans="1:5" ht="15">
      <c r="A407" s="121" t="s">
        <v>39</v>
      </c>
      <c r="B407" s="121" t="s">
        <v>701</v>
      </c>
      <c r="C407" s="122">
        <v>315000</v>
      </c>
      <c r="D407" s="123">
        <v>44609</v>
      </c>
      <c r="E407" s="121" t="s">
        <v>106</v>
      </c>
    </row>
    <row r="408" spans="1:5" ht="15">
      <c r="A408" s="121" t="s">
        <v>39</v>
      </c>
      <c r="B408" s="121" t="s">
        <v>701</v>
      </c>
      <c r="C408" s="122">
        <v>615000</v>
      </c>
      <c r="D408" s="123">
        <v>44596</v>
      </c>
      <c r="E408" s="121" t="s">
        <v>106</v>
      </c>
    </row>
    <row r="409" spans="1:5" ht="15">
      <c r="A409" s="121" t="s">
        <v>39</v>
      </c>
      <c r="B409" s="121" t="s">
        <v>701</v>
      </c>
      <c r="C409" s="122">
        <v>275000</v>
      </c>
      <c r="D409" s="123">
        <v>44609</v>
      </c>
      <c r="E409" s="121" t="s">
        <v>106</v>
      </c>
    </row>
    <row r="410" spans="1:5" ht="15">
      <c r="A410" s="121" t="s">
        <v>39</v>
      </c>
      <c r="B410" s="121" t="s">
        <v>701</v>
      </c>
      <c r="C410" s="122">
        <v>369000</v>
      </c>
      <c r="D410" s="123">
        <v>44609</v>
      </c>
      <c r="E410" s="121" t="s">
        <v>106</v>
      </c>
    </row>
    <row r="411" spans="1:5" ht="15">
      <c r="A411" s="121" t="s">
        <v>39</v>
      </c>
      <c r="B411" s="121" t="s">
        <v>701</v>
      </c>
      <c r="C411" s="122">
        <v>220000</v>
      </c>
      <c r="D411" s="123">
        <v>44609</v>
      </c>
      <c r="E411" s="121" t="s">
        <v>106</v>
      </c>
    </row>
    <row r="412" spans="1:5" ht="15">
      <c r="A412" s="121" t="s">
        <v>39</v>
      </c>
      <c r="B412" s="121" t="s">
        <v>701</v>
      </c>
      <c r="C412" s="122">
        <v>14000000</v>
      </c>
      <c r="D412" s="123">
        <v>44596</v>
      </c>
      <c r="E412" s="121" t="s">
        <v>106</v>
      </c>
    </row>
    <row r="413" spans="1:5" ht="15">
      <c r="A413" s="121" t="s">
        <v>39</v>
      </c>
      <c r="B413" s="121" t="s">
        <v>701</v>
      </c>
      <c r="C413" s="122">
        <v>437000</v>
      </c>
      <c r="D413" s="123">
        <v>44596</v>
      </c>
      <c r="E413" s="121" t="s">
        <v>106</v>
      </c>
    </row>
    <row r="414" spans="1:5" ht="15">
      <c r="A414" s="121" t="s">
        <v>39</v>
      </c>
      <c r="B414" s="121" t="s">
        <v>701</v>
      </c>
      <c r="C414" s="122">
        <v>1270000</v>
      </c>
      <c r="D414" s="123">
        <v>44610</v>
      </c>
      <c r="E414" s="121" t="s">
        <v>106</v>
      </c>
    </row>
    <row r="415" spans="1:5" ht="15">
      <c r="A415" s="121" t="s">
        <v>39</v>
      </c>
      <c r="B415" s="121" t="s">
        <v>701</v>
      </c>
      <c r="C415" s="122">
        <v>427500</v>
      </c>
      <c r="D415" s="123">
        <v>44610</v>
      </c>
      <c r="E415" s="121" t="s">
        <v>106</v>
      </c>
    </row>
    <row r="416" spans="1:5" ht="15">
      <c r="A416" s="121" t="s">
        <v>39</v>
      </c>
      <c r="B416" s="121" t="s">
        <v>701</v>
      </c>
      <c r="C416" s="122">
        <v>415000</v>
      </c>
      <c r="D416" s="123">
        <v>44610</v>
      </c>
      <c r="E416" s="121" t="s">
        <v>106</v>
      </c>
    </row>
    <row r="417" spans="1:5" ht="15">
      <c r="A417" s="121" t="s">
        <v>39</v>
      </c>
      <c r="B417" s="121" t="s">
        <v>701</v>
      </c>
      <c r="C417" s="122">
        <v>243000</v>
      </c>
      <c r="D417" s="123">
        <v>44610</v>
      </c>
      <c r="E417" s="121" t="s">
        <v>106</v>
      </c>
    </row>
    <row r="418" spans="1:5" ht="15">
      <c r="A418" s="121" t="s">
        <v>39</v>
      </c>
      <c r="B418" s="121" t="s">
        <v>701</v>
      </c>
      <c r="C418" s="122">
        <v>637831</v>
      </c>
      <c r="D418" s="123">
        <v>44608</v>
      </c>
      <c r="E418" s="121" t="s">
        <v>106</v>
      </c>
    </row>
    <row r="419" spans="1:5" ht="15">
      <c r="A419" s="121" t="s">
        <v>39</v>
      </c>
      <c r="B419" s="121" t="s">
        <v>701</v>
      </c>
      <c r="C419" s="122">
        <v>523000</v>
      </c>
      <c r="D419" s="123">
        <v>44596</v>
      </c>
      <c r="E419" s="121" t="s">
        <v>106</v>
      </c>
    </row>
    <row r="420" spans="1:5" ht="15">
      <c r="A420" s="121" t="s">
        <v>39</v>
      </c>
      <c r="B420" s="121" t="s">
        <v>701</v>
      </c>
      <c r="C420" s="122">
        <v>549599</v>
      </c>
      <c r="D420" s="123">
        <v>44596</v>
      </c>
      <c r="E420" s="121" t="s">
        <v>106</v>
      </c>
    </row>
    <row r="421" spans="1:5" ht="15">
      <c r="A421" s="121" t="s">
        <v>39</v>
      </c>
      <c r="B421" s="121" t="s">
        <v>701</v>
      </c>
      <c r="C421" s="122">
        <v>610964</v>
      </c>
      <c r="D421" s="123">
        <v>44610</v>
      </c>
      <c r="E421" s="121" t="s">
        <v>106</v>
      </c>
    </row>
    <row r="422" spans="1:5" ht="15">
      <c r="A422" s="121" t="s">
        <v>39</v>
      </c>
      <c r="B422" s="121" t="s">
        <v>701</v>
      </c>
      <c r="C422" s="122">
        <v>407181</v>
      </c>
      <c r="D422" s="123">
        <v>44610</v>
      </c>
      <c r="E422" s="121" t="s">
        <v>106</v>
      </c>
    </row>
    <row r="423" spans="1:5" ht="15">
      <c r="A423" s="121" t="s">
        <v>39</v>
      </c>
      <c r="B423" s="121" t="s">
        <v>701</v>
      </c>
      <c r="C423" s="122">
        <v>375000</v>
      </c>
      <c r="D423" s="123">
        <v>44610</v>
      </c>
      <c r="E423" s="121" t="s">
        <v>106</v>
      </c>
    </row>
    <row r="424" spans="1:5" ht="15">
      <c r="A424" s="121" t="s">
        <v>39</v>
      </c>
      <c r="B424" s="121" t="s">
        <v>701</v>
      </c>
      <c r="C424" s="122">
        <v>880000</v>
      </c>
      <c r="D424" s="123">
        <v>44606</v>
      </c>
      <c r="E424" s="121" t="s">
        <v>106</v>
      </c>
    </row>
    <row r="425" spans="1:5" ht="15">
      <c r="A425" s="121" t="s">
        <v>39</v>
      </c>
      <c r="B425" s="121" t="s">
        <v>701</v>
      </c>
      <c r="C425" s="122">
        <v>245000</v>
      </c>
      <c r="D425" s="123">
        <v>44610</v>
      </c>
      <c r="E425" s="121" t="s">
        <v>106</v>
      </c>
    </row>
    <row r="426" spans="1:5" ht="15">
      <c r="A426" s="121" t="s">
        <v>39</v>
      </c>
      <c r="B426" s="121" t="s">
        <v>701</v>
      </c>
      <c r="C426" s="122">
        <v>210000</v>
      </c>
      <c r="D426" s="123">
        <v>44603</v>
      </c>
      <c r="E426" s="121" t="s">
        <v>106</v>
      </c>
    </row>
    <row r="427" spans="1:5" ht="15">
      <c r="A427" s="121" t="s">
        <v>39</v>
      </c>
      <c r="B427" s="121" t="s">
        <v>701</v>
      </c>
      <c r="C427" s="122">
        <v>429500</v>
      </c>
      <c r="D427" s="123">
        <v>44596</v>
      </c>
      <c r="E427" s="121" t="s">
        <v>106</v>
      </c>
    </row>
    <row r="428" spans="1:5" ht="15">
      <c r="A428" s="121" t="s">
        <v>39</v>
      </c>
      <c r="B428" s="121" t="s">
        <v>701</v>
      </c>
      <c r="C428" s="122">
        <v>227000</v>
      </c>
      <c r="D428" s="123">
        <v>44596</v>
      </c>
      <c r="E428" s="121" t="s">
        <v>106</v>
      </c>
    </row>
    <row r="429" spans="1:5" ht="15">
      <c r="A429" s="121" t="s">
        <v>39</v>
      </c>
      <c r="B429" s="121" t="s">
        <v>701</v>
      </c>
      <c r="C429" s="122">
        <v>400000</v>
      </c>
      <c r="D429" s="123">
        <v>44610</v>
      </c>
      <c r="E429" s="121" t="s">
        <v>106</v>
      </c>
    </row>
    <row r="430" spans="1:5" ht="15">
      <c r="A430" s="121" t="s">
        <v>39</v>
      </c>
      <c r="B430" s="121" t="s">
        <v>701</v>
      </c>
      <c r="C430" s="122">
        <v>605000</v>
      </c>
      <c r="D430" s="123">
        <v>44596</v>
      </c>
      <c r="E430" s="121" t="s">
        <v>106</v>
      </c>
    </row>
    <row r="431" spans="1:5" ht="15">
      <c r="A431" s="121" t="s">
        <v>39</v>
      </c>
      <c r="B431" s="121" t="s">
        <v>701</v>
      </c>
      <c r="C431" s="122">
        <v>393900</v>
      </c>
      <c r="D431" s="123">
        <v>44610</v>
      </c>
      <c r="E431" s="121" t="s">
        <v>106</v>
      </c>
    </row>
    <row r="432" spans="1:5" ht="15">
      <c r="A432" s="121" t="s">
        <v>39</v>
      </c>
      <c r="B432" s="121" t="s">
        <v>701</v>
      </c>
      <c r="C432" s="122">
        <v>2000000</v>
      </c>
      <c r="D432" s="123">
        <v>44610</v>
      </c>
      <c r="E432" s="121" t="s">
        <v>106</v>
      </c>
    </row>
    <row r="433" spans="1:5" ht="15">
      <c r="A433" s="121" t="s">
        <v>39</v>
      </c>
      <c r="B433" s="121" t="s">
        <v>701</v>
      </c>
      <c r="C433" s="122">
        <v>620000</v>
      </c>
      <c r="D433" s="123">
        <v>44596</v>
      </c>
      <c r="E433" s="121" t="s">
        <v>106</v>
      </c>
    </row>
    <row r="434" spans="1:5" ht="15">
      <c r="A434" s="121" t="s">
        <v>39</v>
      </c>
      <c r="B434" s="121" t="s">
        <v>701</v>
      </c>
      <c r="C434" s="122">
        <v>741592</v>
      </c>
      <c r="D434" s="123">
        <v>44610</v>
      </c>
      <c r="E434" s="121" t="s">
        <v>106</v>
      </c>
    </row>
    <row r="435" spans="1:5" ht="15">
      <c r="A435" s="121" t="s">
        <v>39</v>
      </c>
      <c r="B435" s="121" t="s">
        <v>701</v>
      </c>
      <c r="C435" s="122">
        <v>259000</v>
      </c>
      <c r="D435" s="123">
        <v>44608</v>
      </c>
      <c r="E435" s="121" t="s">
        <v>106</v>
      </c>
    </row>
    <row r="436" spans="1:5" ht="15">
      <c r="A436" s="121" t="s">
        <v>39</v>
      </c>
      <c r="B436" s="121" t="s">
        <v>701</v>
      </c>
      <c r="C436" s="122">
        <v>570000</v>
      </c>
      <c r="D436" s="123">
        <v>44596</v>
      </c>
      <c r="E436" s="121" t="s">
        <v>106</v>
      </c>
    </row>
    <row r="437" spans="1:5" ht="15">
      <c r="A437" s="121" t="s">
        <v>39</v>
      </c>
      <c r="B437" s="121" t="s">
        <v>701</v>
      </c>
      <c r="C437" s="122">
        <v>580000</v>
      </c>
      <c r="D437" s="123">
        <v>44609</v>
      </c>
      <c r="E437" s="121" t="s">
        <v>106</v>
      </c>
    </row>
    <row r="438" spans="1:5" ht="15">
      <c r="A438" s="121" t="s">
        <v>39</v>
      </c>
      <c r="B438" s="121" t="s">
        <v>701</v>
      </c>
      <c r="C438" s="122">
        <v>375000</v>
      </c>
      <c r="D438" s="123">
        <v>44599</v>
      </c>
      <c r="E438" s="121" t="s">
        <v>106</v>
      </c>
    </row>
    <row r="439" spans="1:5" ht="15">
      <c r="A439" s="121" t="s">
        <v>39</v>
      </c>
      <c r="B439" s="121" t="s">
        <v>701</v>
      </c>
      <c r="C439" s="122">
        <v>780000</v>
      </c>
      <c r="D439" s="123">
        <v>44599</v>
      </c>
      <c r="E439" s="121" t="s">
        <v>106</v>
      </c>
    </row>
    <row r="440" spans="1:5" ht="15">
      <c r="A440" s="121" t="s">
        <v>39</v>
      </c>
      <c r="B440" s="121" t="s">
        <v>701</v>
      </c>
      <c r="C440" s="122">
        <v>429900</v>
      </c>
      <c r="D440" s="123">
        <v>44608</v>
      </c>
      <c r="E440" s="121" t="s">
        <v>106</v>
      </c>
    </row>
    <row r="441" spans="1:5" ht="15">
      <c r="A441" s="121" t="s">
        <v>39</v>
      </c>
      <c r="B441" s="121" t="s">
        <v>701</v>
      </c>
      <c r="C441" s="122">
        <v>418000</v>
      </c>
      <c r="D441" s="123">
        <v>44599</v>
      </c>
      <c r="E441" s="121" t="s">
        <v>106</v>
      </c>
    </row>
    <row r="442" spans="1:5" ht="15">
      <c r="A442" s="121" t="s">
        <v>39</v>
      </c>
      <c r="B442" s="121" t="s">
        <v>701</v>
      </c>
      <c r="C442" s="122">
        <v>1005000</v>
      </c>
      <c r="D442" s="123">
        <v>44608</v>
      </c>
      <c r="E442" s="121" t="s">
        <v>106</v>
      </c>
    </row>
    <row r="443" spans="1:5" ht="15">
      <c r="A443" s="121" t="s">
        <v>39</v>
      </c>
      <c r="B443" s="121" t="s">
        <v>701</v>
      </c>
      <c r="C443" s="122">
        <v>628000</v>
      </c>
      <c r="D443" s="123">
        <v>44599</v>
      </c>
      <c r="E443" s="121" t="s">
        <v>106</v>
      </c>
    </row>
    <row r="444" spans="1:5" ht="15">
      <c r="A444" s="121" t="s">
        <v>39</v>
      </c>
      <c r="B444" s="121" t="s">
        <v>701</v>
      </c>
      <c r="C444" s="122">
        <v>680000</v>
      </c>
      <c r="D444" s="123">
        <v>44599</v>
      </c>
      <c r="E444" s="121" t="s">
        <v>106</v>
      </c>
    </row>
    <row r="445" spans="1:5" ht="15">
      <c r="A445" s="121" t="s">
        <v>39</v>
      </c>
      <c r="B445" s="121" t="s">
        <v>701</v>
      </c>
      <c r="C445" s="122">
        <v>452972</v>
      </c>
      <c r="D445" s="123">
        <v>44600</v>
      </c>
      <c r="E445" s="121" t="s">
        <v>106</v>
      </c>
    </row>
    <row r="446" spans="1:5" ht="15">
      <c r="A446" s="121" t="s">
        <v>39</v>
      </c>
      <c r="B446" s="121" t="s">
        <v>701</v>
      </c>
      <c r="C446" s="122">
        <v>455000</v>
      </c>
      <c r="D446" s="123">
        <v>44600</v>
      </c>
      <c r="E446" s="121" t="s">
        <v>106</v>
      </c>
    </row>
    <row r="447" spans="1:5" ht="15">
      <c r="A447" s="121" t="s">
        <v>39</v>
      </c>
      <c r="B447" s="121" t="s">
        <v>701</v>
      </c>
      <c r="C447" s="122">
        <v>340000</v>
      </c>
      <c r="D447" s="123">
        <v>44600</v>
      </c>
      <c r="E447" s="121" t="s">
        <v>106</v>
      </c>
    </row>
    <row r="448" spans="1:5" ht="15">
      <c r="A448" s="121" t="s">
        <v>39</v>
      </c>
      <c r="B448" s="121" t="s">
        <v>701</v>
      </c>
      <c r="C448" s="122">
        <v>1100000</v>
      </c>
      <c r="D448" s="123">
        <v>44608</v>
      </c>
      <c r="E448" s="121" t="s">
        <v>106</v>
      </c>
    </row>
    <row r="449" spans="1:5" ht="15">
      <c r="A449" s="121" t="s">
        <v>39</v>
      </c>
      <c r="B449" s="121" t="s">
        <v>701</v>
      </c>
      <c r="C449" s="122">
        <v>815000</v>
      </c>
      <c r="D449" s="123">
        <v>44610</v>
      </c>
      <c r="E449" s="121" t="s">
        <v>106</v>
      </c>
    </row>
    <row r="450" spans="1:5" ht="15">
      <c r="A450" s="121" t="s">
        <v>39</v>
      </c>
      <c r="B450" s="121" t="s">
        <v>701</v>
      </c>
      <c r="C450" s="122">
        <v>610000</v>
      </c>
      <c r="D450" s="123">
        <v>44599</v>
      </c>
      <c r="E450" s="121" t="s">
        <v>106</v>
      </c>
    </row>
    <row r="451" spans="1:5" ht="15">
      <c r="A451" s="121" t="s">
        <v>39</v>
      </c>
      <c r="B451" s="121" t="s">
        <v>701</v>
      </c>
      <c r="C451" s="122">
        <v>425000</v>
      </c>
      <c r="D451" s="123">
        <v>44609</v>
      </c>
      <c r="E451" s="121" t="s">
        <v>106</v>
      </c>
    </row>
    <row r="452" spans="1:5" ht="15">
      <c r="A452" s="121" t="s">
        <v>39</v>
      </c>
      <c r="B452" s="121" t="s">
        <v>701</v>
      </c>
      <c r="C452" s="122">
        <v>220000</v>
      </c>
      <c r="D452" s="123">
        <v>44600</v>
      </c>
      <c r="E452" s="121" t="s">
        <v>106</v>
      </c>
    </row>
    <row r="453" spans="1:5" ht="15">
      <c r="A453" s="121" t="s">
        <v>39</v>
      </c>
      <c r="B453" s="121" t="s">
        <v>701</v>
      </c>
      <c r="C453" s="122">
        <v>827000</v>
      </c>
      <c r="D453" s="123">
        <v>44599</v>
      </c>
      <c r="E453" s="121" t="s">
        <v>106</v>
      </c>
    </row>
    <row r="454" spans="1:5" ht="15">
      <c r="A454" s="121" t="s">
        <v>39</v>
      </c>
      <c r="B454" s="121" t="s">
        <v>701</v>
      </c>
      <c r="C454" s="122">
        <v>875000</v>
      </c>
      <c r="D454" s="123">
        <v>44609</v>
      </c>
      <c r="E454" s="121" t="s">
        <v>106</v>
      </c>
    </row>
    <row r="455" spans="1:5" ht="15">
      <c r="A455" s="121" t="s">
        <v>39</v>
      </c>
      <c r="B455" s="121" t="s">
        <v>701</v>
      </c>
      <c r="C455" s="122">
        <v>432000</v>
      </c>
      <c r="D455" s="123">
        <v>44599</v>
      </c>
      <c r="E455" s="121" t="s">
        <v>106</v>
      </c>
    </row>
    <row r="456" spans="1:5" ht="15">
      <c r="A456" s="121" t="s">
        <v>39</v>
      </c>
      <c r="B456" s="121" t="s">
        <v>701</v>
      </c>
      <c r="C456" s="122">
        <v>725000</v>
      </c>
      <c r="D456" s="123">
        <v>44609</v>
      </c>
      <c r="E456" s="121" t="s">
        <v>106</v>
      </c>
    </row>
    <row r="457" spans="1:5" ht="15">
      <c r="A457" s="121" t="s">
        <v>39</v>
      </c>
      <c r="B457" s="121" t="s">
        <v>701</v>
      </c>
      <c r="C457" s="122">
        <v>298000</v>
      </c>
      <c r="D457" s="123">
        <v>44609</v>
      </c>
      <c r="E457" s="121" t="s">
        <v>106</v>
      </c>
    </row>
    <row r="458" spans="1:5" ht="15">
      <c r="A458" s="121" t="s">
        <v>39</v>
      </c>
      <c r="B458" s="121" t="s">
        <v>701</v>
      </c>
      <c r="C458" s="122">
        <v>751000</v>
      </c>
      <c r="D458" s="123">
        <v>44599</v>
      </c>
      <c r="E458" s="121" t="s">
        <v>106</v>
      </c>
    </row>
    <row r="459" spans="1:5" ht="15">
      <c r="A459" s="121" t="s">
        <v>39</v>
      </c>
      <c r="B459" s="121" t="s">
        <v>701</v>
      </c>
      <c r="C459" s="122">
        <v>3200000</v>
      </c>
      <c r="D459" s="123">
        <v>44609</v>
      </c>
      <c r="E459" s="121" t="s">
        <v>106</v>
      </c>
    </row>
    <row r="460" spans="1:5" ht="15">
      <c r="A460" s="121" t="s">
        <v>39</v>
      </c>
      <c r="B460" s="121" t="s">
        <v>701</v>
      </c>
      <c r="C460" s="122">
        <v>446500</v>
      </c>
      <c r="D460" s="123">
        <v>44599</v>
      </c>
      <c r="E460" s="121" t="s">
        <v>106</v>
      </c>
    </row>
    <row r="461" spans="1:5" ht="15">
      <c r="A461" s="121" t="s">
        <v>39</v>
      </c>
      <c r="B461" s="121" t="s">
        <v>701</v>
      </c>
      <c r="C461" s="122">
        <v>519500</v>
      </c>
      <c r="D461" s="123">
        <v>44599</v>
      </c>
      <c r="E461" s="121" t="s">
        <v>106</v>
      </c>
    </row>
    <row r="462" spans="1:5" ht="15">
      <c r="A462" s="121" t="s">
        <v>39</v>
      </c>
      <c r="B462" s="121" t="s">
        <v>701</v>
      </c>
      <c r="C462" s="122">
        <v>50000</v>
      </c>
      <c r="D462" s="123">
        <v>44609</v>
      </c>
      <c r="E462" s="121" t="s">
        <v>106</v>
      </c>
    </row>
    <row r="463" spans="1:5" ht="15">
      <c r="A463" s="121" t="s">
        <v>39</v>
      </c>
      <c r="B463" s="121" t="s">
        <v>701</v>
      </c>
      <c r="C463" s="122">
        <v>470000</v>
      </c>
      <c r="D463" s="123">
        <v>44609</v>
      </c>
      <c r="E463" s="121" t="s">
        <v>106</v>
      </c>
    </row>
    <row r="464" spans="1:5" ht="15">
      <c r="A464" s="121" t="s">
        <v>39</v>
      </c>
      <c r="B464" s="121" t="s">
        <v>701</v>
      </c>
      <c r="C464" s="122">
        <v>499000</v>
      </c>
      <c r="D464" s="123">
        <v>44599</v>
      </c>
      <c r="E464" s="121" t="s">
        <v>106</v>
      </c>
    </row>
    <row r="465" spans="1:5" ht="15">
      <c r="A465" s="121" t="s">
        <v>39</v>
      </c>
      <c r="B465" s="121" t="s">
        <v>701</v>
      </c>
      <c r="C465" s="122">
        <v>605000</v>
      </c>
      <c r="D465" s="123">
        <v>44609</v>
      </c>
      <c r="E465" s="121" t="s">
        <v>106</v>
      </c>
    </row>
    <row r="466" spans="1:5" ht="15">
      <c r="A466" s="121" t="s">
        <v>39</v>
      </c>
      <c r="B466" s="121" t="s">
        <v>701</v>
      </c>
      <c r="C466" s="122">
        <v>565000</v>
      </c>
      <c r="D466" s="123">
        <v>44609</v>
      </c>
      <c r="E466" s="121" t="s">
        <v>106</v>
      </c>
    </row>
    <row r="467" spans="1:5" ht="15">
      <c r="A467" s="121" t="s">
        <v>39</v>
      </c>
      <c r="B467" s="121" t="s">
        <v>701</v>
      </c>
      <c r="C467" s="122">
        <v>740000</v>
      </c>
      <c r="D467" s="123">
        <v>44617</v>
      </c>
      <c r="E467" s="121" t="s">
        <v>106</v>
      </c>
    </row>
    <row r="468" spans="1:5" ht="15">
      <c r="A468" s="121" t="s">
        <v>39</v>
      </c>
      <c r="B468" s="121" t="s">
        <v>701</v>
      </c>
      <c r="C468" s="122">
        <v>695000</v>
      </c>
      <c r="D468" s="123">
        <v>44620</v>
      </c>
      <c r="E468" s="121" t="s">
        <v>106</v>
      </c>
    </row>
    <row r="469" spans="1:5" ht="15">
      <c r="A469" s="121" t="s">
        <v>39</v>
      </c>
      <c r="B469" s="121" t="s">
        <v>701</v>
      </c>
      <c r="C469" s="122">
        <v>330000</v>
      </c>
      <c r="D469" s="123">
        <v>44620</v>
      </c>
      <c r="E469" s="121" t="s">
        <v>106</v>
      </c>
    </row>
    <row r="470" spans="1:5" ht="15">
      <c r="A470" s="121" t="s">
        <v>39</v>
      </c>
      <c r="B470" s="121" t="s">
        <v>701</v>
      </c>
      <c r="C470" s="122">
        <v>475000</v>
      </c>
      <c r="D470" s="123">
        <v>44620</v>
      </c>
      <c r="E470" s="121" t="s">
        <v>106</v>
      </c>
    </row>
    <row r="471" spans="1:5" ht="15">
      <c r="A471" s="121" t="s">
        <v>39</v>
      </c>
      <c r="B471" s="121" t="s">
        <v>701</v>
      </c>
      <c r="C471" s="122">
        <v>236000</v>
      </c>
      <c r="D471" s="123">
        <v>44620</v>
      </c>
      <c r="E471" s="121" t="s">
        <v>106</v>
      </c>
    </row>
    <row r="472" spans="1:5" ht="15">
      <c r="A472" s="121" t="s">
        <v>39</v>
      </c>
      <c r="B472" s="121" t="s">
        <v>701</v>
      </c>
      <c r="C472" s="122">
        <v>550000</v>
      </c>
      <c r="D472" s="123">
        <v>44620</v>
      </c>
      <c r="E472" s="121" t="s">
        <v>106</v>
      </c>
    </row>
    <row r="473" spans="1:5" ht="15">
      <c r="A473" s="121" t="s">
        <v>39</v>
      </c>
      <c r="B473" s="121" t="s">
        <v>701</v>
      </c>
      <c r="C473" s="122">
        <v>435000</v>
      </c>
      <c r="D473" s="123">
        <v>44620</v>
      </c>
      <c r="E473" s="121" t="s">
        <v>106</v>
      </c>
    </row>
    <row r="474" spans="1:5" ht="15">
      <c r="A474" s="121" t="s">
        <v>39</v>
      </c>
      <c r="B474" s="121" t="s">
        <v>701</v>
      </c>
      <c r="C474" s="122">
        <v>650000</v>
      </c>
      <c r="D474" s="123">
        <v>44617</v>
      </c>
      <c r="E474" s="121" t="s">
        <v>106</v>
      </c>
    </row>
    <row r="475" spans="1:5" ht="15">
      <c r="A475" s="121" t="s">
        <v>39</v>
      </c>
      <c r="B475" s="121" t="s">
        <v>701</v>
      </c>
      <c r="C475" s="122">
        <v>551223</v>
      </c>
      <c r="D475" s="123">
        <v>44620</v>
      </c>
      <c r="E475" s="121" t="s">
        <v>106</v>
      </c>
    </row>
    <row r="476" spans="1:5" ht="15">
      <c r="A476" s="121" t="s">
        <v>39</v>
      </c>
      <c r="B476" s="121" t="s">
        <v>701</v>
      </c>
      <c r="C476" s="122">
        <v>868000</v>
      </c>
      <c r="D476" s="123">
        <v>44617</v>
      </c>
      <c r="E476" s="121" t="s">
        <v>106</v>
      </c>
    </row>
    <row r="477" spans="1:5" ht="15">
      <c r="A477" s="121" t="s">
        <v>39</v>
      </c>
      <c r="B477" s="121" t="s">
        <v>701</v>
      </c>
      <c r="C477" s="122">
        <v>4180000</v>
      </c>
      <c r="D477" s="123">
        <v>44620</v>
      </c>
      <c r="E477" s="121" t="s">
        <v>106</v>
      </c>
    </row>
    <row r="478" spans="1:5" ht="15">
      <c r="A478" s="121" t="s">
        <v>39</v>
      </c>
      <c r="B478" s="121" t="s">
        <v>701</v>
      </c>
      <c r="C478" s="122">
        <v>310000</v>
      </c>
      <c r="D478" s="123">
        <v>44620</v>
      </c>
      <c r="E478" s="121" t="s">
        <v>106</v>
      </c>
    </row>
    <row r="479" spans="1:5" ht="15">
      <c r="A479" s="121" t="s">
        <v>39</v>
      </c>
      <c r="B479" s="121" t="s">
        <v>701</v>
      </c>
      <c r="C479" s="122">
        <v>520000</v>
      </c>
      <c r="D479" s="123">
        <v>44620</v>
      </c>
      <c r="E479" s="121" t="s">
        <v>106</v>
      </c>
    </row>
    <row r="480" spans="1:5" ht="15">
      <c r="A480" s="121" t="s">
        <v>39</v>
      </c>
      <c r="B480" s="121" t="s">
        <v>701</v>
      </c>
      <c r="C480" s="122">
        <v>545000</v>
      </c>
      <c r="D480" s="123">
        <v>44617</v>
      </c>
      <c r="E480" s="121" t="s">
        <v>106</v>
      </c>
    </row>
    <row r="481" spans="1:5" ht="15">
      <c r="A481" s="121" t="s">
        <v>39</v>
      </c>
      <c r="B481" s="121" t="s">
        <v>701</v>
      </c>
      <c r="C481" s="122">
        <v>255000</v>
      </c>
      <c r="D481" s="123">
        <v>44620</v>
      </c>
      <c r="E481" s="121" t="s">
        <v>106</v>
      </c>
    </row>
    <row r="482" spans="1:5" ht="15">
      <c r="A482" s="121" t="s">
        <v>39</v>
      </c>
      <c r="B482" s="121" t="s">
        <v>701</v>
      </c>
      <c r="C482" s="122">
        <v>345000</v>
      </c>
      <c r="D482" s="123">
        <v>44617</v>
      </c>
      <c r="E482" s="121" t="s">
        <v>106</v>
      </c>
    </row>
    <row r="483" spans="1:5" ht="15">
      <c r="A483" s="121" t="s">
        <v>39</v>
      </c>
      <c r="B483" s="121" t="s">
        <v>701</v>
      </c>
      <c r="C483" s="122">
        <v>470000</v>
      </c>
      <c r="D483" s="123">
        <v>44617</v>
      </c>
      <c r="E483" s="121" t="s">
        <v>106</v>
      </c>
    </row>
    <row r="484" spans="1:5" ht="15">
      <c r="A484" s="121" t="s">
        <v>39</v>
      </c>
      <c r="B484" s="121" t="s">
        <v>701</v>
      </c>
      <c r="C484" s="122">
        <v>434000</v>
      </c>
      <c r="D484" s="123">
        <v>44617</v>
      </c>
      <c r="E484" s="121" t="s">
        <v>106</v>
      </c>
    </row>
    <row r="485" spans="1:5" ht="15">
      <c r="A485" s="121" t="s">
        <v>39</v>
      </c>
      <c r="B485" s="121" t="s">
        <v>701</v>
      </c>
      <c r="C485" s="122">
        <v>495000</v>
      </c>
      <c r="D485" s="123">
        <v>44620</v>
      </c>
      <c r="E485" s="121" t="s">
        <v>106</v>
      </c>
    </row>
    <row r="486" spans="1:5" ht="15">
      <c r="A486" s="121" t="s">
        <v>39</v>
      </c>
      <c r="B486" s="121" t="s">
        <v>701</v>
      </c>
      <c r="C486" s="122">
        <v>695000</v>
      </c>
      <c r="D486" s="123">
        <v>44620</v>
      </c>
      <c r="E486" s="121" t="s">
        <v>106</v>
      </c>
    </row>
    <row r="487" spans="1:5" ht="15">
      <c r="A487" s="121" t="s">
        <v>39</v>
      </c>
      <c r="B487" s="121" t="s">
        <v>701</v>
      </c>
      <c r="C487" s="122">
        <v>190000</v>
      </c>
      <c r="D487" s="123">
        <v>44620</v>
      </c>
      <c r="E487" s="121" t="s">
        <v>106</v>
      </c>
    </row>
    <row r="488" spans="1:5" ht="15">
      <c r="A488" s="121" t="s">
        <v>39</v>
      </c>
      <c r="B488" s="121" t="s">
        <v>701</v>
      </c>
      <c r="C488" s="122">
        <v>2575000</v>
      </c>
      <c r="D488" s="123">
        <v>44620</v>
      </c>
      <c r="E488" s="121" t="s">
        <v>106</v>
      </c>
    </row>
    <row r="489" spans="1:5" ht="15">
      <c r="A489" s="121" t="s">
        <v>39</v>
      </c>
      <c r="B489" s="121" t="s">
        <v>701</v>
      </c>
      <c r="C489" s="122">
        <v>3870000</v>
      </c>
      <c r="D489" s="123">
        <v>44620</v>
      </c>
      <c r="E489" s="121" t="s">
        <v>106</v>
      </c>
    </row>
    <row r="490" spans="1:5" ht="15">
      <c r="A490" s="121" t="s">
        <v>39</v>
      </c>
      <c r="B490" s="121" t="s">
        <v>701</v>
      </c>
      <c r="C490" s="122">
        <v>579000</v>
      </c>
      <c r="D490" s="123">
        <v>44620</v>
      </c>
      <c r="E490" s="121" t="s">
        <v>106</v>
      </c>
    </row>
    <row r="491" spans="1:5" ht="15">
      <c r="A491" s="121" t="s">
        <v>39</v>
      </c>
      <c r="B491" s="121" t="s">
        <v>701</v>
      </c>
      <c r="C491" s="122">
        <v>394559</v>
      </c>
      <c r="D491" s="123">
        <v>44620</v>
      </c>
      <c r="E491" s="121" t="s">
        <v>106</v>
      </c>
    </row>
    <row r="492" spans="1:5" ht="15">
      <c r="A492" s="121" t="s">
        <v>39</v>
      </c>
      <c r="B492" s="121" t="s">
        <v>701</v>
      </c>
      <c r="C492" s="122">
        <v>2000000</v>
      </c>
      <c r="D492" s="123">
        <v>44620</v>
      </c>
      <c r="E492" s="121" t="s">
        <v>106</v>
      </c>
    </row>
    <row r="493" spans="1:5" ht="15">
      <c r="A493" s="121" t="s">
        <v>39</v>
      </c>
      <c r="B493" s="121" t="s">
        <v>701</v>
      </c>
      <c r="C493" s="122">
        <v>1005000</v>
      </c>
      <c r="D493" s="123">
        <v>44620</v>
      </c>
      <c r="E493" s="121" t="s">
        <v>106</v>
      </c>
    </row>
    <row r="494" spans="1:5" ht="15">
      <c r="A494" s="121" t="s">
        <v>39</v>
      </c>
      <c r="B494" s="121" t="s">
        <v>701</v>
      </c>
      <c r="C494" s="122">
        <v>740000</v>
      </c>
      <c r="D494" s="123">
        <v>44620</v>
      </c>
      <c r="E494" s="121" t="s">
        <v>106</v>
      </c>
    </row>
    <row r="495" spans="1:5" ht="15">
      <c r="A495" s="121" t="s">
        <v>39</v>
      </c>
      <c r="B495" s="121" t="s">
        <v>701</v>
      </c>
      <c r="C495" s="122">
        <v>435000</v>
      </c>
      <c r="D495" s="123">
        <v>44620</v>
      </c>
      <c r="E495" s="121" t="s">
        <v>106</v>
      </c>
    </row>
    <row r="496" spans="1:5" ht="15">
      <c r="A496" s="121" t="s">
        <v>39</v>
      </c>
      <c r="B496" s="121" t="s">
        <v>701</v>
      </c>
      <c r="C496" s="122">
        <v>870000</v>
      </c>
      <c r="D496" s="123">
        <v>44620</v>
      </c>
      <c r="E496" s="121" t="s">
        <v>106</v>
      </c>
    </row>
    <row r="497" spans="1:5" ht="15">
      <c r="A497" s="121" t="s">
        <v>39</v>
      </c>
      <c r="B497" s="121" t="s">
        <v>701</v>
      </c>
      <c r="C497" s="122">
        <v>390000</v>
      </c>
      <c r="D497" s="123">
        <v>44620</v>
      </c>
      <c r="E497" s="121" t="s">
        <v>106</v>
      </c>
    </row>
    <row r="498" spans="1:5" ht="15">
      <c r="A498" s="121" t="s">
        <v>39</v>
      </c>
      <c r="B498" s="121" t="s">
        <v>701</v>
      </c>
      <c r="C498" s="122">
        <v>356098</v>
      </c>
      <c r="D498" s="123">
        <v>44620</v>
      </c>
      <c r="E498" s="121" t="s">
        <v>106</v>
      </c>
    </row>
    <row r="499" spans="1:5" ht="15">
      <c r="A499" s="121" t="s">
        <v>39</v>
      </c>
      <c r="B499" s="121" t="s">
        <v>701</v>
      </c>
      <c r="C499" s="122">
        <v>450662</v>
      </c>
      <c r="D499" s="123">
        <v>44620</v>
      </c>
      <c r="E499" s="121" t="s">
        <v>106</v>
      </c>
    </row>
    <row r="500" spans="1:5" ht="15">
      <c r="A500" s="121" t="s">
        <v>39</v>
      </c>
      <c r="B500" s="121" t="s">
        <v>701</v>
      </c>
      <c r="C500" s="122">
        <v>511000</v>
      </c>
      <c r="D500" s="123">
        <v>44620</v>
      </c>
      <c r="E500" s="121" t="s">
        <v>106</v>
      </c>
    </row>
    <row r="501" spans="1:5" ht="15">
      <c r="A501" s="121" t="s">
        <v>39</v>
      </c>
      <c r="B501" s="121" t="s">
        <v>701</v>
      </c>
      <c r="C501" s="122">
        <v>182659</v>
      </c>
      <c r="D501" s="123">
        <v>44620</v>
      </c>
      <c r="E501" s="121" t="s">
        <v>106</v>
      </c>
    </row>
    <row r="502" spans="1:5" ht="15">
      <c r="A502" s="121" t="s">
        <v>39</v>
      </c>
      <c r="B502" s="121" t="s">
        <v>701</v>
      </c>
      <c r="C502" s="122">
        <v>390000</v>
      </c>
      <c r="D502" s="123">
        <v>44620</v>
      </c>
      <c r="E502" s="121" t="s">
        <v>106</v>
      </c>
    </row>
    <row r="503" spans="1:5" ht="15">
      <c r="A503" s="121" t="s">
        <v>39</v>
      </c>
      <c r="B503" s="121" t="s">
        <v>701</v>
      </c>
      <c r="C503" s="122">
        <v>368000</v>
      </c>
      <c r="D503" s="123">
        <v>44620</v>
      </c>
      <c r="E503" s="121" t="s">
        <v>106</v>
      </c>
    </row>
    <row r="504" spans="1:5" ht="15">
      <c r="A504" s="121" t="s">
        <v>39</v>
      </c>
      <c r="B504" s="121" t="s">
        <v>701</v>
      </c>
      <c r="C504" s="122">
        <v>215000</v>
      </c>
      <c r="D504" s="123">
        <v>44617</v>
      </c>
      <c r="E504" s="121" t="s">
        <v>106</v>
      </c>
    </row>
    <row r="505" spans="1:5" ht="15">
      <c r="A505" s="121" t="s">
        <v>39</v>
      </c>
      <c r="B505" s="121" t="s">
        <v>701</v>
      </c>
      <c r="C505" s="122">
        <v>103536</v>
      </c>
      <c r="D505" s="123">
        <v>44617</v>
      </c>
      <c r="E505" s="121" t="s">
        <v>106</v>
      </c>
    </row>
    <row r="506" spans="1:5" ht="15">
      <c r="A506" s="121" t="s">
        <v>39</v>
      </c>
      <c r="B506" s="121" t="s">
        <v>701</v>
      </c>
      <c r="C506" s="122">
        <v>385989</v>
      </c>
      <c r="D506" s="123">
        <v>44620</v>
      </c>
      <c r="E506" s="121" t="s">
        <v>106</v>
      </c>
    </row>
    <row r="507" spans="1:5" ht="15">
      <c r="A507" s="121" t="s">
        <v>39</v>
      </c>
      <c r="B507" s="121" t="s">
        <v>701</v>
      </c>
      <c r="C507" s="122">
        <v>390678</v>
      </c>
      <c r="D507" s="123">
        <v>44620</v>
      </c>
      <c r="E507" s="121" t="s">
        <v>106</v>
      </c>
    </row>
    <row r="508" spans="1:5" ht="15">
      <c r="A508" s="121" t="s">
        <v>39</v>
      </c>
      <c r="B508" s="121" t="s">
        <v>701</v>
      </c>
      <c r="C508" s="122">
        <v>925000</v>
      </c>
      <c r="D508" s="123">
        <v>44617</v>
      </c>
      <c r="E508" s="121" t="s">
        <v>106</v>
      </c>
    </row>
    <row r="509" spans="1:5" ht="15">
      <c r="A509" s="121" t="s">
        <v>39</v>
      </c>
      <c r="B509" s="121" t="s">
        <v>701</v>
      </c>
      <c r="C509" s="122">
        <v>15000</v>
      </c>
      <c r="D509" s="123">
        <v>44617</v>
      </c>
      <c r="E509" s="121" t="s">
        <v>106</v>
      </c>
    </row>
    <row r="510" spans="1:5" ht="15">
      <c r="A510" s="121" t="s">
        <v>39</v>
      </c>
      <c r="B510" s="121" t="s">
        <v>701</v>
      </c>
      <c r="C510" s="122">
        <v>550000</v>
      </c>
      <c r="D510" s="123">
        <v>44617</v>
      </c>
      <c r="E510" s="121" t="s">
        <v>106</v>
      </c>
    </row>
    <row r="511" spans="1:5" ht="15">
      <c r="A511" s="121" t="s">
        <v>39</v>
      </c>
      <c r="B511" s="121" t="s">
        <v>701</v>
      </c>
      <c r="C511" s="122">
        <v>495000</v>
      </c>
      <c r="D511" s="123">
        <v>44617</v>
      </c>
      <c r="E511" s="121" t="s">
        <v>106</v>
      </c>
    </row>
    <row r="512" spans="1:5" ht="15">
      <c r="A512" s="121" t="s">
        <v>39</v>
      </c>
      <c r="B512" s="121" t="s">
        <v>701</v>
      </c>
      <c r="C512" s="122">
        <v>110000</v>
      </c>
      <c r="D512" s="123">
        <v>44620</v>
      </c>
      <c r="E512" s="121" t="s">
        <v>106</v>
      </c>
    </row>
    <row r="513" spans="1:5" ht="15">
      <c r="A513" s="121" t="s">
        <v>39</v>
      </c>
      <c r="B513" s="121" t="s">
        <v>701</v>
      </c>
      <c r="C513" s="122">
        <v>550000</v>
      </c>
      <c r="D513" s="123">
        <v>44617</v>
      </c>
      <c r="E513" s="121" t="s">
        <v>106</v>
      </c>
    </row>
    <row r="514" spans="1:5" ht="15">
      <c r="A514" s="121" t="s">
        <v>39</v>
      </c>
      <c r="B514" s="121" t="s">
        <v>701</v>
      </c>
      <c r="C514" s="122">
        <v>650000</v>
      </c>
      <c r="D514" s="123">
        <v>44620</v>
      </c>
      <c r="E514" s="121" t="s">
        <v>106</v>
      </c>
    </row>
    <row r="515" spans="1:5" ht="15">
      <c r="A515" s="121" t="s">
        <v>39</v>
      </c>
      <c r="B515" s="121" t="s">
        <v>701</v>
      </c>
      <c r="C515" s="122">
        <v>167500</v>
      </c>
      <c r="D515" s="123">
        <v>44620</v>
      </c>
      <c r="E515" s="121" t="s">
        <v>106</v>
      </c>
    </row>
    <row r="516" spans="1:5" ht="15">
      <c r="A516" s="121" t="s">
        <v>39</v>
      </c>
      <c r="B516" s="121" t="s">
        <v>701</v>
      </c>
      <c r="C516" s="122">
        <v>1480000</v>
      </c>
      <c r="D516" s="123">
        <v>44617</v>
      </c>
      <c r="E516" s="121" t="s">
        <v>106</v>
      </c>
    </row>
    <row r="517" spans="1:5" ht="15">
      <c r="A517" s="121" t="s">
        <v>39</v>
      </c>
      <c r="B517" s="121" t="s">
        <v>701</v>
      </c>
      <c r="C517" s="122">
        <v>686542</v>
      </c>
      <c r="D517" s="123">
        <v>44617</v>
      </c>
      <c r="E517" s="121" t="s">
        <v>106</v>
      </c>
    </row>
    <row r="518" spans="1:5" ht="15">
      <c r="A518" s="121" t="s">
        <v>39</v>
      </c>
      <c r="B518" s="121" t="s">
        <v>701</v>
      </c>
      <c r="C518" s="122">
        <v>580000</v>
      </c>
      <c r="D518" s="123">
        <v>44617</v>
      </c>
      <c r="E518" s="121" t="s">
        <v>106</v>
      </c>
    </row>
    <row r="519" spans="1:5" ht="15">
      <c r="A519" s="121" t="s">
        <v>39</v>
      </c>
      <c r="B519" s="121" t="s">
        <v>701</v>
      </c>
      <c r="C519" s="122">
        <v>975000</v>
      </c>
      <c r="D519" s="123">
        <v>44617</v>
      </c>
      <c r="E519" s="121" t="s">
        <v>106</v>
      </c>
    </row>
    <row r="520" spans="1:5" ht="15">
      <c r="A520" s="121" t="s">
        <v>39</v>
      </c>
      <c r="B520" s="121" t="s">
        <v>701</v>
      </c>
      <c r="C520" s="122">
        <v>580000</v>
      </c>
      <c r="D520" s="123">
        <v>44617</v>
      </c>
      <c r="E520" s="121" t="s">
        <v>106</v>
      </c>
    </row>
    <row r="521" spans="1:5" ht="15">
      <c r="A521" s="121" t="s">
        <v>39</v>
      </c>
      <c r="B521" s="121" t="s">
        <v>701</v>
      </c>
      <c r="C521" s="122">
        <v>530000</v>
      </c>
      <c r="D521" s="123">
        <v>44617</v>
      </c>
      <c r="E521" s="121" t="s">
        <v>106</v>
      </c>
    </row>
    <row r="522" spans="1:5" ht="15">
      <c r="A522" s="121" t="s">
        <v>39</v>
      </c>
      <c r="B522" s="121" t="s">
        <v>701</v>
      </c>
      <c r="C522" s="122">
        <v>6375000</v>
      </c>
      <c r="D522" s="123">
        <v>44620</v>
      </c>
      <c r="E522" s="121" t="s">
        <v>106</v>
      </c>
    </row>
    <row r="523" spans="1:5" ht="15">
      <c r="A523" s="121" t="s">
        <v>39</v>
      </c>
      <c r="B523" s="121" t="s">
        <v>701</v>
      </c>
      <c r="C523" s="122">
        <v>795000</v>
      </c>
      <c r="D523" s="123">
        <v>44617</v>
      </c>
      <c r="E523" s="121" t="s">
        <v>106</v>
      </c>
    </row>
    <row r="524" spans="1:5" ht="15">
      <c r="A524" s="121" t="s">
        <v>39</v>
      </c>
      <c r="B524" s="121" t="s">
        <v>701</v>
      </c>
      <c r="C524" s="122">
        <v>315000</v>
      </c>
      <c r="D524" s="123">
        <v>44617</v>
      </c>
      <c r="E524" s="121" t="s">
        <v>106</v>
      </c>
    </row>
    <row r="525" spans="1:5" ht="15">
      <c r="A525" s="121" t="s">
        <v>39</v>
      </c>
      <c r="B525" s="121" t="s">
        <v>701</v>
      </c>
      <c r="C525" s="122">
        <v>717369</v>
      </c>
      <c r="D525" s="123">
        <v>44617</v>
      </c>
      <c r="E525" s="121" t="s">
        <v>106</v>
      </c>
    </row>
    <row r="526" spans="1:5" ht="15">
      <c r="A526" s="121" t="s">
        <v>39</v>
      </c>
      <c r="B526" s="121" t="s">
        <v>701</v>
      </c>
      <c r="C526" s="122">
        <v>500000</v>
      </c>
      <c r="D526" s="123">
        <v>44617</v>
      </c>
      <c r="E526" s="121" t="s">
        <v>106</v>
      </c>
    </row>
    <row r="527" spans="1:5" ht="15">
      <c r="A527" s="121" t="s">
        <v>39</v>
      </c>
      <c r="B527" s="121" t="s">
        <v>701</v>
      </c>
      <c r="C527" s="122">
        <v>880000</v>
      </c>
      <c r="D527" s="123">
        <v>44617</v>
      </c>
      <c r="E527" s="121" t="s">
        <v>106</v>
      </c>
    </row>
    <row r="528" spans="1:5" ht="15">
      <c r="A528" s="121" t="s">
        <v>39</v>
      </c>
      <c r="B528" s="121" t="s">
        <v>701</v>
      </c>
      <c r="C528" s="122">
        <v>515000</v>
      </c>
      <c r="D528" s="123">
        <v>44617</v>
      </c>
      <c r="E528" s="121" t="s">
        <v>106</v>
      </c>
    </row>
    <row r="529" spans="1:5" ht="15">
      <c r="A529" s="121" t="s">
        <v>39</v>
      </c>
      <c r="B529" s="121" t="s">
        <v>701</v>
      </c>
      <c r="C529" s="122">
        <v>465000</v>
      </c>
      <c r="D529" s="123">
        <v>44620</v>
      </c>
      <c r="E529" s="121" t="s">
        <v>106</v>
      </c>
    </row>
    <row r="530" spans="1:5" ht="15">
      <c r="A530" s="121" t="s">
        <v>39</v>
      </c>
      <c r="B530" s="121" t="s">
        <v>701</v>
      </c>
      <c r="C530" s="122">
        <v>360000</v>
      </c>
      <c r="D530" s="123">
        <v>44617</v>
      </c>
      <c r="E530" s="121" t="s">
        <v>106</v>
      </c>
    </row>
    <row r="531" spans="1:5" ht="15">
      <c r="A531" s="121" t="s">
        <v>39</v>
      </c>
      <c r="B531" s="121" t="s">
        <v>701</v>
      </c>
      <c r="C531" s="122">
        <v>228000</v>
      </c>
      <c r="D531" s="123">
        <v>44599</v>
      </c>
      <c r="E531" s="121" t="s">
        <v>708</v>
      </c>
    </row>
    <row r="532" spans="1:5" ht="15">
      <c r="A532" s="121" t="s">
        <v>39</v>
      </c>
      <c r="B532" s="121" t="s">
        <v>701</v>
      </c>
      <c r="C532" s="122">
        <v>600000</v>
      </c>
      <c r="D532" s="123">
        <v>44599</v>
      </c>
      <c r="E532" s="121" t="s">
        <v>708</v>
      </c>
    </row>
    <row r="533" spans="1:5" ht="15">
      <c r="A533" s="121" t="s">
        <v>39</v>
      </c>
      <c r="B533" s="121" t="s">
        <v>701</v>
      </c>
      <c r="C533" s="122">
        <v>140000</v>
      </c>
      <c r="D533" s="123">
        <v>44596</v>
      </c>
      <c r="E533" s="121" t="s">
        <v>708</v>
      </c>
    </row>
    <row r="534" spans="1:5" ht="15">
      <c r="A534" s="121" t="s">
        <v>39</v>
      </c>
      <c r="B534" s="121" t="s">
        <v>701</v>
      </c>
      <c r="C534" s="122">
        <v>100001</v>
      </c>
      <c r="D534" s="123">
        <v>44610</v>
      </c>
      <c r="E534" s="121" t="s">
        <v>708</v>
      </c>
    </row>
    <row r="535" spans="1:5" ht="15">
      <c r="A535" s="121" t="s">
        <v>39</v>
      </c>
      <c r="B535" s="121" t="s">
        <v>701</v>
      </c>
      <c r="C535" s="122">
        <v>1900000</v>
      </c>
      <c r="D535" s="123">
        <v>44594</v>
      </c>
      <c r="E535" s="121" t="s">
        <v>708</v>
      </c>
    </row>
    <row r="536" spans="1:5" ht="15">
      <c r="A536" s="121" t="s">
        <v>39</v>
      </c>
      <c r="B536" s="121" t="s">
        <v>701</v>
      </c>
      <c r="C536" s="122">
        <v>320000</v>
      </c>
      <c r="D536" s="123">
        <v>44599</v>
      </c>
      <c r="E536" s="121" t="s">
        <v>708</v>
      </c>
    </row>
    <row r="537" spans="1:5" ht="15">
      <c r="A537" s="121" t="s">
        <v>39</v>
      </c>
      <c r="B537" s="121" t="s">
        <v>701</v>
      </c>
      <c r="C537" s="122">
        <v>135000</v>
      </c>
      <c r="D537" s="123">
        <v>44596</v>
      </c>
      <c r="E537" s="121" t="s">
        <v>708</v>
      </c>
    </row>
    <row r="538" spans="1:5" ht="15">
      <c r="A538" s="121" t="s">
        <v>39</v>
      </c>
      <c r="B538" s="121" t="s">
        <v>701</v>
      </c>
      <c r="C538" s="122">
        <v>600000</v>
      </c>
      <c r="D538" s="123">
        <v>44594</v>
      </c>
      <c r="E538" s="121" t="s">
        <v>708</v>
      </c>
    </row>
    <row r="539" spans="1:5" ht="15">
      <c r="A539" s="121" t="s">
        <v>39</v>
      </c>
      <c r="B539" s="121" t="s">
        <v>701</v>
      </c>
      <c r="C539" s="122">
        <v>343920</v>
      </c>
      <c r="D539" s="123">
        <v>44608</v>
      </c>
      <c r="E539" s="121" t="s">
        <v>708</v>
      </c>
    </row>
    <row r="540" spans="1:5" ht="15">
      <c r="A540" s="121" t="s">
        <v>39</v>
      </c>
      <c r="B540" s="121" t="s">
        <v>701</v>
      </c>
      <c r="C540" s="122">
        <v>247500</v>
      </c>
      <c r="D540" s="123">
        <v>44599</v>
      </c>
      <c r="E540" s="121" t="s">
        <v>708</v>
      </c>
    </row>
    <row r="541" spans="1:5" ht="15">
      <c r="A541" s="121" t="s">
        <v>39</v>
      </c>
      <c r="B541" s="121" t="s">
        <v>701</v>
      </c>
      <c r="C541" s="122">
        <v>200000</v>
      </c>
      <c r="D541" s="123">
        <v>44596</v>
      </c>
      <c r="E541" s="121" t="s">
        <v>708</v>
      </c>
    </row>
    <row r="542" spans="1:5" ht="15">
      <c r="A542" s="121" t="s">
        <v>39</v>
      </c>
      <c r="B542" s="121" t="s">
        <v>701</v>
      </c>
      <c r="C542" s="122">
        <v>365000</v>
      </c>
      <c r="D542" s="123">
        <v>44620</v>
      </c>
      <c r="E542" s="121" t="s">
        <v>708</v>
      </c>
    </row>
    <row r="543" spans="1:5" ht="15">
      <c r="A543" s="121" t="s">
        <v>39</v>
      </c>
      <c r="B543" s="121" t="s">
        <v>701</v>
      </c>
      <c r="C543" s="122">
        <v>250000</v>
      </c>
      <c r="D543" s="123">
        <v>44600</v>
      </c>
      <c r="E543" s="121" t="s">
        <v>708</v>
      </c>
    </row>
    <row r="544" spans="1:5" ht="15">
      <c r="A544" s="121" t="s">
        <v>39</v>
      </c>
      <c r="B544" s="121" t="s">
        <v>701</v>
      </c>
      <c r="C544" s="122">
        <v>237500</v>
      </c>
      <c r="D544" s="123">
        <v>44620</v>
      </c>
      <c r="E544" s="121" t="s">
        <v>708</v>
      </c>
    </row>
    <row r="545" spans="1:5" ht="15">
      <c r="A545" s="121" t="s">
        <v>39</v>
      </c>
      <c r="B545" s="121" t="s">
        <v>701</v>
      </c>
      <c r="C545" s="122">
        <v>344000</v>
      </c>
      <c r="D545" s="123">
        <v>44608</v>
      </c>
      <c r="E545" s="121" t="s">
        <v>708</v>
      </c>
    </row>
    <row r="546" spans="1:5" ht="15">
      <c r="A546" s="121" t="s">
        <v>39</v>
      </c>
      <c r="B546" s="121" t="s">
        <v>701</v>
      </c>
      <c r="C546" s="122">
        <v>235000</v>
      </c>
      <c r="D546" s="123">
        <v>44608</v>
      </c>
      <c r="E546" s="121" t="s">
        <v>708</v>
      </c>
    </row>
    <row r="547" spans="1:5" ht="15">
      <c r="A547" s="121" t="s">
        <v>39</v>
      </c>
      <c r="B547" s="121" t="s">
        <v>701</v>
      </c>
      <c r="C547" s="122">
        <v>234000</v>
      </c>
      <c r="D547" s="123">
        <v>44596</v>
      </c>
      <c r="E547" s="121" t="s">
        <v>708</v>
      </c>
    </row>
    <row r="548" spans="1:5" ht="15">
      <c r="A548" s="121" t="s">
        <v>39</v>
      </c>
      <c r="B548" s="121" t="s">
        <v>701</v>
      </c>
      <c r="C548" s="122">
        <v>358160</v>
      </c>
      <c r="D548" s="123">
        <v>44610</v>
      </c>
      <c r="E548" s="121" t="s">
        <v>708</v>
      </c>
    </row>
    <row r="549" spans="1:5" ht="15">
      <c r="A549" s="121" t="s">
        <v>39</v>
      </c>
      <c r="B549" s="121" t="s">
        <v>701</v>
      </c>
      <c r="C549" s="122">
        <v>714000</v>
      </c>
      <c r="D549" s="123">
        <v>44608</v>
      </c>
      <c r="E549" s="121" t="s">
        <v>708</v>
      </c>
    </row>
    <row r="550" spans="1:5" ht="15">
      <c r="A550" s="121" t="s">
        <v>39</v>
      </c>
      <c r="B550" s="121" t="s">
        <v>701</v>
      </c>
      <c r="C550" s="122">
        <v>187500</v>
      </c>
      <c r="D550" s="123">
        <v>44596</v>
      </c>
      <c r="E550" s="121" t="s">
        <v>708</v>
      </c>
    </row>
    <row r="551" spans="1:5" ht="15">
      <c r="A551" s="121" t="s">
        <v>39</v>
      </c>
      <c r="B551" s="121" t="s">
        <v>701</v>
      </c>
      <c r="C551" s="122">
        <v>225000</v>
      </c>
      <c r="D551" s="123">
        <v>44606</v>
      </c>
      <c r="E551" s="121" t="s">
        <v>708</v>
      </c>
    </row>
    <row r="552" spans="1:5" ht="15">
      <c r="A552" s="121" t="s">
        <v>39</v>
      </c>
      <c r="B552" s="121" t="s">
        <v>701</v>
      </c>
      <c r="C552" s="122">
        <v>325000</v>
      </c>
      <c r="D552" s="123">
        <v>44600</v>
      </c>
      <c r="E552" s="121" t="s">
        <v>708</v>
      </c>
    </row>
    <row r="553" spans="1:5" ht="15">
      <c r="A553" s="121" t="s">
        <v>39</v>
      </c>
      <c r="B553" s="121" t="s">
        <v>701</v>
      </c>
      <c r="C553" s="122">
        <v>471200</v>
      </c>
      <c r="D553" s="123">
        <v>44596</v>
      </c>
      <c r="E553" s="121" t="s">
        <v>708</v>
      </c>
    </row>
    <row r="554" spans="1:5" ht="15">
      <c r="A554" s="121" t="s">
        <v>39</v>
      </c>
      <c r="B554" s="121" t="s">
        <v>701</v>
      </c>
      <c r="C554" s="122">
        <v>90000</v>
      </c>
      <c r="D554" s="123">
        <v>44596</v>
      </c>
      <c r="E554" s="121" t="s">
        <v>708</v>
      </c>
    </row>
    <row r="555" spans="1:5" ht="15">
      <c r="A555" s="121" t="s">
        <v>39</v>
      </c>
      <c r="B555" s="121" t="s">
        <v>701</v>
      </c>
      <c r="C555" s="122">
        <v>392755</v>
      </c>
      <c r="D555" s="123">
        <v>44610</v>
      </c>
      <c r="E555" s="121" t="s">
        <v>708</v>
      </c>
    </row>
    <row r="556" spans="1:5" ht="15">
      <c r="A556" s="121" t="s">
        <v>39</v>
      </c>
      <c r="B556" s="121" t="s">
        <v>701</v>
      </c>
      <c r="C556" s="122">
        <v>360000</v>
      </c>
      <c r="D556" s="123">
        <v>44596</v>
      </c>
      <c r="E556" s="121" t="s">
        <v>708</v>
      </c>
    </row>
    <row r="557" spans="1:5" ht="15">
      <c r="A557" s="121" t="s">
        <v>39</v>
      </c>
      <c r="B557" s="121" t="s">
        <v>701</v>
      </c>
      <c r="C557" s="122">
        <v>7500</v>
      </c>
      <c r="D557" s="123">
        <v>44610</v>
      </c>
      <c r="E557" s="121" t="s">
        <v>708</v>
      </c>
    </row>
    <row r="558" spans="1:5" ht="15">
      <c r="A558" s="121" t="s">
        <v>39</v>
      </c>
      <c r="B558" s="121" t="s">
        <v>701</v>
      </c>
      <c r="C558" s="122">
        <v>262500</v>
      </c>
      <c r="D558" s="123">
        <v>44610</v>
      </c>
      <c r="E558" s="121" t="s">
        <v>708</v>
      </c>
    </row>
    <row r="559" spans="1:5" ht="15">
      <c r="A559" s="121" t="s">
        <v>39</v>
      </c>
      <c r="B559" s="121" t="s">
        <v>701</v>
      </c>
      <c r="C559" s="122">
        <v>492000</v>
      </c>
      <c r="D559" s="123">
        <v>44608</v>
      </c>
      <c r="E559" s="121" t="s">
        <v>708</v>
      </c>
    </row>
    <row r="560" spans="1:5" ht="15">
      <c r="A560" s="121" t="s">
        <v>39</v>
      </c>
      <c r="B560" s="121" t="s">
        <v>701</v>
      </c>
      <c r="C560" s="122">
        <v>128000</v>
      </c>
      <c r="D560" s="123">
        <v>44596</v>
      </c>
      <c r="E560" s="121" t="s">
        <v>708</v>
      </c>
    </row>
    <row r="561" spans="1:5" ht="15">
      <c r="A561" s="121" t="s">
        <v>39</v>
      </c>
      <c r="B561" s="121" t="s">
        <v>701</v>
      </c>
      <c r="C561" s="122">
        <v>500000</v>
      </c>
      <c r="D561" s="123">
        <v>44599</v>
      </c>
      <c r="E561" s="121" t="s">
        <v>708</v>
      </c>
    </row>
    <row r="562" spans="1:5" ht="15">
      <c r="A562" s="121" t="s">
        <v>39</v>
      </c>
      <c r="B562" s="121" t="s">
        <v>701</v>
      </c>
      <c r="C562" s="122">
        <v>427000</v>
      </c>
      <c r="D562" s="123">
        <v>44620</v>
      </c>
      <c r="E562" s="121" t="s">
        <v>708</v>
      </c>
    </row>
    <row r="563" spans="1:5" ht="15">
      <c r="A563" s="121" t="s">
        <v>39</v>
      </c>
      <c r="B563" s="121" t="s">
        <v>701</v>
      </c>
      <c r="C563" s="122">
        <v>352497</v>
      </c>
      <c r="D563" s="123">
        <v>44593</v>
      </c>
      <c r="E563" s="121" t="s">
        <v>708</v>
      </c>
    </row>
    <row r="564" spans="1:5" ht="15">
      <c r="A564" s="121" t="s">
        <v>39</v>
      </c>
      <c r="B564" s="121" t="s">
        <v>701</v>
      </c>
      <c r="C564" s="122">
        <v>259200</v>
      </c>
      <c r="D564" s="123">
        <v>44594</v>
      </c>
      <c r="E564" s="121" t="s">
        <v>708</v>
      </c>
    </row>
    <row r="565" spans="1:5" ht="15">
      <c r="A565" s="121" t="s">
        <v>39</v>
      </c>
      <c r="B565" s="121" t="s">
        <v>701</v>
      </c>
      <c r="C565" s="122">
        <v>250000</v>
      </c>
      <c r="D565" s="123">
        <v>44614</v>
      </c>
      <c r="E565" s="121" t="s">
        <v>708</v>
      </c>
    </row>
    <row r="566" spans="1:5" ht="15">
      <c r="A566" s="121" t="s">
        <v>39</v>
      </c>
      <c r="B566" s="121" t="s">
        <v>701</v>
      </c>
      <c r="C566" s="122">
        <v>112000</v>
      </c>
      <c r="D566" s="123">
        <v>44599</v>
      </c>
      <c r="E566" s="121" t="s">
        <v>708</v>
      </c>
    </row>
    <row r="567" spans="1:5" ht="15">
      <c r="A567" s="121" t="s">
        <v>39</v>
      </c>
      <c r="B567" s="121" t="s">
        <v>701</v>
      </c>
      <c r="C567" s="122">
        <v>870000</v>
      </c>
      <c r="D567" s="123">
        <v>44594</v>
      </c>
      <c r="E567" s="121" t="s">
        <v>708</v>
      </c>
    </row>
    <row r="568" spans="1:5" ht="15">
      <c r="A568" s="121" t="s">
        <v>39</v>
      </c>
      <c r="B568" s="121" t="s">
        <v>701</v>
      </c>
      <c r="C568" s="122">
        <v>154500</v>
      </c>
      <c r="D568" s="123">
        <v>44600</v>
      </c>
      <c r="E568" s="121" t="s">
        <v>708</v>
      </c>
    </row>
    <row r="569" spans="1:5" ht="15">
      <c r="A569" s="121" t="s">
        <v>39</v>
      </c>
      <c r="B569" s="121" t="s">
        <v>701</v>
      </c>
      <c r="C569" s="122">
        <v>100000</v>
      </c>
      <c r="D569" s="123">
        <v>44620</v>
      </c>
      <c r="E569" s="121" t="s">
        <v>708</v>
      </c>
    </row>
    <row r="570" spans="1:5" ht="15">
      <c r="A570" s="121" t="s">
        <v>39</v>
      </c>
      <c r="B570" s="121" t="s">
        <v>701</v>
      </c>
      <c r="C570" s="122">
        <v>452500</v>
      </c>
      <c r="D570" s="123">
        <v>44614</v>
      </c>
      <c r="E570" s="121" t="s">
        <v>708</v>
      </c>
    </row>
    <row r="571" spans="1:5" ht="15">
      <c r="A571" s="121" t="s">
        <v>39</v>
      </c>
      <c r="B571" s="121" t="s">
        <v>701</v>
      </c>
      <c r="C571" s="122">
        <v>150000</v>
      </c>
      <c r="D571" s="123">
        <v>44620</v>
      </c>
      <c r="E571" s="121" t="s">
        <v>708</v>
      </c>
    </row>
    <row r="572" spans="1:5" ht="15">
      <c r="A572" s="121" t="s">
        <v>39</v>
      </c>
      <c r="B572" s="121" t="s">
        <v>701</v>
      </c>
      <c r="C572" s="122">
        <v>297000</v>
      </c>
      <c r="D572" s="123">
        <v>44609</v>
      </c>
      <c r="E572" s="121" t="s">
        <v>708</v>
      </c>
    </row>
    <row r="573" spans="1:5" ht="15">
      <c r="A573" s="121" t="s">
        <v>39</v>
      </c>
      <c r="B573" s="121" t="s">
        <v>701</v>
      </c>
      <c r="C573" s="122">
        <v>1000000</v>
      </c>
      <c r="D573" s="123">
        <v>44609</v>
      </c>
      <c r="E573" s="121" t="s">
        <v>708</v>
      </c>
    </row>
    <row r="574" spans="1:5" ht="15">
      <c r="A574" s="121" t="s">
        <v>39</v>
      </c>
      <c r="B574" s="121" t="s">
        <v>701</v>
      </c>
      <c r="C574" s="122">
        <v>312000</v>
      </c>
      <c r="D574" s="123">
        <v>44614</v>
      </c>
      <c r="E574" s="121" t="s">
        <v>708</v>
      </c>
    </row>
    <row r="575" spans="1:5" ht="15">
      <c r="A575" s="121" t="s">
        <v>39</v>
      </c>
      <c r="B575" s="121" t="s">
        <v>701</v>
      </c>
      <c r="C575" s="122">
        <v>809000</v>
      </c>
      <c r="D575" s="123">
        <v>44609</v>
      </c>
      <c r="E575" s="121" t="s">
        <v>708</v>
      </c>
    </row>
    <row r="576" spans="1:5" ht="15">
      <c r="A576" s="121" t="s">
        <v>39</v>
      </c>
      <c r="B576" s="121" t="s">
        <v>701</v>
      </c>
      <c r="C576" s="122">
        <v>448000</v>
      </c>
      <c r="D576" s="123">
        <v>44599</v>
      </c>
      <c r="E576" s="121" t="s">
        <v>708</v>
      </c>
    </row>
    <row r="577" spans="1:5" ht="15">
      <c r="A577" s="121" t="s">
        <v>39</v>
      </c>
      <c r="B577" s="121" t="s">
        <v>701</v>
      </c>
      <c r="C577" s="122">
        <v>235175</v>
      </c>
      <c r="D577" s="123">
        <v>44593</v>
      </c>
      <c r="E577" s="121" t="s">
        <v>708</v>
      </c>
    </row>
    <row r="578" spans="1:5" ht="15">
      <c r="A578" s="121" t="s">
        <v>39</v>
      </c>
      <c r="B578" s="121" t="s">
        <v>701</v>
      </c>
      <c r="C578" s="122">
        <v>302400</v>
      </c>
      <c r="D578" s="123">
        <v>44614</v>
      </c>
      <c r="E578" s="121" t="s">
        <v>708</v>
      </c>
    </row>
    <row r="579" spans="1:5" ht="15">
      <c r="A579" s="121" t="s">
        <v>39</v>
      </c>
      <c r="B579" s="121" t="s">
        <v>701</v>
      </c>
      <c r="C579" s="122">
        <v>264800</v>
      </c>
      <c r="D579" s="123">
        <v>44599</v>
      </c>
      <c r="E579" s="121" t="s">
        <v>708</v>
      </c>
    </row>
    <row r="580" spans="1:5" ht="15">
      <c r="A580" s="121" t="s">
        <v>39</v>
      </c>
      <c r="B580" s="121" t="s">
        <v>701</v>
      </c>
      <c r="C580" s="122">
        <v>448000</v>
      </c>
      <c r="D580" s="123">
        <v>44594</v>
      </c>
      <c r="E580" s="121" t="s">
        <v>708</v>
      </c>
    </row>
    <row r="581" spans="1:5" ht="15">
      <c r="A581" s="121" t="s">
        <v>39</v>
      </c>
      <c r="B581" s="121" t="s">
        <v>701</v>
      </c>
      <c r="C581" s="122">
        <v>300000</v>
      </c>
      <c r="D581" s="123">
        <v>44594</v>
      </c>
      <c r="E581" s="121" t="s">
        <v>708</v>
      </c>
    </row>
    <row r="582" spans="1:5" ht="15">
      <c r="A582" s="121" t="s">
        <v>39</v>
      </c>
      <c r="B582" s="121" t="s">
        <v>701</v>
      </c>
      <c r="C582" s="122">
        <v>108000</v>
      </c>
      <c r="D582" s="123">
        <v>44594</v>
      </c>
      <c r="E582" s="121" t="s">
        <v>708</v>
      </c>
    </row>
    <row r="583" spans="1:5" ht="15">
      <c r="A583" s="121" t="s">
        <v>39</v>
      </c>
      <c r="B583" s="121" t="s">
        <v>701</v>
      </c>
      <c r="C583" s="122">
        <v>175000</v>
      </c>
      <c r="D583" s="123">
        <v>44610</v>
      </c>
      <c r="E583" s="121" t="s">
        <v>708</v>
      </c>
    </row>
    <row r="584" spans="1:5" ht="15">
      <c r="A584" s="121" t="s">
        <v>39</v>
      </c>
      <c r="B584" s="121" t="s">
        <v>701</v>
      </c>
      <c r="C584" s="122">
        <v>398500</v>
      </c>
      <c r="D584" s="123">
        <v>44620</v>
      </c>
      <c r="E584" s="121" t="s">
        <v>708</v>
      </c>
    </row>
    <row r="585" spans="1:5" ht="15">
      <c r="A585" s="121" t="s">
        <v>39</v>
      </c>
      <c r="B585" s="121" t="s">
        <v>701</v>
      </c>
      <c r="C585" s="122">
        <v>345950</v>
      </c>
      <c r="D585" s="123">
        <v>44599</v>
      </c>
      <c r="E585" s="121" t="s">
        <v>708</v>
      </c>
    </row>
    <row r="586" spans="1:5" ht="15">
      <c r="A586" s="121" t="s">
        <v>39</v>
      </c>
      <c r="B586" s="121" t="s">
        <v>701</v>
      </c>
      <c r="C586" s="122">
        <v>142000</v>
      </c>
      <c r="D586" s="123">
        <v>44620</v>
      </c>
      <c r="E586" s="121" t="s">
        <v>708</v>
      </c>
    </row>
    <row r="587" spans="1:5" ht="15">
      <c r="A587" s="121" t="s">
        <v>39</v>
      </c>
      <c r="B587" s="121" t="s">
        <v>701</v>
      </c>
      <c r="C587" s="122">
        <v>642700</v>
      </c>
      <c r="D587" s="123">
        <v>44620</v>
      </c>
      <c r="E587" s="121" t="s">
        <v>708</v>
      </c>
    </row>
    <row r="588" spans="1:5" ht="15">
      <c r="A588" s="121" t="s">
        <v>39</v>
      </c>
      <c r="B588" s="121" t="s">
        <v>701</v>
      </c>
      <c r="C588" s="122">
        <v>252000</v>
      </c>
      <c r="D588" s="123">
        <v>44614</v>
      </c>
      <c r="E588" s="121" t="s">
        <v>708</v>
      </c>
    </row>
    <row r="589" spans="1:5" ht="15">
      <c r="A589" s="121" t="s">
        <v>39</v>
      </c>
      <c r="B589" s="121" t="s">
        <v>701</v>
      </c>
      <c r="C589" s="122">
        <v>408000</v>
      </c>
      <c r="D589" s="123">
        <v>44594</v>
      </c>
      <c r="E589" s="121" t="s">
        <v>708</v>
      </c>
    </row>
    <row r="590" spans="1:5" ht="15">
      <c r="A590" s="121" t="s">
        <v>39</v>
      </c>
      <c r="B590" s="121" t="s">
        <v>701</v>
      </c>
      <c r="C590" s="122">
        <v>6002094</v>
      </c>
      <c r="D590" s="123">
        <v>44594</v>
      </c>
      <c r="E590" s="121" t="s">
        <v>708</v>
      </c>
    </row>
    <row r="591" spans="1:5" ht="15">
      <c r="A591" s="121" t="s">
        <v>39</v>
      </c>
      <c r="B591" s="121" t="s">
        <v>701</v>
      </c>
      <c r="C591" s="122">
        <v>240000</v>
      </c>
      <c r="D591" s="123">
        <v>44599</v>
      </c>
      <c r="E591" s="121" t="s">
        <v>708</v>
      </c>
    </row>
    <row r="592" spans="1:5" ht="15">
      <c r="A592" s="121" t="s">
        <v>39</v>
      </c>
      <c r="B592" s="121" t="s">
        <v>701</v>
      </c>
      <c r="C592" s="122">
        <v>322300</v>
      </c>
      <c r="D592" s="123">
        <v>44620</v>
      </c>
      <c r="E592" s="121" t="s">
        <v>708</v>
      </c>
    </row>
    <row r="593" spans="1:5" ht="15">
      <c r="A593" s="121" t="s">
        <v>39</v>
      </c>
      <c r="B593" s="121" t="s">
        <v>701</v>
      </c>
      <c r="C593" s="122">
        <v>337600</v>
      </c>
      <c r="D593" s="123">
        <v>44599</v>
      </c>
      <c r="E593" s="121" t="s">
        <v>708</v>
      </c>
    </row>
    <row r="594" spans="1:5" ht="15">
      <c r="A594" s="121" t="s">
        <v>39</v>
      </c>
      <c r="B594" s="121" t="s">
        <v>701</v>
      </c>
      <c r="C594" s="122">
        <v>425000</v>
      </c>
      <c r="D594" s="123">
        <v>44609</v>
      </c>
      <c r="E594" s="121" t="s">
        <v>708</v>
      </c>
    </row>
    <row r="595" spans="1:5" ht="15">
      <c r="A595" s="121" t="s">
        <v>39</v>
      </c>
      <c r="B595" s="121" t="s">
        <v>701</v>
      </c>
      <c r="C595" s="122">
        <v>537000</v>
      </c>
      <c r="D595" s="123">
        <v>44614</v>
      </c>
      <c r="E595" s="121" t="s">
        <v>708</v>
      </c>
    </row>
    <row r="596" spans="1:5" ht="15">
      <c r="A596" s="121" t="s">
        <v>39</v>
      </c>
      <c r="B596" s="121" t="s">
        <v>701</v>
      </c>
      <c r="C596" s="122">
        <v>336000</v>
      </c>
      <c r="D596" s="123">
        <v>44599</v>
      </c>
      <c r="E596" s="121" t="s">
        <v>708</v>
      </c>
    </row>
    <row r="597" spans="1:5" ht="15">
      <c r="A597" s="121" t="s">
        <v>39</v>
      </c>
      <c r="B597" s="121" t="s">
        <v>701</v>
      </c>
      <c r="C597" s="122">
        <v>5310000</v>
      </c>
      <c r="D597" s="123">
        <v>44602</v>
      </c>
      <c r="E597" s="121" t="s">
        <v>708</v>
      </c>
    </row>
    <row r="598" spans="1:5" ht="15">
      <c r="A598" s="121" t="s">
        <v>39</v>
      </c>
      <c r="B598" s="121" t="s">
        <v>701</v>
      </c>
      <c r="C598" s="122">
        <v>226000</v>
      </c>
      <c r="D598" s="123">
        <v>44617</v>
      </c>
      <c r="E598" s="121" t="s">
        <v>708</v>
      </c>
    </row>
    <row r="599" spans="1:5" ht="15">
      <c r="A599" s="121" t="s">
        <v>39</v>
      </c>
      <c r="B599" s="121" t="s">
        <v>701</v>
      </c>
      <c r="C599" s="122">
        <v>1000000</v>
      </c>
      <c r="D599" s="123">
        <v>44617</v>
      </c>
      <c r="E599" s="121" t="s">
        <v>708</v>
      </c>
    </row>
    <row r="600" spans="1:5" ht="15">
      <c r="A600" s="121" t="s">
        <v>39</v>
      </c>
      <c r="B600" s="121" t="s">
        <v>701</v>
      </c>
      <c r="C600" s="122">
        <v>524776.48</v>
      </c>
      <c r="D600" s="123">
        <v>44617</v>
      </c>
      <c r="E600" s="121" t="s">
        <v>708</v>
      </c>
    </row>
    <row r="601" spans="1:5" ht="15">
      <c r="A601" s="121" t="s">
        <v>39</v>
      </c>
      <c r="B601" s="121" t="s">
        <v>701</v>
      </c>
      <c r="C601" s="122">
        <v>502000</v>
      </c>
      <c r="D601" s="123">
        <v>44603</v>
      </c>
      <c r="E601" s="121" t="s">
        <v>708</v>
      </c>
    </row>
    <row r="602" spans="1:5" ht="15">
      <c r="A602" s="121" t="s">
        <v>39</v>
      </c>
      <c r="B602" s="121" t="s">
        <v>701</v>
      </c>
      <c r="C602" s="122">
        <v>647200</v>
      </c>
      <c r="D602" s="123">
        <v>44603</v>
      </c>
      <c r="E602" s="121" t="s">
        <v>708</v>
      </c>
    </row>
    <row r="603" spans="1:5" ht="15">
      <c r="A603" s="121" t="s">
        <v>39</v>
      </c>
      <c r="B603" s="121" t="s">
        <v>701</v>
      </c>
      <c r="C603" s="122">
        <v>1150000</v>
      </c>
      <c r="D603" s="123">
        <v>44607</v>
      </c>
      <c r="E603" s="121" t="s">
        <v>708</v>
      </c>
    </row>
    <row r="604" spans="1:5" ht="15">
      <c r="A604" s="121" t="s">
        <v>39</v>
      </c>
      <c r="B604" s="121" t="s">
        <v>701</v>
      </c>
      <c r="C604" s="122">
        <v>342000</v>
      </c>
      <c r="D604" s="123">
        <v>44620</v>
      </c>
      <c r="E604" s="121" t="s">
        <v>708</v>
      </c>
    </row>
    <row r="605" spans="1:5" ht="15">
      <c r="A605" s="121" t="s">
        <v>39</v>
      </c>
      <c r="B605" s="121" t="s">
        <v>701</v>
      </c>
      <c r="C605" s="122">
        <v>390000</v>
      </c>
      <c r="D605" s="123">
        <v>44601</v>
      </c>
      <c r="E605" s="121" t="s">
        <v>708</v>
      </c>
    </row>
    <row r="606" spans="1:5" ht="15">
      <c r="A606" s="121" t="s">
        <v>39</v>
      </c>
      <c r="B606" s="121" t="s">
        <v>701</v>
      </c>
      <c r="C606" s="122">
        <v>710000</v>
      </c>
      <c r="D606" s="123">
        <v>44614</v>
      </c>
      <c r="E606" s="121" t="s">
        <v>708</v>
      </c>
    </row>
    <row r="607" spans="1:5" ht="15">
      <c r="A607" s="121" t="s">
        <v>39</v>
      </c>
      <c r="B607" s="121" t="s">
        <v>701</v>
      </c>
      <c r="C607" s="122">
        <v>552425</v>
      </c>
      <c r="D607" s="123">
        <v>44615</v>
      </c>
      <c r="E607" s="121" t="s">
        <v>708</v>
      </c>
    </row>
    <row r="608" spans="1:5" ht="15">
      <c r="A608" s="121" t="s">
        <v>39</v>
      </c>
      <c r="B608" s="121" t="s">
        <v>701</v>
      </c>
      <c r="C608" s="122">
        <v>400000</v>
      </c>
      <c r="D608" s="123">
        <v>44620</v>
      </c>
      <c r="E608" s="121" t="s">
        <v>708</v>
      </c>
    </row>
    <row r="609" spans="1:5" ht="15">
      <c r="A609" s="121" t="s">
        <v>39</v>
      </c>
      <c r="B609" s="121" t="s">
        <v>701</v>
      </c>
      <c r="C609" s="122">
        <v>309600</v>
      </c>
      <c r="D609" s="123">
        <v>44607</v>
      </c>
      <c r="E609" s="121" t="s">
        <v>708</v>
      </c>
    </row>
    <row r="610" spans="1:5" ht="15">
      <c r="A610" s="121" t="s">
        <v>39</v>
      </c>
      <c r="B610" s="121" t="s">
        <v>701</v>
      </c>
      <c r="C610" s="122">
        <v>169500</v>
      </c>
      <c r="D610" s="123">
        <v>44602</v>
      </c>
      <c r="E610" s="121" t="s">
        <v>708</v>
      </c>
    </row>
    <row r="611" spans="1:5" ht="15">
      <c r="A611" s="121" t="s">
        <v>39</v>
      </c>
      <c r="B611" s="121" t="s">
        <v>701</v>
      </c>
      <c r="C611" s="122">
        <v>1100000</v>
      </c>
      <c r="D611" s="123">
        <v>44602</v>
      </c>
      <c r="E611" s="121" t="s">
        <v>708</v>
      </c>
    </row>
    <row r="612" spans="1:5" ht="15">
      <c r="A612" s="121" t="s">
        <v>39</v>
      </c>
      <c r="B612" s="121" t="s">
        <v>701</v>
      </c>
      <c r="C612" s="122">
        <v>315000</v>
      </c>
      <c r="D612" s="123">
        <v>44601</v>
      </c>
      <c r="E612" s="121" t="s">
        <v>708</v>
      </c>
    </row>
    <row r="613" spans="1:5" ht="15">
      <c r="A613" s="121" t="s">
        <v>39</v>
      </c>
      <c r="B613" s="121" t="s">
        <v>701</v>
      </c>
      <c r="C613" s="122">
        <v>170000</v>
      </c>
      <c r="D613" s="123">
        <v>44620</v>
      </c>
      <c r="E613" s="121" t="s">
        <v>708</v>
      </c>
    </row>
    <row r="614" spans="1:5" ht="15">
      <c r="A614" s="121" t="s">
        <v>39</v>
      </c>
      <c r="B614" s="121" t="s">
        <v>701</v>
      </c>
      <c r="C614" s="122">
        <v>163000</v>
      </c>
      <c r="D614" s="123">
        <v>44620</v>
      </c>
      <c r="E614" s="121" t="s">
        <v>708</v>
      </c>
    </row>
    <row r="615" spans="1:5" ht="15">
      <c r="A615" s="121" t="s">
        <v>39</v>
      </c>
      <c r="B615" s="121" t="s">
        <v>701</v>
      </c>
      <c r="C615" s="122">
        <v>226500</v>
      </c>
      <c r="D615" s="123">
        <v>44603</v>
      </c>
      <c r="E615" s="121" t="s">
        <v>708</v>
      </c>
    </row>
    <row r="616" spans="1:5" ht="15">
      <c r="A616" s="121" t="s">
        <v>39</v>
      </c>
      <c r="B616" s="121" t="s">
        <v>701</v>
      </c>
      <c r="C616" s="122">
        <v>288000</v>
      </c>
      <c r="D616" s="123">
        <v>44616</v>
      </c>
      <c r="E616" s="121" t="s">
        <v>708</v>
      </c>
    </row>
    <row r="617" spans="1:5" ht="15">
      <c r="A617" s="121" t="s">
        <v>39</v>
      </c>
      <c r="B617" s="121" t="s">
        <v>701</v>
      </c>
      <c r="C617" s="122">
        <v>262039</v>
      </c>
      <c r="D617" s="123">
        <v>44606</v>
      </c>
      <c r="E617" s="121" t="s">
        <v>708</v>
      </c>
    </row>
    <row r="618" spans="1:5" ht="15">
      <c r="A618" s="121" t="s">
        <v>39</v>
      </c>
      <c r="B618" s="121" t="s">
        <v>701</v>
      </c>
      <c r="C618" s="122">
        <v>150000</v>
      </c>
      <c r="D618" s="123">
        <v>44606</v>
      </c>
      <c r="E618" s="121" t="s">
        <v>708</v>
      </c>
    </row>
    <row r="619" spans="1:5" ht="15">
      <c r="A619" s="121" t="s">
        <v>39</v>
      </c>
      <c r="B619" s="121" t="s">
        <v>701</v>
      </c>
      <c r="C619" s="122">
        <v>180000</v>
      </c>
      <c r="D619" s="123">
        <v>44606</v>
      </c>
      <c r="E619" s="121" t="s">
        <v>708</v>
      </c>
    </row>
    <row r="620" spans="1:5" ht="15">
      <c r="A620" s="121" t="s">
        <v>39</v>
      </c>
      <c r="B620" s="121" t="s">
        <v>701</v>
      </c>
      <c r="C620" s="122">
        <v>241500</v>
      </c>
      <c r="D620" s="123">
        <v>44616</v>
      </c>
      <c r="E620" s="121" t="s">
        <v>708</v>
      </c>
    </row>
    <row r="621" spans="1:5" ht="15">
      <c r="A621" s="121" t="s">
        <v>39</v>
      </c>
      <c r="B621" s="121" t="s">
        <v>701</v>
      </c>
      <c r="C621" s="122">
        <v>335000</v>
      </c>
      <c r="D621" s="123">
        <v>44606</v>
      </c>
      <c r="E621" s="121" t="s">
        <v>708</v>
      </c>
    </row>
    <row r="622" spans="1:5" ht="15">
      <c r="A622" s="121" t="s">
        <v>39</v>
      </c>
      <c r="B622" s="121" t="s">
        <v>701</v>
      </c>
      <c r="C622" s="122">
        <v>183500</v>
      </c>
      <c r="D622" s="123">
        <v>44616</v>
      </c>
      <c r="E622" s="121" t="s">
        <v>708</v>
      </c>
    </row>
    <row r="623" spans="1:5" ht="15">
      <c r="A623" s="121" t="s">
        <v>39</v>
      </c>
      <c r="B623" s="121" t="s">
        <v>701</v>
      </c>
      <c r="C623" s="122">
        <v>590000</v>
      </c>
      <c r="D623" s="123">
        <v>44615</v>
      </c>
      <c r="E623" s="121" t="s">
        <v>708</v>
      </c>
    </row>
    <row r="624" spans="1:5" ht="15">
      <c r="A624" s="121" t="s">
        <v>39</v>
      </c>
      <c r="B624" s="121" t="s">
        <v>701</v>
      </c>
      <c r="C624" s="122">
        <v>345000</v>
      </c>
      <c r="D624" s="123">
        <v>44615</v>
      </c>
      <c r="E624" s="121" t="s">
        <v>708</v>
      </c>
    </row>
    <row r="625" spans="1:5" ht="15">
      <c r="A625" s="121" t="s">
        <v>39</v>
      </c>
      <c r="B625" s="121" t="s">
        <v>701</v>
      </c>
      <c r="C625" s="122">
        <v>296000</v>
      </c>
      <c r="D625" s="123">
        <v>44616</v>
      </c>
      <c r="E625" s="121" t="s">
        <v>708</v>
      </c>
    </row>
    <row r="626" spans="1:5" ht="15">
      <c r="A626" s="121" t="s">
        <v>39</v>
      </c>
      <c r="B626" s="121" t="s">
        <v>701</v>
      </c>
      <c r="C626" s="122">
        <v>4545000</v>
      </c>
      <c r="D626" s="123">
        <v>44603</v>
      </c>
      <c r="E626" s="121" t="s">
        <v>708</v>
      </c>
    </row>
    <row r="627" spans="1:5" ht="15">
      <c r="A627" s="121" t="s">
        <v>39</v>
      </c>
      <c r="B627" s="121" t="s">
        <v>701</v>
      </c>
      <c r="C627" s="122">
        <v>315000</v>
      </c>
      <c r="D627" s="123">
        <v>44616</v>
      </c>
      <c r="E627" s="121" t="s">
        <v>708</v>
      </c>
    </row>
    <row r="628" spans="1:5" ht="15">
      <c r="A628" s="121" t="s">
        <v>39</v>
      </c>
      <c r="B628" s="121" t="s">
        <v>701</v>
      </c>
      <c r="C628" s="122">
        <v>659850</v>
      </c>
      <c r="D628" s="123">
        <v>44606</v>
      </c>
      <c r="E628" s="121" t="s">
        <v>708</v>
      </c>
    </row>
    <row r="629" spans="1:5" ht="15">
      <c r="A629" s="121" t="s">
        <v>39</v>
      </c>
      <c r="B629" s="121" t="s">
        <v>701</v>
      </c>
      <c r="C629" s="122">
        <v>148500</v>
      </c>
      <c r="D629" s="123">
        <v>44603</v>
      </c>
      <c r="E629" s="121" t="s">
        <v>708</v>
      </c>
    </row>
    <row r="630" spans="1:5" ht="15">
      <c r="A630" s="121" t="s">
        <v>39</v>
      </c>
      <c r="B630" s="121" t="s">
        <v>701</v>
      </c>
      <c r="C630" s="122">
        <v>90000</v>
      </c>
      <c r="D630" s="123">
        <v>44615</v>
      </c>
      <c r="E630" s="121" t="s">
        <v>708</v>
      </c>
    </row>
    <row r="631" spans="1:5" ht="15">
      <c r="A631" s="121" t="s">
        <v>39</v>
      </c>
      <c r="B631" s="121" t="s">
        <v>701</v>
      </c>
      <c r="C631" s="122">
        <v>1750000</v>
      </c>
      <c r="D631" s="123">
        <v>44617</v>
      </c>
      <c r="E631" s="121" t="s">
        <v>708</v>
      </c>
    </row>
    <row r="632" spans="1:5" ht="15">
      <c r="A632" s="121" t="s">
        <v>39</v>
      </c>
      <c r="B632" s="121" t="s">
        <v>701</v>
      </c>
      <c r="C632" s="122">
        <v>430400</v>
      </c>
      <c r="D632" s="123">
        <v>44603</v>
      </c>
      <c r="E632" s="121" t="s">
        <v>708</v>
      </c>
    </row>
    <row r="633" spans="1:5" ht="15">
      <c r="A633" s="121" t="s">
        <v>39</v>
      </c>
      <c r="B633" s="121" t="s">
        <v>701</v>
      </c>
      <c r="C633" s="122">
        <v>274000</v>
      </c>
      <c r="D633" s="123">
        <v>44603</v>
      </c>
      <c r="E633" s="121" t="s">
        <v>708</v>
      </c>
    </row>
    <row r="634" spans="1:5" ht="15">
      <c r="A634" s="121" t="s">
        <v>39</v>
      </c>
      <c r="B634" s="121" t="s">
        <v>701</v>
      </c>
      <c r="C634" s="122">
        <v>125000</v>
      </c>
      <c r="D634" s="123">
        <v>44607</v>
      </c>
      <c r="E634" s="121" t="s">
        <v>708</v>
      </c>
    </row>
    <row r="635" spans="1:5" ht="15">
      <c r="A635" s="121" t="s">
        <v>39</v>
      </c>
      <c r="B635" s="121" t="s">
        <v>701</v>
      </c>
      <c r="C635" s="122">
        <v>148000</v>
      </c>
      <c r="D635" s="123">
        <v>44606</v>
      </c>
      <c r="E635" s="121" t="s">
        <v>708</v>
      </c>
    </row>
    <row r="636" spans="1:5" ht="15">
      <c r="A636" s="121" t="s">
        <v>39</v>
      </c>
      <c r="B636" s="121" t="s">
        <v>701</v>
      </c>
      <c r="C636" s="122">
        <v>240100</v>
      </c>
      <c r="D636" s="123">
        <v>44614</v>
      </c>
      <c r="E636" s="121" t="s">
        <v>708</v>
      </c>
    </row>
    <row r="637" spans="1:5" ht="15">
      <c r="A637" s="121" t="s">
        <v>39</v>
      </c>
      <c r="B637" s="121" t="s">
        <v>701</v>
      </c>
      <c r="C637" s="122">
        <v>548250</v>
      </c>
      <c r="D637" s="123">
        <v>44620</v>
      </c>
      <c r="E637" s="121" t="s">
        <v>708</v>
      </c>
    </row>
    <row r="638" spans="1:5" ht="15">
      <c r="A638" s="121" t="s">
        <v>39</v>
      </c>
      <c r="B638" s="121" t="s">
        <v>701</v>
      </c>
      <c r="C638" s="122">
        <v>73000</v>
      </c>
      <c r="D638" s="123">
        <v>44614</v>
      </c>
      <c r="E638" s="121" t="s">
        <v>708</v>
      </c>
    </row>
    <row r="639" spans="1:5" ht="15">
      <c r="A639" s="121" t="s">
        <v>39</v>
      </c>
      <c r="B639" s="121" t="s">
        <v>701</v>
      </c>
      <c r="C639" s="122">
        <v>449000</v>
      </c>
      <c r="D639" s="123">
        <v>44620</v>
      </c>
      <c r="E639" s="121" t="s">
        <v>708</v>
      </c>
    </row>
    <row r="640" spans="1:5" ht="15">
      <c r="A640" s="121" t="s">
        <v>39</v>
      </c>
      <c r="B640" s="121" t="s">
        <v>701</v>
      </c>
      <c r="C640" s="122">
        <v>200000</v>
      </c>
      <c r="D640" s="123">
        <v>44614</v>
      </c>
      <c r="E640" s="121" t="s">
        <v>708</v>
      </c>
    </row>
    <row r="641" spans="1:5" ht="15">
      <c r="A641" s="121" t="s">
        <v>39</v>
      </c>
      <c r="B641" s="121" t="s">
        <v>701</v>
      </c>
      <c r="C641" s="122">
        <v>360000</v>
      </c>
      <c r="D641" s="123">
        <v>44607</v>
      </c>
      <c r="E641" s="121" t="s">
        <v>708</v>
      </c>
    </row>
    <row r="642" spans="1:5" ht="15">
      <c r="A642" s="121" t="s">
        <v>39</v>
      </c>
      <c r="B642" s="121" t="s">
        <v>701</v>
      </c>
      <c r="C642" s="122">
        <v>355000</v>
      </c>
      <c r="D642" s="123">
        <v>44620</v>
      </c>
      <c r="E642" s="121" t="s">
        <v>708</v>
      </c>
    </row>
    <row r="643" spans="1:5" ht="15">
      <c r="A643" s="121" t="s">
        <v>39</v>
      </c>
      <c r="B643" s="121" t="s">
        <v>701</v>
      </c>
      <c r="C643" s="122">
        <v>651000</v>
      </c>
      <c r="D643" s="123">
        <v>44601</v>
      </c>
      <c r="E643" s="121" t="s">
        <v>708</v>
      </c>
    </row>
    <row r="644" spans="1:5" ht="15">
      <c r="A644" s="121" t="s">
        <v>39</v>
      </c>
      <c r="B644" s="121" t="s">
        <v>701</v>
      </c>
      <c r="C644" s="122">
        <v>290000</v>
      </c>
      <c r="D644" s="123">
        <v>44608</v>
      </c>
      <c r="E644" s="121" t="s">
        <v>708</v>
      </c>
    </row>
    <row r="645" spans="1:5" ht="15">
      <c r="A645" s="121" t="s">
        <v>39</v>
      </c>
      <c r="B645" s="121" t="s">
        <v>701</v>
      </c>
      <c r="C645" s="122">
        <v>95000</v>
      </c>
      <c r="D645" s="123">
        <v>44600</v>
      </c>
      <c r="E645" s="121" t="s">
        <v>708</v>
      </c>
    </row>
    <row r="646" spans="1:5" ht="15">
      <c r="A646" s="121" t="s">
        <v>39</v>
      </c>
      <c r="B646" s="121" t="s">
        <v>701</v>
      </c>
      <c r="C646" s="122">
        <v>592000</v>
      </c>
      <c r="D646" s="123">
        <v>44620</v>
      </c>
      <c r="E646" s="121" t="s">
        <v>708</v>
      </c>
    </row>
    <row r="647" spans="1:5" ht="15">
      <c r="A647" s="121" t="s">
        <v>39</v>
      </c>
      <c r="B647" s="121" t="s">
        <v>701</v>
      </c>
      <c r="C647" s="122">
        <v>375000</v>
      </c>
      <c r="D647" s="123">
        <v>44600</v>
      </c>
      <c r="E647" s="121" t="s">
        <v>708</v>
      </c>
    </row>
    <row r="648" spans="1:5" ht="15">
      <c r="A648" s="121" t="s">
        <v>39</v>
      </c>
      <c r="B648" s="121" t="s">
        <v>701</v>
      </c>
      <c r="C648" s="122">
        <v>146440</v>
      </c>
      <c r="D648" s="123">
        <v>44608</v>
      </c>
      <c r="E648" s="121" t="s">
        <v>708</v>
      </c>
    </row>
    <row r="649" spans="1:5" ht="15">
      <c r="A649" s="121" t="s">
        <v>39</v>
      </c>
      <c r="B649" s="121" t="s">
        <v>701</v>
      </c>
      <c r="C649" s="122">
        <v>320000</v>
      </c>
      <c r="D649" s="123">
        <v>44620</v>
      </c>
      <c r="E649" s="121" t="s">
        <v>708</v>
      </c>
    </row>
    <row r="650" spans="1:5" ht="15">
      <c r="A650" s="121" t="s">
        <v>39</v>
      </c>
      <c r="B650" s="121" t="s">
        <v>701</v>
      </c>
      <c r="C650" s="122">
        <v>207000</v>
      </c>
      <c r="D650" s="123">
        <v>44607</v>
      </c>
      <c r="E650" s="121" t="s">
        <v>708</v>
      </c>
    </row>
    <row r="651" spans="1:5" ht="15">
      <c r="A651" s="121" t="s">
        <v>39</v>
      </c>
      <c r="B651" s="121" t="s">
        <v>701</v>
      </c>
      <c r="C651" s="122">
        <v>351000</v>
      </c>
      <c r="D651" s="123">
        <v>44614</v>
      </c>
      <c r="E651" s="121" t="s">
        <v>708</v>
      </c>
    </row>
    <row r="652" spans="1:5" ht="15">
      <c r="A652" s="121" t="s">
        <v>39</v>
      </c>
      <c r="B652" s="121" t="s">
        <v>701</v>
      </c>
      <c r="C652" s="122">
        <v>348000</v>
      </c>
      <c r="D652" s="123">
        <v>44607</v>
      </c>
      <c r="E652" s="121" t="s">
        <v>708</v>
      </c>
    </row>
    <row r="653" spans="1:5" ht="15">
      <c r="A653" s="121" t="s">
        <v>39</v>
      </c>
      <c r="B653" s="121" t="s">
        <v>701</v>
      </c>
      <c r="C653" s="122">
        <v>297840</v>
      </c>
      <c r="D653" s="123">
        <v>44620</v>
      </c>
      <c r="E653" s="121" t="s">
        <v>708</v>
      </c>
    </row>
    <row r="654" spans="1:5" ht="15">
      <c r="A654" s="121" t="s">
        <v>154</v>
      </c>
      <c r="B654" s="121" t="s">
        <v>702</v>
      </c>
      <c r="C654" s="122">
        <v>595000</v>
      </c>
      <c r="D654" s="123">
        <v>44600</v>
      </c>
      <c r="E654" s="121" t="s">
        <v>106</v>
      </c>
    </row>
    <row r="655" spans="1:5" ht="15">
      <c r="A655" s="121" t="s">
        <v>154</v>
      </c>
      <c r="B655" s="121" t="s">
        <v>702</v>
      </c>
      <c r="C655" s="122">
        <v>940000</v>
      </c>
      <c r="D655" s="123">
        <v>44596</v>
      </c>
      <c r="E655" s="121" t="s">
        <v>106</v>
      </c>
    </row>
    <row r="656" spans="1:5" ht="15">
      <c r="A656" s="121" t="s">
        <v>154</v>
      </c>
      <c r="B656" s="121" t="s">
        <v>702</v>
      </c>
      <c r="C656" s="122">
        <v>315000</v>
      </c>
      <c r="D656" s="123">
        <v>44594</v>
      </c>
      <c r="E656" s="121" t="s">
        <v>106</v>
      </c>
    </row>
    <row r="657" spans="1:5" ht="15">
      <c r="A657" s="121" t="s">
        <v>154</v>
      </c>
      <c r="B657" s="121" t="s">
        <v>702</v>
      </c>
      <c r="C657" s="122">
        <v>750000</v>
      </c>
      <c r="D657" s="123">
        <v>44610</v>
      </c>
      <c r="E657" s="121" t="s">
        <v>106</v>
      </c>
    </row>
    <row r="658" spans="1:5" ht="15">
      <c r="A658" s="121" t="s">
        <v>154</v>
      </c>
      <c r="B658" s="121" t="s">
        <v>702</v>
      </c>
      <c r="C658" s="122">
        <v>480000</v>
      </c>
      <c r="D658" s="123">
        <v>44607</v>
      </c>
      <c r="E658" s="121" t="s">
        <v>106</v>
      </c>
    </row>
    <row r="659" spans="1:5" ht="15">
      <c r="A659" s="121" t="s">
        <v>154</v>
      </c>
      <c r="B659" s="121" t="s">
        <v>702</v>
      </c>
      <c r="C659" s="122">
        <v>685000</v>
      </c>
      <c r="D659" s="123">
        <v>44608</v>
      </c>
      <c r="E659" s="121" t="s">
        <v>106</v>
      </c>
    </row>
    <row r="660" spans="1:5" ht="15">
      <c r="A660" s="121" t="s">
        <v>154</v>
      </c>
      <c r="B660" s="121" t="s">
        <v>702</v>
      </c>
      <c r="C660" s="122">
        <v>640000</v>
      </c>
      <c r="D660" s="123">
        <v>44601</v>
      </c>
      <c r="E660" s="121" t="s">
        <v>106</v>
      </c>
    </row>
    <row r="661" spans="1:5" ht="15">
      <c r="A661" s="121" t="s">
        <v>154</v>
      </c>
      <c r="B661" s="121" t="s">
        <v>702</v>
      </c>
      <c r="C661" s="122">
        <v>1265000</v>
      </c>
      <c r="D661" s="123">
        <v>44595</v>
      </c>
      <c r="E661" s="121" t="s">
        <v>106</v>
      </c>
    </row>
    <row r="662" spans="1:5" ht="15">
      <c r="A662" s="121" t="s">
        <v>159</v>
      </c>
      <c r="B662" s="121" t="s">
        <v>703</v>
      </c>
      <c r="C662" s="122">
        <v>787000</v>
      </c>
      <c r="D662" s="123">
        <v>44596</v>
      </c>
      <c r="E662" s="121" t="s">
        <v>106</v>
      </c>
    </row>
    <row r="663" spans="1:5" ht="15">
      <c r="A663" s="121" t="s">
        <v>159</v>
      </c>
      <c r="B663" s="121" t="s">
        <v>703</v>
      </c>
      <c r="C663" s="122">
        <v>245000</v>
      </c>
      <c r="D663" s="123">
        <v>44600</v>
      </c>
      <c r="E663" s="121" t="s">
        <v>106</v>
      </c>
    </row>
    <row r="664" spans="1:5" ht="15">
      <c r="A664" s="121" t="s">
        <v>159</v>
      </c>
      <c r="B664" s="121" t="s">
        <v>703</v>
      </c>
      <c r="C664" s="122">
        <v>260000</v>
      </c>
      <c r="D664" s="123">
        <v>44593</v>
      </c>
      <c r="E664" s="121" t="s">
        <v>106</v>
      </c>
    </row>
    <row r="665" spans="1:5" ht="15">
      <c r="A665" s="121" t="s">
        <v>159</v>
      </c>
      <c r="B665" s="121" t="s">
        <v>703</v>
      </c>
      <c r="C665" s="122">
        <v>480000</v>
      </c>
      <c r="D665" s="123">
        <v>44607</v>
      </c>
      <c r="E665" s="121" t="s">
        <v>106</v>
      </c>
    </row>
    <row r="666" spans="1:5" ht="15">
      <c r="A666" s="121" t="s">
        <v>159</v>
      </c>
      <c r="B666" s="121" t="s">
        <v>703</v>
      </c>
      <c r="C666" s="122">
        <v>950000</v>
      </c>
      <c r="D666" s="123">
        <v>44596</v>
      </c>
      <c r="E666" s="121" t="s">
        <v>106</v>
      </c>
    </row>
    <row r="667" spans="1:5" ht="15">
      <c r="A667" s="121" t="s">
        <v>159</v>
      </c>
      <c r="B667" s="121" t="s">
        <v>703</v>
      </c>
      <c r="C667" s="122">
        <v>400000</v>
      </c>
      <c r="D667" s="123">
        <v>44606</v>
      </c>
      <c r="E667" s="121" t="s">
        <v>106</v>
      </c>
    </row>
    <row r="668" spans="1:5" ht="15">
      <c r="A668" s="121" t="s">
        <v>159</v>
      </c>
      <c r="B668" s="121" t="s">
        <v>703</v>
      </c>
      <c r="C668" s="122">
        <v>555236</v>
      </c>
      <c r="D668" s="123">
        <v>44599</v>
      </c>
      <c r="E668" s="121" t="s">
        <v>106</v>
      </c>
    </row>
    <row r="669" spans="1:5" ht="15">
      <c r="A669" s="121" t="s">
        <v>159</v>
      </c>
      <c r="B669" s="121" t="s">
        <v>703</v>
      </c>
      <c r="C669" s="122">
        <v>440000</v>
      </c>
      <c r="D669" s="123">
        <v>44596</v>
      </c>
      <c r="E669" s="121" t="s">
        <v>106</v>
      </c>
    </row>
    <row r="670" spans="1:5" ht="15">
      <c r="A670" s="121" t="s">
        <v>159</v>
      </c>
      <c r="B670" s="121" t="s">
        <v>703</v>
      </c>
      <c r="C670" s="122">
        <v>655000</v>
      </c>
      <c r="D670" s="123">
        <v>44596</v>
      </c>
      <c r="E670" s="121" t="s">
        <v>106</v>
      </c>
    </row>
    <row r="671" spans="1:5" ht="15">
      <c r="A671" s="121" t="s">
        <v>159</v>
      </c>
      <c r="B671" s="121" t="s">
        <v>703</v>
      </c>
      <c r="C671" s="122">
        <v>725000</v>
      </c>
      <c r="D671" s="123">
        <v>44602</v>
      </c>
      <c r="E671" s="121" t="s">
        <v>106</v>
      </c>
    </row>
    <row r="672" spans="1:5" ht="15">
      <c r="A672" s="121" t="s">
        <v>159</v>
      </c>
      <c r="B672" s="121" t="s">
        <v>703</v>
      </c>
      <c r="C672" s="122">
        <v>452000</v>
      </c>
      <c r="D672" s="123">
        <v>44594</v>
      </c>
      <c r="E672" s="121" t="s">
        <v>106</v>
      </c>
    </row>
    <row r="673" spans="1:5" ht="15">
      <c r="A673" s="121" t="s">
        <v>159</v>
      </c>
      <c r="B673" s="121" t="s">
        <v>703</v>
      </c>
      <c r="C673" s="122">
        <v>634582</v>
      </c>
      <c r="D673" s="123">
        <v>44603</v>
      </c>
      <c r="E673" s="121" t="s">
        <v>106</v>
      </c>
    </row>
    <row r="674" spans="1:5" ht="15">
      <c r="A674" s="121" t="s">
        <v>159</v>
      </c>
      <c r="B674" s="121" t="s">
        <v>703</v>
      </c>
      <c r="C674" s="122">
        <v>555000</v>
      </c>
      <c r="D674" s="123">
        <v>44599</v>
      </c>
      <c r="E674" s="121" t="s">
        <v>106</v>
      </c>
    </row>
    <row r="675" spans="1:5" ht="15">
      <c r="A675" s="121" t="s">
        <v>159</v>
      </c>
      <c r="B675" s="121" t="s">
        <v>703</v>
      </c>
      <c r="C675" s="122">
        <v>330000</v>
      </c>
      <c r="D675" s="123">
        <v>44600</v>
      </c>
      <c r="E675" s="121" t="s">
        <v>106</v>
      </c>
    </row>
    <row r="676" spans="1:5" ht="15">
      <c r="A676" s="121" t="s">
        <v>159</v>
      </c>
      <c r="B676" s="121" t="s">
        <v>703</v>
      </c>
      <c r="C676" s="122">
        <v>456000</v>
      </c>
      <c r="D676" s="123">
        <v>44600</v>
      </c>
      <c r="E676" s="121" t="s">
        <v>106</v>
      </c>
    </row>
    <row r="677" spans="1:5" ht="15">
      <c r="A677" s="121" t="s">
        <v>159</v>
      </c>
      <c r="B677" s="121" t="s">
        <v>703</v>
      </c>
      <c r="C677" s="122">
        <v>500275</v>
      </c>
      <c r="D677" s="123">
        <v>44594</v>
      </c>
      <c r="E677" s="121" t="s">
        <v>106</v>
      </c>
    </row>
    <row r="678" spans="1:5" ht="15">
      <c r="A678" s="121" t="s">
        <v>159</v>
      </c>
      <c r="B678" s="121" t="s">
        <v>703</v>
      </c>
      <c r="C678" s="122">
        <v>560000</v>
      </c>
      <c r="D678" s="123">
        <v>44603</v>
      </c>
      <c r="E678" s="121" t="s">
        <v>106</v>
      </c>
    </row>
    <row r="679" spans="1:5" ht="15">
      <c r="A679" s="121" t="s">
        <v>159</v>
      </c>
      <c r="B679" s="121" t="s">
        <v>703</v>
      </c>
      <c r="C679" s="122">
        <v>1950000</v>
      </c>
      <c r="D679" s="123">
        <v>44602</v>
      </c>
      <c r="E679" s="121" t="s">
        <v>106</v>
      </c>
    </row>
    <row r="680" spans="1:5" ht="15">
      <c r="A680" s="121" t="s">
        <v>159</v>
      </c>
      <c r="B680" s="121" t="s">
        <v>703</v>
      </c>
      <c r="C680" s="122">
        <v>666000</v>
      </c>
      <c r="D680" s="123">
        <v>44607</v>
      </c>
      <c r="E680" s="121" t="s">
        <v>106</v>
      </c>
    </row>
    <row r="681" spans="1:5" ht="15">
      <c r="A681" s="121" t="s">
        <v>159</v>
      </c>
      <c r="B681" s="121" t="s">
        <v>703</v>
      </c>
      <c r="C681" s="122">
        <v>649000</v>
      </c>
      <c r="D681" s="123">
        <v>44607</v>
      </c>
      <c r="E681" s="121" t="s">
        <v>106</v>
      </c>
    </row>
    <row r="682" spans="1:5" ht="15">
      <c r="A682" s="121" t="s">
        <v>159</v>
      </c>
      <c r="B682" s="121" t="s">
        <v>703</v>
      </c>
      <c r="C682" s="122">
        <v>1450000</v>
      </c>
      <c r="D682" s="123">
        <v>44593</v>
      </c>
      <c r="E682" s="121" t="s">
        <v>106</v>
      </c>
    </row>
    <row r="683" spans="1:5" ht="15">
      <c r="A683" s="121" t="s">
        <v>159</v>
      </c>
      <c r="B683" s="121" t="s">
        <v>703</v>
      </c>
      <c r="C683" s="122">
        <v>145000</v>
      </c>
      <c r="D683" s="123">
        <v>44593</v>
      </c>
      <c r="E683" s="121" t="s">
        <v>106</v>
      </c>
    </row>
    <row r="684" spans="1:5" ht="15">
      <c r="A684" s="121" t="s">
        <v>159</v>
      </c>
      <c r="B684" s="121" t="s">
        <v>703</v>
      </c>
      <c r="C684" s="122">
        <v>168057</v>
      </c>
      <c r="D684" s="123">
        <v>44603</v>
      </c>
      <c r="E684" s="121" t="s">
        <v>106</v>
      </c>
    </row>
    <row r="685" spans="1:5" ht="15">
      <c r="A685" s="121" t="s">
        <v>159</v>
      </c>
      <c r="B685" s="121" t="s">
        <v>703</v>
      </c>
      <c r="C685" s="122">
        <v>455000</v>
      </c>
      <c r="D685" s="123">
        <v>44596</v>
      </c>
      <c r="E685" s="121" t="s">
        <v>106</v>
      </c>
    </row>
    <row r="686" spans="1:5" ht="15">
      <c r="A686" s="121" t="s">
        <v>159</v>
      </c>
      <c r="B686" s="121" t="s">
        <v>703</v>
      </c>
      <c r="C686" s="122">
        <v>282000</v>
      </c>
      <c r="D686" s="123">
        <v>44599</v>
      </c>
      <c r="E686" s="121" t="s">
        <v>106</v>
      </c>
    </row>
    <row r="687" spans="1:5" ht="15">
      <c r="A687" s="121" t="s">
        <v>159</v>
      </c>
      <c r="B687" s="121" t="s">
        <v>703</v>
      </c>
      <c r="C687" s="122">
        <v>130000</v>
      </c>
      <c r="D687" s="123">
        <v>44606</v>
      </c>
      <c r="E687" s="121" t="s">
        <v>106</v>
      </c>
    </row>
    <row r="688" spans="1:5" ht="15">
      <c r="A688" s="121" t="s">
        <v>159</v>
      </c>
      <c r="B688" s="121" t="s">
        <v>703</v>
      </c>
      <c r="C688" s="122">
        <v>1157000</v>
      </c>
      <c r="D688" s="123">
        <v>44603</v>
      </c>
      <c r="E688" s="121" t="s">
        <v>106</v>
      </c>
    </row>
    <row r="689" spans="1:5" ht="15">
      <c r="A689" s="121" t="s">
        <v>159</v>
      </c>
      <c r="B689" s="121" t="s">
        <v>703</v>
      </c>
      <c r="C689" s="122">
        <v>725000</v>
      </c>
      <c r="D689" s="123">
        <v>44607</v>
      </c>
      <c r="E689" s="121" t="s">
        <v>106</v>
      </c>
    </row>
    <row r="690" spans="1:5" ht="15">
      <c r="A690" s="121" t="s">
        <v>159</v>
      </c>
      <c r="B690" s="121" t="s">
        <v>703</v>
      </c>
      <c r="C690" s="122">
        <v>550000</v>
      </c>
      <c r="D690" s="123">
        <v>44595</v>
      </c>
      <c r="E690" s="121" t="s">
        <v>106</v>
      </c>
    </row>
    <row r="691" spans="1:5" ht="15">
      <c r="A691" s="121" t="s">
        <v>159</v>
      </c>
      <c r="B691" s="121" t="s">
        <v>703</v>
      </c>
      <c r="C691" s="122">
        <v>72000</v>
      </c>
      <c r="D691" s="123">
        <v>44603</v>
      </c>
      <c r="E691" s="121" t="s">
        <v>106</v>
      </c>
    </row>
    <row r="692" spans="1:5" ht="15">
      <c r="A692" s="121" t="s">
        <v>159</v>
      </c>
      <c r="B692" s="121" t="s">
        <v>703</v>
      </c>
      <c r="C692" s="122">
        <v>403831</v>
      </c>
      <c r="D692" s="123">
        <v>44602</v>
      </c>
      <c r="E692" s="121" t="s">
        <v>106</v>
      </c>
    </row>
    <row r="693" spans="1:5" ht="15">
      <c r="A693" s="121" t="s">
        <v>159</v>
      </c>
      <c r="B693" s="121" t="s">
        <v>703</v>
      </c>
      <c r="C693" s="122">
        <v>675000</v>
      </c>
      <c r="D693" s="123">
        <v>44602</v>
      </c>
      <c r="E693" s="121" t="s">
        <v>106</v>
      </c>
    </row>
    <row r="694" spans="1:5" ht="15">
      <c r="A694" s="121" t="s">
        <v>159</v>
      </c>
      <c r="B694" s="121" t="s">
        <v>703</v>
      </c>
      <c r="C694" s="122">
        <v>1035000</v>
      </c>
      <c r="D694" s="123">
        <v>44607</v>
      </c>
      <c r="E694" s="121" t="s">
        <v>106</v>
      </c>
    </row>
    <row r="695" spans="1:5" ht="15">
      <c r="A695" s="121" t="s">
        <v>159</v>
      </c>
      <c r="B695" s="121" t="s">
        <v>703</v>
      </c>
      <c r="C695" s="122">
        <v>505000</v>
      </c>
      <c r="D695" s="123">
        <v>44593</v>
      </c>
      <c r="E695" s="121" t="s">
        <v>106</v>
      </c>
    </row>
    <row r="696" spans="1:5" ht="15">
      <c r="A696" s="121" t="s">
        <v>159</v>
      </c>
      <c r="B696" s="121" t="s">
        <v>703</v>
      </c>
      <c r="C696" s="122">
        <v>283890.12</v>
      </c>
      <c r="D696" s="123">
        <v>44600</v>
      </c>
      <c r="E696" s="121" t="s">
        <v>106</v>
      </c>
    </row>
    <row r="697" spans="1:5" ht="15">
      <c r="A697" s="121" t="s">
        <v>159</v>
      </c>
      <c r="B697" s="121" t="s">
        <v>703</v>
      </c>
      <c r="C697" s="122">
        <v>235000</v>
      </c>
      <c r="D697" s="123">
        <v>44596</v>
      </c>
      <c r="E697" s="121" t="s">
        <v>106</v>
      </c>
    </row>
    <row r="698" spans="1:5" ht="15">
      <c r="A698" s="121" t="s">
        <v>159</v>
      </c>
      <c r="B698" s="121" t="s">
        <v>703</v>
      </c>
      <c r="C698" s="122">
        <v>385000</v>
      </c>
      <c r="D698" s="123">
        <v>44603</v>
      </c>
      <c r="E698" s="121" t="s">
        <v>106</v>
      </c>
    </row>
    <row r="699" spans="1:5" ht="15">
      <c r="A699" s="121" t="s">
        <v>159</v>
      </c>
      <c r="B699" s="121" t="s">
        <v>703</v>
      </c>
      <c r="C699" s="122">
        <v>770000</v>
      </c>
      <c r="D699" s="123">
        <v>44594</v>
      </c>
      <c r="E699" s="121" t="s">
        <v>106</v>
      </c>
    </row>
    <row r="700" spans="1:5" ht="15">
      <c r="A700" s="121" t="s">
        <v>159</v>
      </c>
      <c r="B700" s="121" t="s">
        <v>703</v>
      </c>
      <c r="C700" s="122">
        <v>640000</v>
      </c>
      <c r="D700" s="123">
        <v>44602</v>
      </c>
      <c r="E700" s="121" t="s">
        <v>106</v>
      </c>
    </row>
    <row r="701" spans="1:5" ht="15">
      <c r="A701" s="121" t="s">
        <v>159</v>
      </c>
      <c r="B701" s="121" t="s">
        <v>703</v>
      </c>
      <c r="C701" s="122">
        <v>455487</v>
      </c>
      <c r="D701" s="123">
        <v>44603</v>
      </c>
      <c r="E701" s="121" t="s">
        <v>106</v>
      </c>
    </row>
    <row r="702" spans="1:5" ht="15">
      <c r="A702" s="121" t="s">
        <v>159</v>
      </c>
      <c r="B702" s="121" t="s">
        <v>703</v>
      </c>
      <c r="C702" s="122">
        <v>247000</v>
      </c>
      <c r="D702" s="123">
        <v>44603</v>
      </c>
      <c r="E702" s="121" t="s">
        <v>106</v>
      </c>
    </row>
    <row r="703" spans="1:5" ht="15">
      <c r="A703" s="121" t="s">
        <v>159</v>
      </c>
      <c r="B703" s="121" t="s">
        <v>703</v>
      </c>
      <c r="C703" s="122">
        <v>434900</v>
      </c>
      <c r="D703" s="123">
        <v>44594</v>
      </c>
      <c r="E703" s="121" t="s">
        <v>106</v>
      </c>
    </row>
    <row r="704" spans="1:5" ht="15">
      <c r="A704" s="121" t="s">
        <v>159</v>
      </c>
      <c r="B704" s="121" t="s">
        <v>703</v>
      </c>
      <c r="C704" s="122">
        <v>380000</v>
      </c>
      <c r="D704" s="123">
        <v>44600</v>
      </c>
      <c r="E704" s="121" t="s">
        <v>106</v>
      </c>
    </row>
    <row r="705" spans="1:5" ht="15">
      <c r="A705" s="121" t="s">
        <v>159</v>
      </c>
      <c r="B705" s="121" t="s">
        <v>703</v>
      </c>
      <c r="C705" s="122">
        <v>540000</v>
      </c>
      <c r="D705" s="123">
        <v>44596</v>
      </c>
      <c r="E705" s="121" t="s">
        <v>106</v>
      </c>
    </row>
    <row r="706" spans="1:5" ht="15">
      <c r="A706" s="121" t="s">
        <v>159</v>
      </c>
      <c r="B706" s="121" t="s">
        <v>703</v>
      </c>
      <c r="C706" s="122">
        <v>525000</v>
      </c>
      <c r="D706" s="123">
        <v>44601</v>
      </c>
      <c r="E706" s="121" t="s">
        <v>106</v>
      </c>
    </row>
    <row r="707" spans="1:5" ht="15">
      <c r="A707" s="121" t="s">
        <v>159</v>
      </c>
      <c r="B707" s="121" t="s">
        <v>703</v>
      </c>
      <c r="C707" s="122">
        <v>25000</v>
      </c>
      <c r="D707" s="123">
        <v>44606</v>
      </c>
      <c r="E707" s="121" t="s">
        <v>106</v>
      </c>
    </row>
    <row r="708" spans="1:5" ht="15">
      <c r="A708" s="121" t="s">
        <v>159</v>
      </c>
      <c r="B708" s="121" t="s">
        <v>703</v>
      </c>
      <c r="C708" s="122">
        <v>400000</v>
      </c>
      <c r="D708" s="123">
        <v>44601</v>
      </c>
      <c r="E708" s="121" t="s">
        <v>106</v>
      </c>
    </row>
    <row r="709" spans="1:5" ht="15">
      <c r="A709" s="121" t="s">
        <v>159</v>
      </c>
      <c r="B709" s="121" t="s">
        <v>703</v>
      </c>
      <c r="C709" s="122">
        <v>527299</v>
      </c>
      <c r="D709" s="123">
        <v>44601</v>
      </c>
      <c r="E709" s="121" t="s">
        <v>106</v>
      </c>
    </row>
    <row r="710" spans="1:5" ht="15">
      <c r="A710" s="121" t="s">
        <v>159</v>
      </c>
      <c r="B710" s="121" t="s">
        <v>703</v>
      </c>
      <c r="C710" s="122">
        <v>735000</v>
      </c>
      <c r="D710" s="123">
        <v>44603</v>
      </c>
      <c r="E710" s="121" t="s">
        <v>106</v>
      </c>
    </row>
    <row r="711" spans="1:5" ht="15">
      <c r="A711" s="121" t="s">
        <v>159</v>
      </c>
      <c r="B711" s="121" t="s">
        <v>703</v>
      </c>
      <c r="C711" s="122">
        <v>485000</v>
      </c>
      <c r="D711" s="123">
        <v>44601</v>
      </c>
      <c r="E711" s="121" t="s">
        <v>106</v>
      </c>
    </row>
    <row r="712" spans="1:5" ht="15">
      <c r="A712" s="121" t="s">
        <v>159</v>
      </c>
      <c r="B712" s="121" t="s">
        <v>703</v>
      </c>
      <c r="C712" s="122">
        <v>27000</v>
      </c>
      <c r="D712" s="123">
        <v>44606</v>
      </c>
      <c r="E712" s="121" t="s">
        <v>106</v>
      </c>
    </row>
    <row r="713" spans="1:5" ht="15">
      <c r="A713" s="121" t="s">
        <v>159</v>
      </c>
      <c r="B713" s="121" t="s">
        <v>703</v>
      </c>
      <c r="C713" s="122">
        <v>522494</v>
      </c>
      <c r="D713" s="123">
        <v>44606</v>
      </c>
      <c r="E713" s="121" t="s">
        <v>106</v>
      </c>
    </row>
    <row r="714" spans="1:5" ht="15">
      <c r="A714" s="121" t="s">
        <v>159</v>
      </c>
      <c r="B714" s="121" t="s">
        <v>703</v>
      </c>
      <c r="C714" s="122">
        <v>349500</v>
      </c>
      <c r="D714" s="123">
        <v>44601</v>
      </c>
      <c r="E714" s="121" t="s">
        <v>106</v>
      </c>
    </row>
    <row r="715" spans="1:5" ht="15">
      <c r="A715" s="121" t="s">
        <v>159</v>
      </c>
      <c r="B715" s="121" t="s">
        <v>703</v>
      </c>
      <c r="C715" s="122">
        <v>200000</v>
      </c>
      <c r="D715" s="123">
        <v>44601</v>
      </c>
      <c r="E715" s="121" t="s">
        <v>106</v>
      </c>
    </row>
    <row r="716" spans="1:5" ht="15">
      <c r="A716" s="121" t="s">
        <v>159</v>
      </c>
      <c r="B716" s="121" t="s">
        <v>703</v>
      </c>
      <c r="C716" s="122">
        <v>399375</v>
      </c>
      <c r="D716" s="123">
        <v>44606</v>
      </c>
      <c r="E716" s="121" t="s">
        <v>106</v>
      </c>
    </row>
    <row r="717" spans="1:5" ht="15">
      <c r="A717" s="121" t="s">
        <v>159</v>
      </c>
      <c r="B717" s="121" t="s">
        <v>703</v>
      </c>
      <c r="C717" s="122">
        <v>130000</v>
      </c>
      <c r="D717" s="123">
        <v>44595</v>
      </c>
      <c r="E717" s="121" t="s">
        <v>106</v>
      </c>
    </row>
    <row r="718" spans="1:5" ht="15">
      <c r="A718" s="121" t="s">
        <v>159</v>
      </c>
      <c r="B718" s="121" t="s">
        <v>703</v>
      </c>
      <c r="C718" s="122">
        <v>1600000</v>
      </c>
      <c r="D718" s="123">
        <v>44603</v>
      </c>
      <c r="E718" s="121" t="s">
        <v>106</v>
      </c>
    </row>
    <row r="719" spans="1:5" ht="15">
      <c r="A719" s="121" t="s">
        <v>159</v>
      </c>
      <c r="B719" s="121" t="s">
        <v>703</v>
      </c>
      <c r="C719" s="122">
        <v>228857</v>
      </c>
      <c r="D719" s="123">
        <v>44606</v>
      </c>
      <c r="E719" s="121" t="s">
        <v>106</v>
      </c>
    </row>
    <row r="720" spans="1:5" ht="15">
      <c r="A720" s="121" t="s">
        <v>159</v>
      </c>
      <c r="B720" s="121" t="s">
        <v>703</v>
      </c>
      <c r="C720" s="122">
        <v>320000</v>
      </c>
      <c r="D720" s="123">
        <v>44602</v>
      </c>
      <c r="E720" s="121" t="s">
        <v>106</v>
      </c>
    </row>
    <row r="721" spans="1:5" ht="15">
      <c r="A721" s="121" t="s">
        <v>159</v>
      </c>
      <c r="B721" s="121" t="s">
        <v>703</v>
      </c>
      <c r="C721" s="122">
        <v>490000</v>
      </c>
      <c r="D721" s="123">
        <v>44606</v>
      </c>
      <c r="E721" s="121" t="s">
        <v>106</v>
      </c>
    </row>
    <row r="722" spans="1:5" ht="15">
      <c r="A722" s="121" t="s">
        <v>159</v>
      </c>
      <c r="B722" s="121" t="s">
        <v>703</v>
      </c>
      <c r="C722" s="122">
        <v>1125000</v>
      </c>
      <c r="D722" s="123">
        <v>44595</v>
      </c>
      <c r="E722" s="121" t="s">
        <v>106</v>
      </c>
    </row>
    <row r="723" spans="1:5" ht="15">
      <c r="A723" s="121" t="s">
        <v>159</v>
      </c>
      <c r="B723" s="121" t="s">
        <v>703</v>
      </c>
      <c r="C723" s="122">
        <v>8600000</v>
      </c>
      <c r="D723" s="123">
        <v>44601</v>
      </c>
      <c r="E723" s="121" t="s">
        <v>106</v>
      </c>
    </row>
    <row r="724" spans="1:5" ht="15">
      <c r="A724" s="121" t="s">
        <v>159</v>
      </c>
      <c r="B724" s="121" t="s">
        <v>703</v>
      </c>
      <c r="C724" s="122">
        <v>110500</v>
      </c>
      <c r="D724" s="123">
        <v>44603</v>
      </c>
      <c r="E724" s="121" t="s">
        <v>106</v>
      </c>
    </row>
    <row r="725" spans="1:5" ht="15">
      <c r="A725" s="121" t="s">
        <v>159</v>
      </c>
      <c r="B725" s="121" t="s">
        <v>703</v>
      </c>
      <c r="C725" s="122">
        <v>373968</v>
      </c>
      <c r="D725" s="123">
        <v>44606</v>
      </c>
      <c r="E725" s="121" t="s">
        <v>106</v>
      </c>
    </row>
    <row r="726" spans="1:5" ht="15">
      <c r="A726" s="121" t="s">
        <v>159</v>
      </c>
      <c r="B726" s="121" t="s">
        <v>703</v>
      </c>
      <c r="C726" s="122">
        <v>420000</v>
      </c>
      <c r="D726" s="123">
        <v>44600</v>
      </c>
      <c r="E726" s="121" t="s">
        <v>106</v>
      </c>
    </row>
    <row r="727" spans="1:5" ht="15">
      <c r="A727" s="121" t="s">
        <v>159</v>
      </c>
      <c r="B727" s="121" t="s">
        <v>703</v>
      </c>
      <c r="C727" s="122">
        <v>635000</v>
      </c>
      <c r="D727" s="123">
        <v>44600</v>
      </c>
      <c r="E727" s="121" t="s">
        <v>106</v>
      </c>
    </row>
    <row r="728" spans="1:5" ht="15">
      <c r="A728" s="121" t="s">
        <v>159</v>
      </c>
      <c r="B728" s="121" t="s">
        <v>703</v>
      </c>
      <c r="C728" s="122">
        <v>325000</v>
      </c>
      <c r="D728" s="123">
        <v>44600</v>
      </c>
      <c r="E728" s="121" t="s">
        <v>106</v>
      </c>
    </row>
    <row r="729" spans="1:5" ht="15">
      <c r="A729" s="121" t="s">
        <v>159</v>
      </c>
      <c r="B729" s="121" t="s">
        <v>703</v>
      </c>
      <c r="C729" s="122">
        <v>480000</v>
      </c>
      <c r="D729" s="123">
        <v>44603</v>
      </c>
      <c r="E729" s="121" t="s">
        <v>106</v>
      </c>
    </row>
    <row r="730" spans="1:5" ht="15">
      <c r="A730" s="121" t="s">
        <v>159</v>
      </c>
      <c r="B730" s="121" t="s">
        <v>703</v>
      </c>
      <c r="C730" s="122">
        <v>380000</v>
      </c>
      <c r="D730" s="123">
        <v>44620</v>
      </c>
      <c r="E730" s="121" t="s">
        <v>106</v>
      </c>
    </row>
    <row r="731" spans="1:5" ht="15">
      <c r="A731" s="121" t="s">
        <v>159</v>
      </c>
      <c r="B731" s="121" t="s">
        <v>703</v>
      </c>
      <c r="C731" s="122">
        <v>792000</v>
      </c>
      <c r="D731" s="123">
        <v>44607</v>
      </c>
      <c r="E731" s="121" t="s">
        <v>106</v>
      </c>
    </row>
    <row r="732" spans="1:5" ht="15">
      <c r="A732" s="121" t="s">
        <v>159</v>
      </c>
      <c r="B732" s="121" t="s">
        <v>703</v>
      </c>
      <c r="C732" s="122">
        <v>2127744</v>
      </c>
      <c r="D732" s="123">
        <v>44620</v>
      </c>
      <c r="E732" s="121" t="s">
        <v>106</v>
      </c>
    </row>
    <row r="733" spans="1:5" ht="15">
      <c r="A733" s="121" t="s">
        <v>159</v>
      </c>
      <c r="B733" s="121" t="s">
        <v>703</v>
      </c>
      <c r="C733" s="122">
        <v>650000</v>
      </c>
      <c r="D733" s="123">
        <v>44610</v>
      </c>
      <c r="E733" s="121" t="s">
        <v>106</v>
      </c>
    </row>
    <row r="734" spans="1:5" ht="15">
      <c r="A734" s="121" t="s">
        <v>159</v>
      </c>
      <c r="B734" s="121" t="s">
        <v>703</v>
      </c>
      <c r="C734" s="122">
        <v>428000</v>
      </c>
      <c r="D734" s="123">
        <v>44620</v>
      </c>
      <c r="E734" s="121" t="s">
        <v>106</v>
      </c>
    </row>
    <row r="735" spans="1:5" ht="15">
      <c r="A735" s="121" t="s">
        <v>159</v>
      </c>
      <c r="B735" s="121" t="s">
        <v>703</v>
      </c>
      <c r="C735" s="122">
        <v>445000</v>
      </c>
      <c r="D735" s="123">
        <v>44610</v>
      </c>
      <c r="E735" s="121" t="s">
        <v>106</v>
      </c>
    </row>
    <row r="736" spans="1:5" ht="15">
      <c r="A736" s="121" t="s">
        <v>159</v>
      </c>
      <c r="B736" s="121" t="s">
        <v>703</v>
      </c>
      <c r="C736" s="122">
        <v>999950</v>
      </c>
      <c r="D736" s="123">
        <v>44610</v>
      </c>
      <c r="E736" s="121" t="s">
        <v>106</v>
      </c>
    </row>
    <row r="737" spans="1:5" ht="15">
      <c r="A737" s="121" t="s">
        <v>159</v>
      </c>
      <c r="B737" s="121" t="s">
        <v>703</v>
      </c>
      <c r="C737" s="122">
        <v>654653</v>
      </c>
      <c r="D737" s="123">
        <v>44620</v>
      </c>
      <c r="E737" s="121" t="s">
        <v>106</v>
      </c>
    </row>
    <row r="738" spans="1:5" ht="15">
      <c r="A738" s="121" t="s">
        <v>159</v>
      </c>
      <c r="B738" s="121" t="s">
        <v>703</v>
      </c>
      <c r="C738" s="122">
        <v>255000</v>
      </c>
      <c r="D738" s="123">
        <v>44610</v>
      </c>
      <c r="E738" s="121" t="s">
        <v>106</v>
      </c>
    </row>
    <row r="739" spans="1:5" ht="15">
      <c r="A739" s="121" t="s">
        <v>159</v>
      </c>
      <c r="B739" s="121" t="s">
        <v>703</v>
      </c>
      <c r="C739" s="122">
        <v>475000</v>
      </c>
      <c r="D739" s="123">
        <v>44620</v>
      </c>
      <c r="E739" s="121" t="s">
        <v>106</v>
      </c>
    </row>
    <row r="740" spans="1:5" ht="15">
      <c r="A740" s="121" t="s">
        <v>159</v>
      </c>
      <c r="B740" s="121" t="s">
        <v>703</v>
      </c>
      <c r="C740" s="122">
        <v>400000</v>
      </c>
      <c r="D740" s="123">
        <v>44610</v>
      </c>
      <c r="E740" s="121" t="s">
        <v>106</v>
      </c>
    </row>
    <row r="741" spans="1:5" ht="15">
      <c r="A741" s="121" t="s">
        <v>159</v>
      </c>
      <c r="B741" s="121" t="s">
        <v>703</v>
      </c>
      <c r="C741" s="122">
        <v>570000</v>
      </c>
      <c r="D741" s="123">
        <v>44610</v>
      </c>
      <c r="E741" s="121" t="s">
        <v>106</v>
      </c>
    </row>
    <row r="742" spans="1:5" ht="15">
      <c r="A742" s="121" t="s">
        <v>159</v>
      </c>
      <c r="B742" s="121" t="s">
        <v>703</v>
      </c>
      <c r="C742" s="122">
        <v>415000</v>
      </c>
      <c r="D742" s="123">
        <v>44620</v>
      </c>
      <c r="E742" s="121" t="s">
        <v>106</v>
      </c>
    </row>
    <row r="743" spans="1:5" ht="15">
      <c r="A743" s="121" t="s">
        <v>159</v>
      </c>
      <c r="B743" s="121" t="s">
        <v>703</v>
      </c>
      <c r="C743" s="122">
        <v>425000</v>
      </c>
      <c r="D743" s="123">
        <v>44610</v>
      </c>
      <c r="E743" s="121" t="s">
        <v>106</v>
      </c>
    </row>
    <row r="744" spans="1:5" ht="15">
      <c r="A744" s="121" t="s">
        <v>159</v>
      </c>
      <c r="B744" s="121" t="s">
        <v>703</v>
      </c>
      <c r="C744" s="122">
        <v>280000</v>
      </c>
      <c r="D744" s="123">
        <v>44610</v>
      </c>
      <c r="E744" s="121" t="s">
        <v>106</v>
      </c>
    </row>
    <row r="745" spans="1:5" ht="15">
      <c r="A745" s="121" t="s">
        <v>159</v>
      </c>
      <c r="B745" s="121" t="s">
        <v>703</v>
      </c>
      <c r="C745" s="122">
        <v>287000</v>
      </c>
      <c r="D745" s="123">
        <v>44614</v>
      </c>
      <c r="E745" s="121" t="s">
        <v>106</v>
      </c>
    </row>
    <row r="746" spans="1:5" ht="15">
      <c r="A746" s="121" t="s">
        <v>159</v>
      </c>
      <c r="B746" s="121" t="s">
        <v>703</v>
      </c>
      <c r="C746" s="122">
        <v>581000</v>
      </c>
      <c r="D746" s="123">
        <v>44610</v>
      </c>
      <c r="E746" s="121" t="s">
        <v>106</v>
      </c>
    </row>
    <row r="747" spans="1:5" ht="15">
      <c r="A747" s="121" t="s">
        <v>159</v>
      </c>
      <c r="B747" s="121" t="s">
        <v>703</v>
      </c>
      <c r="C747" s="122">
        <v>515000</v>
      </c>
      <c r="D747" s="123">
        <v>44610</v>
      </c>
      <c r="E747" s="121" t="s">
        <v>106</v>
      </c>
    </row>
    <row r="748" spans="1:5" ht="15">
      <c r="A748" s="121" t="s">
        <v>159</v>
      </c>
      <c r="B748" s="121" t="s">
        <v>703</v>
      </c>
      <c r="C748" s="122">
        <v>730000</v>
      </c>
      <c r="D748" s="123">
        <v>44610</v>
      </c>
      <c r="E748" s="121" t="s">
        <v>106</v>
      </c>
    </row>
    <row r="749" spans="1:5" ht="15">
      <c r="A749" s="121" t="s">
        <v>159</v>
      </c>
      <c r="B749" s="121" t="s">
        <v>703</v>
      </c>
      <c r="C749" s="122">
        <v>366000</v>
      </c>
      <c r="D749" s="123">
        <v>44610</v>
      </c>
      <c r="E749" s="121" t="s">
        <v>106</v>
      </c>
    </row>
    <row r="750" spans="1:5" ht="15">
      <c r="A750" s="121" t="s">
        <v>159</v>
      </c>
      <c r="B750" s="121" t="s">
        <v>703</v>
      </c>
      <c r="C750" s="122">
        <v>470000</v>
      </c>
      <c r="D750" s="123">
        <v>44620</v>
      </c>
      <c r="E750" s="121" t="s">
        <v>106</v>
      </c>
    </row>
    <row r="751" spans="1:5" ht="15">
      <c r="A751" s="121" t="s">
        <v>159</v>
      </c>
      <c r="B751" s="121" t="s">
        <v>703</v>
      </c>
      <c r="C751" s="122">
        <v>450000</v>
      </c>
      <c r="D751" s="123">
        <v>44610</v>
      </c>
      <c r="E751" s="121" t="s">
        <v>106</v>
      </c>
    </row>
    <row r="752" spans="1:5" ht="15">
      <c r="A752" s="121" t="s">
        <v>159</v>
      </c>
      <c r="B752" s="121" t="s">
        <v>703</v>
      </c>
      <c r="C752" s="122">
        <v>347000</v>
      </c>
      <c r="D752" s="123">
        <v>44620</v>
      </c>
      <c r="E752" s="121" t="s">
        <v>106</v>
      </c>
    </row>
    <row r="753" spans="1:5" ht="15">
      <c r="A753" s="121" t="s">
        <v>159</v>
      </c>
      <c r="B753" s="121" t="s">
        <v>703</v>
      </c>
      <c r="C753" s="122">
        <v>1275000</v>
      </c>
      <c r="D753" s="123">
        <v>44610</v>
      </c>
      <c r="E753" s="121" t="s">
        <v>106</v>
      </c>
    </row>
    <row r="754" spans="1:5" ht="15">
      <c r="A754" s="121" t="s">
        <v>159</v>
      </c>
      <c r="B754" s="121" t="s">
        <v>703</v>
      </c>
      <c r="C754" s="122">
        <v>450000</v>
      </c>
      <c r="D754" s="123">
        <v>44610</v>
      </c>
      <c r="E754" s="121" t="s">
        <v>106</v>
      </c>
    </row>
    <row r="755" spans="1:5" ht="15">
      <c r="A755" s="121" t="s">
        <v>159</v>
      </c>
      <c r="B755" s="121" t="s">
        <v>703</v>
      </c>
      <c r="C755" s="122">
        <v>552183</v>
      </c>
      <c r="D755" s="123">
        <v>44610</v>
      </c>
      <c r="E755" s="121" t="s">
        <v>106</v>
      </c>
    </row>
    <row r="756" spans="1:5" ht="15">
      <c r="A756" s="121" t="s">
        <v>159</v>
      </c>
      <c r="B756" s="121" t="s">
        <v>703</v>
      </c>
      <c r="C756" s="122">
        <v>586290</v>
      </c>
      <c r="D756" s="123">
        <v>44610</v>
      </c>
      <c r="E756" s="121" t="s">
        <v>106</v>
      </c>
    </row>
    <row r="757" spans="1:5" ht="15">
      <c r="A757" s="121" t="s">
        <v>159</v>
      </c>
      <c r="B757" s="121" t="s">
        <v>703</v>
      </c>
      <c r="C757" s="122">
        <v>525650</v>
      </c>
      <c r="D757" s="123">
        <v>44620</v>
      </c>
      <c r="E757" s="121" t="s">
        <v>106</v>
      </c>
    </row>
    <row r="758" spans="1:5" ht="15">
      <c r="A758" s="121" t="s">
        <v>159</v>
      </c>
      <c r="B758" s="121" t="s">
        <v>703</v>
      </c>
      <c r="C758" s="122">
        <v>5000000</v>
      </c>
      <c r="D758" s="123">
        <v>44620</v>
      </c>
      <c r="E758" s="121" t="s">
        <v>106</v>
      </c>
    </row>
    <row r="759" spans="1:5" ht="15">
      <c r="A759" s="121" t="s">
        <v>159</v>
      </c>
      <c r="B759" s="121" t="s">
        <v>703</v>
      </c>
      <c r="C759" s="122">
        <v>580000</v>
      </c>
      <c r="D759" s="123">
        <v>44617</v>
      </c>
      <c r="E759" s="121" t="s">
        <v>106</v>
      </c>
    </row>
    <row r="760" spans="1:5" ht="15">
      <c r="A760" s="121" t="s">
        <v>159</v>
      </c>
      <c r="B760" s="121" t="s">
        <v>703</v>
      </c>
      <c r="C760" s="122">
        <v>415000</v>
      </c>
      <c r="D760" s="123">
        <v>44616</v>
      </c>
      <c r="E760" s="121" t="s">
        <v>106</v>
      </c>
    </row>
    <row r="761" spans="1:5" ht="15">
      <c r="A761" s="121" t="s">
        <v>159</v>
      </c>
      <c r="B761" s="121" t="s">
        <v>703</v>
      </c>
      <c r="C761" s="122">
        <v>735000</v>
      </c>
      <c r="D761" s="123">
        <v>44617</v>
      </c>
      <c r="E761" s="121" t="s">
        <v>106</v>
      </c>
    </row>
    <row r="762" spans="1:5" ht="15">
      <c r="A762" s="121" t="s">
        <v>159</v>
      </c>
      <c r="B762" s="121" t="s">
        <v>703</v>
      </c>
      <c r="C762" s="122">
        <v>464000</v>
      </c>
      <c r="D762" s="123">
        <v>44616</v>
      </c>
      <c r="E762" s="121" t="s">
        <v>106</v>
      </c>
    </row>
    <row r="763" spans="1:5" ht="15">
      <c r="A763" s="121" t="s">
        <v>159</v>
      </c>
      <c r="B763" s="121" t="s">
        <v>703</v>
      </c>
      <c r="C763" s="122">
        <v>365000</v>
      </c>
      <c r="D763" s="123">
        <v>44616</v>
      </c>
      <c r="E763" s="121" t="s">
        <v>106</v>
      </c>
    </row>
    <row r="764" spans="1:5" ht="15">
      <c r="A764" s="121" t="s">
        <v>159</v>
      </c>
      <c r="B764" s="121" t="s">
        <v>703</v>
      </c>
      <c r="C764" s="122">
        <v>452183</v>
      </c>
      <c r="D764" s="123">
        <v>44617</v>
      </c>
      <c r="E764" s="121" t="s">
        <v>106</v>
      </c>
    </row>
    <row r="765" spans="1:5" ht="15">
      <c r="A765" s="121" t="s">
        <v>159</v>
      </c>
      <c r="B765" s="121" t="s">
        <v>703</v>
      </c>
      <c r="C765" s="122">
        <v>400000</v>
      </c>
      <c r="D765" s="123">
        <v>44615</v>
      </c>
      <c r="E765" s="121" t="s">
        <v>106</v>
      </c>
    </row>
    <row r="766" spans="1:5" ht="15">
      <c r="A766" s="121" t="s">
        <v>159</v>
      </c>
      <c r="B766" s="121" t="s">
        <v>703</v>
      </c>
      <c r="C766" s="122">
        <v>780000</v>
      </c>
      <c r="D766" s="123">
        <v>44617</v>
      </c>
      <c r="E766" s="121" t="s">
        <v>106</v>
      </c>
    </row>
    <row r="767" spans="1:5" ht="15">
      <c r="A767" s="121" t="s">
        <v>159</v>
      </c>
      <c r="B767" s="121" t="s">
        <v>703</v>
      </c>
      <c r="C767" s="122">
        <v>575000</v>
      </c>
      <c r="D767" s="123">
        <v>44617</v>
      </c>
      <c r="E767" s="121" t="s">
        <v>106</v>
      </c>
    </row>
    <row r="768" spans="1:5" ht="15">
      <c r="A768" s="121" t="s">
        <v>159</v>
      </c>
      <c r="B768" s="121" t="s">
        <v>703</v>
      </c>
      <c r="C768" s="122">
        <v>729470</v>
      </c>
      <c r="D768" s="123">
        <v>44615</v>
      </c>
      <c r="E768" s="121" t="s">
        <v>106</v>
      </c>
    </row>
    <row r="769" spans="1:5" ht="15">
      <c r="A769" s="121" t="s">
        <v>159</v>
      </c>
      <c r="B769" s="121" t="s">
        <v>703</v>
      </c>
      <c r="C769" s="122">
        <v>450000</v>
      </c>
      <c r="D769" s="123">
        <v>44615</v>
      </c>
      <c r="E769" s="121" t="s">
        <v>106</v>
      </c>
    </row>
    <row r="770" spans="1:5" ht="15">
      <c r="A770" s="121" t="s">
        <v>159</v>
      </c>
      <c r="B770" s="121" t="s">
        <v>703</v>
      </c>
      <c r="C770" s="122">
        <v>370000</v>
      </c>
      <c r="D770" s="123">
        <v>44617</v>
      </c>
      <c r="E770" s="121" t="s">
        <v>106</v>
      </c>
    </row>
    <row r="771" spans="1:5" ht="15">
      <c r="A771" s="121" t="s">
        <v>159</v>
      </c>
      <c r="B771" s="121" t="s">
        <v>703</v>
      </c>
      <c r="C771" s="122">
        <v>540000</v>
      </c>
      <c r="D771" s="123">
        <v>44617</v>
      </c>
      <c r="E771" s="121" t="s">
        <v>106</v>
      </c>
    </row>
    <row r="772" spans="1:5" ht="15">
      <c r="A772" s="121" t="s">
        <v>159</v>
      </c>
      <c r="B772" s="121" t="s">
        <v>703</v>
      </c>
      <c r="C772" s="122">
        <v>461000</v>
      </c>
      <c r="D772" s="123">
        <v>44614</v>
      </c>
      <c r="E772" s="121" t="s">
        <v>106</v>
      </c>
    </row>
    <row r="773" spans="1:5" ht="15">
      <c r="A773" s="121" t="s">
        <v>159</v>
      </c>
      <c r="B773" s="121" t="s">
        <v>703</v>
      </c>
      <c r="C773" s="122">
        <v>441000</v>
      </c>
      <c r="D773" s="123">
        <v>44617</v>
      </c>
      <c r="E773" s="121" t="s">
        <v>106</v>
      </c>
    </row>
    <row r="774" spans="1:5" ht="15">
      <c r="A774" s="121" t="s">
        <v>159</v>
      </c>
      <c r="B774" s="121" t="s">
        <v>703</v>
      </c>
      <c r="C774" s="122">
        <v>150000</v>
      </c>
      <c r="D774" s="123">
        <v>44616</v>
      </c>
      <c r="E774" s="121" t="s">
        <v>106</v>
      </c>
    </row>
    <row r="775" spans="1:5" ht="15">
      <c r="A775" s="121" t="s">
        <v>159</v>
      </c>
      <c r="B775" s="121" t="s">
        <v>703</v>
      </c>
      <c r="C775" s="122">
        <v>429000</v>
      </c>
      <c r="D775" s="123">
        <v>44617</v>
      </c>
      <c r="E775" s="121" t="s">
        <v>106</v>
      </c>
    </row>
    <row r="776" spans="1:5" ht="15">
      <c r="A776" s="121" t="s">
        <v>159</v>
      </c>
      <c r="B776" s="121" t="s">
        <v>703</v>
      </c>
      <c r="C776" s="122">
        <v>465000</v>
      </c>
      <c r="D776" s="123">
        <v>44614</v>
      </c>
      <c r="E776" s="121" t="s">
        <v>106</v>
      </c>
    </row>
    <row r="777" spans="1:5" ht="15">
      <c r="A777" s="121" t="s">
        <v>159</v>
      </c>
      <c r="B777" s="121" t="s">
        <v>703</v>
      </c>
      <c r="C777" s="122">
        <v>130000</v>
      </c>
      <c r="D777" s="123">
        <v>44614</v>
      </c>
      <c r="E777" s="121" t="s">
        <v>106</v>
      </c>
    </row>
    <row r="778" spans="1:5" ht="15">
      <c r="A778" s="121" t="s">
        <v>159</v>
      </c>
      <c r="B778" s="121" t="s">
        <v>703</v>
      </c>
      <c r="C778" s="122">
        <v>380000</v>
      </c>
      <c r="D778" s="123">
        <v>44614</v>
      </c>
      <c r="E778" s="121" t="s">
        <v>106</v>
      </c>
    </row>
    <row r="779" spans="1:5" ht="15">
      <c r="A779" s="121" t="s">
        <v>159</v>
      </c>
      <c r="B779" s="121" t="s">
        <v>703</v>
      </c>
      <c r="C779" s="122">
        <v>510000</v>
      </c>
      <c r="D779" s="123">
        <v>44614</v>
      </c>
      <c r="E779" s="121" t="s">
        <v>106</v>
      </c>
    </row>
    <row r="780" spans="1:5" ht="15">
      <c r="A780" s="121" t="s">
        <v>159</v>
      </c>
      <c r="B780" s="121" t="s">
        <v>703</v>
      </c>
      <c r="C780" s="122">
        <v>160000</v>
      </c>
      <c r="D780" s="123">
        <v>44617</v>
      </c>
      <c r="E780" s="121" t="s">
        <v>106</v>
      </c>
    </row>
    <row r="781" spans="1:5" ht="15">
      <c r="A781" s="121" t="s">
        <v>159</v>
      </c>
      <c r="B781" s="121" t="s">
        <v>703</v>
      </c>
      <c r="C781" s="122">
        <v>453052</v>
      </c>
      <c r="D781" s="123">
        <v>44614</v>
      </c>
      <c r="E781" s="121" t="s">
        <v>106</v>
      </c>
    </row>
    <row r="782" spans="1:5" ht="15">
      <c r="A782" s="121" t="s">
        <v>159</v>
      </c>
      <c r="B782" s="121" t="s">
        <v>703</v>
      </c>
      <c r="C782" s="122">
        <v>480000</v>
      </c>
      <c r="D782" s="123">
        <v>44614</v>
      </c>
      <c r="E782" s="121" t="s">
        <v>106</v>
      </c>
    </row>
    <row r="783" spans="1:5" ht="15">
      <c r="A783" s="121" t="s">
        <v>159</v>
      </c>
      <c r="B783" s="121" t="s">
        <v>703</v>
      </c>
      <c r="C783" s="122">
        <v>370000</v>
      </c>
      <c r="D783" s="123">
        <v>44617</v>
      </c>
      <c r="E783" s="121" t="s">
        <v>106</v>
      </c>
    </row>
    <row r="784" spans="1:5" ht="15">
      <c r="A784" s="121" t="s">
        <v>159</v>
      </c>
      <c r="B784" s="121" t="s">
        <v>703</v>
      </c>
      <c r="C784" s="122">
        <v>781232</v>
      </c>
      <c r="D784" s="123">
        <v>44614</v>
      </c>
      <c r="E784" s="121" t="s">
        <v>106</v>
      </c>
    </row>
    <row r="785" spans="1:5" ht="15">
      <c r="A785" s="121" t="s">
        <v>159</v>
      </c>
      <c r="B785" s="121" t="s">
        <v>703</v>
      </c>
      <c r="C785" s="122">
        <v>475000</v>
      </c>
      <c r="D785" s="123">
        <v>44614</v>
      </c>
      <c r="E785" s="121" t="s">
        <v>106</v>
      </c>
    </row>
    <row r="786" spans="1:5" ht="15">
      <c r="A786" s="121" t="s">
        <v>159</v>
      </c>
      <c r="B786" s="121" t="s">
        <v>703</v>
      </c>
      <c r="C786" s="122">
        <v>400000</v>
      </c>
      <c r="D786" s="123">
        <v>44614</v>
      </c>
      <c r="E786" s="121" t="s">
        <v>106</v>
      </c>
    </row>
    <row r="787" spans="1:5" ht="15">
      <c r="A787" s="121" t="s">
        <v>159</v>
      </c>
      <c r="B787" s="121" t="s">
        <v>703</v>
      </c>
      <c r="C787" s="122">
        <v>375000</v>
      </c>
      <c r="D787" s="123">
        <v>44614</v>
      </c>
      <c r="E787" s="121" t="s">
        <v>106</v>
      </c>
    </row>
    <row r="788" spans="1:5" ht="15">
      <c r="A788" s="121" t="s">
        <v>159</v>
      </c>
      <c r="B788" s="121" t="s">
        <v>703</v>
      </c>
      <c r="C788" s="122">
        <v>275000</v>
      </c>
      <c r="D788" s="123">
        <v>44617</v>
      </c>
      <c r="E788" s="121" t="s">
        <v>106</v>
      </c>
    </row>
    <row r="789" spans="1:5" ht="15">
      <c r="A789" s="121" t="s">
        <v>159</v>
      </c>
      <c r="B789" s="121" t="s">
        <v>703</v>
      </c>
      <c r="C789" s="122">
        <v>363000</v>
      </c>
      <c r="D789" s="123">
        <v>44608</v>
      </c>
      <c r="E789" s="121" t="s">
        <v>106</v>
      </c>
    </row>
    <row r="790" spans="1:5" ht="15">
      <c r="A790" s="121" t="s">
        <v>159</v>
      </c>
      <c r="B790" s="121" t="s">
        <v>703</v>
      </c>
      <c r="C790" s="122">
        <v>100000</v>
      </c>
      <c r="D790" s="123">
        <v>44608</v>
      </c>
      <c r="E790" s="121" t="s">
        <v>106</v>
      </c>
    </row>
    <row r="791" spans="1:5" ht="15">
      <c r="A791" s="121" t="s">
        <v>159</v>
      </c>
      <c r="B791" s="121" t="s">
        <v>703</v>
      </c>
      <c r="C791" s="122">
        <v>330708.99</v>
      </c>
      <c r="D791" s="123">
        <v>44607</v>
      </c>
      <c r="E791" s="121" t="s">
        <v>106</v>
      </c>
    </row>
    <row r="792" spans="1:5" ht="15">
      <c r="A792" s="121" t="s">
        <v>159</v>
      </c>
      <c r="B792" s="121" t="s">
        <v>703</v>
      </c>
      <c r="C792" s="122">
        <v>275000</v>
      </c>
      <c r="D792" s="123">
        <v>44608</v>
      </c>
      <c r="E792" s="121" t="s">
        <v>106</v>
      </c>
    </row>
    <row r="793" spans="1:5" ht="15">
      <c r="A793" s="121" t="s">
        <v>159</v>
      </c>
      <c r="B793" s="121" t="s">
        <v>703</v>
      </c>
      <c r="C793" s="122">
        <v>732731</v>
      </c>
      <c r="D793" s="123">
        <v>44608</v>
      </c>
      <c r="E793" s="121" t="s">
        <v>106</v>
      </c>
    </row>
    <row r="794" spans="1:5" ht="15">
      <c r="A794" s="121" t="s">
        <v>159</v>
      </c>
      <c r="B794" s="121" t="s">
        <v>703</v>
      </c>
      <c r="C794" s="122">
        <v>660000</v>
      </c>
      <c r="D794" s="123">
        <v>44609</v>
      </c>
      <c r="E794" s="121" t="s">
        <v>106</v>
      </c>
    </row>
    <row r="795" spans="1:5" ht="15">
      <c r="A795" s="121" t="s">
        <v>159</v>
      </c>
      <c r="B795" s="121" t="s">
        <v>703</v>
      </c>
      <c r="C795" s="122">
        <v>3000000</v>
      </c>
      <c r="D795" s="123">
        <v>44608</v>
      </c>
      <c r="E795" s="121" t="s">
        <v>106</v>
      </c>
    </row>
    <row r="796" spans="1:5" ht="15">
      <c r="A796" s="121" t="s">
        <v>159</v>
      </c>
      <c r="B796" s="121" t="s">
        <v>703</v>
      </c>
      <c r="C796" s="122">
        <v>655000</v>
      </c>
      <c r="D796" s="123">
        <v>44609</v>
      </c>
      <c r="E796" s="121" t="s">
        <v>106</v>
      </c>
    </row>
    <row r="797" spans="1:5" ht="15">
      <c r="A797" s="121" t="s">
        <v>159</v>
      </c>
      <c r="B797" s="121" t="s">
        <v>703</v>
      </c>
      <c r="C797" s="122">
        <v>375000</v>
      </c>
      <c r="D797" s="123">
        <v>44593</v>
      </c>
      <c r="E797" s="121" t="s">
        <v>106</v>
      </c>
    </row>
    <row r="798" spans="1:5" ht="15">
      <c r="A798" s="121" t="s">
        <v>159</v>
      </c>
      <c r="B798" s="121" t="s">
        <v>703</v>
      </c>
      <c r="C798" s="122">
        <v>650000</v>
      </c>
      <c r="D798" s="123">
        <v>44616</v>
      </c>
      <c r="E798" s="121" t="s">
        <v>106</v>
      </c>
    </row>
    <row r="799" spans="1:5" ht="15">
      <c r="A799" s="121" t="s">
        <v>159</v>
      </c>
      <c r="B799" s="121" t="s">
        <v>703</v>
      </c>
      <c r="C799" s="122">
        <v>395000</v>
      </c>
      <c r="D799" s="123">
        <v>44609</v>
      </c>
      <c r="E799" s="121" t="s">
        <v>106</v>
      </c>
    </row>
    <row r="800" spans="1:5" ht="15">
      <c r="A800" s="121" t="s">
        <v>159</v>
      </c>
      <c r="B800" s="121" t="s">
        <v>703</v>
      </c>
      <c r="C800" s="122">
        <v>450000</v>
      </c>
      <c r="D800" s="123">
        <v>44608</v>
      </c>
      <c r="E800" s="121" t="s">
        <v>106</v>
      </c>
    </row>
    <row r="801" spans="1:5" ht="15">
      <c r="A801" s="121" t="s">
        <v>159</v>
      </c>
      <c r="B801" s="121" t="s">
        <v>703</v>
      </c>
      <c r="C801" s="122">
        <v>778000</v>
      </c>
      <c r="D801" s="123">
        <v>44593</v>
      </c>
      <c r="E801" s="121" t="s">
        <v>106</v>
      </c>
    </row>
    <row r="802" spans="1:5" ht="15">
      <c r="A802" s="121" t="s">
        <v>159</v>
      </c>
      <c r="B802" s="121" t="s">
        <v>703</v>
      </c>
      <c r="C802" s="122">
        <v>2666000</v>
      </c>
      <c r="D802" s="123">
        <v>44607</v>
      </c>
      <c r="E802" s="121" t="s">
        <v>106</v>
      </c>
    </row>
    <row r="803" spans="1:5" ht="15">
      <c r="A803" s="121" t="s">
        <v>159</v>
      </c>
      <c r="B803" s="121" t="s">
        <v>703</v>
      </c>
      <c r="C803" s="122">
        <v>778000</v>
      </c>
      <c r="D803" s="123">
        <v>44593</v>
      </c>
      <c r="E803" s="121" t="s">
        <v>106</v>
      </c>
    </row>
    <row r="804" spans="1:5" ht="15">
      <c r="A804" s="121" t="s">
        <v>159</v>
      </c>
      <c r="B804" s="121" t="s">
        <v>703</v>
      </c>
      <c r="C804" s="122">
        <v>467100</v>
      </c>
      <c r="D804" s="123">
        <v>44609</v>
      </c>
      <c r="E804" s="121" t="s">
        <v>106</v>
      </c>
    </row>
    <row r="805" spans="1:5" ht="15">
      <c r="A805" s="121" t="s">
        <v>159</v>
      </c>
      <c r="B805" s="121" t="s">
        <v>703</v>
      </c>
      <c r="C805" s="122">
        <v>1469691</v>
      </c>
      <c r="D805" s="123">
        <v>44620</v>
      </c>
      <c r="E805" s="121" t="s">
        <v>106</v>
      </c>
    </row>
    <row r="806" spans="1:5" ht="15">
      <c r="A806" s="121" t="s">
        <v>159</v>
      </c>
      <c r="B806" s="121" t="s">
        <v>703</v>
      </c>
      <c r="C806" s="122">
        <v>500000</v>
      </c>
      <c r="D806" s="123">
        <v>44608</v>
      </c>
      <c r="E806" s="121" t="s">
        <v>106</v>
      </c>
    </row>
    <row r="807" spans="1:5" ht="15">
      <c r="A807" s="121" t="s">
        <v>159</v>
      </c>
      <c r="B807" s="121" t="s">
        <v>703</v>
      </c>
      <c r="C807" s="122">
        <v>560600</v>
      </c>
      <c r="D807" s="123">
        <v>44620</v>
      </c>
      <c r="E807" s="121" t="s">
        <v>106</v>
      </c>
    </row>
    <row r="808" spans="1:5" ht="15">
      <c r="A808" s="121" t="s">
        <v>159</v>
      </c>
      <c r="B808" s="121" t="s">
        <v>703</v>
      </c>
      <c r="C808" s="122">
        <v>1700000</v>
      </c>
      <c r="D808" s="123">
        <v>44609</v>
      </c>
      <c r="E808" s="121" t="s">
        <v>106</v>
      </c>
    </row>
    <row r="809" spans="1:5" ht="15">
      <c r="A809" s="121" t="s">
        <v>159</v>
      </c>
      <c r="B809" s="121" t="s">
        <v>703</v>
      </c>
      <c r="C809" s="122">
        <v>1078000</v>
      </c>
      <c r="D809" s="123">
        <v>44620</v>
      </c>
      <c r="E809" s="121" t="s">
        <v>106</v>
      </c>
    </row>
    <row r="810" spans="1:5" ht="15">
      <c r="A810" s="121" t="s">
        <v>159</v>
      </c>
      <c r="B810" s="121" t="s">
        <v>703</v>
      </c>
      <c r="C810" s="122">
        <v>298800</v>
      </c>
      <c r="D810" s="123">
        <v>44608</v>
      </c>
      <c r="E810" s="121" t="s">
        <v>106</v>
      </c>
    </row>
    <row r="811" spans="1:5" ht="15">
      <c r="A811" s="121" t="s">
        <v>159</v>
      </c>
      <c r="B811" s="121" t="s">
        <v>703</v>
      </c>
      <c r="C811" s="122">
        <v>385000</v>
      </c>
      <c r="D811" s="123">
        <v>44617</v>
      </c>
      <c r="E811" s="121" t="s">
        <v>106</v>
      </c>
    </row>
    <row r="812" spans="1:5" ht="15">
      <c r="A812" s="121" t="s">
        <v>159</v>
      </c>
      <c r="B812" s="121" t="s">
        <v>703</v>
      </c>
      <c r="C812" s="122">
        <v>580000</v>
      </c>
      <c r="D812" s="123">
        <v>44608</v>
      </c>
      <c r="E812" s="121" t="s">
        <v>106</v>
      </c>
    </row>
    <row r="813" spans="1:5" ht="15">
      <c r="A813" s="121" t="s">
        <v>159</v>
      </c>
      <c r="B813" s="121" t="s">
        <v>703</v>
      </c>
      <c r="C813" s="122">
        <v>805000</v>
      </c>
      <c r="D813" s="123">
        <v>44609</v>
      </c>
      <c r="E813" s="121" t="s">
        <v>106</v>
      </c>
    </row>
    <row r="814" spans="1:5" ht="15">
      <c r="A814" s="121" t="s">
        <v>159</v>
      </c>
      <c r="B814" s="121" t="s">
        <v>703</v>
      </c>
      <c r="C814" s="122">
        <v>400000</v>
      </c>
      <c r="D814" s="123">
        <v>44607</v>
      </c>
      <c r="E814" s="121" t="s">
        <v>106</v>
      </c>
    </row>
    <row r="815" spans="1:5" ht="15">
      <c r="A815" s="121" t="s">
        <v>159</v>
      </c>
      <c r="B815" s="121" t="s">
        <v>703</v>
      </c>
      <c r="C815" s="122">
        <v>388000</v>
      </c>
      <c r="D815" s="123">
        <v>44617</v>
      </c>
      <c r="E815" s="121" t="s">
        <v>708</v>
      </c>
    </row>
    <row r="816" spans="1:5" ht="15">
      <c r="A816" s="121" t="s">
        <v>159</v>
      </c>
      <c r="B816" s="121" t="s">
        <v>703</v>
      </c>
      <c r="C816" s="122">
        <v>361000</v>
      </c>
      <c r="D816" s="123">
        <v>44610</v>
      </c>
      <c r="E816" s="121" t="s">
        <v>708</v>
      </c>
    </row>
    <row r="817" spans="1:5" ht="15">
      <c r="A817" s="121" t="s">
        <v>159</v>
      </c>
      <c r="B817" s="121" t="s">
        <v>703</v>
      </c>
      <c r="C817" s="122">
        <v>391000</v>
      </c>
      <c r="D817" s="123">
        <v>44603</v>
      </c>
      <c r="E817" s="121" t="s">
        <v>708</v>
      </c>
    </row>
    <row r="818" spans="1:5" ht="15">
      <c r="A818" s="121" t="s">
        <v>159</v>
      </c>
      <c r="B818" s="121" t="s">
        <v>703</v>
      </c>
      <c r="C818" s="122">
        <v>402500</v>
      </c>
      <c r="D818" s="123">
        <v>44620</v>
      </c>
      <c r="E818" s="121" t="s">
        <v>708</v>
      </c>
    </row>
    <row r="819" spans="1:5" ht="15">
      <c r="A819" s="121" t="s">
        <v>159</v>
      </c>
      <c r="B819" s="121" t="s">
        <v>703</v>
      </c>
      <c r="C819" s="122">
        <v>268000</v>
      </c>
      <c r="D819" s="123">
        <v>44620</v>
      </c>
      <c r="E819" s="121" t="s">
        <v>708</v>
      </c>
    </row>
    <row r="820" spans="1:5" ht="15">
      <c r="A820" s="121" t="s">
        <v>159</v>
      </c>
      <c r="B820" s="121" t="s">
        <v>703</v>
      </c>
      <c r="C820" s="122">
        <v>312000</v>
      </c>
      <c r="D820" s="123">
        <v>44603</v>
      </c>
      <c r="E820" s="121" t="s">
        <v>708</v>
      </c>
    </row>
    <row r="821" spans="1:5" ht="15">
      <c r="A821" s="121" t="s">
        <v>159</v>
      </c>
      <c r="B821" s="121" t="s">
        <v>703</v>
      </c>
      <c r="C821" s="122">
        <v>647200</v>
      </c>
      <c r="D821" s="123">
        <v>44603</v>
      </c>
      <c r="E821" s="121" t="s">
        <v>708</v>
      </c>
    </row>
    <row r="822" spans="1:5" ht="15">
      <c r="A822" s="121" t="s">
        <v>159</v>
      </c>
      <c r="B822" s="121" t="s">
        <v>703</v>
      </c>
      <c r="C822" s="122">
        <v>391499</v>
      </c>
      <c r="D822" s="123">
        <v>44620</v>
      </c>
      <c r="E822" s="121" t="s">
        <v>708</v>
      </c>
    </row>
    <row r="823" spans="1:5" ht="15">
      <c r="A823" s="121" t="s">
        <v>159</v>
      </c>
      <c r="B823" s="121" t="s">
        <v>703</v>
      </c>
      <c r="C823" s="122">
        <v>234025</v>
      </c>
      <c r="D823" s="123">
        <v>44607</v>
      </c>
      <c r="E823" s="121" t="s">
        <v>708</v>
      </c>
    </row>
    <row r="824" spans="1:5" ht="15">
      <c r="A824" s="121" t="s">
        <v>159</v>
      </c>
      <c r="B824" s="121" t="s">
        <v>703</v>
      </c>
      <c r="C824" s="122">
        <v>585000</v>
      </c>
      <c r="D824" s="123">
        <v>44607</v>
      </c>
      <c r="E824" s="121" t="s">
        <v>708</v>
      </c>
    </row>
    <row r="825" spans="1:5" ht="15">
      <c r="A825" s="121" t="s">
        <v>159</v>
      </c>
      <c r="B825" s="121" t="s">
        <v>703</v>
      </c>
      <c r="C825" s="122">
        <v>227500</v>
      </c>
      <c r="D825" s="123">
        <v>44607</v>
      </c>
      <c r="E825" s="121" t="s">
        <v>708</v>
      </c>
    </row>
    <row r="826" spans="1:5" ht="15">
      <c r="A826" s="121" t="s">
        <v>159</v>
      </c>
      <c r="B826" s="121" t="s">
        <v>703</v>
      </c>
      <c r="C826" s="122">
        <v>254856</v>
      </c>
      <c r="D826" s="123">
        <v>44614</v>
      </c>
      <c r="E826" s="121" t="s">
        <v>708</v>
      </c>
    </row>
    <row r="827" spans="1:5" ht="15">
      <c r="A827" s="121" t="s">
        <v>159</v>
      </c>
      <c r="B827" s="121" t="s">
        <v>703</v>
      </c>
      <c r="C827" s="122">
        <v>275000</v>
      </c>
      <c r="D827" s="123">
        <v>44596</v>
      </c>
      <c r="E827" s="121" t="s">
        <v>708</v>
      </c>
    </row>
    <row r="828" spans="1:5" ht="15">
      <c r="A828" s="121" t="s">
        <v>159</v>
      </c>
      <c r="B828" s="121" t="s">
        <v>703</v>
      </c>
      <c r="C828" s="122">
        <v>412000</v>
      </c>
      <c r="D828" s="123">
        <v>44603</v>
      </c>
      <c r="E828" s="121" t="s">
        <v>708</v>
      </c>
    </row>
    <row r="829" spans="1:5" ht="15">
      <c r="A829" s="121" t="s">
        <v>159</v>
      </c>
      <c r="B829" s="121" t="s">
        <v>703</v>
      </c>
      <c r="C829" s="122">
        <v>240000</v>
      </c>
      <c r="D829" s="123">
        <v>44620</v>
      </c>
      <c r="E829" s="121" t="s">
        <v>708</v>
      </c>
    </row>
    <row r="830" spans="1:5" ht="15">
      <c r="A830" s="121" t="s">
        <v>159</v>
      </c>
      <c r="B830" s="121" t="s">
        <v>703</v>
      </c>
      <c r="C830" s="122">
        <v>463351</v>
      </c>
      <c r="D830" s="123">
        <v>44607</v>
      </c>
      <c r="E830" s="121" t="s">
        <v>708</v>
      </c>
    </row>
    <row r="831" spans="1:5" ht="15">
      <c r="A831" s="121" t="s">
        <v>159</v>
      </c>
      <c r="B831" s="121" t="s">
        <v>703</v>
      </c>
      <c r="C831" s="122">
        <v>242800</v>
      </c>
      <c r="D831" s="123">
        <v>44615</v>
      </c>
      <c r="E831" s="121" t="s">
        <v>708</v>
      </c>
    </row>
    <row r="832" spans="1:5" ht="15">
      <c r="A832" s="121" t="s">
        <v>159</v>
      </c>
      <c r="B832" s="121" t="s">
        <v>703</v>
      </c>
      <c r="C832" s="122">
        <v>393500</v>
      </c>
      <c r="D832" s="123">
        <v>44603</v>
      </c>
      <c r="E832" s="121" t="s">
        <v>708</v>
      </c>
    </row>
    <row r="833" spans="1:5" ht="15">
      <c r="A833" s="121" t="s">
        <v>159</v>
      </c>
      <c r="B833" s="121" t="s">
        <v>703</v>
      </c>
      <c r="C833" s="122">
        <v>600000</v>
      </c>
      <c r="D833" s="123">
        <v>44603</v>
      </c>
      <c r="E833" s="121" t="s">
        <v>708</v>
      </c>
    </row>
    <row r="834" spans="1:5" ht="15">
      <c r="A834" s="121" t="s">
        <v>159</v>
      </c>
      <c r="B834" s="121" t="s">
        <v>703</v>
      </c>
      <c r="C834" s="122">
        <v>177000</v>
      </c>
      <c r="D834" s="123">
        <v>44596</v>
      </c>
      <c r="E834" s="121" t="s">
        <v>708</v>
      </c>
    </row>
    <row r="835" spans="1:5" ht="15">
      <c r="A835" s="121" t="s">
        <v>159</v>
      </c>
      <c r="B835" s="121" t="s">
        <v>703</v>
      </c>
      <c r="C835" s="122">
        <v>299900</v>
      </c>
      <c r="D835" s="123">
        <v>44610</v>
      </c>
      <c r="E835" s="121" t="s">
        <v>708</v>
      </c>
    </row>
    <row r="836" spans="1:5" ht="15">
      <c r="A836" s="121" t="s">
        <v>159</v>
      </c>
      <c r="B836" s="121" t="s">
        <v>703</v>
      </c>
      <c r="C836" s="122">
        <v>481000</v>
      </c>
      <c r="D836" s="123">
        <v>44603</v>
      </c>
      <c r="E836" s="121" t="s">
        <v>708</v>
      </c>
    </row>
    <row r="837" spans="1:5" ht="15">
      <c r="A837" s="121" t="s">
        <v>159</v>
      </c>
      <c r="B837" s="121" t="s">
        <v>703</v>
      </c>
      <c r="C837" s="122">
        <v>100000</v>
      </c>
      <c r="D837" s="123">
        <v>44602</v>
      </c>
      <c r="E837" s="121" t="s">
        <v>708</v>
      </c>
    </row>
    <row r="838" spans="1:5" ht="15">
      <c r="A838" s="121" t="s">
        <v>159</v>
      </c>
      <c r="B838" s="121" t="s">
        <v>703</v>
      </c>
      <c r="C838" s="122">
        <v>407000</v>
      </c>
      <c r="D838" s="123">
        <v>44616</v>
      </c>
      <c r="E838" s="121" t="s">
        <v>708</v>
      </c>
    </row>
    <row r="839" spans="1:5" ht="15">
      <c r="A839" s="121" t="s">
        <v>159</v>
      </c>
      <c r="B839" s="121" t="s">
        <v>703</v>
      </c>
      <c r="C839" s="122">
        <v>442500</v>
      </c>
      <c r="D839" s="123">
        <v>44616</v>
      </c>
      <c r="E839" s="121" t="s">
        <v>708</v>
      </c>
    </row>
    <row r="840" spans="1:5" ht="15">
      <c r="A840" s="121" t="s">
        <v>159</v>
      </c>
      <c r="B840" s="121" t="s">
        <v>703</v>
      </c>
      <c r="C840" s="122">
        <v>420000</v>
      </c>
      <c r="D840" s="123">
        <v>44616</v>
      </c>
      <c r="E840" s="121" t="s">
        <v>708</v>
      </c>
    </row>
    <row r="841" spans="1:5" ht="15">
      <c r="A841" s="121" t="s">
        <v>159</v>
      </c>
      <c r="B841" s="121" t="s">
        <v>703</v>
      </c>
      <c r="C841" s="122">
        <v>163100</v>
      </c>
      <c r="D841" s="123">
        <v>44603</v>
      </c>
      <c r="E841" s="121" t="s">
        <v>708</v>
      </c>
    </row>
    <row r="842" spans="1:5" ht="15">
      <c r="A842" s="121" t="s">
        <v>159</v>
      </c>
      <c r="B842" s="121" t="s">
        <v>703</v>
      </c>
      <c r="C842" s="122">
        <v>280000</v>
      </c>
      <c r="D842" s="123">
        <v>44616</v>
      </c>
      <c r="E842" s="121" t="s">
        <v>708</v>
      </c>
    </row>
    <row r="843" spans="1:5" ht="15">
      <c r="A843" s="121" t="s">
        <v>159</v>
      </c>
      <c r="B843" s="121" t="s">
        <v>703</v>
      </c>
      <c r="C843" s="122">
        <v>416300</v>
      </c>
      <c r="D843" s="123">
        <v>44596</v>
      </c>
      <c r="E843" s="121" t="s">
        <v>708</v>
      </c>
    </row>
    <row r="844" spans="1:5" ht="15">
      <c r="A844" s="121" t="s">
        <v>159</v>
      </c>
      <c r="B844" s="121" t="s">
        <v>703</v>
      </c>
      <c r="C844" s="122">
        <v>400000</v>
      </c>
      <c r="D844" s="123">
        <v>44606</v>
      </c>
      <c r="E844" s="121" t="s">
        <v>708</v>
      </c>
    </row>
    <row r="845" spans="1:5" ht="15">
      <c r="A845" s="121" t="s">
        <v>159</v>
      </c>
      <c r="B845" s="121" t="s">
        <v>703</v>
      </c>
      <c r="C845" s="122">
        <v>100000</v>
      </c>
      <c r="D845" s="123">
        <v>44617</v>
      </c>
      <c r="E845" s="121" t="s">
        <v>708</v>
      </c>
    </row>
    <row r="846" spans="1:5" ht="15">
      <c r="A846" s="121" t="s">
        <v>159</v>
      </c>
      <c r="B846" s="121" t="s">
        <v>703</v>
      </c>
      <c r="C846" s="122">
        <v>200000</v>
      </c>
      <c r="D846" s="123">
        <v>44615</v>
      </c>
      <c r="E846" s="121" t="s">
        <v>708</v>
      </c>
    </row>
    <row r="847" spans="1:5" ht="15">
      <c r="A847" s="121" t="s">
        <v>159</v>
      </c>
      <c r="B847" s="121" t="s">
        <v>703</v>
      </c>
      <c r="C847" s="122">
        <v>220000</v>
      </c>
      <c r="D847" s="123">
        <v>44603</v>
      </c>
      <c r="E847" s="121" t="s">
        <v>708</v>
      </c>
    </row>
    <row r="848" spans="1:5" ht="15">
      <c r="A848" s="121" t="s">
        <v>159</v>
      </c>
      <c r="B848" s="121" t="s">
        <v>703</v>
      </c>
      <c r="C848" s="122">
        <v>219000</v>
      </c>
      <c r="D848" s="123">
        <v>44616</v>
      </c>
      <c r="E848" s="121" t="s">
        <v>708</v>
      </c>
    </row>
    <row r="849" spans="1:5" ht="15">
      <c r="A849" s="121" t="s">
        <v>159</v>
      </c>
      <c r="B849" s="121" t="s">
        <v>703</v>
      </c>
      <c r="C849" s="122">
        <v>239000</v>
      </c>
      <c r="D849" s="123">
        <v>44615</v>
      </c>
      <c r="E849" s="121" t="s">
        <v>708</v>
      </c>
    </row>
    <row r="850" spans="1:5" ht="15">
      <c r="A850" s="121" t="s">
        <v>159</v>
      </c>
      <c r="B850" s="121" t="s">
        <v>703</v>
      </c>
      <c r="C850" s="122">
        <v>360000</v>
      </c>
      <c r="D850" s="123">
        <v>44615</v>
      </c>
      <c r="E850" s="121" t="s">
        <v>708</v>
      </c>
    </row>
    <row r="851" spans="1:5" ht="15">
      <c r="A851" s="121" t="s">
        <v>159</v>
      </c>
      <c r="B851" s="121" t="s">
        <v>703</v>
      </c>
      <c r="C851" s="122">
        <v>119000</v>
      </c>
      <c r="D851" s="123">
        <v>44615</v>
      </c>
      <c r="E851" s="121" t="s">
        <v>708</v>
      </c>
    </row>
    <row r="852" spans="1:5" ht="15">
      <c r="A852" s="121" t="s">
        <v>159</v>
      </c>
      <c r="B852" s="121" t="s">
        <v>703</v>
      </c>
      <c r="C852" s="122">
        <v>481500</v>
      </c>
      <c r="D852" s="123">
        <v>44606</v>
      </c>
      <c r="E852" s="121" t="s">
        <v>708</v>
      </c>
    </row>
    <row r="853" spans="1:5" ht="15">
      <c r="A853" s="121" t="s">
        <v>159</v>
      </c>
      <c r="B853" s="121" t="s">
        <v>703</v>
      </c>
      <c r="C853" s="122">
        <v>583576</v>
      </c>
      <c r="D853" s="123">
        <v>44615</v>
      </c>
      <c r="E853" s="121" t="s">
        <v>708</v>
      </c>
    </row>
    <row r="854" spans="1:5" ht="15">
      <c r="A854" s="121" t="s">
        <v>159</v>
      </c>
      <c r="B854" s="121" t="s">
        <v>703</v>
      </c>
      <c r="C854" s="122">
        <v>260480</v>
      </c>
      <c r="D854" s="123">
        <v>44606</v>
      </c>
      <c r="E854" s="121" t="s">
        <v>708</v>
      </c>
    </row>
    <row r="855" spans="1:5" ht="15">
      <c r="A855" s="121" t="s">
        <v>159</v>
      </c>
      <c r="B855" s="121" t="s">
        <v>703</v>
      </c>
      <c r="C855" s="122">
        <v>1952870</v>
      </c>
      <c r="D855" s="123">
        <v>44603</v>
      </c>
      <c r="E855" s="121" t="s">
        <v>708</v>
      </c>
    </row>
    <row r="856" spans="1:5" ht="15">
      <c r="A856" s="121" t="s">
        <v>159</v>
      </c>
      <c r="B856" s="121" t="s">
        <v>703</v>
      </c>
      <c r="C856" s="122">
        <v>697500</v>
      </c>
      <c r="D856" s="123">
        <v>44596</v>
      </c>
      <c r="E856" s="121" t="s">
        <v>708</v>
      </c>
    </row>
    <row r="857" spans="1:5" ht="15">
      <c r="A857" s="121" t="s">
        <v>159</v>
      </c>
      <c r="B857" s="121" t="s">
        <v>703</v>
      </c>
      <c r="C857" s="122">
        <v>296000</v>
      </c>
      <c r="D857" s="123">
        <v>44606</v>
      </c>
      <c r="E857" s="121" t="s">
        <v>708</v>
      </c>
    </row>
    <row r="858" spans="1:5" ht="15">
      <c r="A858" s="121" t="s">
        <v>159</v>
      </c>
      <c r="B858" s="121" t="s">
        <v>703</v>
      </c>
      <c r="C858" s="122">
        <v>384000</v>
      </c>
      <c r="D858" s="123">
        <v>44603</v>
      </c>
      <c r="E858" s="121" t="s">
        <v>708</v>
      </c>
    </row>
    <row r="859" spans="1:5" ht="15">
      <c r="A859" s="121" t="s">
        <v>159</v>
      </c>
      <c r="B859" s="121" t="s">
        <v>703</v>
      </c>
      <c r="C859" s="122">
        <v>217500</v>
      </c>
      <c r="D859" s="123">
        <v>44617</v>
      </c>
      <c r="E859" s="121" t="s">
        <v>708</v>
      </c>
    </row>
    <row r="860" spans="1:5" ht="15">
      <c r="A860" s="121" t="s">
        <v>159</v>
      </c>
      <c r="B860" s="121" t="s">
        <v>703</v>
      </c>
      <c r="C860" s="122">
        <v>315000</v>
      </c>
      <c r="D860" s="123">
        <v>44606</v>
      </c>
      <c r="E860" s="121" t="s">
        <v>708</v>
      </c>
    </row>
    <row r="861" spans="1:5" ht="15">
      <c r="A861" s="121" t="s">
        <v>159</v>
      </c>
      <c r="B861" s="121" t="s">
        <v>703</v>
      </c>
      <c r="C861" s="122">
        <v>401250</v>
      </c>
      <c r="D861" s="123">
        <v>44603</v>
      </c>
      <c r="E861" s="121" t="s">
        <v>708</v>
      </c>
    </row>
    <row r="862" spans="1:5" ht="15">
      <c r="A862" s="121" t="s">
        <v>159</v>
      </c>
      <c r="B862" s="121" t="s">
        <v>703</v>
      </c>
      <c r="C862" s="122">
        <v>382500</v>
      </c>
      <c r="D862" s="123">
        <v>44603</v>
      </c>
      <c r="E862" s="121" t="s">
        <v>708</v>
      </c>
    </row>
    <row r="863" spans="1:5" ht="15">
      <c r="A863" s="121" t="s">
        <v>159</v>
      </c>
      <c r="B863" s="121" t="s">
        <v>703</v>
      </c>
      <c r="C863" s="122">
        <v>210000</v>
      </c>
      <c r="D863" s="123">
        <v>44606</v>
      </c>
      <c r="E863" s="121" t="s">
        <v>708</v>
      </c>
    </row>
    <row r="864" spans="1:5" ht="15">
      <c r="A864" s="121" t="s">
        <v>159</v>
      </c>
      <c r="B864" s="121" t="s">
        <v>703</v>
      </c>
      <c r="C864" s="122">
        <v>397500</v>
      </c>
      <c r="D864" s="123">
        <v>44603</v>
      </c>
      <c r="E864" s="121" t="s">
        <v>708</v>
      </c>
    </row>
    <row r="865" spans="1:5" ht="15">
      <c r="A865" s="121" t="s">
        <v>159</v>
      </c>
      <c r="B865" s="121" t="s">
        <v>703</v>
      </c>
      <c r="C865" s="122">
        <v>363750</v>
      </c>
      <c r="D865" s="123">
        <v>44616</v>
      </c>
      <c r="E865" s="121" t="s">
        <v>708</v>
      </c>
    </row>
    <row r="866" spans="1:5" ht="15">
      <c r="A866" s="121" t="s">
        <v>159</v>
      </c>
      <c r="B866" s="121" t="s">
        <v>703</v>
      </c>
      <c r="C866" s="122">
        <v>1562296</v>
      </c>
      <c r="D866" s="123">
        <v>44603</v>
      </c>
      <c r="E866" s="121" t="s">
        <v>708</v>
      </c>
    </row>
    <row r="867" spans="1:5" ht="15">
      <c r="A867" s="121" t="s">
        <v>159</v>
      </c>
      <c r="B867" s="121" t="s">
        <v>703</v>
      </c>
      <c r="C867" s="122">
        <v>1607000</v>
      </c>
      <c r="D867" s="123">
        <v>44603</v>
      </c>
      <c r="E867" s="121" t="s">
        <v>708</v>
      </c>
    </row>
    <row r="868" spans="1:5" ht="15">
      <c r="A868" s="121" t="s">
        <v>159</v>
      </c>
      <c r="B868" s="121" t="s">
        <v>703</v>
      </c>
      <c r="C868" s="122">
        <v>469000</v>
      </c>
      <c r="D868" s="123">
        <v>44616</v>
      </c>
      <c r="E868" s="121" t="s">
        <v>708</v>
      </c>
    </row>
    <row r="869" spans="1:5" ht="15">
      <c r="A869" s="121" t="s">
        <v>159</v>
      </c>
      <c r="B869" s="121" t="s">
        <v>703</v>
      </c>
      <c r="C869" s="122">
        <v>210000</v>
      </c>
      <c r="D869" s="123">
        <v>44616</v>
      </c>
      <c r="E869" s="121" t="s">
        <v>708</v>
      </c>
    </row>
    <row r="870" spans="1:5" ht="15">
      <c r="A870" s="121" t="s">
        <v>159</v>
      </c>
      <c r="B870" s="121" t="s">
        <v>703</v>
      </c>
      <c r="C870" s="122">
        <v>378750</v>
      </c>
      <c r="D870" s="123">
        <v>44603</v>
      </c>
      <c r="E870" s="121" t="s">
        <v>708</v>
      </c>
    </row>
    <row r="871" spans="1:5" ht="15">
      <c r="A871" s="121" t="s">
        <v>159</v>
      </c>
      <c r="B871" s="121" t="s">
        <v>703</v>
      </c>
      <c r="C871" s="122">
        <v>400000</v>
      </c>
      <c r="D871" s="123">
        <v>44617</v>
      </c>
      <c r="E871" s="121" t="s">
        <v>708</v>
      </c>
    </row>
    <row r="872" spans="1:5" ht="15">
      <c r="A872" s="121" t="s">
        <v>159</v>
      </c>
      <c r="B872" s="121" t="s">
        <v>703</v>
      </c>
      <c r="C872" s="122">
        <v>422000</v>
      </c>
      <c r="D872" s="123">
        <v>44603</v>
      </c>
      <c r="E872" s="121" t="s">
        <v>708</v>
      </c>
    </row>
    <row r="873" spans="1:5" ht="15">
      <c r="A873" s="121" t="s">
        <v>159</v>
      </c>
      <c r="B873" s="121" t="s">
        <v>703</v>
      </c>
      <c r="C873" s="122">
        <v>426000</v>
      </c>
      <c r="D873" s="123">
        <v>44599</v>
      </c>
      <c r="E873" s="121" t="s">
        <v>708</v>
      </c>
    </row>
    <row r="874" spans="1:5" ht="15">
      <c r="A874" s="121" t="s">
        <v>159</v>
      </c>
      <c r="B874" s="121" t="s">
        <v>703</v>
      </c>
      <c r="C874" s="122">
        <v>350000</v>
      </c>
      <c r="D874" s="123">
        <v>44614</v>
      </c>
      <c r="E874" s="121" t="s">
        <v>708</v>
      </c>
    </row>
    <row r="875" spans="1:5" ht="15">
      <c r="A875" s="121" t="s">
        <v>159</v>
      </c>
      <c r="B875" s="121" t="s">
        <v>703</v>
      </c>
      <c r="C875" s="122">
        <v>390000</v>
      </c>
      <c r="D875" s="123">
        <v>44593</v>
      </c>
      <c r="E875" s="121" t="s">
        <v>708</v>
      </c>
    </row>
    <row r="876" spans="1:5" ht="15">
      <c r="A876" s="121" t="s">
        <v>159</v>
      </c>
      <c r="B876" s="121" t="s">
        <v>703</v>
      </c>
      <c r="C876" s="122">
        <v>506250</v>
      </c>
      <c r="D876" s="123">
        <v>44620</v>
      </c>
      <c r="E876" s="121" t="s">
        <v>708</v>
      </c>
    </row>
    <row r="877" spans="1:5" ht="15">
      <c r="A877" s="121" t="s">
        <v>159</v>
      </c>
      <c r="B877" s="121" t="s">
        <v>703</v>
      </c>
      <c r="C877" s="122">
        <v>258908</v>
      </c>
      <c r="D877" s="123">
        <v>44608</v>
      </c>
      <c r="E877" s="121" t="s">
        <v>708</v>
      </c>
    </row>
    <row r="878" spans="1:5" ht="15">
      <c r="A878" s="121" t="s">
        <v>159</v>
      </c>
      <c r="B878" s="121" t="s">
        <v>703</v>
      </c>
      <c r="C878" s="122">
        <v>372000</v>
      </c>
      <c r="D878" s="123">
        <v>44608</v>
      </c>
      <c r="E878" s="121" t="s">
        <v>708</v>
      </c>
    </row>
    <row r="879" spans="1:5" ht="15">
      <c r="A879" s="121" t="s">
        <v>159</v>
      </c>
      <c r="B879" s="121" t="s">
        <v>703</v>
      </c>
      <c r="C879" s="122">
        <v>341880</v>
      </c>
      <c r="D879" s="123">
        <v>44601</v>
      </c>
      <c r="E879" s="121" t="s">
        <v>708</v>
      </c>
    </row>
    <row r="880" spans="1:5" ht="15">
      <c r="A880" s="121" t="s">
        <v>159</v>
      </c>
      <c r="B880" s="121" t="s">
        <v>703</v>
      </c>
      <c r="C880" s="122">
        <v>141000</v>
      </c>
      <c r="D880" s="123">
        <v>44620</v>
      </c>
      <c r="E880" s="121" t="s">
        <v>708</v>
      </c>
    </row>
    <row r="881" spans="1:5" ht="15">
      <c r="A881" s="121" t="s">
        <v>159</v>
      </c>
      <c r="B881" s="121" t="s">
        <v>703</v>
      </c>
      <c r="C881" s="122">
        <v>348000</v>
      </c>
      <c r="D881" s="123">
        <v>44601</v>
      </c>
      <c r="E881" s="121" t="s">
        <v>708</v>
      </c>
    </row>
    <row r="882" spans="1:5" ht="15">
      <c r="A882" s="121" t="s">
        <v>159</v>
      </c>
      <c r="B882" s="121" t="s">
        <v>703</v>
      </c>
      <c r="C882" s="122">
        <v>398000</v>
      </c>
      <c r="D882" s="123">
        <v>44599</v>
      </c>
      <c r="E882" s="121" t="s">
        <v>708</v>
      </c>
    </row>
    <row r="883" spans="1:5" ht="15">
      <c r="A883" s="121" t="s">
        <v>159</v>
      </c>
      <c r="B883" s="121" t="s">
        <v>703</v>
      </c>
      <c r="C883" s="122">
        <v>250000</v>
      </c>
      <c r="D883" s="123">
        <v>44614</v>
      </c>
      <c r="E883" s="121" t="s">
        <v>708</v>
      </c>
    </row>
    <row r="884" spans="1:5" ht="15">
      <c r="A884" s="121" t="s">
        <v>159</v>
      </c>
      <c r="B884" s="121" t="s">
        <v>703</v>
      </c>
      <c r="C884" s="122">
        <v>244000</v>
      </c>
      <c r="D884" s="123">
        <v>44620</v>
      </c>
      <c r="E884" s="121" t="s">
        <v>708</v>
      </c>
    </row>
    <row r="885" spans="1:5" ht="15">
      <c r="A885" s="121" t="s">
        <v>159</v>
      </c>
      <c r="B885" s="121" t="s">
        <v>703</v>
      </c>
      <c r="C885" s="122">
        <v>647200</v>
      </c>
      <c r="D885" s="123">
        <v>44610</v>
      </c>
      <c r="E885" s="121" t="s">
        <v>708</v>
      </c>
    </row>
    <row r="886" spans="1:5" ht="15">
      <c r="A886" s="121" t="s">
        <v>159</v>
      </c>
      <c r="B886" s="121" t="s">
        <v>703</v>
      </c>
      <c r="C886" s="122">
        <v>300000</v>
      </c>
      <c r="D886" s="123">
        <v>44620</v>
      </c>
      <c r="E886" s="121" t="s">
        <v>708</v>
      </c>
    </row>
    <row r="887" spans="1:5" ht="15">
      <c r="A887" s="121" t="s">
        <v>159</v>
      </c>
      <c r="B887" s="121" t="s">
        <v>703</v>
      </c>
      <c r="C887" s="122">
        <v>320000</v>
      </c>
      <c r="D887" s="123">
        <v>44599</v>
      </c>
      <c r="E887" s="121" t="s">
        <v>708</v>
      </c>
    </row>
    <row r="888" spans="1:5" ht="15">
      <c r="A888" s="121" t="s">
        <v>159</v>
      </c>
      <c r="B888" s="121" t="s">
        <v>703</v>
      </c>
      <c r="C888" s="122">
        <v>328000</v>
      </c>
      <c r="D888" s="123">
        <v>44608</v>
      </c>
      <c r="E888" s="121" t="s">
        <v>708</v>
      </c>
    </row>
    <row r="889" spans="1:5" ht="15">
      <c r="A889" s="121" t="s">
        <v>159</v>
      </c>
      <c r="B889" s="121" t="s">
        <v>703</v>
      </c>
      <c r="C889" s="122">
        <v>146500</v>
      </c>
      <c r="D889" s="123">
        <v>44614</v>
      </c>
      <c r="E889" s="121" t="s">
        <v>708</v>
      </c>
    </row>
    <row r="890" spans="1:5" ht="15">
      <c r="A890" s="121" t="s">
        <v>159</v>
      </c>
      <c r="B890" s="121" t="s">
        <v>703</v>
      </c>
      <c r="C890" s="122">
        <v>277000</v>
      </c>
      <c r="D890" s="123">
        <v>44600</v>
      </c>
      <c r="E890" s="121" t="s">
        <v>708</v>
      </c>
    </row>
    <row r="891" spans="1:5" ht="15">
      <c r="A891" s="121" t="s">
        <v>159</v>
      </c>
      <c r="B891" s="121" t="s">
        <v>703</v>
      </c>
      <c r="C891" s="122">
        <v>323200</v>
      </c>
      <c r="D891" s="123">
        <v>44620</v>
      </c>
      <c r="E891" s="121" t="s">
        <v>708</v>
      </c>
    </row>
    <row r="892" spans="1:5" ht="15">
      <c r="A892" s="121" t="s">
        <v>159</v>
      </c>
      <c r="B892" s="121" t="s">
        <v>703</v>
      </c>
      <c r="C892" s="122">
        <v>130000</v>
      </c>
      <c r="D892" s="123">
        <v>44609</v>
      </c>
      <c r="E892" s="121" t="s">
        <v>708</v>
      </c>
    </row>
    <row r="893" spans="1:5" ht="15">
      <c r="A893" s="121" t="s">
        <v>159</v>
      </c>
      <c r="B893" s="121" t="s">
        <v>703</v>
      </c>
      <c r="C893" s="122">
        <v>150750</v>
      </c>
      <c r="D893" s="123">
        <v>44614</v>
      </c>
      <c r="E893" s="121" t="s">
        <v>708</v>
      </c>
    </row>
    <row r="894" spans="1:5" ht="15">
      <c r="A894" s="121" t="s">
        <v>159</v>
      </c>
      <c r="B894" s="121" t="s">
        <v>703</v>
      </c>
      <c r="C894" s="122">
        <v>125066</v>
      </c>
      <c r="D894" s="123">
        <v>44593</v>
      </c>
      <c r="E894" s="121" t="s">
        <v>708</v>
      </c>
    </row>
    <row r="895" spans="1:5" ht="15">
      <c r="A895" s="121" t="s">
        <v>159</v>
      </c>
      <c r="B895" s="121" t="s">
        <v>703</v>
      </c>
      <c r="C895" s="122">
        <v>627000</v>
      </c>
      <c r="D895" s="123">
        <v>44614</v>
      </c>
      <c r="E895" s="121" t="s">
        <v>708</v>
      </c>
    </row>
    <row r="896" spans="1:5" ht="15">
      <c r="A896" s="121" t="s">
        <v>159</v>
      </c>
      <c r="B896" s="121" t="s">
        <v>703</v>
      </c>
      <c r="C896" s="122">
        <v>230000</v>
      </c>
      <c r="D896" s="123">
        <v>44593</v>
      </c>
      <c r="E896" s="121" t="s">
        <v>708</v>
      </c>
    </row>
    <row r="897" spans="1:5" ht="15">
      <c r="A897" s="121" t="s">
        <v>159</v>
      </c>
      <c r="B897" s="121" t="s">
        <v>703</v>
      </c>
      <c r="C897" s="122">
        <v>205000</v>
      </c>
      <c r="D897" s="123">
        <v>44608</v>
      </c>
      <c r="E897" s="121" t="s">
        <v>708</v>
      </c>
    </row>
    <row r="898" spans="1:5" ht="15">
      <c r="A898" s="121" t="s">
        <v>159</v>
      </c>
      <c r="B898" s="121" t="s">
        <v>703</v>
      </c>
      <c r="C898" s="122">
        <v>25000</v>
      </c>
      <c r="D898" s="123">
        <v>44608</v>
      </c>
      <c r="E898" s="121" t="s">
        <v>708</v>
      </c>
    </row>
    <row r="899" spans="1:5" ht="15">
      <c r="A899" s="121" t="s">
        <v>159</v>
      </c>
      <c r="B899" s="121" t="s">
        <v>703</v>
      </c>
      <c r="C899" s="122">
        <v>330000</v>
      </c>
      <c r="D899" s="123">
        <v>44608</v>
      </c>
      <c r="E899" s="121" t="s">
        <v>708</v>
      </c>
    </row>
    <row r="900" spans="1:5" ht="15">
      <c r="A900" s="121" t="s">
        <v>159</v>
      </c>
      <c r="B900" s="121" t="s">
        <v>703</v>
      </c>
      <c r="C900" s="122">
        <v>173200</v>
      </c>
      <c r="D900" s="123">
        <v>44599</v>
      </c>
      <c r="E900" s="121" t="s">
        <v>708</v>
      </c>
    </row>
    <row r="901" spans="1:5" ht="15">
      <c r="A901" s="121" t="s">
        <v>159</v>
      </c>
      <c r="B901" s="121" t="s">
        <v>703</v>
      </c>
      <c r="C901" s="122">
        <v>285000</v>
      </c>
      <c r="D901" s="123">
        <v>44599</v>
      </c>
      <c r="E901" s="121" t="s">
        <v>708</v>
      </c>
    </row>
    <row r="902" spans="1:5" ht="15">
      <c r="A902" s="121" t="s">
        <v>159</v>
      </c>
      <c r="B902" s="121" t="s">
        <v>703</v>
      </c>
      <c r="C902" s="122">
        <v>262000</v>
      </c>
      <c r="D902" s="123">
        <v>44620</v>
      </c>
      <c r="E902" s="121" t="s">
        <v>708</v>
      </c>
    </row>
    <row r="903" spans="1:5" ht="15">
      <c r="A903" s="121" t="s">
        <v>159</v>
      </c>
      <c r="B903" s="121" t="s">
        <v>703</v>
      </c>
      <c r="C903" s="122">
        <v>215000</v>
      </c>
      <c r="D903" s="123">
        <v>44600</v>
      </c>
      <c r="E903" s="121" t="s">
        <v>708</v>
      </c>
    </row>
    <row r="904" spans="1:5" ht="15">
      <c r="A904" s="121" t="s">
        <v>159</v>
      </c>
      <c r="B904" s="121" t="s">
        <v>703</v>
      </c>
      <c r="C904" s="122">
        <v>416400</v>
      </c>
      <c r="D904" s="123">
        <v>44601</v>
      </c>
      <c r="E904" s="121" t="s">
        <v>708</v>
      </c>
    </row>
    <row r="905" spans="1:5" ht="15">
      <c r="A905" s="121" t="s">
        <v>159</v>
      </c>
      <c r="B905" s="121" t="s">
        <v>703</v>
      </c>
      <c r="C905" s="122">
        <v>366100</v>
      </c>
      <c r="D905" s="123">
        <v>44620</v>
      </c>
      <c r="E905" s="121" t="s">
        <v>708</v>
      </c>
    </row>
    <row r="906" spans="1:5" ht="15">
      <c r="A906" s="121" t="s">
        <v>159</v>
      </c>
      <c r="B906" s="121" t="s">
        <v>703</v>
      </c>
      <c r="C906" s="122">
        <v>357000</v>
      </c>
      <c r="D906" s="123">
        <v>44593</v>
      </c>
      <c r="E906" s="121" t="s">
        <v>708</v>
      </c>
    </row>
    <row r="907" spans="1:5" ht="15">
      <c r="A907" s="121" t="s">
        <v>159</v>
      </c>
      <c r="B907" s="121" t="s">
        <v>703</v>
      </c>
      <c r="C907" s="122">
        <v>867000</v>
      </c>
      <c r="D907" s="123">
        <v>44620</v>
      </c>
      <c r="E907" s="121" t="s">
        <v>708</v>
      </c>
    </row>
    <row r="908" spans="1:5" ht="15">
      <c r="A908" s="121" t="s">
        <v>159</v>
      </c>
      <c r="B908" s="121" t="s">
        <v>703</v>
      </c>
      <c r="C908" s="122">
        <v>1290000</v>
      </c>
      <c r="D908" s="123">
        <v>44620</v>
      </c>
      <c r="E908" s="121" t="s">
        <v>708</v>
      </c>
    </row>
    <row r="909" spans="1:5" ht="15">
      <c r="A909" s="121" t="s">
        <v>159</v>
      </c>
      <c r="B909" s="121" t="s">
        <v>703</v>
      </c>
      <c r="C909" s="122">
        <v>182000</v>
      </c>
      <c r="D909" s="123">
        <v>44620</v>
      </c>
      <c r="E909" s="121" t="s">
        <v>708</v>
      </c>
    </row>
    <row r="910" spans="1:5" ht="15">
      <c r="A910" s="121" t="s">
        <v>159</v>
      </c>
      <c r="B910" s="121" t="s">
        <v>703</v>
      </c>
      <c r="C910" s="122">
        <v>333000</v>
      </c>
      <c r="D910" s="123">
        <v>44599</v>
      </c>
      <c r="E910" s="121" t="s">
        <v>708</v>
      </c>
    </row>
    <row r="911" spans="1:5" ht="15">
      <c r="A911" s="121" t="s">
        <v>159</v>
      </c>
      <c r="B911" s="121" t="s">
        <v>703</v>
      </c>
      <c r="C911" s="122">
        <v>100000</v>
      </c>
      <c r="D911" s="123">
        <v>44601</v>
      </c>
      <c r="E911" s="121" t="s">
        <v>708</v>
      </c>
    </row>
    <row r="912" spans="1:5" ht="15">
      <c r="A912" s="121" t="s">
        <v>159</v>
      </c>
      <c r="B912" s="121" t="s">
        <v>703</v>
      </c>
      <c r="C912" s="122">
        <v>356000</v>
      </c>
      <c r="D912" s="123">
        <v>44601</v>
      </c>
      <c r="E912" s="121" t="s">
        <v>708</v>
      </c>
    </row>
    <row r="913" spans="1:5" ht="15">
      <c r="A913" s="121" t="s">
        <v>159</v>
      </c>
      <c r="B913" s="121" t="s">
        <v>703</v>
      </c>
      <c r="C913" s="122">
        <v>2000000</v>
      </c>
      <c r="D913" s="123">
        <v>44601</v>
      </c>
      <c r="E913" s="121" t="s">
        <v>708</v>
      </c>
    </row>
    <row r="914" spans="1:5" ht="15">
      <c r="A914" s="121" t="s">
        <v>159</v>
      </c>
      <c r="B914" s="121" t="s">
        <v>703</v>
      </c>
      <c r="C914" s="122">
        <v>647200</v>
      </c>
      <c r="D914" s="123">
        <v>44601</v>
      </c>
      <c r="E914" s="121" t="s">
        <v>708</v>
      </c>
    </row>
    <row r="915" spans="1:5" ht="15">
      <c r="A915" s="121" t="s">
        <v>159</v>
      </c>
      <c r="B915" s="121" t="s">
        <v>703</v>
      </c>
      <c r="C915" s="122">
        <v>470000</v>
      </c>
      <c r="D915" s="123">
        <v>44601</v>
      </c>
      <c r="E915" s="121" t="s">
        <v>708</v>
      </c>
    </row>
    <row r="916" spans="1:5" ht="15">
      <c r="A916" s="121" t="s">
        <v>159</v>
      </c>
      <c r="B916" s="121" t="s">
        <v>703</v>
      </c>
      <c r="C916" s="122">
        <v>260000</v>
      </c>
      <c r="D916" s="123">
        <v>44601</v>
      </c>
      <c r="E916" s="121" t="s">
        <v>708</v>
      </c>
    </row>
    <row r="917" spans="1:5" ht="15">
      <c r="A917" s="121" t="s">
        <v>159</v>
      </c>
      <c r="B917" s="121" t="s">
        <v>703</v>
      </c>
      <c r="C917" s="122">
        <v>184000</v>
      </c>
      <c r="D917" s="123">
        <v>44602</v>
      </c>
      <c r="E917" s="121" t="s">
        <v>708</v>
      </c>
    </row>
    <row r="918" spans="1:5" ht="15">
      <c r="A918" s="121" t="s">
        <v>159</v>
      </c>
      <c r="B918" s="121" t="s">
        <v>703</v>
      </c>
      <c r="C918" s="122">
        <v>265000</v>
      </c>
      <c r="D918" s="123">
        <v>44602</v>
      </c>
      <c r="E918" s="121" t="s">
        <v>708</v>
      </c>
    </row>
    <row r="919" spans="1:5" ht="15">
      <c r="A919" s="121" t="s">
        <v>159</v>
      </c>
      <c r="B919" s="121" t="s">
        <v>703</v>
      </c>
      <c r="C919" s="122">
        <v>100500</v>
      </c>
      <c r="D919" s="123">
        <v>44620</v>
      </c>
      <c r="E919" s="121" t="s">
        <v>708</v>
      </c>
    </row>
    <row r="920" spans="1:5" ht="15">
      <c r="A920" s="121" t="s">
        <v>159</v>
      </c>
      <c r="B920" s="121" t="s">
        <v>703</v>
      </c>
      <c r="C920" s="122">
        <v>876000</v>
      </c>
      <c r="D920" s="123">
        <v>44614</v>
      </c>
      <c r="E920" s="121" t="s">
        <v>708</v>
      </c>
    </row>
    <row r="921" spans="1:5" ht="15">
      <c r="A921" s="121" t="s">
        <v>159</v>
      </c>
      <c r="B921" s="121" t="s">
        <v>703</v>
      </c>
      <c r="C921" s="122">
        <v>258000</v>
      </c>
      <c r="D921" s="123">
        <v>44620</v>
      </c>
      <c r="E921" s="121" t="s">
        <v>708</v>
      </c>
    </row>
    <row r="922" spans="1:5" ht="15">
      <c r="A922" s="121" t="s">
        <v>159</v>
      </c>
      <c r="B922" s="121" t="s">
        <v>703</v>
      </c>
      <c r="C922" s="122">
        <v>231000</v>
      </c>
      <c r="D922" s="123">
        <v>44601</v>
      </c>
      <c r="E922" s="121" t="s">
        <v>708</v>
      </c>
    </row>
    <row r="923" spans="1:5" ht="15">
      <c r="A923" s="121" t="s">
        <v>159</v>
      </c>
      <c r="B923" s="121" t="s">
        <v>703</v>
      </c>
      <c r="C923" s="122">
        <v>193000</v>
      </c>
      <c r="D923" s="123">
        <v>44608</v>
      </c>
      <c r="E923" s="121" t="s">
        <v>708</v>
      </c>
    </row>
    <row r="924" spans="1:5" ht="15">
      <c r="A924" s="121" t="s">
        <v>159</v>
      </c>
      <c r="B924" s="121" t="s">
        <v>703</v>
      </c>
      <c r="C924" s="122">
        <v>300000</v>
      </c>
      <c r="D924" s="123">
        <v>44620</v>
      </c>
      <c r="E924" s="121" t="s">
        <v>708</v>
      </c>
    </row>
    <row r="925" spans="1:5" ht="15">
      <c r="A925" s="121" t="s">
        <v>159</v>
      </c>
      <c r="B925" s="121" t="s">
        <v>703</v>
      </c>
      <c r="C925" s="122">
        <v>40000</v>
      </c>
      <c r="D925" s="123">
        <v>44620</v>
      </c>
      <c r="E925" s="121" t="s">
        <v>708</v>
      </c>
    </row>
    <row r="926" spans="1:5" ht="15">
      <c r="A926" s="121" t="s">
        <v>159</v>
      </c>
      <c r="B926" s="121" t="s">
        <v>703</v>
      </c>
      <c r="C926" s="122">
        <v>1000000</v>
      </c>
      <c r="D926" s="123">
        <v>44607</v>
      </c>
      <c r="E926" s="121" t="s">
        <v>708</v>
      </c>
    </row>
    <row r="927" spans="1:5" ht="15">
      <c r="A927" s="121" t="s">
        <v>159</v>
      </c>
      <c r="B927" s="121" t="s">
        <v>703</v>
      </c>
      <c r="C927" s="122">
        <v>480000</v>
      </c>
      <c r="D927" s="123">
        <v>44607</v>
      </c>
      <c r="E927" s="121" t="s">
        <v>708</v>
      </c>
    </row>
    <row r="928" spans="1:5" ht="15">
      <c r="A928" s="121" t="s">
        <v>159</v>
      </c>
      <c r="B928" s="121" t="s">
        <v>703</v>
      </c>
      <c r="C928" s="122">
        <v>176000</v>
      </c>
      <c r="D928" s="123">
        <v>44620</v>
      </c>
      <c r="E928" s="121" t="s">
        <v>708</v>
      </c>
    </row>
    <row r="929" spans="1:5" ht="15">
      <c r="A929" s="121" t="s">
        <v>159</v>
      </c>
      <c r="B929" s="121" t="s">
        <v>703</v>
      </c>
      <c r="C929" s="122">
        <v>491213</v>
      </c>
      <c r="D929" s="123">
        <v>44594</v>
      </c>
      <c r="E929" s="121" t="s">
        <v>708</v>
      </c>
    </row>
    <row r="930" spans="1:5" ht="15">
      <c r="A930" s="121" t="s">
        <v>159</v>
      </c>
      <c r="B930" s="121" t="s">
        <v>703</v>
      </c>
      <c r="C930" s="122">
        <v>272500</v>
      </c>
      <c r="D930" s="123">
        <v>44607</v>
      </c>
      <c r="E930" s="121" t="s">
        <v>708</v>
      </c>
    </row>
    <row r="931" spans="1:5" ht="15">
      <c r="A931" s="121" t="s">
        <v>40</v>
      </c>
      <c r="B931" s="121" t="s">
        <v>704</v>
      </c>
      <c r="C931" s="122">
        <v>400000</v>
      </c>
      <c r="D931" s="123">
        <v>44593</v>
      </c>
      <c r="E931" s="121" t="s">
        <v>106</v>
      </c>
    </row>
    <row r="932" spans="1:5" ht="15">
      <c r="A932" s="121" t="s">
        <v>40</v>
      </c>
      <c r="B932" s="121" t="s">
        <v>704</v>
      </c>
      <c r="C932" s="122">
        <v>720000</v>
      </c>
      <c r="D932" s="123">
        <v>44599</v>
      </c>
      <c r="E932" s="121" t="s">
        <v>106</v>
      </c>
    </row>
    <row r="933" spans="1:5" ht="15">
      <c r="A933" s="121" t="s">
        <v>40</v>
      </c>
      <c r="B933" s="121" t="s">
        <v>704</v>
      </c>
      <c r="C933" s="122">
        <v>1240000</v>
      </c>
      <c r="D933" s="123">
        <v>44596</v>
      </c>
      <c r="E933" s="121" t="s">
        <v>106</v>
      </c>
    </row>
    <row r="934" spans="1:5" ht="15">
      <c r="A934" s="121" t="s">
        <v>40</v>
      </c>
      <c r="B934" s="121" t="s">
        <v>704</v>
      </c>
      <c r="C934" s="122">
        <v>661500</v>
      </c>
      <c r="D934" s="123">
        <v>44599</v>
      </c>
      <c r="E934" s="121" t="s">
        <v>106</v>
      </c>
    </row>
    <row r="935" spans="1:5" ht="15">
      <c r="A935" s="121" t="s">
        <v>40</v>
      </c>
      <c r="B935" s="121" t="s">
        <v>704</v>
      </c>
      <c r="C935" s="122">
        <v>1201000</v>
      </c>
      <c r="D935" s="123">
        <v>44594</v>
      </c>
      <c r="E935" s="121" t="s">
        <v>106</v>
      </c>
    </row>
    <row r="936" spans="1:5" ht="15">
      <c r="A936" s="121" t="s">
        <v>40</v>
      </c>
      <c r="B936" s="121" t="s">
        <v>704</v>
      </c>
      <c r="C936" s="122">
        <v>90000</v>
      </c>
      <c r="D936" s="123">
        <v>44594</v>
      </c>
      <c r="E936" s="121" t="s">
        <v>106</v>
      </c>
    </row>
    <row r="937" spans="1:5" ht="15">
      <c r="A937" s="121" t="s">
        <v>40</v>
      </c>
      <c r="B937" s="121" t="s">
        <v>704</v>
      </c>
      <c r="C937" s="122">
        <v>415000</v>
      </c>
      <c r="D937" s="123">
        <v>44594</v>
      </c>
      <c r="E937" s="121" t="s">
        <v>106</v>
      </c>
    </row>
    <row r="938" spans="1:5" ht="15">
      <c r="A938" s="121" t="s">
        <v>40</v>
      </c>
      <c r="B938" s="121" t="s">
        <v>704</v>
      </c>
      <c r="C938" s="122">
        <v>590000</v>
      </c>
      <c r="D938" s="123">
        <v>44595</v>
      </c>
      <c r="E938" s="121" t="s">
        <v>106</v>
      </c>
    </row>
    <row r="939" spans="1:5" ht="15">
      <c r="A939" s="121" t="s">
        <v>40</v>
      </c>
      <c r="B939" s="121" t="s">
        <v>704</v>
      </c>
      <c r="C939" s="122">
        <v>490000</v>
      </c>
      <c r="D939" s="123">
        <v>44594</v>
      </c>
      <c r="E939" s="121" t="s">
        <v>106</v>
      </c>
    </row>
    <row r="940" spans="1:5" ht="15">
      <c r="A940" s="121" t="s">
        <v>40</v>
      </c>
      <c r="B940" s="121" t="s">
        <v>704</v>
      </c>
      <c r="C940" s="122">
        <v>450000</v>
      </c>
      <c r="D940" s="123">
        <v>44593</v>
      </c>
      <c r="E940" s="121" t="s">
        <v>106</v>
      </c>
    </row>
    <row r="941" spans="1:5" ht="15">
      <c r="A941" s="121" t="s">
        <v>40</v>
      </c>
      <c r="B941" s="121" t="s">
        <v>704</v>
      </c>
      <c r="C941" s="122">
        <v>445000</v>
      </c>
      <c r="D941" s="123">
        <v>44596</v>
      </c>
      <c r="E941" s="121" t="s">
        <v>106</v>
      </c>
    </row>
    <row r="942" spans="1:5" ht="15">
      <c r="A942" s="121" t="s">
        <v>40</v>
      </c>
      <c r="B942" s="121" t="s">
        <v>704</v>
      </c>
      <c r="C942" s="122">
        <v>525000</v>
      </c>
      <c r="D942" s="123">
        <v>44603</v>
      </c>
      <c r="E942" s="121" t="s">
        <v>106</v>
      </c>
    </row>
    <row r="943" spans="1:5" ht="15">
      <c r="A943" s="121" t="s">
        <v>40</v>
      </c>
      <c r="B943" s="121" t="s">
        <v>704</v>
      </c>
      <c r="C943" s="122">
        <v>646500</v>
      </c>
      <c r="D943" s="123">
        <v>44596</v>
      </c>
      <c r="E943" s="121" t="s">
        <v>106</v>
      </c>
    </row>
    <row r="944" spans="1:5" ht="15">
      <c r="A944" s="121" t="s">
        <v>40</v>
      </c>
      <c r="B944" s="121" t="s">
        <v>704</v>
      </c>
      <c r="C944" s="122">
        <v>1005000</v>
      </c>
      <c r="D944" s="123">
        <v>44596</v>
      </c>
      <c r="E944" s="121" t="s">
        <v>106</v>
      </c>
    </row>
    <row r="945" spans="1:5" ht="15">
      <c r="A945" s="121" t="s">
        <v>40</v>
      </c>
      <c r="B945" s="121" t="s">
        <v>704</v>
      </c>
      <c r="C945" s="122">
        <v>810000</v>
      </c>
      <c r="D945" s="123">
        <v>44596</v>
      </c>
      <c r="E945" s="121" t="s">
        <v>106</v>
      </c>
    </row>
    <row r="946" spans="1:5" ht="15">
      <c r="A946" s="121" t="s">
        <v>40</v>
      </c>
      <c r="B946" s="121" t="s">
        <v>704</v>
      </c>
      <c r="C946" s="122">
        <v>380400</v>
      </c>
      <c r="D946" s="123">
        <v>44596</v>
      </c>
      <c r="E946" s="121" t="s">
        <v>106</v>
      </c>
    </row>
    <row r="947" spans="1:5" ht="15">
      <c r="A947" s="121" t="s">
        <v>40</v>
      </c>
      <c r="B947" s="121" t="s">
        <v>704</v>
      </c>
      <c r="C947" s="122">
        <v>495000</v>
      </c>
      <c r="D947" s="123">
        <v>44596</v>
      </c>
      <c r="E947" s="121" t="s">
        <v>106</v>
      </c>
    </row>
    <row r="948" spans="1:5" ht="15">
      <c r="A948" s="121" t="s">
        <v>40</v>
      </c>
      <c r="B948" s="121" t="s">
        <v>704</v>
      </c>
      <c r="C948" s="122">
        <v>720000</v>
      </c>
      <c r="D948" s="123">
        <v>44595</v>
      </c>
      <c r="E948" s="121" t="s">
        <v>106</v>
      </c>
    </row>
    <row r="949" spans="1:5" ht="15">
      <c r="A949" s="121" t="s">
        <v>40</v>
      </c>
      <c r="B949" s="121" t="s">
        <v>704</v>
      </c>
      <c r="C949" s="122">
        <v>831609</v>
      </c>
      <c r="D949" s="123">
        <v>44595</v>
      </c>
      <c r="E949" s="121" t="s">
        <v>106</v>
      </c>
    </row>
    <row r="950" spans="1:5" ht="15">
      <c r="A950" s="121" t="s">
        <v>40</v>
      </c>
      <c r="B950" s="121" t="s">
        <v>704</v>
      </c>
      <c r="C950" s="122">
        <v>1300000</v>
      </c>
      <c r="D950" s="123">
        <v>44593</v>
      </c>
      <c r="E950" s="121" t="s">
        <v>106</v>
      </c>
    </row>
    <row r="951" spans="1:5" ht="15">
      <c r="A951" s="121" t="s">
        <v>40</v>
      </c>
      <c r="B951" s="121" t="s">
        <v>704</v>
      </c>
      <c r="C951" s="122">
        <v>515000</v>
      </c>
      <c r="D951" s="123">
        <v>44596</v>
      </c>
      <c r="E951" s="121" t="s">
        <v>106</v>
      </c>
    </row>
    <row r="952" spans="1:5" ht="15">
      <c r="A952" s="121" t="s">
        <v>40</v>
      </c>
      <c r="B952" s="121" t="s">
        <v>704</v>
      </c>
      <c r="C952" s="122">
        <v>355000</v>
      </c>
      <c r="D952" s="123">
        <v>44595</v>
      </c>
      <c r="E952" s="121" t="s">
        <v>106</v>
      </c>
    </row>
    <row r="953" spans="1:5" ht="15">
      <c r="A953" s="121" t="s">
        <v>40</v>
      </c>
      <c r="B953" s="121" t="s">
        <v>704</v>
      </c>
      <c r="C953" s="122">
        <v>263000</v>
      </c>
      <c r="D953" s="123">
        <v>44594</v>
      </c>
      <c r="E953" s="121" t="s">
        <v>106</v>
      </c>
    </row>
    <row r="954" spans="1:5" ht="15">
      <c r="A954" s="121" t="s">
        <v>40</v>
      </c>
      <c r="B954" s="121" t="s">
        <v>704</v>
      </c>
      <c r="C954" s="122">
        <v>2700000</v>
      </c>
      <c r="D954" s="123">
        <v>44596</v>
      </c>
      <c r="E954" s="121" t="s">
        <v>106</v>
      </c>
    </row>
    <row r="955" spans="1:5" ht="15">
      <c r="A955" s="121" t="s">
        <v>40</v>
      </c>
      <c r="B955" s="121" t="s">
        <v>704</v>
      </c>
      <c r="C955" s="122">
        <v>575000</v>
      </c>
      <c r="D955" s="123">
        <v>44616</v>
      </c>
      <c r="E955" s="121" t="s">
        <v>106</v>
      </c>
    </row>
    <row r="956" spans="1:5" ht="15">
      <c r="A956" s="121" t="s">
        <v>40</v>
      </c>
      <c r="B956" s="121" t="s">
        <v>704</v>
      </c>
      <c r="C956" s="122">
        <v>450000</v>
      </c>
      <c r="D956" s="123">
        <v>44595</v>
      </c>
      <c r="E956" s="121" t="s">
        <v>106</v>
      </c>
    </row>
    <row r="957" spans="1:5" ht="15">
      <c r="A957" s="121" t="s">
        <v>40</v>
      </c>
      <c r="B957" s="121" t="s">
        <v>704</v>
      </c>
      <c r="C957" s="122">
        <v>1095000</v>
      </c>
      <c r="D957" s="123">
        <v>44596</v>
      </c>
      <c r="E957" s="121" t="s">
        <v>106</v>
      </c>
    </row>
    <row r="958" spans="1:5" ht="15">
      <c r="A958" s="121" t="s">
        <v>40</v>
      </c>
      <c r="B958" s="121" t="s">
        <v>704</v>
      </c>
      <c r="C958" s="122">
        <v>340000</v>
      </c>
      <c r="D958" s="123">
        <v>44596</v>
      </c>
      <c r="E958" s="121" t="s">
        <v>106</v>
      </c>
    </row>
    <row r="959" spans="1:5" ht="15">
      <c r="A959" s="121" t="s">
        <v>40</v>
      </c>
      <c r="B959" s="121" t="s">
        <v>704</v>
      </c>
      <c r="C959" s="122">
        <v>478250</v>
      </c>
      <c r="D959" s="123">
        <v>44620</v>
      </c>
      <c r="E959" s="121" t="s">
        <v>106</v>
      </c>
    </row>
    <row r="960" spans="1:5" ht="15">
      <c r="A960" s="121" t="s">
        <v>40</v>
      </c>
      <c r="B960" s="121" t="s">
        <v>704</v>
      </c>
      <c r="C960" s="122">
        <v>1650000</v>
      </c>
      <c r="D960" s="123">
        <v>44606</v>
      </c>
      <c r="E960" s="121" t="s">
        <v>106</v>
      </c>
    </row>
    <row r="961" spans="1:5" ht="15">
      <c r="A961" s="121" t="s">
        <v>40</v>
      </c>
      <c r="B961" s="121" t="s">
        <v>704</v>
      </c>
      <c r="C961" s="122">
        <v>350000</v>
      </c>
      <c r="D961" s="123">
        <v>44620</v>
      </c>
      <c r="E961" s="121" t="s">
        <v>106</v>
      </c>
    </row>
    <row r="962" spans="1:5" ht="15">
      <c r="A962" s="121" t="s">
        <v>40</v>
      </c>
      <c r="B962" s="121" t="s">
        <v>704</v>
      </c>
      <c r="C962" s="122">
        <v>1925000</v>
      </c>
      <c r="D962" s="123">
        <v>44610</v>
      </c>
      <c r="E962" s="121" t="s">
        <v>106</v>
      </c>
    </row>
    <row r="963" spans="1:5" ht="15">
      <c r="A963" s="121" t="s">
        <v>40</v>
      </c>
      <c r="B963" s="121" t="s">
        <v>704</v>
      </c>
      <c r="C963" s="122">
        <v>1700000</v>
      </c>
      <c r="D963" s="123">
        <v>44603</v>
      </c>
      <c r="E963" s="121" t="s">
        <v>106</v>
      </c>
    </row>
    <row r="964" spans="1:5" ht="15">
      <c r="A964" s="121" t="s">
        <v>40</v>
      </c>
      <c r="B964" s="121" t="s">
        <v>704</v>
      </c>
      <c r="C964" s="122">
        <v>280000</v>
      </c>
      <c r="D964" s="123">
        <v>44603</v>
      </c>
      <c r="E964" s="121" t="s">
        <v>106</v>
      </c>
    </row>
    <row r="965" spans="1:5" ht="15">
      <c r="A965" s="121" t="s">
        <v>40</v>
      </c>
      <c r="B965" s="121" t="s">
        <v>704</v>
      </c>
      <c r="C965" s="122">
        <v>861153</v>
      </c>
      <c r="D965" s="123">
        <v>44610</v>
      </c>
      <c r="E965" s="121" t="s">
        <v>106</v>
      </c>
    </row>
    <row r="966" spans="1:5" ht="15">
      <c r="A966" s="121" t="s">
        <v>40</v>
      </c>
      <c r="B966" s="121" t="s">
        <v>704</v>
      </c>
      <c r="C966" s="122">
        <v>299000</v>
      </c>
      <c r="D966" s="123">
        <v>44610</v>
      </c>
      <c r="E966" s="121" t="s">
        <v>106</v>
      </c>
    </row>
    <row r="967" spans="1:5" ht="15">
      <c r="A967" s="121" t="s">
        <v>40</v>
      </c>
      <c r="B967" s="121" t="s">
        <v>704</v>
      </c>
      <c r="C967" s="122">
        <v>500000</v>
      </c>
      <c r="D967" s="123">
        <v>44610</v>
      </c>
      <c r="E967" s="121" t="s">
        <v>106</v>
      </c>
    </row>
    <row r="968" spans="1:5" ht="15">
      <c r="A968" s="121" t="s">
        <v>40</v>
      </c>
      <c r="B968" s="121" t="s">
        <v>704</v>
      </c>
      <c r="C968" s="122">
        <v>542807</v>
      </c>
      <c r="D968" s="123">
        <v>44603</v>
      </c>
      <c r="E968" s="121" t="s">
        <v>106</v>
      </c>
    </row>
    <row r="969" spans="1:5" ht="15">
      <c r="A969" s="121" t="s">
        <v>40</v>
      </c>
      <c r="B969" s="121" t="s">
        <v>704</v>
      </c>
      <c r="C969" s="122">
        <v>660000</v>
      </c>
      <c r="D969" s="123">
        <v>44603</v>
      </c>
      <c r="E969" s="121" t="s">
        <v>106</v>
      </c>
    </row>
    <row r="970" spans="1:5" ht="15">
      <c r="A970" s="121" t="s">
        <v>40</v>
      </c>
      <c r="B970" s="121" t="s">
        <v>704</v>
      </c>
      <c r="C970" s="122">
        <v>700000</v>
      </c>
      <c r="D970" s="123">
        <v>44614</v>
      </c>
      <c r="E970" s="121" t="s">
        <v>106</v>
      </c>
    </row>
    <row r="971" spans="1:5" ht="15">
      <c r="A971" s="121" t="s">
        <v>40</v>
      </c>
      <c r="B971" s="121" t="s">
        <v>704</v>
      </c>
      <c r="C971" s="122">
        <v>2540000</v>
      </c>
      <c r="D971" s="123">
        <v>44603</v>
      </c>
      <c r="E971" s="121" t="s">
        <v>106</v>
      </c>
    </row>
    <row r="972" spans="1:5" ht="15">
      <c r="A972" s="121" t="s">
        <v>40</v>
      </c>
      <c r="B972" s="121" t="s">
        <v>704</v>
      </c>
      <c r="C972" s="122">
        <v>5525000</v>
      </c>
      <c r="D972" s="123">
        <v>44614</v>
      </c>
      <c r="E972" s="121" t="s">
        <v>106</v>
      </c>
    </row>
    <row r="973" spans="1:5" ht="15">
      <c r="A973" s="121" t="s">
        <v>40</v>
      </c>
      <c r="B973" s="121" t="s">
        <v>704</v>
      </c>
      <c r="C973" s="122">
        <v>710000</v>
      </c>
      <c r="D973" s="123">
        <v>44620</v>
      </c>
      <c r="E973" s="121" t="s">
        <v>106</v>
      </c>
    </row>
    <row r="974" spans="1:5" ht="15">
      <c r="A974" s="121" t="s">
        <v>40</v>
      </c>
      <c r="B974" s="121" t="s">
        <v>704</v>
      </c>
      <c r="C974" s="122">
        <v>315000</v>
      </c>
      <c r="D974" s="123">
        <v>44610</v>
      </c>
      <c r="E974" s="121" t="s">
        <v>106</v>
      </c>
    </row>
    <row r="975" spans="1:5" ht="15">
      <c r="A975" s="121" t="s">
        <v>40</v>
      </c>
      <c r="B975" s="121" t="s">
        <v>704</v>
      </c>
      <c r="C975" s="122">
        <v>450000</v>
      </c>
      <c r="D975" s="123">
        <v>44603</v>
      </c>
      <c r="E975" s="121" t="s">
        <v>106</v>
      </c>
    </row>
    <row r="976" spans="1:5" ht="15">
      <c r="A976" s="121" t="s">
        <v>40</v>
      </c>
      <c r="B976" s="121" t="s">
        <v>704</v>
      </c>
      <c r="C976" s="122">
        <v>510000</v>
      </c>
      <c r="D976" s="123">
        <v>44603</v>
      </c>
      <c r="E976" s="121" t="s">
        <v>106</v>
      </c>
    </row>
    <row r="977" spans="1:5" ht="15">
      <c r="A977" s="121" t="s">
        <v>40</v>
      </c>
      <c r="B977" s="121" t="s">
        <v>704</v>
      </c>
      <c r="C977" s="122">
        <v>450000</v>
      </c>
      <c r="D977" s="123">
        <v>44617</v>
      </c>
      <c r="E977" s="121" t="s">
        <v>106</v>
      </c>
    </row>
    <row r="978" spans="1:5" ht="15">
      <c r="A978" s="121" t="s">
        <v>40</v>
      </c>
      <c r="B978" s="121" t="s">
        <v>704</v>
      </c>
      <c r="C978" s="122">
        <v>675000</v>
      </c>
      <c r="D978" s="123">
        <v>44614</v>
      </c>
      <c r="E978" s="121" t="s">
        <v>106</v>
      </c>
    </row>
    <row r="979" spans="1:5" ht="15">
      <c r="A979" s="121" t="s">
        <v>40</v>
      </c>
      <c r="B979" s="121" t="s">
        <v>704</v>
      </c>
      <c r="C979" s="122">
        <v>1065000</v>
      </c>
      <c r="D979" s="123">
        <v>44603</v>
      </c>
      <c r="E979" s="121" t="s">
        <v>106</v>
      </c>
    </row>
    <row r="980" spans="1:5" ht="15">
      <c r="A980" s="121" t="s">
        <v>40</v>
      </c>
      <c r="B980" s="121" t="s">
        <v>704</v>
      </c>
      <c r="C980" s="122">
        <v>900000</v>
      </c>
      <c r="D980" s="123">
        <v>44614</v>
      </c>
      <c r="E980" s="121" t="s">
        <v>106</v>
      </c>
    </row>
    <row r="981" spans="1:5" ht="15">
      <c r="A981" s="121" t="s">
        <v>40</v>
      </c>
      <c r="B981" s="121" t="s">
        <v>704</v>
      </c>
      <c r="C981" s="122">
        <v>1250000</v>
      </c>
      <c r="D981" s="123">
        <v>44614</v>
      </c>
      <c r="E981" s="121" t="s">
        <v>106</v>
      </c>
    </row>
    <row r="982" spans="1:5" ht="15">
      <c r="A982" s="121" t="s">
        <v>40</v>
      </c>
      <c r="B982" s="121" t="s">
        <v>704</v>
      </c>
      <c r="C982" s="122">
        <v>1350000</v>
      </c>
      <c r="D982" s="123">
        <v>44608</v>
      </c>
      <c r="E982" s="121" t="s">
        <v>106</v>
      </c>
    </row>
    <row r="983" spans="1:5" ht="15">
      <c r="A983" s="121" t="s">
        <v>40</v>
      </c>
      <c r="B983" s="121" t="s">
        <v>704</v>
      </c>
      <c r="C983" s="122">
        <v>326000</v>
      </c>
      <c r="D983" s="123">
        <v>44614</v>
      </c>
      <c r="E983" s="121" t="s">
        <v>106</v>
      </c>
    </row>
    <row r="984" spans="1:5" ht="15">
      <c r="A984" s="121" t="s">
        <v>40</v>
      </c>
      <c r="B984" s="121" t="s">
        <v>704</v>
      </c>
      <c r="C984" s="122">
        <v>379000</v>
      </c>
      <c r="D984" s="123">
        <v>44617</v>
      </c>
      <c r="E984" s="121" t="s">
        <v>106</v>
      </c>
    </row>
    <row r="985" spans="1:5" ht="15">
      <c r="A985" s="121" t="s">
        <v>40</v>
      </c>
      <c r="B985" s="121" t="s">
        <v>704</v>
      </c>
      <c r="C985" s="122">
        <v>559000</v>
      </c>
      <c r="D985" s="123">
        <v>44614</v>
      </c>
      <c r="E985" s="121" t="s">
        <v>106</v>
      </c>
    </row>
    <row r="986" spans="1:5" ht="15">
      <c r="A986" s="121" t="s">
        <v>40</v>
      </c>
      <c r="B986" s="121" t="s">
        <v>704</v>
      </c>
      <c r="C986" s="122">
        <v>700000</v>
      </c>
      <c r="D986" s="123">
        <v>44603</v>
      </c>
      <c r="E986" s="121" t="s">
        <v>106</v>
      </c>
    </row>
    <row r="987" spans="1:5" ht="15">
      <c r="A987" s="121" t="s">
        <v>40</v>
      </c>
      <c r="B987" s="121" t="s">
        <v>704</v>
      </c>
      <c r="C987" s="122">
        <v>1700000</v>
      </c>
      <c r="D987" s="123">
        <v>44603</v>
      </c>
      <c r="E987" s="121" t="s">
        <v>106</v>
      </c>
    </row>
    <row r="988" spans="1:5" ht="15">
      <c r="A988" s="121" t="s">
        <v>40</v>
      </c>
      <c r="B988" s="121" t="s">
        <v>704</v>
      </c>
      <c r="C988" s="122">
        <v>507500</v>
      </c>
      <c r="D988" s="123">
        <v>44607</v>
      </c>
      <c r="E988" s="121" t="s">
        <v>106</v>
      </c>
    </row>
    <row r="989" spans="1:5" ht="15">
      <c r="A989" s="121" t="s">
        <v>40</v>
      </c>
      <c r="B989" s="121" t="s">
        <v>704</v>
      </c>
      <c r="C989" s="122">
        <v>2900000</v>
      </c>
      <c r="D989" s="123">
        <v>44609</v>
      </c>
      <c r="E989" s="121" t="s">
        <v>106</v>
      </c>
    </row>
    <row r="990" spans="1:5" ht="15">
      <c r="A990" s="121" t="s">
        <v>40</v>
      </c>
      <c r="B990" s="121" t="s">
        <v>704</v>
      </c>
      <c r="C990" s="122">
        <v>615000</v>
      </c>
      <c r="D990" s="123">
        <v>44608</v>
      </c>
      <c r="E990" s="121" t="s">
        <v>106</v>
      </c>
    </row>
    <row r="991" spans="1:5" ht="15">
      <c r="A991" s="121" t="s">
        <v>40</v>
      </c>
      <c r="B991" s="121" t="s">
        <v>704</v>
      </c>
      <c r="C991" s="122">
        <v>1600000</v>
      </c>
      <c r="D991" s="123">
        <v>44608</v>
      </c>
      <c r="E991" s="121" t="s">
        <v>106</v>
      </c>
    </row>
    <row r="992" spans="1:5" ht="15">
      <c r="A992" s="121" t="s">
        <v>40</v>
      </c>
      <c r="B992" s="121" t="s">
        <v>704</v>
      </c>
      <c r="C992" s="122">
        <v>630000</v>
      </c>
      <c r="D992" s="123">
        <v>44609</v>
      </c>
      <c r="E992" s="121" t="s">
        <v>106</v>
      </c>
    </row>
    <row r="993" spans="1:5" ht="15">
      <c r="A993" s="121" t="s">
        <v>40</v>
      </c>
      <c r="B993" s="121" t="s">
        <v>704</v>
      </c>
      <c r="C993" s="122">
        <v>631600</v>
      </c>
      <c r="D993" s="123">
        <v>44620</v>
      </c>
      <c r="E993" s="121" t="s">
        <v>106</v>
      </c>
    </row>
    <row r="994" spans="1:5" ht="15">
      <c r="A994" s="121" t="s">
        <v>40</v>
      </c>
      <c r="B994" s="121" t="s">
        <v>704</v>
      </c>
      <c r="C994" s="122">
        <v>171210</v>
      </c>
      <c r="D994" s="123">
        <v>44620</v>
      </c>
      <c r="E994" s="121" t="s">
        <v>106</v>
      </c>
    </row>
    <row r="995" spans="1:5" ht="15">
      <c r="A995" s="121" t="s">
        <v>40</v>
      </c>
      <c r="B995" s="121" t="s">
        <v>704</v>
      </c>
      <c r="C995" s="122">
        <v>500000</v>
      </c>
      <c r="D995" s="123">
        <v>44620</v>
      </c>
      <c r="E995" s="121" t="s">
        <v>106</v>
      </c>
    </row>
    <row r="996" spans="1:5" ht="15">
      <c r="A996" s="121" t="s">
        <v>40</v>
      </c>
      <c r="B996" s="121" t="s">
        <v>704</v>
      </c>
      <c r="C996" s="122">
        <v>478000</v>
      </c>
      <c r="D996" s="123">
        <v>44620</v>
      </c>
      <c r="E996" s="121" t="s">
        <v>106</v>
      </c>
    </row>
    <row r="997" spans="1:5" ht="15">
      <c r="A997" s="121" t="s">
        <v>40</v>
      </c>
      <c r="B997" s="121" t="s">
        <v>704</v>
      </c>
      <c r="C997" s="122">
        <v>850000</v>
      </c>
      <c r="D997" s="123">
        <v>44608</v>
      </c>
      <c r="E997" s="121" t="s">
        <v>106</v>
      </c>
    </row>
    <row r="998" spans="1:5" ht="15">
      <c r="A998" s="121" t="s">
        <v>40</v>
      </c>
      <c r="B998" s="121" t="s">
        <v>704</v>
      </c>
      <c r="C998" s="122">
        <v>2450000</v>
      </c>
      <c r="D998" s="123">
        <v>44607</v>
      </c>
      <c r="E998" s="121" t="s">
        <v>106</v>
      </c>
    </row>
    <row r="999" spans="1:5" ht="15">
      <c r="A999" s="121" t="s">
        <v>40</v>
      </c>
      <c r="B999" s="121" t="s">
        <v>704</v>
      </c>
      <c r="C999" s="122">
        <v>530000</v>
      </c>
      <c r="D999" s="123">
        <v>44607</v>
      </c>
      <c r="E999" s="121" t="s">
        <v>106</v>
      </c>
    </row>
    <row r="1000" spans="1:5" ht="15">
      <c r="A1000" s="121" t="s">
        <v>40</v>
      </c>
      <c r="B1000" s="121" t="s">
        <v>704</v>
      </c>
      <c r="C1000" s="122">
        <v>775000</v>
      </c>
      <c r="D1000" s="123">
        <v>44609</v>
      </c>
      <c r="E1000" s="121" t="s">
        <v>106</v>
      </c>
    </row>
    <row r="1001" spans="1:5" ht="15">
      <c r="A1001" s="121" t="s">
        <v>40</v>
      </c>
      <c r="B1001" s="121" t="s">
        <v>704</v>
      </c>
      <c r="C1001" s="122">
        <v>410000</v>
      </c>
      <c r="D1001" s="123">
        <v>44620</v>
      </c>
      <c r="E1001" s="121" t="s">
        <v>106</v>
      </c>
    </row>
    <row r="1002" spans="1:5" ht="15">
      <c r="A1002" s="121" t="s">
        <v>40</v>
      </c>
      <c r="B1002" s="121" t="s">
        <v>704</v>
      </c>
      <c r="C1002" s="122">
        <v>505000</v>
      </c>
      <c r="D1002" s="123">
        <v>44607</v>
      </c>
      <c r="E1002" s="121" t="s">
        <v>106</v>
      </c>
    </row>
    <row r="1003" spans="1:5" ht="15">
      <c r="A1003" s="121" t="s">
        <v>40</v>
      </c>
      <c r="B1003" s="121" t="s">
        <v>704</v>
      </c>
      <c r="C1003" s="122">
        <v>395000</v>
      </c>
      <c r="D1003" s="123">
        <v>44606</v>
      </c>
      <c r="E1003" s="121" t="s">
        <v>106</v>
      </c>
    </row>
    <row r="1004" spans="1:5" ht="15">
      <c r="A1004" s="121" t="s">
        <v>40</v>
      </c>
      <c r="B1004" s="121" t="s">
        <v>704</v>
      </c>
      <c r="C1004" s="122">
        <v>800000</v>
      </c>
      <c r="D1004" s="123">
        <v>44620</v>
      </c>
      <c r="E1004" s="121" t="s">
        <v>106</v>
      </c>
    </row>
    <row r="1005" spans="1:5" ht="15">
      <c r="A1005" s="121" t="s">
        <v>40</v>
      </c>
      <c r="B1005" s="121" t="s">
        <v>704</v>
      </c>
      <c r="C1005" s="122">
        <v>916822</v>
      </c>
      <c r="D1005" s="123">
        <v>44607</v>
      </c>
      <c r="E1005" s="121" t="s">
        <v>106</v>
      </c>
    </row>
    <row r="1006" spans="1:5" ht="15">
      <c r="A1006" s="121" t="s">
        <v>40</v>
      </c>
      <c r="B1006" s="121" t="s">
        <v>704</v>
      </c>
      <c r="C1006" s="122">
        <v>455000</v>
      </c>
      <c r="D1006" s="123">
        <v>44607</v>
      </c>
      <c r="E1006" s="121" t="s">
        <v>106</v>
      </c>
    </row>
    <row r="1007" spans="1:5" ht="15">
      <c r="A1007" s="121" t="s">
        <v>40</v>
      </c>
      <c r="B1007" s="121" t="s">
        <v>704</v>
      </c>
      <c r="C1007" s="122">
        <v>506000</v>
      </c>
      <c r="D1007" s="123">
        <v>44607</v>
      </c>
      <c r="E1007" s="121" t="s">
        <v>106</v>
      </c>
    </row>
    <row r="1008" spans="1:5" ht="15">
      <c r="A1008" s="121" t="s">
        <v>40</v>
      </c>
      <c r="B1008" s="121" t="s">
        <v>704</v>
      </c>
      <c r="C1008" s="122">
        <v>265000</v>
      </c>
      <c r="D1008" s="123">
        <v>44607</v>
      </c>
      <c r="E1008" s="121" t="s">
        <v>106</v>
      </c>
    </row>
    <row r="1009" spans="1:5" ht="15">
      <c r="A1009" s="121" t="s">
        <v>40</v>
      </c>
      <c r="B1009" s="121" t="s">
        <v>704</v>
      </c>
      <c r="C1009" s="122">
        <v>3600000</v>
      </c>
      <c r="D1009" s="123">
        <v>44606</v>
      </c>
      <c r="E1009" s="121" t="s">
        <v>106</v>
      </c>
    </row>
    <row r="1010" spans="1:5" ht="15">
      <c r="A1010" s="121" t="s">
        <v>40</v>
      </c>
      <c r="B1010" s="121" t="s">
        <v>704</v>
      </c>
      <c r="C1010" s="122">
        <v>168480</v>
      </c>
      <c r="D1010" s="123">
        <v>44620</v>
      </c>
      <c r="E1010" s="121" t="s">
        <v>106</v>
      </c>
    </row>
    <row r="1011" spans="1:5" ht="15">
      <c r="A1011" s="121" t="s">
        <v>40</v>
      </c>
      <c r="B1011" s="121" t="s">
        <v>704</v>
      </c>
      <c r="C1011" s="122">
        <v>65000</v>
      </c>
      <c r="D1011" s="123">
        <v>44610</v>
      </c>
      <c r="E1011" s="121" t="s">
        <v>106</v>
      </c>
    </row>
    <row r="1012" spans="1:5" ht="15">
      <c r="A1012" s="121" t="s">
        <v>40</v>
      </c>
      <c r="B1012" s="121" t="s">
        <v>704</v>
      </c>
      <c r="C1012" s="122">
        <v>4550000</v>
      </c>
      <c r="D1012" s="123">
        <v>44606</v>
      </c>
      <c r="E1012" s="121" t="s">
        <v>106</v>
      </c>
    </row>
    <row r="1013" spans="1:5" ht="15">
      <c r="A1013" s="121" t="s">
        <v>40</v>
      </c>
      <c r="B1013" s="121" t="s">
        <v>704</v>
      </c>
      <c r="C1013" s="122">
        <v>499900</v>
      </c>
      <c r="D1013" s="123">
        <v>44620</v>
      </c>
      <c r="E1013" s="121" t="s">
        <v>106</v>
      </c>
    </row>
    <row r="1014" spans="1:5" ht="15">
      <c r="A1014" s="121" t="s">
        <v>40</v>
      </c>
      <c r="B1014" s="121" t="s">
        <v>704</v>
      </c>
      <c r="C1014" s="122">
        <v>535000</v>
      </c>
      <c r="D1014" s="123">
        <v>44610</v>
      </c>
      <c r="E1014" s="121" t="s">
        <v>106</v>
      </c>
    </row>
    <row r="1015" spans="1:5" ht="15">
      <c r="A1015" s="121" t="s">
        <v>40</v>
      </c>
      <c r="B1015" s="121" t="s">
        <v>704</v>
      </c>
      <c r="C1015" s="122">
        <v>4475000</v>
      </c>
      <c r="D1015" s="123">
        <v>44606</v>
      </c>
      <c r="E1015" s="121" t="s">
        <v>106</v>
      </c>
    </row>
    <row r="1016" spans="1:5" ht="15">
      <c r="A1016" s="121" t="s">
        <v>40</v>
      </c>
      <c r="B1016" s="121" t="s">
        <v>704</v>
      </c>
      <c r="C1016" s="122">
        <v>823913</v>
      </c>
      <c r="D1016" s="123">
        <v>44603</v>
      </c>
      <c r="E1016" s="121" t="s">
        <v>106</v>
      </c>
    </row>
    <row r="1017" spans="1:5" ht="15">
      <c r="A1017" s="121" t="s">
        <v>40</v>
      </c>
      <c r="B1017" s="121" t="s">
        <v>704</v>
      </c>
      <c r="C1017" s="122">
        <v>192000</v>
      </c>
      <c r="D1017" s="123">
        <v>44607</v>
      </c>
      <c r="E1017" s="121" t="s">
        <v>106</v>
      </c>
    </row>
    <row r="1018" spans="1:5" ht="15">
      <c r="A1018" s="121" t="s">
        <v>40</v>
      </c>
      <c r="B1018" s="121" t="s">
        <v>704</v>
      </c>
      <c r="C1018" s="122">
        <v>390000</v>
      </c>
      <c r="D1018" s="123">
        <v>44616</v>
      </c>
      <c r="E1018" s="121" t="s">
        <v>106</v>
      </c>
    </row>
    <row r="1019" spans="1:5" ht="15">
      <c r="A1019" s="121" t="s">
        <v>40</v>
      </c>
      <c r="B1019" s="121" t="s">
        <v>704</v>
      </c>
      <c r="C1019" s="122">
        <v>10750000</v>
      </c>
      <c r="D1019" s="123">
        <v>44615</v>
      </c>
      <c r="E1019" s="121" t="s">
        <v>106</v>
      </c>
    </row>
    <row r="1020" spans="1:5" ht="15">
      <c r="A1020" s="121" t="s">
        <v>40</v>
      </c>
      <c r="B1020" s="121" t="s">
        <v>704</v>
      </c>
      <c r="C1020" s="122">
        <v>1600000</v>
      </c>
      <c r="D1020" s="123">
        <v>44601</v>
      </c>
      <c r="E1020" s="121" t="s">
        <v>106</v>
      </c>
    </row>
    <row r="1021" spans="1:5" ht="15">
      <c r="A1021" s="121" t="s">
        <v>40</v>
      </c>
      <c r="B1021" s="121" t="s">
        <v>704</v>
      </c>
      <c r="C1021" s="122">
        <v>573000</v>
      </c>
      <c r="D1021" s="123">
        <v>44601</v>
      </c>
      <c r="E1021" s="121" t="s">
        <v>106</v>
      </c>
    </row>
    <row r="1022" spans="1:5" ht="15">
      <c r="A1022" s="121" t="s">
        <v>40</v>
      </c>
      <c r="B1022" s="121" t="s">
        <v>704</v>
      </c>
      <c r="C1022" s="122">
        <v>5300000</v>
      </c>
      <c r="D1022" s="123">
        <v>44615</v>
      </c>
      <c r="E1022" s="121" t="s">
        <v>106</v>
      </c>
    </row>
    <row r="1023" spans="1:5" ht="15">
      <c r="A1023" s="121" t="s">
        <v>40</v>
      </c>
      <c r="B1023" s="121" t="s">
        <v>704</v>
      </c>
      <c r="C1023" s="122">
        <v>390000</v>
      </c>
      <c r="D1023" s="123">
        <v>44601</v>
      </c>
      <c r="E1023" s="121" t="s">
        <v>106</v>
      </c>
    </row>
    <row r="1024" spans="1:5" ht="15">
      <c r="A1024" s="121" t="s">
        <v>40</v>
      </c>
      <c r="B1024" s="121" t="s">
        <v>704</v>
      </c>
      <c r="C1024" s="122">
        <v>460000</v>
      </c>
      <c r="D1024" s="123">
        <v>44610</v>
      </c>
      <c r="E1024" s="121" t="s">
        <v>106</v>
      </c>
    </row>
    <row r="1025" spans="1:5" ht="15">
      <c r="A1025" s="121" t="s">
        <v>40</v>
      </c>
      <c r="B1025" s="121" t="s">
        <v>704</v>
      </c>
      <c r="C1025" s="122">
        <v>480000</v>
      </c>
      <c r="D1025" s="123">
        <v>44615</v>
      </c>
      <c r="E1025" s="121" t="s">
        <v>106</v>
      </c>
    </row>
    <row r="1026" spans="1:5" ht="15">
      <c r="A1026" s="121" t="s">
        <v>40</v>
      </c>
      <c r="B1026" s="121" t="s">
        <v>704</v>
      </c>
      <c r="C1026" s="122">
        <v>555000</v>
      </c>
      <c r="D1026" s="123">
        <v>44614</v>
      </c>
      <c r="E1026" s="121" t="s">
        <v>106</v>
      </c>
    </row>
    <row r="1027" spans="1:5" ht="15">
      <c r="A1027" s="121" t="s">
        <v>40</v>
      </c>
      <c r="B1027" s="121" t="s">
        <v>704</v>
      </c>
      <c r="C1027" s="122">
        <v>1098000</v>
      </c>
      <c r="D1027" s="123">
        <v>44600</v>
      </c>
      <c r="E1027" s="121" t="s">
        <v>106</v>
      </c>
    </row>
    <row r="1028" spans="1:5" ht="15">
      <c r="A1028" s="121" t="s">
        <v>40</v>
      </c>
      <c r="B1028" s="121" t="s">
        <v>704</v>
      </c>
      <c r="C1028" s="122">
        <v>416500</v>
      </c>
      <c r="D1028" s="123">
        <v>44600</v>
      </c>
      <c r="E1028" s="121" t="s">
        <v>106</v>
      </c>
    </row>
    <row r="1029" spans="1:5" ht="15">
      <c r="A1029" s="121" t="s">
        <v>40</v>
      </c>
      <c r="B1029" s="121" t="s">
        <v>704</v>
      </c>
      <c r="C1029" s="122">
        <v>470000</v>
      </c>
      <c r="D1029" s="123">
        <v>44617</v>
      </c>
      <c r="E1029" s="121" t="s">
        <v>106</v>
      </c>
    </row>
    <row r="1030" spans="1:5" ht="15">
      <c r="A1030" s="121" t="s">
        <v>40</v>
      </c>
      <c r="B1030" s="121" t="s">
        <v>704</v>
      </c>
      <c r="C1030" s="122">
        <v>260000</v>
      </c>
      <c r="D1030" s="123">
        <v>44600</v>
      </c>
      <c r="E1030" s="121" t="s">
        <v>106</v>
      </c>
    </row>
    <row r="1031" spans="1:5" ht="15">
      <c r="A1031" s="121" t="s">
        <v>40</v>
      </c>
      <c r="B1031" s="121" t="s">
        <v>704</v>
      </c>
      <c r="C1031" s="122">
        <v>575000</v>
      </c>
      <c r="D1031" s="123">
        <v>44601</v>
      </c>
      <c r="E1031" s="121" t="s">
        <v>106</v>
      </c>
    </row>
    <row r="1032" spans="1:5" ht="15">
      <c r="A1032" s="121" t="s">
        <v>40</v>
      </c>
      <c r="B1032" s="121" t="s">
        <v>704</v>
      </c>
      <c r="C1032" s="122">
        <v>900000</v>
      </c>
      <c r="D1032" s="123">
        <v>44617</v>
      </c>
      <c r="E1032" s="121" t="s">
        <v>106</v>
      </c>
    </row>
    <row r="1033" spans="1:5" ht="15">
      <c r="A1033" s="121" t="s">
        <v>40</v>
      </c>
      <c r="B1033" s="121" t="s">
        <v>704</v>
      </c>
      <c r="C1033" s="122">
        <v>14150000</v>
      </c>
      <c r="D1033" s="123">
        <v>44615</v>
      </c>
      <c r="E1033" s="121" t="s">
        <v>106</v>
      </c>
    </row>
    <row r="1034" spans="1:5" ht="15">
      <c r="A1034" s="121" t="s">
        <v>40</v>
      </c>
      <c r="B1034" s="121" t="s">
        <v>704</v>
      </c>
      <c r="C1034" s="122">
        <v>650000</v>
      </c>
      <c r="D1034" s="123">
        <v>44600</v>
      </c>
      <c r="E1034" s="121" t="s">
        <v>106</v>
      </c>
    </row>
    <row r="1035" spans="1:5" ht="15">
      <c r="A1035" s="121" t="s">
        <v>40</v>
      </c>
      <c r="B1035" s="121" t="s">
        <v>704</v>
      </c>
      <c r="C1035" s="122">
        <v>3500000</v>
      </c>
      <c r="D1035" s="123">
        <v>44617</v>
      </c>
      <c r="E1035" s="121" t="s">
        <v>106</v>
      </c>
    </row>
    <row r="1036" spans="1:5" ht="15">
      <c r="A1036" s="121" t="s">
        <v>40</v>
      </c>
      <c r="B1036" s="121" t="s">
        <v>704</v>
      </c>
      <c r="C1036" s="122">
        <v>1300000</v>
      </c>
      <c r="D1036" s="123">
        <v>44616</v>
      </c>
      <c r="E1036" s="121" t="s">
        <v>106</v>
      </c>
    </row>
    <row r="1037" spans="1:5" ht="15">
      <c r="A1037" s="121" t="s">
        <v>40</v>
      </c>
      <c r="B1037" s="121" t="s">
        <v>704</v>
      </c>
      <c r="C1037" s="122">
        <v>429000</v>
      </c>
      <c r="D1037" s="123">
        <v>44600</v>
      </c>
      <c r="E1037" s="121" t="s">
        <v>106</v>
      </c>
    </row>
    <row r="1038" spans="1:5" ht="15">
      <c r="A1038" s="121" t="s">
        <v>40</v>
      </c>
      <c r="B1038" s="121" t="s">
        <v>704</v>
      </c>
      <c r="C1038" s="122">
        <v>379000</v>
      </c>
      <c r="D1038" s="123">
        <v>44617</v>
      </c>
      <c r="E1038" s="121" t="s">
        <v>106</v>
      </c>
    </row>
    <row r="1039" spans="1:5" ht="15">
      <c r="A1039" s="121" t="s">
        <v>40</v>
      </c>
      <c r="B1039" s="121" t="s">
        <v>704</v>
      </c>
      <c r="C1039" s="122">
        <v>195000</v>
      </c>
      <c r="D1039" s="123">
        <v>44617</v>
      </c>
      <c r="E1039" s="121" t="s">
        <v>106</v>
      </c>
    </row>
    <row r="1040" spans="1:5" ht="15">
      <c r="A1040" s="121" t="s">
        <v>40</v>
      </c>
      <c r="B1040" s="121" t="s">
        <v>704</v>
      </c>
      <c r="C1040" s="122">
        <v>549500</v>
      </c>
      <c r="D1040" s="123">
        <v>44617</v>
      </c>
      <c r="E1040" s="121" t="s">
        <v>106</v>
      </c>
    </row>
    <row r="1041" spans="1:5" ht="15">
      <c r="A1041" s="121" t="s">
        <v>40</v>
      </c>
      <c r="B1041" s="121" t="s">
        <v>704</v>
      </c>
      <c r="C1041" s="122">
        <v>15000</v>
      </c>
      <c r="D1041" s="123">
        <v>44617</v>
      </c>
      <c r="E1041" s="121" t="s">
        <v>106</v>
      </c>
    </row>
    <row r="1042" spans="1:5" ht="15">
      <c r="A1042" s="121" t="s">
        <v>40</v>
      </c>
      <c r="B1042" s="121" t="s">
        <v>704</v>
      </c>
      <c r="C1042" s="122">
        <v>611000</v>
      </c>
      <c r="D1042" s="123">
        <v>44617</v>
      </c>
      <c r="E1042" s="121" t="s">
        <v>106</v>
      </c>
    </row>
    <row r="1043" spans="1:5" ht="15">
      <c r="A1043" s="121" t="s">
        <v>40</v>
      </c>
      <c r="B1043" s="121" t="s">
        <v>704</v>
      </c>
      <c r="C1043" s="122">
        <v>485000</v>
      </c>
      <c r="D1043" s="123">
        <v>44599</v>
      </c>
      <c r="E1043" s="121" t="s">
        <v>106</v>
      </c>
    </row>
    <row r="1044" spans="1:5" ht="15">
      <c r="A1044" s="121" t="s">
        <v>40</v>
      </c>
      <c r="B1044" s="121" t="s">
        <v>704</v>
      </c>
      <c r="C1044" s="122">
        <v>427000</v>
      </c>
      <c r="D1044" s="123">
        <v>44599</v>
      </c>
      <c r="E1044" s="121" t="s">
        <v>106</v>
      </c>
    </row>
    <row r="1045" spans="1:5" ht="15">
      <c r="A1045" s="121" t="s">
        <v>40</v>
      </c>
      <c r="B1045" s="121" t="s">
        <v>704</v>
      </c>
      <c r="C1045" s="122">
        <v>450000</v>
      </c>
      <c r="D1045" s="123">
        <v>44617</v>
      </c>
      <c r="E1045" s="121" t="s">
        <v>106</v>
      </c>
    </row>
    <row r="1046" spans="1:5" ht="15">
      <c r="A1046" s="121" t="s">
        <v>40</v>
      </c>
      <c r="B1046" s="121" t="s">
        <v>704</v>
      </c>
      <c r="C1046" s="122">
        <v>670000</v>
      </c>
      <c r="D1046" s="123">
        <v>44617</v>
      </c>
      <c r="E1046" s="121" t="s">
        <v>106</v>
      </c>
    </row>
    <row r="1047" spans="1:5" ht="15">
      <c r="A1047" s="121" t="s">
        <v>40</v>
      </c>
      <c r="B1047" s="121" t="s">
        <v>704</v>
      </c>
      <c r="C1047" s="122">
        <v>46200</v>
      </c>
      <c r="D1047" s="123">
        <v>44602</v>
      </c>
      <c r="E1047" s="121" t="s">
        <v>106</v>
      </c>
    </row>
    <row r="1048" spans="1:5" ht="15">
      <c r="A1048" s="121" t="s">
        <v>40</v>
      </c>
      <c r="B1048" s="121" t="s">
        <v>704</v>
      </c>
      <c r="C1048" s="122">
        <v>440000</v>
      </c>
      <c r="D1048" s="123">
        <v>44617</v>
      </c>
      <c r="E1048" s="121" t="s">
        <v>106</v>
      </c>
    </row>
    <row r="1049" spans="1:5" ht="15">
      <c r="A1049" s="121" t="s">
        <v>40</v>
      </c>
      <c r="B1049" s="121" t="s">
        <v>704</v>
      </c>
      <c r="C1049" s="122">
        <v>1250000</v>
      </c>
      <c r="D1049" s="123">
        <v>44615</v>
      </c>
      <c r="E1049" s="121" t="s">
        <v>106</v>
      </c>
    </row>
    <row r="1050" spans="1:5" ht="15">
      <c r="A1050" s="121" t="s">
        <v>40</v>
      </c>
      <c r="B1050" s="121" t="s">
        <v>704</v>
      </c>
      <c r="C1050" s="122">
        <v>2875000</v>
      </c>
      <c r="D1050" s="123">
        <v>44601</v>
      </c>
      <c r="E1050" s="121" t="s">
        <v>106</v>
      </c>
    </row>
    <row r="1051" spans="1:5" ht="15">
      <c r="A1051" s="121" t="s">
        <v>40</v>
      </c>
      <c r="B1051" s="121" t="s">
        <v>704</v>
      </c>
      <c r="C1051" s="122">
        <v>554000</v>
      </c>
      <c r="D1051" s="123">
        <v>44602</v>
      </c>
      <c r="E1051" s="121" t="s">
        <v>106</v>
      </c>
    </row>
    <row r="1052" spans="1:5" ht="15">
      <c r="A1052" s="121" t="s">
        <v>40</v>
      </c>
      <c r="B1052" s="121" t="s">
        <v>704</v>
      </c>
      <c r="C1052" s="122">
        <v>1150000</v>
      </c>
      <c r="D1052" s="123">
        <v>44602</v>
      </c>
      <c r="E1052" s="121" t="s">
        <v>106</v>
      </c>
    </row>
    <row r="1053" spans="1:5" ht="15">
      <c r="A1053" s="121" t="s">
        <v>40</v>
      </c>
      <c r="B1053" s="121" t="s">
        <v>704</v>
      </c>
      <c r="C1053" s="122">
        <v>790000</v>
      </c>
      <c r="D1053" s="123">
        <v>44617</v>
      </c>
      <c r="E1053" s="121" t="s">
        <v>106</v>
      </c>
    </row>
    <row r="1054" spans="1:5" ht="15">
      <c r="A1054" s="121" t="s">
        <v>40</v>
      </c>
      <c r="B1054" s="121" t="s">
        <v>704</v>
      </c>
      <c r="C1054" s="122">
        <v>117200000</v>
      </c>
      <c r="D1054" s="123">
        <v>44615</v>
      </c>
      <c r="E1054" s="121" t="s">
        <v>106</v>
      </c>
    </row>
    <row r="1055" spans="1:5" ht="15">
      <c r="A1055" s="121" t="s">
        <v>40</v>
      </c>
      <c r="B1055" s="121" t="s">
        <v>704</v>
      </c>
      <c r="C1055" s="122">
        <v>375000</v>
      </c>
      <c r="D1055" s="123">
        <v>44602</v>
      </c>
      <c r="E1055" s="121" t="s">
        <v>106</v>
      </c>
    </row>
    <row r="1056" spans="1:5" ht="15">
      <c r="A1056" s="121" t="s">
        <v>40</v>
      </c>
      <c r="B1056" s="121" t="s">
        <v>704</v>
      </c>
      <c r="C1056" s="122">
        <v>659000</v>
      </c>
      <c r="D1056" s="123">
        <v>44602</v>
      </c>
      <c r="E1056" s="121" t="s">
        <v>106</v>
      </c>
    </row>
    <row r="1057" spans="1:5" ht="15">
      <c r="A1057" s="121" t="s">
        <v>40</v>
      </c>
      <c r="B1057" s="121" t="s">
        <v>704</v>
      </c>
      <c r="C1057" s="122">
        <v>96200000</v>
      </c>
      <c r="D1057" s="123">
        <v>44615</v>
      </c>
      <c r="E1057" s="121" t="s">
        <v>106</v>
      </c>
    </row>
    <row r="1058" spans="1:5" ht="15">
      <c r="A1058" s="121" t="s">
        <v>40</v>
      </c>
      <c r="B1058" s="121" t="s">
        <v>704</v>
      </c>
      <c r="C1058" s="122">
        <v>2500000</v>
      </c>
      <c r="D1058" s="123">
        <v>44601</v>
      </c>
      <c r="E1058" s="121" t="s">
        <v>106</v>
      </c>
    </row>
    <row r="1059" spans="1:5" ht="15">
      <c r="A1059" s="121" t="s">
        <v>40</v>
      </c>
      <c r="B1059" s="121" t="s">
        <v>704</v>
      </c>
      <c r="C1059" s="122">
        <v>3115000</v>
      </c>
      <c r="D1059" s="123">
        <v>44601</v>
      </c>
      <c r="E1059" s="121" t="s">
        <v>106</v>
      </c>
    </row>
    <row r="1060" spans="1:5" ht="15">
      <c r="A1060" s="121" t="s">
        <v>40</v>
      </c>
      <c r="B1060" s="121" t="s">
        <v>704</v>
      </c>
      <c r="C1060" s="122">
        <v>3200000</v>
      </c>
      <c r="D1060" s="123">
        <v>44601</v>
      </c>
      <c r="E1060" s="121" t="s">
        <v>106</v>
      </c>
    </row>
    <row r="1061" spans="1:5" ht="15">
      <c r="A1061" s="121" t="s">
        <v>40</v>
      </c>
      <c r="B1061" s="121" t="s">
        <v>704</v>
      </c>
      <c r="C1061" s="122">
        <v>470000</v>
      </c>
      <c r="D1061" s="123">
        <v>44603</v>
      </c>
      <c r="E1061" s="121" t="s">
        <v>106</v>
      </c>
    </row>
    <row r="1062" spans="1:5" ht="15">
      <c r="A1062" s="121" t="s">
        <v>40</v>
      </c>
      <c r="B1062" s="121" t="s">
        <v>704</v>
      </c>
      <c r="C1062" s="122">
        <v>58900000</v>
      </c>
      <c r="D1062" s="123">
        <v>44615</v>
      </c>
      <c r="E1062" s="121" t="s">
        <v>106</v>
      </c>
    </row>
    <row r="1063" spans="1:5" ht="15">
      <c r="A1063" s="121" t="s">
        <v>40</v>
      </c>
      <c r="B1063" s="121" t="s">
        <v>704</v>
      </c>
      <c r="C1063" s="122">
        <v>410000</v>
      </c>
      <c r="D1063" s="123">
        <v>44614</v>
      </c>
      <c r="E1063" s="121" t="s">
        <v>106</v>
      </c>
    </row>
    <row r="1064" spans="1:5" ht="15">
      <c r="A1064" s="121" t="s">
        <v>40</v>
      </c>
      <c r="B1064" s="121" t="s">
        <v>704</v>
      </c>
      <c r="C1064" s="122">
        <v>7000000</v>
      </c>
      <c r="D1064" s="123">
        <v>44601</v>
      </c>
      <c r="E1064" s="121" t="s">
        <v>106</v>
      </c>
    </row>
    <row r="1065" spans="1:5" ht="15">
      <c r="A1065" s="121" t="s">
        <v>40</v>
      </c>
      <c r="B1065" s="121" t="s">
        <v>704</v>
      </c>
      <c r="C1065" s="122">
        <v>369000</v>
      </c>
      <c r="D1065" s="123">
        <v>44593</v>
      </c>
      <c r="E1065" s="121" t="s">
        <v>708</v>
      </c>
    </row>
    <row r="1066" spans="1:5" ht="15">
      <c r="A1066" s="121" t="s">
        <v>40</v>
      </c>
      <c r="B1066" s="121" t="s">
        <v>704</v>
      </c>
      <c r="C1066" s="122">
        <v>297000</v>
      </c>
      <c r="D1066" s="123">
        <v>44616</v>
      </c>
      <c r="E1066" s="121" t="s">
        <v>708</v>
      </c>
    </row>
    <row r="1067" spans="1:5" ht="15">
      <c r="A1067" s="121" t="s">
        <v>40</v>
      </c>
      <c r="B1067" s="121" t="s">
        <v>704</v>
      </c>
      <c r="C1067" s="122">
        <v>404000</v>
      </c>
      <c r="D1067" s="123">
        <v>44593</v>
      </c>
      <c r="E1067" s="121" t="s">
        <v>708</v>
      </c>
    </row>
    <row r="1068" spans="1:5" ht="15">
      <c r="A1068" s="121" t="s">
        <v>40</v>
      </c>
      <c r="B1068" s="121" t="s">
        <v>704</v>
      </c>
      <c r="C1068" s="122">
        <v>1400000</v>
      </c>
      <c r="D1068" s="123">
        <v>44620</v>
      </c>
      <c r="E1068" s="121" t="s">
        <v>708</v>
      </c>
    </row>
    <row r="1069" spans="1:5" ht="15">
      <c r="A1069" s="121" t="s">
        <v>40</v>
      </c>
      <c r="B1069" s="121" t="s">
        <v>704</v>
      </c>
      <c r="C1069" s="122">
        <v>490000</v>
      </c>
      <c r="D1069" s="123">
        <v>44620</v>
      </c>
      <c r="E1069" s="121" t="s">
        <v>708</v>
      </c>
    </row>
    <row r="1070" spans="1:5" ht="15">
      <c r="A1070" s="121" t="s">
        <v>40</v>
      </c>
      <c r="B1070" s="121" t="s">
        <v>704</v>
      </c>
      <c r="C1070" s="122">
        <v>470000</v>
      </c>
      <c r="D1070" s="123">
        <v>44614</v>
      </c>
      <c r="E1070" s="121" t="s">
        <v>708</v>
      </c>
    </row>
    <row r="1071" spans="1:5" ht="15">
      <c r="A1071" s="121" t="s">
        <v>40</v>
      </c>
      <c r="B1071" s="121" t="s">
        <v>704</v>
      </c>
      <c r="C1071" s="122">
        <v>136000</v>
      </c>
      <c r="D1071" s="123">
        <v>44620</v>
      </c>
      <c r="E1071" s="121" t="s">
        <v>708</v>
      </c>
    </row>
    <row r="1072" spans="1:5" ht="15">
      <c r="A1072" s="121" t="s">
        <v>40</v>
      </c>
      <c r="B1072" s="121" t="s">
        <v>704</v>
      </c>
      <c r="C1072" s="122">
        <v>390000</v>
      </c>
      <c r="D1072" s="123">
        <v>44616</v>
      </c>
      <c r="E1072" s="121" t="s">
        <v>708</v>
      </c>
    </row>
    <row r="1073" spans="1:5" ht="15">
      <c r="A1073" s="121" t="s">
        <v>40</v>
      </c>
      <c r="B1073" s="121" t="s">
        <v>704</v>
      </c>
      <c r="C1073" s="122">
        <v>180000</v>
      </c>
      <c r="D1073" s="123">
        <v>44615</v>
      </c>
      <c r="E1073" s="121" t="s">
        <v>708</v>
      </c>
    </row>
    <row r="1074" spans="1:5" ht="15">
      <c r="A1074" s="121" t="s">
        <v>40</v>
      </c>
      <c r="B1074" s="121" t="s">
        <v>704</v>
      </c>
      <c r="C1074" s="122">
        <v>585030</v>
      </c>
      <c r="D1074" s="123">
        <v>44620</v>
      </c>
      <c r="E1074" s="121" t="s">
        <v>708</v>
      </c>
    </row>
    <row r="1075" spans="1:5" ht="15">
      <c r="A1075" s="121" t="s">
        <v>40</v>
      </c>
      <c r="B1075" s="121" t="s">
        <v>704</v>
      </c>
      <c r="C1075" s="122">
        <v>131000</v>
      </c>
      <c r="D1075" s="123">
        <v>44616</v>
      </c>
      <c r="E1075" s="121" t="s">
        <v>708</v>
      </c>
    </row>
    <row r="1076" spans="1:5" ht="15">
      <c r="A1076" s="121" t="s">
        <v>40</v>
      </c>
      <c r="B1076" s="121" t="s">
        <v>704</v>
      </c>
      <c r="C1076" s="122">
        <v>300000</v>
      </c>
      <c r="D1076" s="123">
        <v>44617</v>
      </c>
      <c r="E1076" s="121" t="s">
        <v>708</v>
      </c>
    </row>
    <row r="1077" spans="1:5" ht="15">
      <c r="A1077" s="121" t="s">
        <v>40</v>
      </c>
      <c r="B1077" s="121" t="s">
        <v>704</v>
      </c>
      <c r="C1077" s="122">
        <v>309292</v>
      </c>
      <c r="D1077" s="123">
        <v>44617</v>
      </c>
      <c r="E1077" s="121" t="s">
        <v>708</v>
      </c>
    </row>
    <row r="1078" spans="1:5" ht="15">
      <c r="A1078" s="121" t="s">
        <v>40</v>
      </c>
      <c r="B1078" s="121" t="s">
        <v>704</v>
      </c>
      <c r="C1078" s="122">
        <v>631800</v>
      </c>
      <c r="D1078" s="123">
        <v>44617</v>
      </c>
      <c r="E1078" s="121" t="s">
        <v>708</v>
      </c>
    </row>
    <row r="1079" spans="1:5" ht="15">
      <c r="A1079" s="121" t="s">
        <v>40</v>
      </c>
      <c r="B1079" s="121" t="s">
        <v>704</v>
      </c>
      <c r="C1079" s="122">
        <v>491000</v>
      </c>
      <c r="D1079" s="123">
        <v>44620</v>
      </c>
      <c r="E1079" s="121" t="s">
        <v>708</v>
      </c>
    </row>
    <row r="1080" spans="1:5" ht="15">
      <c r="A1080" s="121" t="s">
        <v>40</v>
      </c>
      <c r="B1080" s="121" t="s">
        <v>704</v>
      </c>
      <c r="C1080" s="122">
        <v>468000</v>
      </c>
      <c r="D1080" s="123">
        <v>44617</v>
      </c>
      <c r="E1080" s="121" t="s">
        <v>708</v>
      </c>
    </row>
    <row r="1081" spans="1:5" ht="15">
      <c r="A1081" s="121" t="s">
        <v>40</v>
      </c>
      <c r="B1081" s="121" t="s">
        <v>704</v>
      </c>
      <c r="C1081" s="122">
        <v>880000</v>
      </c>
      <c r="D1081" s="123">
        <v>44614</v>
      </c>
      <c r="E1081" s="121" t="s">
        <v>708</v>
      </c>
    </row>
    <row r="1082" spans="1:5" ht="15">
      <c r="A1082" s="121" t="s">
        <v>40</v>
      </c>
      <c r="B1082" s="121" t="s">
        <v>704</v>
      </c>
      <c r="C1082" s="122">
        <v>462287</v>
      </c>
      <c r="D1082" s="123">
        <v>44620</v>
      </c>
      <c r="E1082" s="121" t="s">
        <v>708</v>
      </c>
    </row>
    <row r="1083" spans="1:5" ht="15">
      <c r="A1083" s="121" t="s">
        <v>40</v>
      </c>
      <c r="B1083" s="121" t="s">
        <v>704</v>
      </c>
      <c r="C1083" s="122">
        <v>825000</v>
      </c>
      <c r="D1083" s="123">
        <v>44614</v>
      </c>
      <c r="E1083" s="121" t="s">
        <v>708</v>
      </c>
    </row>
    <row r="1084" spans="1:5" ht="15">
      <c r="A1084" s="121" t="s">
        <v>40</v>
      </c>
      <c r="B1084" s="121" t="s">
        <v>704</v>
      </c>
      <c r="C1084" s="122">
        <v>154850</v>
      </c>
      <c r="D1084" s="123">
        <v>44614</v>
      </c>
      <c r="E1084" s="121" t="s">
        <v>708</v>
      </c>
    </row>
    <row r="1085" spans="1:5" ht="15">
      <c r="A1085" s="121" t="s">
        <v>40</v>
      </c>
      <c r="B1085" s="121" t="s">
        <v>704</v>
      </c>
      <c r="C1085" s="122">
        <v>757500</v>
      </c>
      <c r="D1085" s="123">
        <v>44620</v>
      </c>
      <c r="E1085" s="121" t="s">
        <v>708</v>
      </c>
    </row>
    <row r="1086" spans="1:5" ht="15">
      <c r="A1086" s="121" t="s">
        <v>40</v>
      </c>
      <c r="B1086" s="121" t="s">
        <v>704</v>
      </c>
      <c r="C1086" s="122">
        <v>435000</v>
      </c>
      <c r="D1086" s="123">
        <v>44616</v>
      </c>
      <c r="E1086" s="121" t="s">
        <v>708</v>
      </c>
    </row>
    <row r="1087" spans="1:5" ht="15">
      <c r="A1087" s="121" t="s">
        <v>40</v>
      </c>
      <c r="B1087" s="121" t="s">
        <v>704</v>
      </c>
      <c r="C1087" s="122">
        <v>375000</v>
      </c>
      <c r="D1087" s="123">
        <v>44616</v>
      </c>
      <c r="E1087" s="121" t="s">
        <v>708</v>
      </c>
    </row>
    <row r="1088" spans="1:5" ht="15">
      <c r="A1088" s="121" t="s">
        <v>40</v>
      </c>
      <c r="B1088" s="121" t="s">
        <v>704</v>
      </c>
      <c r="C1088" s="122">
        <v>647200</v>
      </c>
      <c r="D1088" s="123">
        <v>44620</v>
      </c>
      <c r="E1088" s="121" t="s">
        <v>708</v>
      </c>
    </row>
    <row r="1089" spans="1:5" ht="15">
      <c r="A1089" s="121" t="s">
        <v>40</v>
      </c>
      <c r="B1089" s="121" t="s">
        <v>704</v>
      </c>
      <c r="C1089" s="122">
        <v>1900000</v>
      </c>
      <c r="D1089" s="123">
        <v>44615</v>
      </c>
      <c r="E1089" s="121" t="s">
        <v>708</v>
      </c>
    </row>
    <row r="1090" spans="1:5" ht="15">
      <c r="A1090" s="121" t="s">
        <v>40</v>
      </c>
      <c r="B1090" s="121" t="s">
        <v>704</v>
      </c>
      <c r="C1090" s="122">
        <v>3325000</v>
      </c>
      <c r="D1090" s="123">
        <v>44620</v>
      </c>
      <c r="E1090" s="121" t="s">
        <v>708</v>
      </c>
    </row>
    <row r="1091" spans="1:5" ht="15">
      <c r="A1091" s="121" t="s">
        <v>40</v>
      </c>
      <c r="B1091" s="121" t="s">
        <v>704</v>
      </c>
      <c r="C1091" s="122">
        <v>472000</v>
      </c>
      <c r="D1091" s="123">
        <v>44620</v>
      </c>
      <c r="E1091" s="121" t="s">
        <v>708</v>
      </c>
    </row>
    <row r="1092" spans="1:5" ht="15">
      <c r="A1092" s="121" t="s">
        <v>40</v>
      </c>
      <c r="B1092" s="121" t="s">
        <v>704</v>
      </c>
      <c r="C1092" s="122">
        <v>343700</v>
      </c>
      <c r="D1092" s="123">
        <v>44620</v>
      </c>
      <c r="E1092" s="121" t="s">
        <v>708</v>
      </c>
    </row>
    <row r="1093" spans="1:5" ht="15">
      <c r="A1093" s="121" t="s">
        <v>40</v>
      </c>
      <c r="B1093" s="121" t="s">
        <v>704</v>
      </c>
      <c r="C1093" s="122">
        <v>174000</v>
      </c>
      <c r="D1093" s="123">
        <v>44603</v>
      </c>
      <c r="E1093" s="121" t="s">
        <v>708</v>
      </c>
    </row>
    <row r="1094" spans="1:5" ht="15">
      <c r="A1094" s="121" t="s">
        <v>40</v>
      </c>
      <c r="B1094" s="121" t="s">
        <v>704</v>
      </c>
      <c r="C1094" s="122">
        <v>498575</v>
      </c>
      <c r="D1094" s="123">
        <v>44599</v>
      </c>
      <c r="E1094" s="121" t="s">
        <v>708</v>
      </c>
    </row>
    <row r="1095" spans="1:5" ht="15">
      <c r="A1095" s="121" t="s">
        <v>40</v>
      </c>
      <c r="B1095" s="121" t="s">
        <v>704</v>
      </c>
      <c r="C1095" s="122">
        <v>167000</v>
      </c>
      <c r="D1095" s="123">
        <v>44599</v>
      </c>
      <c r="E1095" s="121" t="s">
        <v>708</v>
      </c>
    </row>
    <row r="1096" spans="1:5" ht="15">
      <c r="A1096" s="121" t="s">
        <v>40</v>
      </c>
      <c r="B1096" s="121" t="s">
        <v>704</v>
      </c>
      <c r="C1096" s="122">
        <v>419550</v>
      </c>
      <c r="D1096" s="123">
        <v>44606</v>
      </c>
      <c r="E1096" s="121" t="s">
        <v>708</v>
      </c>
    </row>
    <row r="1097" spans="1:5" ht="15">
      <c r="A1097" s="121" t="s">
        <v>40</v>
      </c>
      <c r="B1097" s="121" t="s">
        <v>704</v>
      </c>
      <c r="C1097" s="122">
        <v>450000</v>
      </c>
      <c r="D1097" s="123">
        <v>44609</v>
      </c>
      <c r="E1097" s="121" t="s">
        <v>708</v>
      </c>
    </row>
    <row r="1098" spans="1:5" ht="15">
      <c r="A1098" s="121" t="s">
        <v>40</v>
      </c>
      <c r="B1098" s="121" t="s">
        <v>704</v>
      </c>
      <c r="C1098" s="122">
        <v>765000</v>
      </c>
      <c r="D1098" s="123">
        <v>44601</v>
      </c>
      <c r="E1098" s="121" t="s">
        <v>708</v>
      </c>
    </row>
    <row r="1099" spans="1:5" ht="15">
      <c r="A1099" s="121" t="s">
        <v>40</v>
      </c>
      <c r="B1099" s="121" t="s">
        <v>704</v>
      </c>
      <c r="C1099" s="122">
        <v>3150000</v>
      </c>
      <c r="D1099" s="123">
        <v>44606</v>
      </c>
      <c r="E1099" s="121" t="s">
        <v>708</v>
      </c>
    </row>
    <row r="1100" spans="1:5" ht="15">
      <c r="A1100" s="121" t="s">
        <v>40</v>
      </c>
      <c r="B1100" s="121" t="s">
        <v>704</v>
      </c>
      <c r="C1100" s="122">
        <v>488700</v>
      </c>
      <c r="D1100" s="123">
        <v>44601</v>
      </c>
      <c r="E1100" s="121" t="s">
        <v>708</v>
      </c>
    </row>
    <row r="1101" spans="1:5" ht="15">
      <c r="A1101" s="121" t="s">
        <v>40</v>
      </c>
      <c r="B1101" s="121" t="s">
        <v>704</v>
      </c>
      <c r="C1101" s="122">
        <v>506250</v>
      </c>
      <c r="D1101" s="123">
        <v>44599</v>
      </c>
      <c r="E1101" s="121" t="s">
        <v>708</v>
      </c>
    </row>
    <row r="1102" spans="1:5" ht="15">
      <c r="A1102" s="121" t="s">
        <v>40</v>
      </c>
      <c r="B1102" s="121" t="s">
        <v>704</v>
      </c>
      <c r="C1102" s="122">
        <v>305500</v>
      </c>
      <c r="D1102" s="123">
        <v>44609</v>
      </c>
      <c r="E1102" s="121" t="s">
        <v>708</v>
      </c>
    </row>
    <row r="1103" spans="1:5" ht="15">
      <c r="A1103" s="121" t="s">
        <v>40</v>
      </c>
      <c r="B1103" s="121" t="s">
        <v>704</v>
      </c>
      <c r="C1103" s="122">
        <v>231000</v>
      </c>
      <c r="D1103" s="123">
        <v>44599</v>
      </c>
      <c r="E1103" s="121" t="s">
        <v>708</v>
      </c>
    </row>
    <row r="1104" spans="1:5" ht="15">
      <c r="A1104" s="121" t="s">
        <v>40</v>
      </c>
      <c r="B1104" s="121" t="s">
        <v>704</v>
      </c>
      <c r="C1104" s="122">
        <v>100000</v>
      </c>
      <c r="D1104" s="123">
        <v>44606</v>
      </c>
      <c r="E1104" s="121" t="s">
        <v>708</v>
      </c>
    </row>
    <row r="1105" spans="1:5" ht="15">
      <c r="A1105" s="121" t="s">
        <v>40</v>
      </c>
      <c r="B1105" s="121" t="s">
        <v>704</v>
      </c>
      <c r="C1105" s="122">
        <v>647200</v>
      </c>
      <c r="D1105" s="123">
        <v>44603</v>
      </c>
      <c r="E1105" s="121" t="s">
        <v>708</v>
      </c>
    </row>
    <row r="1106" spans="1:5" ht="15">
      <c r="A1106" s="121" t="s">
        <v>40</v>
      </c>
      <c r="B1106" s="121" t="s">
        <v>704</v>
      </c>
      <c r="C1106" s="122">
        <v>377000</v>
      </c>
      <c r="D1106" s="123">
        <v>44599</v>
      </c>
      <c r="E1106" s="121" t="s">
        <v>708</v>
      </c>
    </row>
    <row r="1107" spans="1:5" ht="15">
      <c r="A1107" s="121" t="s">
        <v>40</v>
      </c>
      <c r="B1107" s="121" t="s">
        <v>704</v>
      </c>
      <c r="C1107" s="122">
        <v>242000</v>
      </c>
      <c r="D1107" s="123">
        <v>44600</v>
      </c>
      <c r="E1107" s="121" t="s">
        <v>708</v>
      </c>
    </row>
    <row r="1108" spans="1:5" ht="15">
      <c r="A1108" s="121" t="s">
        <v>40</v>
      </c>
      <c r="B1108" s="121" t="s">
        <v>704</v>
      </c>
      <c r="C1108" s="122">
        <v>310500</v>
      </c>
      <c r="D1108" s="123">
        <v>44600</v>
      </c>
      <c r="E1108" s="121" t="s">
        <v>708</v>
      </c>
    </row>
    <row r="1109" spans="1:5" ht="15">
      <c r="A1109" s="121" t="s">
        <v>40</v>
      </c>
      <c r="B1109" s="121" t="s">
        <v>704</v>
      </c>
      <c r="C1109" s="122">
        <v>200000</v>
      </c>
      <c r="D1109" s="123">
        <v>44607</v>
      </c>
      <c r="E1109" s="121" t="s">
        <v>708</v>
      </c>
    </row>
    <row r="1110" spans="1:5" ht="15">
      <c r="A1110" s="121" t="s">
        <v>40</v>
      </c>
      <c r="B1110" s="121" t="s">
        <v>704</v>
      </c>
      <c r="C1110" s="122">
        <v>303200</v>
      </c>
      <c r="D1110" s="123">
        <v>44601</v>
      </c>
      <c r="E1110" s="121" t="s">
        <v>708</v>
      </c>
    </row>
    <row r="1111" spans="1:5" ht="15">
      <c r="A1111" s="121" t="s">
        <v>40</v>
      </c>
      <c r="B1111" s="121" t="s">
        <v>704</v>
      </c>
      <c r="C1111" s="122">
        <v>316500</v>
      </c>
      <c r="D1111" s="123">
        <v>44601</v>
      </c>
      <c r="E1111" s="121" t="s">
        <v>708</v>
      </c>
    </row>
    <row r="1112" spans="1:5" ht="15">
      <c r="A1112" s="121" t="s">
        <v>40</v>
      </c>
      <c r="B1112" s="121" t="s">
        <v>704</v>
      </c>
      <c r="C1112" s="122">
        <v>162500</v>
      </c>
      <c r="D1112" s="123">
        <v>44601</v>
      </c>
      <c r="E1112" s="121" t="s">
        <v>708</v>
      </c>
    </row>
    <row r="1113" spans="1:5" ht="15">
      <c r="A1113" s="121" t="s">
        <v>40</v>
      </c>
      <c r="B1113" s="121" t="s">
        <v>704</v>
      </c>
      <c r="C1113" s="122">
        <v>150000</v>
      </c>
      <c r="D1113" s="123">
        <v>44608</v>
      </c>
      <c r="E1113" s="121" t="s">
        <v>708</v>
      </c>
    </row>
    <row r="1114" spans="1:5" ht="15">
      <c r="A1114" s="121" t="s">
        <v>40</v>
      </c>
      <c r="B1114" s="121" t="s">
        <v>704</v>
      </c>
      <c r="C1114" s="122">
        <v>555000</v>
      </c>
      <c r="D1114" s="123">
        <v>44608</v>
      </c>
      <c r="E1114" s="121" t="s">
        <v>708</v>
      </c>
    </row>
    <row r="1115" spans="1:5" ht="15">
      <c r="A1115" s="121" t="s">
        <v>40</v>
      </c>
      <c r="B1115" s="121" t="s">
        <v>704</v>
      </c>
      <c r="C1115" s="122">
        <v>253000</v>
      </c>
      <c r="D1115" s="123">
        <v>44608</v>
      </c>
      <c r="E1115" s="121" t="s">
        <v>708</v>
      </c>
    </row>
    <row r="1116" spans="1:5" ht="15">
      <c r="A1116" s="121" t="s">
        <v>40</v>
      </c>
      <c r="B1116" s="121" t="s">
        <v>704</v>
      </c>
      <c r="C1116" s="122">
        <v>539516</v>
      </c>
      <c r="D1116" s="123">
        <v>44601</v>
      </c>
      <c r="E1116" s="121" t="s">
        <v>708</v>
      </c>
    </row>
    <row r="1117" spans="1:5" ht="15">
      <c r="A1117" s="121" t="s">
        <v>40</v>
      </c>
      <c r="B1117" s="121" t="s">
        <v>704</v>
      </c>
      <c r="C1117" s="122">
        <v>309000</v>
      </c>
      <c r="D1117" s="123">
        <v>44607</v>
      </c>
      <c r="E1117" s="121" t="s">
        <v>708</v>
      </c>
    </row>
    <row r="1118" spans="1:5" ht="15">
      <c r="A1118" s="121" t="s">
        <v>40</v>
      </c>
      <c r="B1118" s="121" t="s">
        <v>704</v>
      </c>
      <c r="C1118" s="122">
        <v>350000</v>
      </c>
      <c r="D1118" s="123">
        <v>44596</v>
      </c>
      <c r="E1118" s="121" t="s">
        <v>708</v>
      </c>
    </row>
    <row r="1119" spans="1:5" ht="15">
      <c r="A1119" s="121" t="s">
        <v>40</v>
      </c>
      <c r="B1119" s="121" t="s">
        <v>704</v>
      </c>
      <c r="C1119" s="122">
        <v>200000</v>
      </c>
      <c r="D1119" s="123">
        <v>44606</v>
      </c>
      <c r="E1119" s="121" t="s">
        <v>708</v>
      </c>
    </row>
    <row r="1120" spans="1:5" ht="15">
      <c r="A1120" s="121" t="s">
        <v>40</v>
      </c>
      <c r="B1120" s="121" t="s">
        <v>704</v>
      </c>
      <c r="C1120" s="122">
        <v>154000</v>
      </c>
      <c r="D1120" s="123">
        <v>44606</v>
      </c>
      <c r="E1120" s="121" t="s">
        <v>708</v>
      </c>
    </row>
    <row r="1121" spans="1:5" ht="15">
      <c r="A1121" s="121" t="s">
        <v>40</v>
      </c>
      <c r="B1121" s="121" t="s">
        <v>704</v>
      </c>
      <c r="C1121" s="122">
        <v>351600</v>
      </c>
      <c r="D1121" s="123">
        <v>44594</v>
      </c>
      <c r="E1121" s="121" t="s">
        <v>708</v>
      </c>
    </row>
    <row r="1122" spans="1:5" ht="15">
      <c r="A1122" s="121" t="s">
        <v>40</v>
      </c>
      <c r="B1122" s="121" t="s">
        <v>704</v>
      </c>
      <c r="C1122" s="122">
        <v>509000</v>
      </c>
      <c r="D1122" s="123">
        <v>44610</v>
      </c>
      <c r="E1122" s="121" t="s">
        <v>708</v>
      </c>
    </row>
    <row r="1123" spans="1:5" ht="15">
      <c r="A1123" s="121" t="s">
        <v>40</v>
      </c>
      <c r="B1123" s="121" t="s">
        <v>704</v>
      </c>
      <c r="C1123" s="122">
        <v>301700</v>
      </c>
      <c r="D1123" s="123">
        <v>44596</v>
      </c>
      <c r="E1123" s="121" t="s">
        <v>708</v>
      </c>
    </row>
    <row r="1124" spans="1:5" ht="15">
      <c r="A1124" s="121" t="s">
        <v>40</v>
      </c>
      <c r="B1124" s="121" t="s">
        <v>704</v>
      </c>
      <c r="C1124" s="122">
        <v>216320</v>
      </c>
      <c r="D1124" s="123">
        <v>44601</v>
      </c>
      <c r="E1124" s="121" t="s">
        <v>708</v>
      </c>
    </row>
    <row r="1125" spans="1:5" ht="15">
      <c r="A1125" s="121" t="s">
        <v>40</v>
      </c>
      <c r="B1125" s="121" t="s">
        <v>704</v>
      </c>
      <c r="C1125" s="122">
        <v>130000</v>
      </c>
      <c r="D1125" s="123">
        <v>44610</v>
      </c>
      <c r="E1125" s="121" t="s">
        <v>708</v>
      </c>
    </row>
    <row r="1126" spans="1:5" ht="15">
      <c r="A1126" s="121" t="s">
        <v>40</v>
      </c>
      <c r="B1126" s="121" t="s">
        <v>704</v>
      </c>
      <c r="C1126" s="122">
        <v>139000</v>
      </c>
      <c r="D1126" s="123">
        <v>44606</v>
      </c>
      <c r="E1126" s="121" t="s">
        <v>708</v>
      </c>
    </row>
    <row r="1127" spans="1:5" ht="15">
      <c r="A1127" s="121" t="s">
        <v>40</v>
      </c>
      <c r="B1127" s="121" t="s">
        <v>704</v>
      </c>
      <c r="C1127" s="122">
        <v>647200</v>
      </c>
      <c r="D1127" s="123">
        <v>44596</v>
      </c>
      <c r="E1127" s="121" t="s">
        <v>708</v>
      </c>
    </row>
    <row r="1128" spans="1:5" ht="15">
      <c r="A1128" s="121" t="s">
        <v>40</v>
      </c>
      <c r="B1128" s="121" t="s">
        <v>704</v>
      </c>
      <c r="C1128" s="122">
        <v>393000</v>
      </c>
      <c r="D1128" s="123">
        <v>44610</v>
      </c>
      <c r="E1128" s="121" t="s">
        <v>708</v>
      </c>
    </row>
    <row r="1129" spans="1:5" ht="15">
      <c r="A1129" s="121" t="s">
        <v>40</v>
      </c>
      <c r="B1129" s="121" t="s">
        <v>704</v>
      </c>
      <c r="C1129" s="122">
        <v>332250</v>
      </c>
      <c r="D1129" s="123">
        <v>44596</v>
      </c>
      <c r="E1129" s="121" t="s">
        <v>708</v>
      </c>
    </row>
    <row r="1130" spans="1:5" ht="15">
      <c r="A1130" s="121" t="s">
        <v>40</v>
      </c>
      <c r="B1130" s="121" t="s">
        <v>704</v>
      </c>
      <c r="C1130" s="122">
        <v>212000</v>
      </c>
      <c r="D1130" s="123">
        <v>44603</v>
      </c>
      <c r="E1130" s="121" t="s">
        <v>708</v>
      </c>
    </row>
    <row r="1131" spans="1:5" ht="15">
      <c r="A1131" s="121" t="s">
        <v>40</v>
      </c>
      <c r="B1131" s="121" t="s">
        <v>704</v>
      </c>
      <c r="C1131" s="122">
        <v>330000</v>
      </c>
      <c r="D1131" s="123">
        <v>44610</v>
      </c>
      <c r="E1131" s="121" t="s">
        <v>708</v>
      </c>
    </row>
    <row r="1132" spans="1:5" ht="15">
      <c r="A1132" s="121" t="s">
        <v>56</v>
      </c>
      <c r="B1132" s="121" t="s">
        <v>705</v>
      </c>
      <c r="C1132" s="122">
        <v>330000</v>
      </c>
      <c r="D1132" s="123">
        <v>44617</v>
      </c>
      <c r="E1132" s="121" t="s">
        <v>106</v>
      </c>
    </row>
    <row r="1133" spans="1:5" ht="15">
      <c r="A1133" s="121" t="s">
        <v>56</v>
      </c>
      <c r="B1133" s="121" t="s">
        <v>705</v>
      </c>
      <c r="C1133" s="122">
        <v>295000</v>
      </c>
      <c r="D1133" s="123">
        <v>44594</v>
      </c>
      <c r="E1133" s="121" t="s">
        <v>106</v>
      </c>
    </row>
    <row r="1134" spans="1:5" ht="15">
      <c r="A1134" s="121" t="s">
        <v>56</v>
      </c>
      <c r="B1134" s="121" t="s">
        <v>705</v>
      </c>
      <c r="C1134" s="122">
        <v>625000</v>
      </c>
      <c r="D1134" s="123">
        <v>44601</v>
      </c>
      <c r="E1134" s="121" t="s">
        <v>106</v>
      </c>
    </row>
    <row r="1135" spans="1:5" ht="15">
      <c r="A1135" s="121" t="s">
        <v>56</v>
      </c>
      <c r="B1135" s="121" t="s">
        <v>705</v>
      </c>
      <c r="C1135" s="122">
        <v>475000</v>
      </c>
      <c r="D1135" s="123">
        <v>44599</v>
      </c>
      <c r="E1135" s="121" t="s">
        <v>106</v>
      </c>
    </row>
    <row r="1136" spans="1:5" ht="15">
      <c r="A1136" s="121" t="s">
        <v>56</v>
      </c>
      <c r="B1136" s="121" t="s">
        <v>705</v>
      </c>
      <c r="C1136" s="122">
        <v>362000</v>
      </c>
      <c r="D1136" s="123">
        <v>44599</v>
      </c>
      <c r="E1136" s="121" t="s">
        <v>106</v>
      </c>
    </row>
    <row r="1137" spans="1:5" ht="15">
      <c r="A1137" s="121" t="s">
        <v>56</v>
      </c>
      <c r="B1137" s="121" t="s">
        <v>705</v>
      </c>
      <c r="C1137" s="122">
        <v>305000</v>
      </c>
      <c r="D1137" s="123">
        <v>44596</v>
      </c>
      <c r="E1137" s="121" t="s">
        <v>106</v>
      </c>
    </row>
    <row r="1138" spans="1:5" ht="15">
      <c r="A1138" s="121" t="s">
        <v>56</v>
      </c>
      <c r="B1138" s="121" t="s">
        <v>705</v>
      </c>
      <c r="C1138" s="122">
        <v>215000</v>
      </c>
      <c r="D1138" s="123">
        <v>44614</v>
      </c>
      <c r="E1138" s="121" t="s">
        <v>106</v>
      </c>
    </row>
    <row r="1139" spans="1:5" ht="15">
      <c r="A1139" s="121" t="s">
        <v>56</v>
      </c>
      <c r="B1139" s="121" t="s">
        <v>705</v>
      </c>
      <c r="C1139" s="122">
        <v>515000</v>
      </c>
      <c r="D1139" s="123">
        <v>44620</v>
      </c>
      <c r="E1139" s="121" t="s">
        <v>106</v>
      </c>
    </row>
    <row r="1140" spans="1:5" ht="15">
      <c r="A1140" s="121" t="s">
        <v>56</v>
      </c>
      <c r="B1140" s="121" t="s">
        <v>705</v>
      </c>
      <c r="C1140" s="122">
        <v>675000</v>
      </c>
      <c r="D1140" s="123">
        <v>44614</v>
      </c>
      <c r="E1140" s="121" t="s">
        <v>106</v>
      </c>
    </row>
    <row r="1141" spans="1:5" ht="15">
      <c r="A1141" s="121" t="s">
        <v>56</v>
      </c>
      <c r="B1141" s="121" t="s">
        <v>705</v>
      </c>
      <c r="C1141" s="122">
        <v>225000</v>
      </c>
      <c r="D1141" s="123">
        <v>44599</v>
      </c>
      <c r="E1141" s="121" t="s">
        <v>106</v>
      </c>
    </row>
    <row r="1142" spans="1:5" ht="15">
      <c r="A1142" s="121" t="s">
        <v>56</v>
      </c>
      <c r="B1142" s="121" t="s">
        <v>705</v>
      </c>
      <c r="C1142" s="122">
        <v>510000</v>
      </c>
      <c r="D1142" s="123">
        <v>44599</v>
      </c>
      <c r="E1142" s="121" t="s">
        <v>106</v>
      </c>
    </row>
    <row r="1143" spans="1:5" ht="15">
      <c r="A1143" s="121" t="s">
        <v>56</v>
      </c>
      <c r="B1143" s="121" t="s">
        <v>705</v>
      </c>
      <c r="C1143" s="122">
        <v>243000</v>
      </c>
      <c r="D1143" s="123">
        <v>44610</v>
      </c>
      <c r="E1143" s="121" t="s">
        <v>106</v>
      </c>
    </row>
    <row r="1144" spans="1:5" ht="15">
      <c r="A1144" s="121" t="s">
        <v>56</v>
      </c>
      <c r="B1144" s="121" t="s">
        <v>705</v>
      </c>
      <c r="C1144" s="122">
        <v>300000</v>
      </c>
      <c r="D1144" s="123">
        <v>44593</v>
      </c>
      <c r="E1144" s="121" t="s">
        <v>106</v>
      </c>
    </row>
    <row r="1145" spans="1:5" ht="15">
      <c r="A1145" s="121" t="s">
        <v>56</v>
      </c>
      <c r="B1145" s="121" t="s">
        <v>705</v>
      </c>
      <c r="C1145" s="122">
        <v>307000</v>
      </c>
      <c r="D1145" s="123">
        <v>44594</v>
      </c>
      <c r="E1145" s="121" t="s">
        <v>106</v>
      </c>
    </row>
    <row r="1146" spans="1:5" ht="15">
      <c r="A1146" s="121" t="s">
        <v>56</v>
      </c>
      <c r="B1146" s="121" t="s">
        <v>705</v>
      </c>
      <c r="C1146" s="122">
        <v>585000</v>
      </c>
      <c r="D1146" s="123">
        <v>44599</v>
      </c>
      <c r="E1146" s="121" t="s">
        <v>106</v>
      </c>
    </row>
    <row r="1147" spans="1:5" ht="15">
      <c r="A1147" s="121" t="s">
        <v>56</v>
      </c>
      <c r="B1147" s="121" t="s">
        <v>705</v>
      </c>
      <c r="C1147" s="122">
        <v>424900</v>
      </c>
      <c r="D1147" s="123">
        <v>44609</v>
      </c>
      <c r="E1147" s="121" t="s">
        <v>106</v>
      </c>
    </row>
    <row r="1148" spans="1:5" ht="15">
      <c r="A1148" s="121" t="s">
        <v>56</v>
      </c>
      <c r="B1148" s="121" t="s">
        <v>705</v>
      </c>
      <c r="C1148" s="122">
        <v>690000</v>
      </c>
      <c r="D1148" s="123">
        <v>44596</v>
      </c>
      <c r="E1148" s="121" t="s">
        <v>106</v>
      </c>
    </row>
    <row r="1149" spans="1:5" ht="15">
      <c r="A1149" s="121" t="s">
        <v>56</v>
      </c>
      <c r="B1149" s="121" t="s">
        <v>705</v>
      </c>
      <c r="C1149" s="122">
        <v>182132</v>
      </c>
      <c r="D1149" s="123">
        <v>44608</v>
      </c>
      <c r="E1149" s="121" t="s">
        <v>708</v>
      </c>
    </row>
    <row r="1150" spans="1:5" ht="15">
      <c r="A1150" s="121" t="s">
        <v>56</v>
      </c>
      <c r="B1150" s="121" t="s">
        <v>705</v>
      </c>
      <c r="C1150" s="122">
        <v>230500</v>
      </c>
      <c r="D1150" s="123">
        <v>44599</v>
      </c>
      <c r="E1150" s="121" t="s">
        <v>708</v>
      </c>
    </row>
    <row r="1151" spans="1:5" ht="15">
      <c r="A1151" s="121" t="s">
        <v>56</v>
      </c>
      <c r="B1151" s="121" t="s">
        <v>705</v>
      </c>
      <c r="C1151" s="122">
        <v>950000</v>
      </c>
      <c r="D1151" s="123">
        <v>44600</v>
      </c>
      <c r="E1151" s="121" t="s">
        <v>708</v>
      </c>
    </row>
    <row r="1152" spans="1:5" ht="15">
      <c r="A1152" s="121" t="s">
        <v>56</v>
      </c>
      <c r="B1152" s="121" t="s">
        <v>705</v>
      </c>
      <c r="C1152" s="122">
        <v>356000</v>
      </c>
      <c r="D1152" s="123">
        <v>44601</v>
      </c>
      <c r="E1152" s="121" t="s">
        <v>708</v>
      </c>
    </row>
    <row r="1153" spans="1:5" ht="15">
      <c r="A1153" s="121" t="s">
        <v>56</v>
      </c>
      <c r="B1153" s="121" t="s">
        <v>705</v>
      </c>
      <c r="C1153" s="122">
        <v>307000</v>
      </c>
      <c r="D1153" s="123">
        <v>44620</v>
      </c>
      <c r="E1153" s="121" t="s">
        <v>708</v>
      </c>
    </row>
    <row r="1154" spans="1:5" ht="15">
      <c r="A1154" s="121" t="s">
        <v>56</v>
      </c>
      <c r="B1154" s="121" t="s">
        <v>705</v>
      </c>
      <c r="C1154" s="122">
        <v>303000</v>
      </c>
      <c r="D1154" s="123">
        <v>44617</v>
      </c>
      <c r="E1154" s="121" t="s">
        <v>708</v>
      </c>
    </row>
    <row r="1155" spans="1:5" ht="15">
      <c r="A1155" s="121" t="s">
        <v>56</v>
      </c>
      <c r="B1155" s="121" t="s">
        <v>705</v>
      </c>
      <c r="C1155" s="122">
        <v>615000</v>
      </c>
      <c r="D1155" s="123">
        <v>44599</v>
      </c>
      <c r="E1155" s="121" t="s">
        <v>708</v>
      </c>
    </row>
    <row r="1156" spans="1:5" ht="15">
      <c r="A1156" s="121" t="s">
        <v>56</v>
      </c>
      <c r="B1156" s="121" t="s">
        <v>705</v>
      </c>
      <c r="C1156" s="122">
        <v>335000</v>
      </c>
      <c r="D1156" s="123">
        <v>44599</v>
      </c>
      <c r="E1156" s="121" t="s">
        <v>708</v>
      </c>
    </row>
    <row r="1157" spans="1:5" ht="15">
      <c r="A1157" s="121" t="s">
        <v>56</v>
      </c>
      <c r="B1157" s="121" t="s">
        <v>705</v>
      </c>
      <c r="C1157" s="122">
        <v>482250</v>
      </c>
      <c r="D1157" s="123">
        <v>44606</v>
      </c>
      <c r="E1157" s="121" t="s">
        <v>708</v>
      </c>
    </row>
    <row r="1158" spans="1:5" ht="15">
      <c r="A1158" s="121" t="s">
        <v>190</v>
      </c>
      <c r="B1158" s="121" t="s">
        <v>706</v>
      </c>
      <c r="C1158" s="122">
        <v>200000</v>
      </c>
      <c r="D1158" s="123">
        <v>44617</v>
      </c>
      <c r="E1158" s="121" t="s">
        <v>106</v>
      </c>
    </row>
    <row r="1159" spans="1:5" ht="15">
      <c r="A1159" s="121" t="s">
        <v>190</v>
      </c>
      <c r="B1159" s="121" t="s">
        <v>706</v>
      </c>
      <c r="C1159" s="122">
        <v>400000</v>
      </c>
      <c r="D1159" s="123">
        <v>44603</v>
      </c>
      <c r="E1159" s="121" t="s">
        <v>106</v>
      </c>
    </row>
    <row r="1160" spans="1:5" ht="15">
      <c r="A1160" s="121" t="s">
        <v>190</v>
      </c>
      <c r="B1160" s="121" t="s">
        <v>706</v>
      </c>
      <c r="C1160" s="122">
        <v>355000</v>
      </c>
      <c r="D1160" s="123">
        <v>44616</v>
      </c>
      <c r="E1160" s="121" t="s">
        <v>106</v>
      </c>
    </row>
    <row r="1161" spans="1:5" ht="15">
      <c r="A1161" s="121" t="s">
        <v>190</v>
      </c>
      <c r="B1161" s="121" t="s">
        <v>706</v>
      </c>
      <c r="C1161" s="122">
        <v>300000</v>
      </c>
      <c r="D1161" s="123">
        <v>44606</v>
      </c>
      <c r="E1161" s="121" t="s">
        <v>106</v>
      </c>
    </row>
    <row r="1162" spans="1:5" ht="15">
      <c r="A1162" s="121" t="s">
        <v>190</v>
      </c>
      <c r="B1162" s="121" t="s">
        <v>706</v>
      </c>
      <c r="C1162" s="122">
        <v>283000</v>
      </c>
      <c r="D1162" s="123">
        <v>44617</v>
      </c>
      <c r="E1162" s="121" t="s">
        <v>106</v>
      </c>
    </row>
    <row r="1163" spans="1:5" ht="15">
      <c r="A1163" s="121" t="s">
        <v>190</v>
      </c>
      <c r="B1163" s="121" t="s">
        <v>706</v>
      </c>
      <c r="C1163" s="122">
        <v>249000</v>
      </c>
      <c r="D1163" s="123">
        <v>44600</v>
      </c>
      <c r="E1163" s="121" t="s">
        <v>708</v>
      </c>
    </row>
    <row r="1164" spans="1:5" ht="15">
      <c r="A1164" s="121" t="s">
        <v>190</v>
      </c>
      <c r="B1164" s="121" t="s">
        <v>706</v>
      </c>
      <c r="C1164" s="122">
        <v>221250</v>
      </c>
      <c r="D1164" s="123">
        <v>44603</v>
      </c>
      <c r="E1164" s="121" t="s">
        <v>708</v>
      </c>
    </row>
    <row r="1165" spans="1:5" ht="15">
      <c r="A1165" s="121" t="s">
        <v>190</v>
      </c>
      <c r="B1165" s="121" t="s">
        <v>706</v>
      </c>
      <c r="C1165" s="122">
        <v>213972</v>
      </c>
      <c r="D1165" s="123">
        <v>44596</v>
      </c>
      <c r="E1165" s="121" t="s">
        <v>708</v>
      </c>
    </row>
    <row r="1166" spans="1:5" ht="15">
      <c r="A1166" s="121" t="s">
        <v>190</v>
      </c>
      <c r="B1166" s="121" t="s">
        <v>706</v>
      </c>
      <c r="C1166" s="122">
        <v>260480</v>
      </c>
      <c r="D1166" s="123">
        <v>44606</v>
      </c>
      <c r="E1166" s="121" t="s">
        <v>708</v>
      </c>
    </row>
    <row r="1167" spans="1:5" ht="15">
      <c r="A1167" s="121" t="s">
        <v>190</v>
      </c>
      <c r="B1167" s="121" t="s">
        <v>706</v>
      </c>
      <c r="C1167" s="122">
        <v>221602</v>
      </c>
      <c r="D1167" s="123">
        <v>44602</v>
      </c>
      <c r="E1167" s="121" t="s">
        <v>708</v>
      </c>
    </row>
    <row r="1168" spans="1:5" ht="15">
      <c r="A1168" s="121" t="s">
        <v>190</v>
      </c>
      <c r="B1168" s="121" t="s">
        <v>706</v>
      </c>
      <c r="C1168" s="122">
        <v>238500</v>
      </c>
      <c r="D1168" s="123">
        <v>44600</v>
      </c>
      <c r="E1168" s="121" t="s">
        <v>708</v>
      </c>
    </row>
    <row r="1169" spans="1:5" ht="15">
      <c r="A1169" s="121" t="s">
        <v>190</v>
      </c>
      <c r="B1169" s="121" t="s">
        <v>706</v>
      </c>
      <c r="C1169" s="122">
        <v>281500</v>
      </c>
      <c r="D1169" s="123">
        <v>44606</v>
      </c>
      <c r="E1169" s="121" t="s">
        <v>708</v>
      </c>
    </row>
    <row r="1170" spans="1:5" ht="15">
      <c r="A1170" s="121" t="s">
        <v>190</v>
      </c>
      <c r="B1170" s="121" t="s">
        <v>706</v>
      </c>
      <c r="C1170" s="122">
        <v>324000</v>
      </c>
      <c r="D1170" s="123">
        <v>44615</v>
      </c>
      <c r="E1170" s="121" t="s">
        <v>708</v>
      </c>
    </row>
    <row r="1171" spans="1:5" ht="15">
      <c r="A1171" s="121" t="s">
        <v>190</v>
      </c>
      <c r="B1171" s="121" t="s">
        <v>706</v>
      </c>
      <c r="C1171" s="122">
        <v>360000</v>
      </c>
      <c r="D1171" s="123">
        <v>44601</v>
      </c>
      <c r="E1171" s="121" t="s">
        <v>708</v>
      </c>
    </row>
    <row r="1172" spans="1:5" ht="30">
      <c r="A1172" s="121" t="s">
        <v>192</v>
      </c>
      <c r="B1172" s="121" t="s">
        <v>707</v>
      </c>
      <c r="C1172" s="122">
        <v>1094706</v>
      </c>
      <c r="D1172" s="123">
        <v>44617</v>
      </c>
      <c r="E1172" s="121" t="s">
        <v>106</v>
      </c>
    </row>
    <row r="1173" spans="1:5" ht="30">
      <c r="A1173" s="121" t="s">
        <v>192</v>
      </c>
      <c r="B1173" s="121" t="s">
        <v>707</v>
      </c>
      <c r="C1173" s="122">
        <v>1215758</v>
      </c>
      <c r="D1173" s="123">
        <v>44608</v>
      </c>
      <c r="E1173" s="121" t="s">
        <v>106</v>
      </c>
    </row>
    <row r="1174" spans="1:5" ht="30">
      <c r="A1174" s="121" t="s">
        <v>192</v>
      </c>
      <c r="B1174" s="121" t="s">
        <v>707</v>
      </c>
      <c r="C1174" s="122">
        <v>596297</v>
      </c>
      <c r="D1174" s="123">
        <v>44609</v>
      </c>
      <c r="E1174" s="121" t="s">
        <v>106</v>
      </c>
    </row>
    <row r="1175" spans="1:5" ht="30">
      <c r="A1175" s="121" t="s">
        <v>192</v>
      </c>
      <c r="B1175" s="121" t="s">
        <v>707</v>
      </c>
      <c r="C1175" s="122">
        <v>495741</v>
      </c>
      <c r="D1175" s="123">
        <v>44616</v>
      </c>
      <c r="E1175" s="121" t="s">
        <v>106</v>
      </c>
    </row>
    <row r="1176" spans="1:5" ht="30">
      <c r="A1176" s="121" t="s">
        <v>192</v>
      </c>
      <c r="B1176" s="121" t="s">
        <v>707</v>
      </c>
      <c r="C1176" s="122">
        <v>1408799</v>
      </c>
      <c r="D1176" s="123">
        <v>44609</v>
      </c>
      <c r="E1176" s="121" t="s">
        <v>106</v>
      </c>
    </row>
    <row r="1177" spans="1:5" ht="30">
      <c r="A1177" s="121" t="s">
        <v>192</v>
      </c>
      <c r="B1177" s="121" t="s">
        <v>707</v>
      </c>
      <c r="C1177" s="122">
        <v>969483</v>
      </c>
      <c r="D1177" s="123">
        <v>44617</v>
      </c>
      <c r="E1177" s="121" t="s">
        <v>106</v>
      </c>
    </row>
    <row r="1178" spans="1:5" ht="30">
      <c r="A1178" s="121" t="s">
        <v>192</v>
      </c>
      <c r="B1178" s="121" t="s">
        <v>707</v>
      </c>
      <c r="C1178" s="122">
        <v>652578</v>
      </c>
      <c r="D1178" s="123">
        <v>44617</v>
      </c>
      <c r="E1178" s="121" t="s">
        <v>106</v>
      </c>
    </row>
    <row r="1179" spans="1:5" ht="30">
      <c r="A1179" s="121" t="s">
        <v>192</v>
      </c>
      <c r="B1179" s="121" t="s">
        <v>707</v>
      </c>
      <c r="C1179" s="122">
        <v>874537</v>
      </c>
      <c r="D1179" s="123">
        <v>44610</v>
      </c>
      <c r="E1179" s="121" t="s">
        <v>106</v>
      </c>
    </row>
    <row r="1180" spans="1:5" ht="30">
      <c r="A1180" s="121" t="s">
        <v>192</v>
      </c>
      <c r="B1180" s="121" t="s">
        <v>707</v>
      </c>
      <c r="C1180" s="122">
        <v>563733</v>
      </c>
      <c r="D1180" s="123">
        <v>44617</v>
      </c>
      <c r="E1180" s="121" t="s">
        <v>106</v>
      </c>
    </row>
    <row r="1181" spans="1:5" ht="30">
      <c r="A1181" s="121" t="s">
        <v>192</v>
      </c>
      <c r="B1181" s="121" t="s">
        <v>707</v>
      </c>
      <c r="C1181" s="122">
        <v>788593</v>
      </c>
      <c r="D1181" s="123">
        <v>44603</v>
      </c>
      <c r="E1181" s="121" t="s">
        <v>106</v>
      </c>
    </row>
    <row r="1182" spans="1:5" ht="30">
      <c r="A1182" s="121" t="s">
        <v>192</v>
      </c>
      <c r="B1182" s="121" t="s">
        <v>707</v>
      </c>
      <c r="C1182" s="122">
        <v>905114</v>
      </c>
      <c r="D1182" s="123">
        <v>44615</v>
      </c>
      <c r="E1182" s="121" t="s">
        <v>106</v>
      </c>
    </row>
    <row r="1183" spans="1:5" ht="30">
      <c r="A1183" s="121" t="s">
        <v>192</v>
      </c>
      <c r="B1183" s="121" t="s">
        <v>707</v>
      </c>
      <c r="C1183" s="122">
        <v>1041205</v>
      </c>
      <c r="D1183" s="123">
        <v>44617</v>
      </c>
      <c r="E1183" s="121" t="s">
        <v>106</v>
      </c>
    </row>
    <row r="1184" spans="1:5" ht="30">
      <c r="A1184" s="121" t="s">
        <v>192</v>
      </c>
      <c r="B1184" s="121" t="s">
        <v>707</v>
      </c>
      <c r="C1184" s="122">
        <v>819125</v>
      </c>
      <c r="D1184" s="123">
        <v>44617</v>
      </c>
      <c r="E1184" s="121" t="s">
        <v>106</v>
      </c>
    </row>
    <row r="1185" spans="1:5" ht="30">
      <c r="A1185" s="121" t="s">
        <v>192</v>
      </c>
      <c r="B1185" s="121" t="s">
        <v>707</v>
      </c>
      <c r="C1185" s="122">
        <v>1326122</v>
      </c>
      <c r="D1185" s="123">
        <v>44617</v>
      </c>
      <c r="E1185" s="121" t="s">
        <v>106</v>
      </c>
    </row>
    <row r="1186" spans="1:5" ht="30">
      <c r="A1186" s="121" t="s">
        <v>192</v>
      </c>
      <c r="B1186" s="121" t="s">
        <v>707</v>
      </c>
      <c r="C1186" s="122">
        <v>576475</v>
      </c>
      <c r="D1186" s="123">
        <v>44599</v>
      </c>
      <c r="E1186" s="121" t="s">
        <v>106</v>
      </c>
    </row>
    <row r="1187" spans="1:5" ht="30">
      <c r="A1187" s="121" t="s">
        <v>192</v>
      </c>
      <c r="B1187" s="121" t="s">
        <v>707</v>
      </c>
      <c r="C1187" s="122">
        <v>546455</v>
      </c>
      <c r="D1187" s="123">
        <v>44616</v>
      </c>
      <c r="E1187" s="121" t="s">
        <v>106</v>
      </c>
    </row>
    <row r="1188" spans="1:5" ht="30">
      <c r="A1188" s="121" t="s">
        <v>192</v>
      </c>
      <c r="B1188" s="121" t="s">
        <v>707</v>
      </c>
      <c r="C1188" s="122">
        <v>998995</v>
      </c>
      <c r="D1188" s="123">
        <v>44614</v>
      </c>
      <c r="E1188" s="121" t="s">
        <v>106</v>
      </c>
    </row>
    <row r="1189" spans="1:5" ht="30">
      <c r="A1189" s="121" t="s">
        <v>192</v>
      </c>
      <c r="B1189" s="121" t="s">
        <v>707</v>
      </c>
      <c r="C1189" s="122">
        <v>820827</v>
      </c>
      <c r="D1189" s="123">
        <v>44616</v>
      </c>
      <c r="E1189" s="121" t="s">
        <v>106</v>
      </c>
    </row>
    <row r="1190" spans="1:5" ht="30">
      <c r="A1190" s="121" t="s">
        <v>192</v>
      </c>
      <c r="B1190" s="121" t="s">
        <v>707</v>
      </c>
      <c r="C1190" s="122">
        <v>597481</v>
      </c>
      <c r="D1190" s="123">
        <v>44603</v>
      </c>
      <c r="E1190" s="121" t="s">
        <v>106</v>
      </c>
    </row>
    <row r="1191" spans="1:5" ht="30">
      <c r="A1191" s="121" t="s">
        <v>192</v>
      </c>
      <c r="B1191" s="121" t="s">
        <v>707</v>
      </c>
      <c r="C1191" s="122">
        <v>1350000</v>
      </c>
      <c r="D1191" s="123">
        <v>44602</v>
      </c>
      <c r="E1191" s="121" t="s">
        <v>106</v>
      </c>
    </row>
    <row r="1192" spans="1:5" ht="30">
      <c r="A1192" s="121" t="s">
        <v>192</v>
      </c>
      <c r="B1192" s="121" t="s">
        <v>707</v>
      </c>
      <c r="C1192" s="122">
        <v>714495</v>
      </c>
      <c r="D1192" s="123">
        <v>44596</v>
      </c>
      <c r="E1192" s="121" t="s">
        <v>106</v>
      </c>
    </row>
    <row r="1193" spans="1:5" ht="30">
      <c r="A1193" s="121" t="s">
        <v>192</v>
      </c>
      <c r="B1193" s="121" t="s">
        <v>707</v>
      </c>
      <c r="C1193" s="122">
        <v>903836</v>
      </c>
      <c r="D1193" s="123">
        <v>44603</v>
      </c>
      <c r="E1193" s="121" t="s">
        <v>106</v>
      </c>
    </row>
    <row r="1194" spans="1:5" ht="30">
      <c r="A1194" s="121" t="s">
        <v>192</v>
      </c>
      <c r="B1194" s="121" t="s">
        <v>707</v>
      </c>
      <c r="C1194" s="122">
        <v>512701</v>
      </c>
      <c r="D1194" s="123">
        <v>44596</v>
      </c>
      <c r="E1194" s="121" t="s">
        <v>106</v>
      </c>
    </row>
    <row r="1195" spans="1:5" ht="30">
      <c r="A1195" s="121" t="s">
        <v>192</v>
      </c>
      <c r="B1195" s="121" t="s">
        <v>707</v>
      </c>
      <c r="C1195" s="122">
        <v>743085</v>
      </c>
      <c r="D1195" s="123">
        <v>44620</v>
      </c>
      <c r="E1195" s="121" t="s">
        <v>106</v>
      </c>
    </row>
    <row r="1196" spans="1:5" ht="30">
      <c r="A1196" s="121" t="s">
        <v>192</v>
      </c>
      <c r="B1196" s="121" t="s">
        <v>707</v>
      </c>
      <c r="C1196" s="122">
        <v>1308995</v>
      </c>
      <c r="D1196" s="123">
        <v>44610</v>
      </c>
      <c r="E1196" s="121" t="s">
        <v>106</v>
      </c>
    </row>
    <row r="1197" spans="1:5" ht="30">
      <c r="A1197" s="121" t="s">
        <v>192</v>
      </c>
      <c r="B1197" s="121" t="s">
        <v>707</v>
      </c>
      <c r="C1197" s="122">
        <v>1315609</v>
      </c>
      <c r="D1197" s="123">
        <v>44617</v>
      </c>
      <c r="E1197" s="121" t="s">
        <v>106</v>
      </c>
    </row>
    <row r="1198" spans="1:5" ht="30">
      <c r="A1198" s="121" t="s">
        <v>192</v>
      </c>
      <c r="B1198" s="121" t="s">
        <v>707</v>
      </c>
      <c r="C1198" s="122">
        <v>896323</v>
      </c>
      <c r="D1198" s="123">
        <v>44594</v>
      </c>
      <c r="E1198" s="121" t="s">
        <v>106</v>
      </c>
    </row>
    <row r="1199" spans="1:5" ht="30">
      <c r="A1199" s="121" t="s">
        <v>192</v>
      </c>
      <c r="B1199" s="121" t="s">
        <v>707</v>
      </c>
      <c r="C1199" s="122">
        <v>863698</v>
      </c>
      <c r="D1199" s="123">
        <v>44614</v>
      </c>
      <c r="E1199" s="121" t="s">
        <v>106</v>
      </c>
    </row>
    <row r="1200" spans="1:5" ht="30">
      <c r="A1200" s="121" t="s">
        <v>192</v>
      </c>
      <c r="B1200" s="121" t="s">
        <v>707</v>
      </c>
      <c r="C1200" s="122">
        <v>780621</v>
      </c>
      <c r="D1200" s="123">
        <v>44620</v>
      </c>
      <c r="E1200" s="121" t="s">
        <v>106</v>
      </c>
    </row>
    <row r="1201" spans="1:5" ht="30">
      <c r="A1201" s="121" t="s">
        <v>192</v>
      </c>
      <c r="B1201" s="121" t="s">
        <v>707</v>
      </c>
      <c r="C1201" s="122">
        <v>1098209</v>
      </c>
      <c r="D1201" s="123">
        <v>44600</v>
      </c>
      <c r="E1201" s="121" t="s">
        <v>106</v>
      </c>
    </row>
    <row r="1202" spans="1:5" ht="30">
      <c r="A1202" s="121" t="s">
        <v>192</v>
      </c>
      <c r="B1202" s="121" t="s">
        <v>707</v>
      </c>
      <c r="C1202" s="122">
        <v>460991</v>
      </c>
      <c r="D1202" s="123">
        <v>44620</v>
      </c>
      <c r="E1202" s="121" t="s">
        <v>106</v>
      </c>
    </row>
    <row r="1203" spans="1:5" ht="30">
      <c r="A1203" s="121" t="s">
        <v>192</v>
      </c>
      <c r="B1203" s="121" t="s">
        <v>707</v>
      </c>
      <c r="C1203" s="122">
        <v>657500</v>
      </c>
      <c r="D1203" s="123">
        <v>44608</v>
      </c>
      <c r="E1203" s="121" t="s">
        <v>106</v>
      </c>
    </row>
    <row r="1204" spans="1:5" ht="30">
      <c r="A1204" s="121" t="s">
        <v>192</v>
      </c>
      <c r="B1204" s="121" t="s">
        <v>707</v>
      </c>
      <c r="C1204" s="122">
        <v>1337540</v>
      </c>
      <c r="D1204" s="123">
        <v>44596</v>
      </c>
      <c r="E1204" s="121" t="s">
        <v>106</v>
      </c>
    </row>
    <row r="1205" spans="1:5" ht="30">
      <c r="A1205" s="121" t="s">
        <v>192</v>
      </c>
      <c r="B1205" s="121" t="s">
        <v>707</v>
      </c>
      <c r="C1205" s="122">
        <v>896136</v>
      </c>
      <c r="D1205" s="123">
        <v>44616</v>
      </c>
      <c r="E1205" s="121" t="s">
        <v>106</v>
      </c>
    </row>
    <row r="1206" spans="1:5" ht="30">
      <c r="A1206" s="121" t="s">
        <v>192</v>
      </c>
      <c r="B1206" s="121" t="s">
        <v>707</v>
      </c>
      <c r="C1206" s="122">
        <v>1256087</v>
      </c>
      <c r="D1206" s="123">
        <v>44616</v>
      </c>
      <c r="E1206" s="121" t="s">
        <v>106</v>
      </c>
    </row>
    <row r="1207" spans="1:5" ht="30">
      <c r="A1207" s="121" t="s">
        <v>192</v>
      </c>
      <c r="B1207" s="121" t="s">
        <v>707</v>
      </c>
      <c r="C1207" s="122">
        <v>813479</v>
      </c>
      <c r="D1207" s="123">
        <v>44620</v>
      </c>
      <c r="E1207" s="121" t="s">
        <v>106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2022-09-04T18:52:38Z</dcterms:modified>
</cp:coreProperties>
</file>