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1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STATS'!$A$23:$C$26</definedName>
    <definedName name="CommercialSalesMarket">'SALES STATS'!$A$51:$C$55</definedName>
    <definedName name="ConstructionLoansMarket">'LOAN ONLY STATS'!$A$41:$C$44</definedName>
    <definedName name="ConventionalLoansExcludingInclineMarket">'LOAN ONLY STATS'!$A$58:$C$68</definedName>
    <definedName name="ConventionalLoansMarket">'LOAN ONLY STATS'!$A$7:$C$17</definedName>
    <definedName name="CreditLineLoansMarket">'LOAN ONLY STATS'!$A$32:$C$35</definedName>
    <definedName name="HardMoneyLoansMarket">'LOAN ONLY STATS'!$A$50:$C$52</definedName>
    <definedName name="InclineSalesMarket">'SALES STATS'!$A$73:$C$75</definedName>
    <definedName name="OverallLoans">'OVERALL STATS'!$A$26:$C$36</definedName>
    <definedName name="OverallSales">'OVERALL STATS'!$A$7:$C$20</definedName>
    <definedName name="OverallSalesAndLoans">'OVERALL STATS'!$A$42:$C$55</definedName>
    <definedName name="_xlnm.Print_Titles" localSheetId="1">'SALES STATS'!$1:$6</definedName>
    <definedName name="ResaleMarket">'SALES STATS'!$A$7:$C$17</definedName>
    <definedName name="ResidentialResaleMarket">'SALES STATS'!$A$35:$C$45</definedName>
    <definedName name="ResidentialSalesExcludingInclineMarket">'SALES STATS'!$A$81:$C$91</definedName>
    <definedName name="SubdivisionMarket">'SALES STATS'!$A$23:$C$29</definedName>
    <definedName name="VacantLandSalesMarket">'SALES STATS'!$A$61:$C$67</definedName>
  </definedNames>
  <calcPr calcId="124519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E68" i="3"/>
  <c r="E67"/>
  <c r="E66"/>
  <c r="E65"/>
  <c r="E64"/>
  <c r="E63"/>
  <c r="E62"/>
  <c r="E61"/>
  <c r="E60"/>
  <c r="E59"/>
  <c r="E58"/>
  <c r="D68"/>
  <c r="D67"/>
  <c r="D66"/>
  <c r="D65"/>
  <c r="D64"/>
  <c r="D63"/>
  <c r="D62"/>
  <c r="D61"/>
  <c r="D60"/>
  <c r="D59"/>
  <c r="D58"/>
  <c r="G68"/>
  <c r="G67"/>
  <c r="G66"/>
  <c r="G65"/>
  <c r="G64"/>
  <c r="G63"/>
  <c r="G62"/>
  <c r="G61"/>
  <c r="G60"/>
  <c r="G59"/>
  <c r="G58"/>
  <c r="G17"/>
  <c r="G16"/>
  <c r="G15"/>
  <c r="G14"/>
  <c r="G13"/>
  <c r="G12"/>
  <c r="G11"/>
  <c r="G10"/>
  <c r="G9"/>
  <c r="G8"/>
  <c r="G7"/>
  <c r="E91" i="2"/>
  <c r="E90"/>
  <c r="E89"/>
  <c r="E88"/>
  <c r="E87"/>
  <c r="E86"/>
  <c r="E85"/>
  <c r="E84"/>
  <c r="E83"/>
  <c r="E82"/>
  <c r="D91"/>
  <c r="D90"/>
  <c r="D89"/>
  <c r="D88"/>
  <c r="D87"/>
  <c r="D86"/>
  <c r="D85"/>
  <c r="D84"/>
  <c r="D83"/>
  <c r="D82"/>
  <c r="E81"/>
  <c r="D81"/>
  <c r="E75"/>
  <c r="E74"/>
  <c r="E73"/>
  <c r="D75"/>
  <c r="D74"/>
  <c r="D73"/>
  <c r="G91"/>
  <c r="G90"/>
  <c r="G89"/>
  <c r="G88"/>
  <c r="G87"/>
  <c r="G86"/>
  <c r="G85"/>
  <c r="G84"/>
  <c r="G83"/>
  <c r="G82"/>
  <c r="G81"/>
  <c r="G67"/>
  <c r="G66"/>
  <c r="G65"/>
  <c r="G64"/>
  <c r="G63"/>
  <c r="G62"/>
  <c r="G61"/>
  <c r="G45"/>
  <c r="G44"/>
  <c r="G43"/>
  <c r="G42"/>
  <c r="G41"/>
  <c r="G40"/>
  <c r="G39"/>
  <c r="G38"/>
  <c r="G37"/>
  <c r="G36"/>
  <c r="G35"/>
  <c r="G29"/>
  <c r="G28"/>
  <c r="G27"/>
  <c r="G26"/>
  <c r="G25"/>
  <c r="G24"/>
  <c r="G23"/>
  <c r="G17"/>
  <c r="G16"/>
  <c r="G15"/>
  <c r="G14"/>
  <c r="G13"/>
  <c r="G12"/>
  <c r="G11"/>
  <c r="G10"/>
  <c r="G9"/>
  <c r="G8"/>
  <c r="G7"/>
  <c r="G55" i="1"/>
  <c r="G54"/>
  <c r="G53"/>
  <c r="G52"/>
  <c r="G51"/>
  <c r="G50"/>
  <c r="G49"/>
  <c r="G48"/>
  <c r="G47"/>
  <c r="G46"/>
  <c r="G45"/>
  <c r="G44"/>
  <c r="G43"/>
  <c r="G42"/>
  <c r="G36"/>
  <c r="G35"/>
  <c r="G34"/>
  <c r="G33"/>
  <c r="G32"/>
  <c r="G31"/>
  <c r="G30"/>
  <c r="G29"/>
  <c r="G28"/>
  <c r="G27"/>
  <c r="G26"/>
  <c r="G20"/>
  <c r="G19"/>
  <c r="G18"/>
  <c r="G17"/>
  <c r="G16"/>
  <c r="G15"/>
  <c r="G14"/>
  <c r="G13"/>
  <c r="G12"/>
  <c r="G11"/>
  <c r="G10"/>
  <c r="G9"/>
  <c r="G8"/>
  <c r="G7"/>
  <c r="C69" i="3"/>
  <c r="B69"/>
  <c r="C92" i="2" l="1"/>
  <c r="B92"/>
  <c r="C76"/>
  <c r="B76"/>
  <c r="C30" i="18"/>
  <c r="F25" s="1"/>
  <c r="B30"/>
  <c r="A2"/>
  <c r="C45" i="3"/>
  <c r="B45"/>
  <c r="C27"/>
  <c r="B27"/>
  <c r="C56" i="2"/>
  <c r="B56"/>
  <c r="B21" i="1"/>
  <c r="D18" s="1"/>
  <c r="C21"/>
  <c r="E15" s="1"/>
  <c r="B53" i="3"/>
  <c r="C53"/>
  <c r="B36"/>
  <c r="C36"/>
  <c r="B18"/>
  <c r="D7" s="1"/>
  <c r="C18"/>
  <c r="E7" s="1"/>
  <c r="B68" i="2"/>
  <c r="C68"/>
  <c r="B46"/>
  <c r="D36" s="1"/>
  <c r="C46"/>
  <c r="E36" s="1"/>
  <c r="A2"/>
  <c r="B30"/>
  <c r="D24" s="1"/>
  <c r="C30"/>
  <c r="F16" i="18" l="1"/>
  <c r="F15"/>
  <c r="F11"/>
  <c r="F29"/>
  <c r="F23"/>
  <c r="F22"/>
  <c r="F21"/>
  <c r="F10"/>
  <c r="F9"/>
  <c r="F5"/>
  <c r="E5"/>
  <c r="F28"/>
  <c r="F27"/>
  <c r="F17"/>
  <c r="E11"/>
  <c r="E10"/>
  <c r="E28"/>
  <c r="E9"/>
  <c r="E21"/>
  <c r="F8"/>
  <c r="F20"/>
  <c r="E8"/>
  <c r="E20"/>
  <c r="F19"/>
  <c r="E19"/>
  <c r="F6"/>
  <c r="F12"/>
  <c r="F18"/>
  <c r="F24"/>
  <c r="E15"/>
  <c r="E27"/>
  <c r="F14"/>
  <c r="F26"/>
  <c r="E14"/>
  <c r="E26"/>
  <c r="F7"/>
  <c r="F13"/>
  <c r="E7"/>
  <c r="E13"/>
  <c r="E25"/>
  <c r="E6"/>
  <c r="E12"/>
  <c r="E18"/>
  <c r="E24"/>
  <c r="E17"/>
  <c r="E23"/>
  <c r="E29"/>
  <c r="E16"/>
  <c r="E22"/>
  <c r="D51" i="3"/>
  <c r="D52"/>
  <c r="E44"/>
  <c r="E42"/>
  <c r="D35"/>
  <c r="E35"/>
  <c r="E34"/>
  <c r="D24"/>
  <c r="D26"/>
  <c r="E23"/>
  <c r="E25"/>
  <c r="D23"/>
  <c r="D25"/>
  <c r="E24"/>
  <c r="E26"/>
  <c r="E9"/>
  <c r="D9"/>
  <c r="E9" i="1"/>
  <c r="D9"/>
  <c r="E63" i="2"/>
  <c r="D63"/>
  <c r="E54"/>
  <c r="D54"/>
  <c r="E55"/>
  <c r="E37"/>
  <c r="D37"/>
  <c r="E26"/>
  <c r="D26"/>
  <c r="E62"/>
  <c r="E67"/>
  <c r="E65"/>
  <c r="D67"/>
  <c r="D53"/>
  <c r="E52"/>
  <c r="D51"/>
  <c r="D41"/>
  <c r="D42"/>
  <c r="D43"/>
  <c r="E17" i="1"/>
  <c r="E19"/>
  <c r="E16"/>
  <c r="E18"/>
  <c r="D16"/>
  <c r="D19"/>
  <c r="D17"/>
  <c r="D8" i="3"/>
  <c r="D11"/>
  <c r="D13"/>
  <c r="E10"/>
  <c r="E12"/>
  <c r="D10"/>
  <c r="D12"/>
  <c r="E8"/>
  <c r="E11"/>
  <c r="E13"/>
  <c r="D34"/>
  <c r="E33"/>
  <c r="D33"/>
  <c r="E41"/>
  <c r="E43"/>
  <c r="D41"/>
  <c r="D43"/>
  <c r="D42"/>
  <c r="D44"/>
  <c r="E52"/>
  <c r="E51"/>
  <c r="D62" i="2"/>
  <c r="D65"/>
  <c r="E64"/>
  <c r="E66"/>
  <c r="D64"/>
  <c r="D66"/>
  <c r="D52"/>
  <c r="D55"/>
  <c r="E51"/>
  <c r="E53"/>
  <c r="E42"/>
  <c r="E41"/>
  <c r="E43"/>
  <c r="E29"/>
  <c r="D29"/>
  <c r="D20" i="1"/>
  <c r="E20"/>
  <c r="E25" i="2"/>
  <c r="E28"/>
  <c r="E27"/>
  <c r="D27"/>
  <c r="D25"/>
  <c r="D28"/>
  <c r="D15" i="1"/>
  <c r="E61" i="2"/>
  <c r="E45"/>
  <c r="E35"/>
  <c r="E38"/>
  <c r="E40"/>
  <c r="E24"/>
  <c r="E23"/>
  <c r="D23"/>
  <c r="D44"/>
  <c r="D39"/>
  <c r="E44"/>
  <c r="E39"/>
  <c r="D45"/>
  <c r="D40"/>
  <c r="D38"/>
  <c r="D35"/>
  <c r="D61"/>
  <c r="A2" i="3"/>
  <c r="D15"/>
  <c r="E50"/>
  <c r="B18" i="2"/>
  <c r="C18"/>
  <c r="B37" i="1"/>
  <c r="C37"/>
  <c r="B56"/>
  <c r="C56"/>
  <c r="E30" i="18" l="1"/>
  <c r="F30"/>
  <c r="E69" i="3"/>
  <c r="D69"/>
  <c r="E92" i="2"/>
  <c r="D92"/>
  <c r="D76"/>
  <c r="E76"/>
  <c r="E45" i="1"/>
  <c r="D45"/>
  <c r="E30"/>
  <c r="D30"/>
  <c r="E9" i="2"/>
  <c r="D9"/>
  <c r="E27" i="3"/>
  <c r="D27"/>
  <c r="E56" i="2"/>
  <c r="D56"/>
  <c r="E33" i="1"/>
  <c r="E36"/>
  <c r="E34"/>
  <c r="E32"/>
  <c r="E35"/>
  <c r="D53"/>
  <c r="D54"/>
  <c r="D52"/>
  <c r="D51"/>
  <c r="E54"/>
  <c r="E52"/>
  <c r="E53"/>
  <c r="E51"/>
  <c r="D36"/>
  <c r="D34"/>
  <c r="D32"/>
  <c r="D35"/>
  <c r="D33"/>
  <c r="E17" i="2"/>
  <c r="E15"/>
  <c r="E16"/>
  <c r="D16"/>
  <c r="D17"/>
  <c r="D15"/>
  <c r="E55" i="1"/>
  <c r="E50"/>
  <c r="D46"/>
  <c r="D50"/>
  <c r="D55"/>
  <c r="E29"/>
  <c r="E31"/>
  <c r="D31"/>
  <c r="D29"/>
  <c r="E48"/>
  <c r="E46"/>
  <c r="E44"/>
  <c r="E47"/>
  <c r="D50" i="3"/>
  <c r="E45"/>
  <c r="D45"/>
  <c r="E32"/>
  <c r="D32"/>
  <c r="D16"/>
  <c r="D14"/>
  <c r="D17"/>
  <c r="E16"/>
  <c r="E17"/>
  <c r="E14"/>
  <c r="D68" i="2"/>
  <c r="E68"/>
  <c r="E46"/>
  <c r="D46"/>
  <c r="D8"/>
  <c r="D7"/>
  <c r="D10"/>
  <c r="D12"/>
  <c r="D14"/>
  <c r="D11"/>
  <c r="D13"/>
  <c r="E14"/>
  <c r="E7"/>
  <c r="E12"/>
  <c r="E8"/>
  <c r="E11"/>
  <c r="E13"/>
  <c r="E10"/>
  <c r="E43" i="1"/>
  <c r="E42"/>
  <c r="E49"/>
  <c r="D42"/>
  <c r="E8"/>
  <c r="D11"/>
  <c r="D8"/>
  <c r="D7"/>
  <c r="E14"/>
  <c r="E11"/>
  <c r="D10"/>
  <c r="D12"/>
  <c r="D13"/>
  <c r="D14"/>
  <c r="D28"/>
  <c r="E26"/>
  <c r="E27"/>
  <c r="E28"/>
  <c r="D48"/>
  <c r="D43"/>
  <c r="E7"/>
  <c r="D49"/>
  <c r="D44"/>
  <c r="D27"/>
  <c r="D26"/>
  <c r="E15" i="3"/>
  <c r="E10" i="1"/>
  <c r="E12"/>
  <c r="D47"/>
  <c r="E13"/>
  <c r="E56" l="1"/>
  <c r="D56"/>
  <c r="E53" i="3"/>
  <c r="E36"/>
  <c r="D36"/>
  <c r="D53"/>
  <c r="E18"/>
  <c r="D18"/>
  <c r="E30" i="2"/>
  <c r="D30"/>
  <c r="D21" i="1"/>
  <c r="E21"/>
  <c r="E18" i="2"/>
  <c r="D18"/>
  <c r="D37" i="1"/>
  <c r="E3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<sst xmlns="http://schemas.openxmlformats.org/spreadsheetml/2006/main" count="13673" uniqueCount="704">
  <si>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</si>
  <si>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</si>
  <si>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</si>
  <si>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</si>
  <si>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</si>
  <si>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</si>
  <si>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</si>
  <si>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</si>
  <si>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</si>
  <si>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</si>
  <si>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</si>
  <si>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</si>
  <si>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</si>
  <si>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</si>
  <si>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</si>
  <si>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</si>
  <si>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</si>
  <si>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</si>
  <si>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</si>
  <si>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</si>
  <si>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</si>
  <si>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</si>
  <si>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</si>
  <si>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</si>
  <si>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</si>
  <si>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</si>
  <si>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</si>
  <si>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</si>
  <si>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</si>
  <si>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</si>
  <si>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</si>
  <si>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</si>
  <si>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</si>
  <si>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</si>
  <si>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</si>
  <si>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</si>
  <si>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</si>
  <si>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</si>
  <si>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</si>
  <si>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</si>
  <si>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</si>
  <si>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</si>
  <si>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</si>
  <si>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</si>
  <si>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</si>
  <si>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</si>
  <si>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</si>
  <si>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</si>
  <si>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</si>
  <si>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</si>
  <si>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</si>
  <si>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</si>
  <si>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</si>
  <si>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</si>
  <si>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</si>
  <si>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</si>
  <si>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</si>
  <si>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</si>
  <si>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JML</t>
  </si>
  <si>
    <t>DC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</si>
  <si>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</si>
  <si>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</si>
  <si>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</si>
  <si>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</si>
  <si>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</si>
  <si>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</si>
  <si>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</si>
  <si>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</si>
  <si>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</si>
  <si>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</si>
  <si>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</si>
  <si>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</si>
  <si>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Acme Title and Escrow</t>
  </si>
  <si>
    <t>LANDER</t>
  </si>
  <si>
    <t>LTE</t>
  </si>
  <si>
    <t>UNK</t>
  </si>
  <si>
    <t>YC</t>
  </si>
  <si>
    <t>Archer Title and Escrow</t>
  </si>
  <si>
    <t>NH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</si>
  <si>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</si>
  <si>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</si>
  <si>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</si>
  <si>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</si>
  <si>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</si>
  <si>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</si>
  <si>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</si>
  <si>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</si>
  <si>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</si>
  <si>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PB</t>
  </si>
  <si>
    <t>TK</t>
  </si>
  <si>
    <t>TM</t>
  </si>
  <si>
    <t>NCS</t>
  </si>
  <si>
    <t>SPARKS</t>
  </si>
  <si>
    <t>JP</t>
  </si>
  <si>
    <t>TW</t>
  </si>
  <si>
    <t>DAMONTE</t>
  </si>
  <si>
    <t>24</t>
  </si>
  <si>
    <t>25</t>
  </si>
  <si>
    <t>5</t>
  </si>
  <si>
    <t>LAKESIDE</t>
  </si>
  <si>
    <t>15</t>
  </si>
  <si>
    <t>20</t>
  </si>
  <si>
    <t>26</t>
  </si>
  <si>
    <t>4</t>
  </si>
  <si>
    <t>21</t>
  </si>
  <si>
    <t>Landmark Title</t>
  </si>
  <si>
    <t>PLUMB</t>
  </si>
  <si>
    <t>RLS</t>
  </si>
  <si>
    <t>Nextitle Northern Nevada</t>
  </si>
  <si>
    <t>DOUBLE DIAMOND</t>
  </si>
  <si>
    <t>FF</t>
  </si>
  <si>
    <t>Signature Title Company</t>
  </si>
  <si>
    <t>RENO CORPORATE</t>
  </si>
  <si>
    <t>CA</t>
  </si>
  <si>
    <t>Stewart Title</t>
  </si>
  <si>
    <t>CARSON CITY</t>
  </si>
  <si>
    <t>GARDNERVILLE</t>
  </si>
  <si>
    <t>JMS</t>
  </si>
  <si>
    <t>MDD</t>
  </si>
  <si>
    <t>MIF</t>
  </si>
  <si>
    <t>MLM</t>
  </si>
  <si>
    <t>TEF</t>
  </si>
  <si>
    <t>DMR</t>
  </si>
  <si>
    <t>HB</t>
  </si>
  <si>
    <t>KB</t>
  </si>
  <si>
    <t>RC</t>
  </si>
  <si>
    <t>SOUTH KIETZKE</t>
  </si>
  <si>
    <t>CRF</t>
  </si>
  <si>
    <t>DKD</t>
  </si>
  <si>
    <t>SLP</t>
  </si>
  <si>
    <t>ACM</t>
  </si>
  <si>
    <t>AE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</si>
  <si>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</si>
  <si>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</si>
  <si>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</si>
  <si>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</si>
  <si>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</si>
  <si>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</si>
  <si>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</si>
  <si>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APRIL, 2022</t>
  </si>
  <si>
    <t>SINGLE FAM RES.</t>
  </si>
  <si>
    <t>NO</t>
  </si>
  <si>
    <t>Deed</t>
  </si>
  <si>
    <t>MOBILE HOME</t>
  </si>
  <si>
    <t>CONDO/TWNHSE</t>
  </si>
  <si>
    <t>COMM'L/IND'L</t>
  </si>
  <si>
    <t>YES</t>
  </si>
  <si>
    <t>LENNAR RENO LLC</t>
  </si>
  <si>
    <t>DR HORTON INC</t>
  </si>
  <si>
    <t>IRVINE, CA</t>
  </si>
  <si>
    <t>IRVING, TX</t>
  </si>
  <si>
    <t>010-544-05</t>
  </si>
  <si>
    <t>NORTHERN NEVADA HOMES LLC</t>
  </si>
  <si>
    <t>VACANT LAND</t>
  </si>
  <si>
    <t>2-4 PLEX</t>
  </si>
  <si>
    <t>552-210-21</t>
  </si>
  <si>
    <t>TOLL NORTH RENO LLC</t>
  </si>
  <si>
    <t>MINDEN</t>
  </si>
  <si>
    <t>ET</t>
  </si>
  <si>
    <t>TL BRIDLE GATE LP</t>
  </si>
  <si>
    <t>REGENCY PARK HOMES INC</t>
  </si>
  <si>
    <t>SUNSET RANCH HOMES LLC</t>
  </si>
  <si>
    <t>140-692-03</t>
  </si>
  <si>
    <t>086-360-37</t>
  </si>
  <si>
    <t>YOMBA DEVELOPMENT LLC</t>
  </si>
  <si>
    <t>552-342-03</t>
  </si>
  <si>
    <t>APARTMENT BLDG.</t>
  </si>
  <si>
    <t>143-074-05</t>
  </si>
  <si>
    <t>080-291-11</t>
  </si>
  <si>
    <t>085-701-27</t>
  </si>
  <si>
    <t>VANDEMAN &amp; ASSOCIATES LLC</t>
  </si>
  <si>
    <t>JC BLACKSTONE LLC</t>
  </si>
  <si>
    <t>VP RENO LLC</t>
  </si>
  <si>
    <t>JC NV FLATS LLC</t>
  </si>
  <si>
    <t>SUNSET JENUANE 2016 LLC</t>
  </si>
  <si>
    <t>043-281-04</t>
  </si>
  <si>
    <t>JC ESTANCIA LLC</t>
  </si>
  <si>
    <t>NORTHGATE 2016 LLC</t>
  </si>
  <si>
    <t>BATES STRINGER RENO LLC</t>
  </si>
  <si>
    <t>039-362-11</t>
  </si>
  <si>
    <t>RYDER MIRAMONTE LLC</t>
  </si>
  <si>
    <t>17</t>
  </si>
  <si>
    <t>PHOENIX, AZ</t>
  </si>
  <si>
    <t>010-282-29</t>
  </si>
  <si>
    <t>NF</t>
  </si>
  <si>
    <t>SILVERADO EAGLE CANYON LLC</t>
  </si>
  <si>
    <t>WOODLAND VILLAGE PHASE 22 LLC</t>
  </si>
  <si>
    <t>SILVERADO EAGLE CANYON RANCH LLC</t>
  </si>
  <si>
    <t>TERRENO DEVELOPMENT LLC</t>
  </si>
  <si>
    <t>REICHMAN PATRICK</t>
  </si>
  <si>
    <t>001-320-38</t>
  </si>
  <si>
    <t>MOBILE HOME PARK</t>
  </si>
  <si>
    <t>009-384-03</t>
  </si>
  <si>
    <t>025-600-05</t>
  </si>
  <si>
    <t>FALCON RIDGE BY DESERT WIND LP</t>
  </si>
  <si>
    <t>YERINGTON</t>
  </si>
  <si>
    <t>CRB</t>
  </si>
  <si>
    <t>FERNLEY</t>
  </si>
  <si>
    <t>DNO</t>
  </si>
  <si>
    <t>RLT</t>
  </si>
  <si>
    <t>SHADOW RIDGE 7 LLC</t>
  </si>
  <si>
    <t>013-124-23</t>
  </si>
  <si>
    <t>PRESTON HOMES LLC</t>
  </si>
  <si>
    <t>036-572-03</t>
  </si>
  <si>
    <t>KA</t>
  </si>
  <si>
    <t>CT</t>
  </si>
  <si>
    <t>TOLL NV LIMITED PARTNERSHIP</t>
  </si>
  <si>
    <t>TOLL SOUTH RENO LLC</t>
  </si>
  <si>
    <t>160-593-21</t>
  </si>
  <si>
    <t>CONVENTIONAL</t>
  </si>
  <si>
    <t>BAY EQUITY LLC</t>
  </si>
  <si>
    <t>020-421-35</t>
  </si>
  <si>
    <t>FINANCE OF AMERICA MORTGAGE LLC</t>
  </si>
  <si>
    <t>502-171-02</t>
  </si>
  <si>
    <t>GUILD MORTGAGE COMPANY LLC</t>
  </si>
  <si>
    <t>085-542-08</t>
  </si>
  <si>
    <t>FHA</t>
  </si>
  <si>
    <t>004-194-02</t>
  </si>
  <si>
    <t>002-183-18</t>
  </si>
  <si>
    <t>NEW AMERICAN FUNDING</t>
  </si>
  <si>
    <t>508-010-02</t>
  </si>
  <si>
    <t>UNITED FEDERAL CREDIT UNION</t>
  </si>
  <si>
    <t>014-032-22</t>
  </si>
  <si>
    <t>WELCOME HOME FUNDING LLC</t>
  </si>
  <si>
    <t>008-420-18</t>
  </si>
  <si>
    <t>036-301-15</t>
  </si>
  <si>
    <t>WELLS FARGO BANK NA</t>
  </si>
  <si>
    <t>089-181-29</t>
  </si>
  <si>
    <t>088-202-32</t>
  </si>
  <si>
    <t>MOVEMENT MORTGAGE LLC</t>
  </si>
  <si>
    <t>079-332-28</t>
  </si>
  <si>
    <t>VA</t>
  </si>
  <si>
    <t>078-271-18</t>
  </si>
  <si>
    <t>556-252-02</t>
  </si>
  <si>
    <t>024-131-11</t>
  </si>
  <si>
    <t>018-151-06</t>
  </si>
  <si>
    <t>PRIMARY RESIDENTIAL MORTGAGE INC</t>
  </si>
  <si>
    <t>086-902-06</t>
  </si>
  <si>
    <t>PRIMELENDING</t>
  </si>
  <si>
    <t>514-431-12</t>
  </si>
  <si>
    <t>530-121-44</t>
  </si>
  <si>
    <t>142-471-04</t>
  </si>
  <si>
    <t>ALL WESTERN MORTGAGE INC</t>
  </si>
  <si>
    <t>089-191-08</t>
  </si>
  <si>
    <t>090-272-07</t>
  </si>
  <si>
    <t>530-911-09</t>
  </si>
  <si>
    <t>CREDIT LINE</t>
  </si>
  <si>
    <t>AMERICA FIRST CREDIT UNION</t>
  </si>
  <si>
    <t>524-372-26</t>
  </si>
  <si>
    <t>536-101-05</t>
  </si>
  <si>
    <t>AMERICA FIRST FEDERAL CREDIT UNION</t>
  </si>
  <si>
    <t>085-050-23</t>
  </si>
  <si>
    <t>030-175-01</t>
  </si>
  <si>
    <t>126-251-21</t>
  </si>
  <si>
    <t>BANK OF AMERICA NA</t>
  </si>
  <si>
    <t>522-631-10</t>
  </si>
  <si>
    <t>CALIBER HOME LOANS INC</t>
  </si>
  <si>
    <t>079-540-14</t>
  </si>
  <si>
    <t>530-881-04</t>
  </si>
  <si>
    <t>COMMERCIAL</t>
  </si>
  <si>
    <t>COLORADO FEDERAL SAVINGS BANK</t>
  </si>
  <si>
    <t>NOT GIVEN</t>
  </si>
  <si>
    <t>EL DORADO SAVINGS BANK</t>
  </si>
  <si>
    <t>132-582-01</t>
  </si>
  <si>
    <t>FIRST REPUBLIC BANK</t>
  </si>
  <si>
    <t>518-332-18</t>
  </si>
  <si>
    <t>FREEDOM MORTGAGE CORPORATION</t>
  </si>
  <si>
    <t>514-591-42</t>
  </si>
  <si>
    <t>GREATER NEVADA CREDIT UNION</t>
  </si>
  <si>
    <t>524-192-12</t>
  </si>
  <si>
    <t>GREATER NEVADA MORTGAGE</t>
  </si>
  <si>
    <t>011-173-14</t>
  </si>
  <si>
    <t>GREYSTONE SERVICING COMPANY LLC</t>
  </si>
  <si>
    <t>035-731-24</t>
  </si>
  <si>
    <t>534-183-07</t>
  </si>
  <si>
    <t>556-621-02</t>
  </si>
  <si>
    <t>019-093-08</t>
  </si>
  <si>
    <t>045-310-32</t>
  </si>
  <si>
    <t>076-310-44</t>
  </si>
  <si>
    <t>234-171-05</t>
  </si>
  <si>
    <t>516-411-14</t>
  </si>
  <si>
    <t>562-073-03 &amp; 08</t>
  </si>
  <si>
    <t>CONSTRUCTION</t>
  </si>
  <si>
    <t>HERITAGE BANK OF NEVADA</t>
  </si>
  <si>
    <t>012-121-51</t>
  </si>
  <si>
    <t>036-471-03</t>
  </si>
  <si>
    <t>HOME POINT FINANCIAL CORPORATION</t>
  </si>
  <si>
    <t>550-224-18</t>
  </si>
  <si>
    <t>003-693-14</t>
  </si>
  <si>
    <t>KELLER MORTGAGE LLC</t>
  </si>
  <si>
    <t>028-246-19 AND MORE</t>
  </si>
  <si>
    <t>LOAN FUNDER LLC 33550 SERIES</t>
  </si>
  <si>
    <t>508-301-29</t>
  </si>
  <si>
    <t>MORTGAGE ELECTRONIC REGISTRATION SYSTEMS INC NOMINEE</t>
  </si>
  <si>
    <t>532-020-27</t>
  </si>
  <si>
    <t>NEVADA STATE BANK</t>
  </si>
  <si>
    <t>031-232-34</t>
  </si>
  <si>
    <t>402-522-11</t>
  </si>
  <si>
    <t>030-284-03</t>
  </si>
  <si>
    <t>140-292-16</t>
  </si>
  <si>
    <t>530-162-03</t>
  </si>
  <si>
    <t>568-082-10</t>
  </si>
  <si>
    <t>141-173-01</t>
  </si>
  <si>
    <t>028-276-03</t>
  </si>
  <si>
    <t>080-287-04</t>
  </si>
  <si>
    <t>NORTHPOINTE BANK</t>
  </si>
  <si>
    <t>084-200-34</t>
  </si>
  <si>
    <t>530-892-06</t>
  </si>
  <si>
    <t>085-112-29</t>
  </si>
  <si>
    <t>508-072-01</t>
  </si>
  <si>
    <t>PREMIER MORTGAGE RESOURCES LLC</t>
  </si>
  <si>
    <t>026-472-30</t>
  </si>
  <si>
    <t>SUMMIT FUNDING INC</t>
  </si>
  <si>
    <t>017-242-07</t>
  </si>
  <si>
    <t>076-381-10</t>
  </si>
  <si>
    <t>556-332-05</t>
  </si>
  <si>
    <t>SUN WEST MORTGAGE COMPANY INC</t>
  </si>
  <si>
    <t>152-681-10</t>
  </si>
  <si>
    <t>UBS BANK USA</t>
  </si>
  <si>
    <t>US BANK NA</t>
  </si>
  <si>
    <t>001-081-20</t>
  </si>
  <si>
    <t>518-202-01</t>
  </si>
  <si>
    <t>VALLEY WEST CORPORATION</t>
  </si>
  <si>
    <t>538-072-03</t>
  </si>
  <si>
    <t>085-541-16</t>
  </si>
  <si>
    <t>127-590-14</t>
  </si>
  <si>
    <t>030-292-16</t>
  </si>
  <si>
    <t>WESTCOAST MORTGAGE GROUP &amp; REALTY COMPANY</t>
  </si>
  <si>
    <t>550-594-03</t>
  </si>
  <si>
    <t>003-302-01 AND MORE</t>
  </si>
  <si>
    <t>WESTERN ALLIANCE BANK</t>
  </si>
  <si>
    <t>510-304-04</t>
  </si>
  <si>
    <t>204-112-20</t>
  </si>
  <si>
    <t>028-283-20</t>
  </si>
  <si>
    <t>AMERICAN PACIFIC MORTGAGE CORPORATION</t>
  </si>
  <si>
    <t>ANGEL OAK MORTGAGE SOLUTIONS LLC</t>
  </si>
  <si>
    <t>125-482-25</t>
  </si>
  <si>
    <t>023-193-17</t>
  </si>
  <si>
    <t>522-812-08</t>
  </si>
  <si>
    <t>CARDINAL FINANCIAL COMPANY LIMITED PARTNERSHIP</t>
  </si>
  <si>
    <t>160-921-15</t>
  </si>
  <si>
    <t>CELEBRITY HOME LOANS LLC</t>
  </si>
  <si>
    <t>041-072-02</t>
  </si>
  <si>
    <t>HARD MONEY</t>
  </si>
  <si>
    <t>CHAYRA BENJAMIN P TR</t>
  </si>
  <si>
    <t>042-100-03</t>
  </si>
  <si>
    <t>CITADEL SERVICING CORPORATION</t>
  </si>
  <si>
    <t>129-022-08</t>
  </si>
  <si>
    <t>CITY NATIONAL BANK</t>
  </si>
  <si>
    <t>122-201-21</t>
  </si>
  <si>
    <t>035-322-48</t>
  </si>
  <si>
    <t>CROSSCOUNTRY MORTGAGE LLC</t>
  </si>
  <si>
    <t>556-411-02</t>
  </si>
  <si>
    <t>085-631-17</t>
  </si>
  <si>
    <t>DOUGHERTY GREGORY TR</t>
  </si>
  <si>
    <t>130-201-12</t>
  </si>
  <si>
    <t>085-281-35</t>
  </si>
  <si>
    <t>FLAGSTAR BANK FSB</t>
  </si>
  <si>
    <t>023-651-06</t>
  </si>
  <si>
    <t>GEORGIAS OWN CREDIT UNION</t>
  </si>
  <si>
    <t>039-502-20</t>
  </si>
  <si>
    <t>077-560-13</t>
  </si>
  <si>
    <t>212-035-11</t>
  </si>
  <si>
    <t>001-122-01</t>
  </si>
  <si>
    <t>GUARANTEED RATE AFFINITY LLC</t>
  </si>
  <si>
    <t>023-630-06</t>
  </si>
  <si>
    <t>141-261-05</t>
  </si>
  <si>
    <t>524-192-01</t>
  </si>
  <si>
    <t>043-271-14</t>
  </si>
  <si>
    <t>150-443-05</t>
  </si>
  <si>
    <t>165-152-12</t>
  </si>
  <si>
    <t>002-282-05</t>
  </si>
  <si>
    <t>013-381-12</t>
  </si>
  <si>
    <t>030-323-01</t>
  </si>
  <si>
    <t>008-154-19</t>
  </si>
  <si>
    <t>152-213-10</t>
  </si>
  <si>
    <t>042-080-03</t>
  </si>
  <si>
    <t>011-526-01</t>
  </si>
  <si>
    <t>538-081-09</t>
  </si>
  <si>
    <t>165-161-18</t>
  </si>
  <si>
    <t>HOMEOWNERS FINANCIAL GROUP USA LLC</t>
  </si>
  <si>
    <t>086-751-02</t>
  </si>
  <si>
    <t>HOMETOWN LENDERS INC</t>
  </si>
  <si>
    <t>087-582-02</t>
  </si>
  <si>
    <t>INFINITY EQUITY GROUP LLC</t>
  </si>
  <si>
    <t>530-601-03</t>
  </si>
  <si>
    <t>INTERNATIONAL CITY MORTGAGE INC</t>
  </si>
  <si>
    <t>162-291-05</t>
  </si>
  <si>
    <t>ISERVE RESIDENTIAL LENDING LLC</t>
  </si>
  <si>
    <t>LOANDEPOT.COM LLC</t>
  </si>
  <si>
    <t>035-451-31</t>
  </si>
  <si>
    <t>050-302-24</t>
  </si>
  <si>
    <t>MARGIOT RON</t>
  </si>
  <si>
    <t>400-130-12</t>
  </si>
  <si>
    <t>MEADOWS BANK</t>
  </si>
  <si>
    <t>150-250-51</t>
  </si>
  <si>
    <t>MORGAN STANLEY PRIVATE BANK NATIONAL ASSOCIATION</t>
  </si>
  <si>
    <t>140-274-31</t>
  </si>
  <si>
    <t>016-591-14</t>
  </si>
  <si>
    <t>124-340-42</t>
  </si>
  <si>
    <t>526-601-22</t>
  </si>
  <si>
    <t>025-120-20</t>
  </si>
  <si>
    <t>033-232-04</t>
  </si>
  <si>
    <t>014-013-17</t>
  </si>
  <si>
    <t>016-483-21</t>
  </si>
  <si>
    <t>520-282-12</t>
  </si>
  <si>
    <t>009-461-24</t>
  </si>
  <si>
    <t>550-561-14</t>
  </si>
  <si>
    <t>ON Q FINANCIAL INC</t>
  </si>
  <si>
    <t>002-141-17</t>
  </si>
  <si>
    <t>PENNYMAC LOAN SERVICES LLC</t>
  </si>
  <si>
    <t>011-212-16</t>
  </si>
  <si>
    <t>PLUMAS BANK</t>
  </si>
  <si>
    <t>011-022-16</t>
  </si>
  <si>
    <t>036-082-05</t>
  </si>
  <si>
    <t>010-543-24</t>
  </si>
  <si>
    <t>031-402-08</t>
  </si>
  <si>
    <t>QUICKEN LOANS LLC</t>
  </si>
  <si>
    <t>234-212-04</t>
  </si>
  <si>
    <t>RAYMOND JAMES BANK</t>
  </si>
  <si>
    <t>086-380-14</t>
  </si>
  <si>
    <t>RODNEY LEIGH TR</t>
  </si>
  <si>
    <t>504-051-06</t>
  </si>
  <si>
    <t>ROSSI VINCENT A &amp; KATHLEEN D FAMILY TRUST</t>
  </si>
  <si>
    <t>127-120-04</t>
  </si>
  <si>
    <t>SIERRA PACIFIC MORTGAGE COMPANY INC</t>
  </si>
  <si>
    <t>013-321-28</t>
  </si>
  <si>
    <t>SIGNATURE BANK</t>
  </si>
  <si>
    <t>003-293-16</t>
  </si>
  <si>
    <t>SNAPFI INC</t>
  </si>
  <si>
    <t>010-321-02</t>
  </si>
  <si>
    <t>039-573-14</t>
  </si>
  <si>
    <t>SYNERGY HOME MORTGAGE LLC</t>
  </si>
  <si>
    <t>013-135-01</t>
  </si>
  <si>
    <t>123-033-02</t>
  </si>
  <si>
    <t>SYNERGY ONE LENDING INC</t>
  </si>
  <si>
    <t>055-171-02</t>
  </si>
  <si>
    <t>TRUCKEE MEADOWS CAPITAL LLC</t>
  </si>
  <si>
    <t>148-222-14</t>
  </si>
  <si>
    <t>UMPQUA BANK</t>
  </si>
  <si>
    <t>036-604-18</t>
  </si>
  <si>
    <t>028-044-03</t>
  </si>
  <si>
    <t>023-023-16</t>
  </si>
  <si>
    <t>002-494-11</t>
  </si>
  <si>
    <t>051-712-12</t>
  </si>
  <si>
    <t>534-503-02</t>
  </si>
  <si>
    <t>026-623-01</t>
  </si>
  <si>
    <t>028-351-27</t>
  </si>
  <si>
    <t>014-084-11</t>
  </si>
  <si>
    <t>011-331-06</t>
  </si>
  <si>
    <t>534-581-04</t>
  </si>
  <si>
    <t>021-294-26</t>
  </si>
  <si>
    <t>206-675-03</t>
  </si>
  <si>
    <t>050-550-22</t>
  </si>
  <si>
    <t>085-830-29</t>
  </si>
  <si>
    <t>536-054-06</t>
  </si>
  <si>
    <t>UNITED WHOLESALE MORTGAGE LLC</t>
  </si>
  <si>
    <t>005-112-16</t>
  </si>
  <si>
    <t>526-221-06</t>
  </si>
  <si>
    <t>001-471-20</t>
  </si>
  <si>
    <t>140-962-16</t>
  </si>
  <si>
    <t>161-122-38</t>
  </si>
  <si>
    <t>078-071-14</t>
  </si>
  <si>
    <t>UNIVERSITY CREDIT UNION</t>
  </si>
  <si>
    <t>520-401-07</t>
  </si>
  <si>
    <t>WASHINGTON FEDERAL BANK</t>
  </si>
  <si>
    <t>077-350-01</t>
  </si>
  <si>
    <t>080-781-08</t>
  </si>
  <si>
    <t>534-064-04</t>
  </si>
  <si>
    <t>038-452-08</t>
  </si>
  <si>
    <t>050-401-07</t>
  </si>
  <si>
    <t>001-393-29</t>
  </si>
  <si>
    <t>150-203-04</t>
  </si>
  <si>
    <t>520-153-13</t>
  </si>
  <si>
    <t>ARK LA TEX FINANCIAL SERVICES LLC</t>
  </si>
  <si>
    <t>530-102-02</t>
  </si>
  <si>
    <t>004-393-71</t>
  </si>
  <si>
    <t>008-197-19</t>
  </si>
  <si>
    <t>160-671-11</t>
  </si>
  <si>
    <t>PARAMOUNT RESIDENTIAL MORTGAGE GROUP INC</t>
  </si>
  <si>
    <t>028-134-04</t>
  </si>
  <si>
    <t>025-160-49</t>
  </si>
  <si>
    <t>556-461-28</t>
  </si>
  <si>
    <t>038-761-07</t>
  </si>
  <si>
    <t>142-522-06</t>
  </si>
  <si>
    <t>019-621-10</t>
  </si>
  <si>
    <t>AMERISAVE MORTGAGE CORPORATION</t>
  </si>
  <si>
    <t>051-281-18</t>
  </si>
  <si>
    <t>AXIA FINANCIAL LLC</t>
  </si>
  <si>
    <t>047-032-21</t>
  </si>
  <si>
    <t>013-281-04</t>
  </si>
  <si>
    <t>BANK OF THE WEST</t>
  </si>
  <si>
    <t>021-701-08</t>
  </si>
  <si>
    <t>082-391-08</t>
  </si>
  <si>
    <t>CALCON MUTUAL MORTGAGE LLC</t>
  </si>
  <si>
    <t>028-152-25</t>
  </si>
  <si>
    <t>014-106-06</t>
  </si>
  <si>
    <t>008-434-62</t>
  </si>
  <si>
    <t>160-922-11</t>
  </si>
  <si>
    <t>014-225-12</t>
  </si>
  <si>
    <t>550-392-05</t>
  </si>
  <si>
    <t>002-412-60</t>
  </si>
  <si>
    <t>534-631-03</t>
  </si>
  <si>
    <t>EVERGREEN MONEYSOURCE MORTGAGE COMPANY</t>
  </si>
  <si>
    <t>516-164-04</t>
  </si>
  <si>
    <t>009-582-11</t>
  </si>
  <si>
    <t>556-412-42</t>
  </si>
  <si>
    <t>017-241-12</t>
  </si>
  <si>
    <t>FAIRWAY INDEPENDENT MORTGAGE CORPORATION</t>
  </si>
  <si>
    <t>011-558-06</t>
  </si>
  <si>
    <t>086-030-30 &amp; 31</t>
  </si>
  <si>
    <t>FERNLEY 4 LLC</t>
  </si>
  <si>
    <t>028-115-12</t>
  </si>
  <si>
    <t>038-463-16</t>
  </si>
  <si>
    <t>200-531-12</t>
  </si>
  <si>
    <t>085-491-07</t>
  </si>
  <si>
    <t>GATEWAY MORTGAGE</t>
  </si>
  <si>
    <t>530-523-03</t>
  </si>
  <si>
    <t>GREAT BASIN FEDERAL CREDIT UNION</t>
  </si>
  <si>
    <t>023-591-05</t>
  </si>
  <si>
    <t>078-142-07</t>
  </si>
  <si>
    <t>GREATER NEVADA LLC</t>
  </si>
  <si>
    <t>506-030-16</t>
  </si>
  <si>
    <t>079-481-20</t>
  </si>
  <si>
    <t>082-315-05</t>
  </si>
  <si>
    <t>004-393-91</t>
  </si>
  <si>
    <t>502-532-04</t>
  </si>
  <si>
    <t>165-041-04</t>
  </si>
  <si>
    <t>550-073-05</t>
  </si>
  <si>
    <t>568-143-04</t>
  </si>
  <si>
    <t>400-170-07</t>
  </si>
  <si>
    <t>035-064-05</t>
  </si>
  <si>
    <t>510-341-07</t>
  </si>
  <si>
    <t>050-560-07</t>
  </si>
  <si>
    <t>033-121-03</t>
  </si>
  <si>
    <t>550-512-22</t>
  </si>
  <si>
    <t>552-225-03</t>
  </si>
  <si>
    <t>020-312-11</t>
  </si>
  <si>
    <t>140-212-13</t>
  </si>
  <si>
    <t>085-461-28</t>
  </si>
  <si>
    <t>162-061-03</t>
  </si>
  <si>
    <t>552-182-01</t>
  </si>
  <si>
    <t>JS EXOTICS INC</t>
  </si>
  <si>
    <t>031-262-02</t>
  </si>
  <si>
    <t>KIAVI FUNDING INC</t>
  </si>
  <si>
    <t>017-161-03</t>
  </si>
  <si>
    <t>LAND HOME FINANCIAL SERVICES INC</t>
  </si>
  <si>
    <t>078-142-06</t>
  </si>
  <si>
    <t>MACHABEE CAPITAL INC</t>
  </si>
  <si>
    <t>078-133-07</t>
  </si>
  <si>
    <t>202-182-10</t>
  </si>
  <si>
    <t>MANN MORTGAGE LLC</t>
  </si>
  <si>
    <t>036-475-02</t>
  </si>
  <si>
    <t>MASON MCDUFFIE MORTGAGE CORPORATION</t>
  </si>
  <si>
    <t>011-612-01, 02 &amp; 03</t>
  </si>
  <si>
    <t>MORTGAGE CAPITAL DEVELOPMENT CORPORATION</t>
  </si>
  <si>
    <t>522-061-05</t>
  </si>
  <si>
    <t>530-181-10</t>
  </si>
  <si>
    <t>238-242-07</t>
  </si>
  <si>
    <t>402-362-06</t>
  </si>
  <si>
    <t>232-602-28</t>
  </si>
  <si>
    <t>MOUNTAIN AMERICA FEDERAL CREDIT UNION</t>
  </si>
  <si>
    <t>516-112-02</t>
  </si>
  <si>
    <t>019-352-03</t>
  </si>
  <si>
    <t>017-253-18</t>
  </si>
  <si>
    <t>NATIONSTAR MORTGAGE LLC</t>
  </si>
  <si>
    <t>023-141-21</t>
  </si>
  <si>
    <t>160-918-13</t>
  </si>
  <si>
    <t>163-160-16</t>
  </si>
  <si>
    <t>SBA</t>
  </si>
  <si>
    <t>NEVADA STATE DEVELOPMENT CORPORATION</t>
  </si>
  <si>
    <t>011-261-21</t>
  </si>
  <si>
    <t>079-351-01</t>
  </si>
  <si>
    <t>001-185-04</t>
  </si>
  <si>
    <t>076-210-21</t>
  </si>
  <si>
    <t>030-112-02</t>
  </si>
  <si>
    <t>508-472-09</t>
  </si>
  <si>
    <t>ONE NEVADA CREDIT UNION</t>
  </si>
  <si>
    <t>160-164-01</t>
  </si>
  <si>
    <t>PHH MORTGAGE</t>
  </si>
  <si>
    <t>021-381-01</t>
  </si>
  <si>
    <t>534-201-08</t>
  </si>
  <si>
    <t>142-493-01</t>
  </si>
  <si>
    <t>PROVIDENT FUNDING ASSOCIATES LP</t>
  </si>
  <si>
    <t>085-620-24</t>
  </si>
  <si>
    <t>143-332-06</t>
  </si>
  <si>
    <t>SIERRA PACIFIC FEDERAL CREDIT UNION</t>
  </si>
  <si>
    <t>085-340-06</t>
  </si>
  <si>
    <t>556-091-20</t>
  </si>
  <si>
    <t>035-120-25</t>
  </si>
  <si>
    <t>550-354-25</t>
  </si>
  <si>
    <t>504-561-01</t>
  </si>
  <si>
    <t>514-291-02</t>
  </si>
  <si>
    <t>TURNKEY FOUNDATION INC</t>
  </si>
  <si>
    <t>556-581-12</t>
  </si>
  <si>
    <t>534-600-06</t>
  </si>
  <si>
    <t>080-261-03</t>
  </si>
  <si>
    <t>036-111-16</t>
  </si>
  <si>
    <t>526-611-20</t>
  </si>
  <si>
    <t>162-122-03</t>
  </si>
  <si>
    <t>085-241-38</t>
  </si>
  <si>
    <t>030-505-06</t>
  </si>
  <si>
    <t>008-154-10</t>
  </si>
  <si>
    <t>019-650-04</t>
  </si>
  <si>
    <t>030-702-05</t>
  </si>
  <si>
    <t>085-451-19</t>
  </si>
  <si>
    <t>008-065-02</t>
  </si>
  <si>
    <t>021-294-09</t>
  </si>
  <si>
    <t>085-830-37</t>
  </si>
  <si>
    <t>087-611-18</t>
  </si>
  <si>
    <t>ACADEMY MORTGAGE CORPORATION</t>
  </si>
  <si>
    <t>510-573-18</t>
  </si>
  <si>
    <t>AMERICAN AIRLINES FEDERAL CREDIT UNION</t>
  </si>
  <si>
    <t>526-154-05</t>
  </si>
  <si>
    <t>009-232-01</t>
  </si>
  <si>
    <t>049-681-06</t>
  </si>
  <si>
    <t>238-334-14</t>
  </si>
  <si>
    <t>126-294-13</t>
  </si>
  <si>
    <t>014-180-20</t>
  </si>
  <si>
    <t>DIGNIFIED HOME LOANS LLC</t>
  </si>
  <si>
    <t>123-131-09, 10 &amp; 11</t>
  </si>
  <si>
    <t>122-181-64 &amp; 65</t>
  </si>
  <si>
    <t>131-225-04</t>
  </si>
  <si>
    <t>534-023-03</t>
  </si>
  <si>
    <t>010-342-03</t>
  </si>
  <si>
    <t>524-260-10</t>
  </si>
  <si>
    <t>520-080-01</t>
  </si>
  <si>
    <t>010-151-12</t>
  </si>
  <si>
    <t>020-111-64</t>
  </si>
  <si>
    <t>160-882-03</t>
  </si>
  <si>
    <t>0806-745-02</t>
  </si>
  <si>
    <t>001-081-11</t>
  </si>
  <si>
    <t>007-465-30</t>
  </si>
  <si>
    <t>089-274-05</t>
  </si>
  <si>
    <t>502-773-05</t>
  </si>
  <si>
    <t>HERITAGE BANK NATIONAL ASSOCIATION</t>
  </si>
  <si>
    <t>011-285-09</t>
  </si>
  <si>
    <t>JPMORGAN CHASE BANK NA</t>
  </si>
  <si>
    <t>011-215-11</t>
  </si>
  <si>
    <t>MICHELSEN RONALD J</t>
  </si>
  <si>
    <t>200-560-01</t>
  </si>
  <si>
    <t>050-443-17</t>
  </si>
  <si>
    <t>518-342-05</t>
  </si>
  <si>
    <t>402-411-11</t>
  </si>
  <si>
    <t>550-363-09</t>
  </si>
  <si>
    <t>MUFG UNION BANK NA</t>
  </si>
  <si>
    <t>232-602-14</t>
  </si>
  <si>
    <t>011-122-01</t>
  </si>
  <si>
    <t>NEWWEST COMMUNITY CAPITAL INC</t>
  </si>
  <si>
    <t>504-052-08</t>
  </si>
  <si>
    <t>005-153-31</t>
  </si>
  <si>
    <t>PANORAMA MORTGAGE GROUP LLC</t>
  </si>
  <si>
    <t>043-070-36</t>
  </si>
  <si>
    <t>011-141-10</t>
  </si>
  <si>
    <t>145-283-04</t>
  </si>
  <si>
    <t>204-072-06</t>
  </si>
  <si>
    <t>009-382-05</t>
  </si>
  <si>
    <t>QUORUM FEDERAL CREDIT UNION</t>
  </si>
  <si>
    <t>089-290-22</t>
  </si>
  <si>
    <t>132-030-52</t>
  </si>
  <si>
    <t>144-251-13</t>
  </si>
  <si>
    <t>048-081-10</t>
  </si>
  <si>
    <t>023-175-04</t>
  </si>
  <si>
    <t>006-011-14</t>
  </si>
  <si>
    <t>122-213-04</t>
  </si>
  <si>
    <t>047-062-01</t>
  </si>
  <si>
    <t>050-060-02</t>
  </si>
  <si>
    <t>VALLEY VIEW HOME LOANS</t>
  </si>
  <si>
    <t>033-243-06</t>
  </si>
  <si>
    <t>VELOCITY COMMERCIAL CAPITAL LLC</t>
  </si>
  <si>
    <t>011-215-05</t>
  </si>
  <si>
    <t>WAGNER FOUNDATION</t>
  </si>
  <si>
    <t>131-221-11</t>
  </si>
  <si>
    <t>021-302-13</t>
  </si>
  <si>
    <t>552-450-01 AND MORE</t>
  </si>
  <si>
    <t>042-030-03, 04;  042-022-11</t>
  </si>
  <si>
    <t>163-112-04</t>
  </si>
  <si>
    <t>528-101-44</t>
  </si>
  <si>
    <t>EQUITY PRIME MORTGAGE LLC</t>
  </si>
  <si>
    <t>530-603-11</t>
  </si>
  <si>
    <t>003-452-16</t>
  </si>
  <si>
    <t>550-271-03</t>
  </si>
  <si>
    <t>087-452-07</t>
  </si>
  <si>
    <t>AMNET ESOP CORPORATION</t>
  </si>
  <si>
    <t>ACT</t>
  </si>
  <si>
    <t>ATE</t>
  </si>
  <si>
    <t>CAL</t>
  </si>
  <si>
    <t>DHI</t>
  </si>
  <si>
    <t>FA</t>
  </si>
  <si>
    <t>FC</t>
  </si>
  <si>
    <t>LT</t>
  </si>
  <si>
    <t>NEX</t>
  </si>
  <si>
    <t>SIG</t>
  </si>
  <si>
    <t>ST</t>
  </si>
  <si>
    <t>TI</t>
  </si>
  <si>
    <t>TT</t>
  </si>
  <si>
    <t>TTE</t>
  </si>
  <si>
    <t>WTA</t>
  </si>
  <si>
    <t>Deed Of Trust</t>
  </si>
  <si>
    <t>% OF DOLLAR VOLUME</t>
  </si>
  <si>
    <t>RANK BY CLOSINGS</t>
  </si>
  <si>
    <t>RANK BY DOLLAR VOLUME</t>
  </si>
  <si>
    <t xml:space="preserve">3 WAY TIE FOR NUMBER OF CLOSINGS.  </t>
  </si>
  <si>
    <t>This was checked and double checked.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</si>
</sst>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7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4" fillId="0" borderId="3" xfId="0" applyFont="1" applyBorder="1" applyAlignment="1">
      <alignment horizontal="center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0" xfId="0" applyFont="1"/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Signature Title Company</c:v>
                </c:pt>
                <c:pt idx="7">
                  <c:v>Acme Title and Escrow</c:v>
                </c:pt>
                <c:pt idx="8">
                  <c:v>Toiyabe Title</c:v>
                </c:pt>
                <c:pt idx="9">
                  <c:v>DHI Title of Nevada</c:v>
                </c:pt>
                <c:pt idx="10">
                  <c:v>True Title and Escrow</c:v>
                </c:pt>
                <c:pt idx="11">
                  <c:v>Landmark Title</c:v>
                </c:pt>
                <c:pt idx="12">
                  <c:v>Archer Title and Escrow</c:v>
                </c:pt>
                <c:pt idx="13">
                  <c:v>Nextitle Northern Nevada</c:v>
                </c:pt>
              </c:strCache>
            </c:strRef>
          </c:cat>
          <c:val>
            <c:numRef>
              <c:f>'OVERALL STATS'!$B$7:$B$20</c:f>
              <c:numCache>
                <c:formatCode>0</c:formatCode>
                <c:ptCount val="14"/>
                <c:pt idx="0">
                  <c:v>349</c:v>
                </c:pt>
                <c:pt idx="1">
                  <c:v>239</c:v>
                </c:pt>
                <c:pt idx="2">
                  <c:v>130</c:v>
                </c:pt>
                <c:pt idx="3">
                  <c:v>96</c:v>
                </c:pt>
                <c:pt idx="4">
                  <c:v>59</c:v>
                </c:pt>
                <c:pt idx="5">
                  <c:v>29</c:v>
                </c:pt>
                <c:pt idx="6">
                  <c:v>18</c:v>
                </c:pt>
                <c:pt idx="7">
                  <c:v>14</c:v>
                </c:pt>
                <c:pt idx="8">
                  <c:v>13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1</c:v>
                </c:pt>
              </c:numCache>
            </c:numRef>
          </c:val>
        </c:ser>
        <c:shape val="box"/>
        <c:axId val="113554944"/>
        <c:axId val="113556480"/>
        <c:axId val="0"/>
      </c:bar3DChart>
      <c:catAx>
        <c:axId val="113554944"/>
        <c:scaling>
          <c:orientation val="minMax"/>
        </c:scaling>
        <c:axPos val="b"/>
        <c:numFmt formatCode="General" sourceLinked="1"/>
        <c:majorTickMark val="none"/>
        <c:tickLblPos val="nextTo"/>
        <c:crossAx val="113556480"/>
        <c:crosses val="autoZero"/>
        <c:auto val="1"/>
        <c:lblAlgn val="ctr"/>
        <c:lblOffset val="100"/>
      </c:catAx>
      <c:valAx>
        <c:axId val="113556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35549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STATS'!$A$26:$A$36</c:f>
              <c:strCache>
                <c:ptCount val="11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Acme Title and Escrow</c:v>
                </c:pt>
                <c:pt idx="5">
                  <c:v>Archer Title and Escrow</c:v>
                </c:pt>
                <c:pt idx="6">
                  <c:v>Toiyabe Title</c:v>
                </c:pt>
                <c:pt idx="7">
                  <c:v>Nextitle Northern Nevada</c:v>
                </c:pt>
                <c:pt idx="8">
                  <c:v>Signature Title Company</c:v>
                </c:pt>
                <c:pt idx="9">
                  <c:v>Landmark Title</c:v>
                </c:pt>
                <c:pt idx="10">
                  <c:v>True Title and Escrow</c:v>
                </c:pt>
              </c:strCache>
            </c:strRef>
          </c:cat>
          <c:val>
            <c:numRef>
              <c:f>'OVERALL STATS'!$B$26:$B$36</c:f>
              <c:numCache>
                <c:formatCode>0</c:formatCode>
                <c:ptCount val="11"/>
                <c:pt idx="0">
                  <c:v>113</c:v>
                </c:pt>
                <c:pt idx="1">
                  <c:v>108</c:v>
                </c:pt>
                <c:pt idx="2">
                  <c:v>63</c:v>
                </c:pt>
                <c:pt idx="3">
                  <c:v>60</c:v>
                </c:pt>
                <c:pt idx="4">
                  <c:v>11</c:v>
                </c:pt>
                <c:pt idx="5">
                  <c:v>10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hape val="box"/>
        <c:axId val="113468544"/>
        <c:axId val="113470080"/>
        <c:axId val="0"/>
      </c:bar3DChart>
      <c:catAx>
        <c:axId val="113468544"/>
        <c:scaling>
          <c:orientation val="minMax"/>
        </c:scaling>
        <c:axPos val="b"/>
        <c:numFmt formatCode="General" sourceLinked="1"/>
        <c:majorTickMark val="none"/>
        <c:tickLblPos val="nextTo"/>
        <c:crossAx val="113470080"/>
        <c:crosses val="autoZero"/>
        <c:auto val="1"/>
        <c:lblAlgn val="ctr"/>
        <c:lblOffset val="100"/>
      </c:catAx>
      <c:valAx>
        <c:axId val="1134700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3468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STATS'!$A$42:$A$55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Acme Title and Escrow</c:v>
                </c:pt>
                <c:pt idx="7">
                  <c:v>Signature Title Company</c:v>
                </c:pt>
                <c:pt idx="8">
                  <c:v>Toiyabe Title</c:v>
                </c:pt>
                <c:pt idx="9">
                  <c:v>Archer Title and Escrow</c:v>
                </c:pt>
                <c:pt idx="10">
                  <c:v>True Title and Escrow</c:v>
                </c:pt>
                <c:pt idx="11">
                  <c:v>Landmark Title</c:v>
                </c:pt>
                <c:pt idx="12">
                  <c:v>DHI Title of Nevada</c:v>
                </c:pt>
                <c:pt idx="13">
                  <c:v>Nextitle Northern Nevada</c:v>
                </c:pt>
              </c:strCache>
            </c:strRef>
          </c:cat>
          <c:val>
            <c:numRef>
              <c:f>'OVERALL STATS'!$B$42:$B$55</c:f>
              <c:numCache>
                <c:formatCode>0</c:formatCode>
                <c:ptCount val="14"/>
                <c:pt idx="0">
                  <c:v>462</c:v>
                </c:pt>
                <c:pt idx="1">
                  <c:v>347</c:v>
                </c:pt>
                <c:pt idx="2">
                  <c:v>190</c:v>
                </c:pt>
                <c:pt idx="3">
                  <c:v>159</c:v>
                </c:pt>
                <c:pt idx="4">
                  <c:v>59</c:v>
                </c:pt>
                <c:pt idx="5">
                  <c:v>29</c:v>
                </c:pt>
                <c:pt idx="6">
                  <c:v>25</c:v>
                </c:pt>
                <c:pt idx="7">
                  <c:v>19</c:v>
                </c:pt>
                <c:pt idx="8">
                  <c:v>17</c:v>
                </c:pt>
                <c:pt idx="9">
                  <c:v>16</c:v>
                </c:pt>
                <c:pt idx="10">
                  <c:v>10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</c:numCache>
            </c:numRef>
          </c:val>
        </c:ser>
        <c:shape val="box"/>
        <c:axId val="113504640"/>
        <c:axId val="113506176"/>
        <c:axId val="0"/>
      </c:bar3DChart>
      <c:catAx>
        <c:axId val="113504640"/>
        <c:scaling>
          <c:orientation val="minMax"/>
        </c:scaling>
        <c:axPos val="b"/>
        <c:numFmt formatCode="General" sourceLinked="1"/>
        <c:majorTickMark val="none"/>
        <c:tickLblPos val="nextTo"/>
        <c:crossAx val="113506176"/>
        <c:crosses val="autoZero"/>
        <c:auto val="1"/>
        <c:lblAlgn val="ctr"/>
        <c:lblOffset val="100"/>
      </c:catAx>
      <c:valAx>
        <c:axId val="1135061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3504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STATS'!$A$7:$A$20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Signature Title Company</c:v>
                </c:pt>
                <c:pt idx="7">
                  <c:v>Acme Title and Escrow</c:v>
                </c:pt>
                <c:pt idx="8">
                  <c:v>Toiyabe Title</c:v>
                </c:pt>
                <c:pt idx="9">
                  <c:v>DHI Title of Nevada</c:v>
                </c:pt>
                <c:pt idx="10">
                  <c:v>True Title and Escrow</c:v>
                </c:pt>
                <c:pt idx="11">
                  <c:v>Landmark Title</c:v>
                </c:pt>
                <c:pt idx="12">
                  <c:v>Archer Title and Escrow</c:v>
                </c:pt>
                <c:pt idx="13">
                  <c:v>Nextitle Northern Nevada</c:v>
                </c:pt>
              </c:strCache>
            </c:strRef>
          </c:cat>
          <c:val>
            <c:numRef>
              <c:f>'OVERALL STATS'!$C$7:$C$20</c:f>
              <c:numCache>
                <c:formatCode>"$"#,##0</c:formatCode>
                <c:ptCount val="14"/>
                <c:pt idx="0">
                  <c:v>287247330.66000003</c:v>
                </c:pt>
                <c:pt idx="1">
                  <c:v>146567105</c:v>
                </c:pt>
                <c:pt idx="2">
                  <c:v>134899114</c:v>
                </c:pt>
                <c:pt idx="3">
                  <c:v>109350006.8</c:v>
                </c:pt>
                <c:pt idx="4">
                  <c:v>52163235</c:v>
                </c:pt>
                <c:pt idx="5">
                  <c:v>18016510</c:v>
                </c:pt>
                <c:pt idx="6">
                  <c:v>10245300</c:v>
                </c:pt>
                <c:pt idx="7">
                  <c:v>9241000</c:v>
                </c:pt>
                <c:pt idx="8">
                  <c:v>5608340</c:v>
                </c:pt>
                <c:pt idx="9">
                  <c:v>5075925</c:v>
                </c:pt>
                <c:pt idx="10">
                  <c:v>4656100</c:v>
                </c:pt>
                <c:pt idx="11">
                  <c:v>6725000</c:v>
                </c:pt>
                <c:pt idx="12">
                  <c:v>3375000</c:v>
                </c:pt>
                <c:pt idx="13">
                  <c:v>210000</c:v>
                </c:pt>
              </c:numCache>
            </c:numRef>
          </c:val>
        </c:ser>
        <c:shape val="box"/>
        <c:axId val="113929600"/>
        <c:axId val="113943680"/>
        <c:axId val="0"/>
      </c:bar3DChart>
      <c:catAx>
        <c:axId val="113929600"/>
        <c:scaling>
          <c:orientation val="minMax"/>
        </c:scaling>
        <c:axPos val="b"/>
        <c:numFmt formatCode="General" sourceLinked="1"/>
        <c:majorTickMark val="none"/>
        <c:tickLblPos val="nextTo"/>
        <c:crossAx val="113943680"/>
        <c:crosses val="autoZero"/>
        <c:auto val="1"/>
        <c:lblAlgn val="ctr"/>
        <c:lblOffset val="100"/>
      </c:catAx>
      <c:valAx>
        <c:axId val="113943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39296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STATS'!$A$26:$A$36</c:f>
              <c:strCache>
                <c:ptCount val="11"/>
                <c:pt idx="0">
                  <c:v>First Centennial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Ticor Title</c:v>
                </c:pt>
                <c:pt idx="4">
                  <c:v>Acme Title and Escrow</c:v>
                </c:pt>
                <c:pt idx="5">
                  <c:v>Archer Title and Escrow</c:v>
                </c:pt>
                <c:pt idx="6">
                  <c:v>Toiyabe Title</c:v>
                </c:pt>
                <c:pt idx="7">
                  <c:v>Nextitle Northern Nevada</c:v>
                </c:pt>
                <c:pt idx="8">
                  <c:v>Signature Title Company</c:v>
                </c:pt>
                <c:pt idx="9">
                  <c:v>Landmark Title</c:v>
                </c:pt>
                <c:pt idx="10">
                  <c:v>True Title and Escrow</c:v>
                </c:pt>
              </c:strCache>
            </c:strRef>
          </c:cat>
          <c:val>
            <c:numRef>
              <c:f>'OVERALL STATS'!$C$26:$C$36</c:f>
              <c:numCache>
                <c:formatCode>"$"#,##0</c:formatCode>
                <c:ptCount val="11"/>
                <c:pt idx="0">
                  <c:v>62093929.890000001</c:v>
                </c:pt>
                <c:pt idx="1">
                  <c:v>52566768.740000002</c:v>
                </c:pt>
                <c:pt idx="2">
                  <c:v>64751118.909999996</c:v>
                </c:pt>
                <c:pt idx="3">
                  <c:v>103577246</c:v>
                </c:pt>
                <c:pt idx="4">
                  <c:v>2258738</c:v>
                </c:pt>
                <c:pt idx="5">
                  <c:v>3857475</c:v>
                </c:pt>
                <c:pt idx="6">
                  <c:v>1428716</c:v>
                </c:pt>
                <c:pt idx="7">
                  <c:v>1145237</c:v>
                </c:pt>
                <c:pt idx="8">
                  <c:v>476190</c:v>
                </c:pt>
                <c:pt idx="9">
                  <c:v>468000</c:v>
                </c:pt>
                <c:pt idx="10">
                  <c:v>337500</c:v>
                </c:pt>
              </c:numCache>
            </c:numRef>
          </c:val>
        </c:ser>
        <c:shape val="box"/>
        <c:axId val="168962688"/>
        <c:axId val="168968576"/>
        <c:axId val="0"/>
      </c:bar3DChart>
      <c:catAx>
        <c:axId val="168962688"/>
        <c:scaling>
          <c:orientation val="minMax"/>
        </c:scaling>
        <c:axPos val="b"/>
        <c:numFmt formatCode="General" sourceLinked="1"/>
        <c:majorTickMark val="none"/>
        <c:tickLblPos val="nextTo"/>
        <c:crossAx val="168968576"/>
        <c:crosses val="autoZero"/>
        <c:auto val="1"/>
        <c:lblAlgn val="ctr"/>
        <c:lblOffset val="100"/>
      </c:catAx>
      <c:valAx>
        <c:axId val="168968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689626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STATS'!$A$42:$A$55</c:f>
              <c:strCache>
                <c:ptCount val="14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Westminster Title - Las Vegas</c:v>
                </c:pt>
                <c:pt idx="5">
                  <c:v>Calatlantic Title West</c:v>
                </c:pt>
                <c:pt idx="6">
                  <c:v>Acme Title and Escrow</c:v>
                </c:pt>
                <c:pt idx="7">
                  <c:v>Signature Title Company</c:v>
                </c:pt>
                <c:pt idx="8">
                  <c:v>Toiyabe Title</c:v>
                </c:pt>
                <c:pt idx="9">
                  <c:v>Archer Title and Escrow</c:v>
                </c:pt>
                <c:pt idx="10">
                  <c:v>True Title and Escrow</c:v>
                </c:pt>
                <c:pt idx="11">
                  <c:v>Landmark Title</c:v>
                </c:pt>
                <c:pt idx="12">
                  <c:v>DHI Title of Nevada</c:v>
                </c:pt>
                <c:pt idx="13">
                  <c:v>Nextitle Northern Nevada</c:v>
                </c:pt>
              </c:strCache>
            </c:strRef>
          </c:cat>
          <c:val>
            <c:numRef>
              <c:f>'OVERALL STATS'!$C$42:$C$55</c:f>
              <c:numCache>
                <c:formatCode>"$"#,##0</c:formatCode>
                <c:ptCount val="14"/>
                <c:pt idx="0">
                  <c:v>349341260.55000001</c:v>
                </c:pt>
                <c:pt idx="1">
                  <c:v>199133873.74000001</c:v>
                </c:pt>
                <c:pt idx="2">
                  <c:v>238476360</c:v>
                </c:pt>
                <c:pt idx="3">
                  <c:v>174101125.71000001</c:v>
                </c:pt>
                <c:pt idx="4">
                  <c:v>52163235</c:v>
                </c:pt>
                <c:pt idx="5">
                  <c:v>18016510</c:v>
                </c:pt>
                <c:pt idx="6">
                  <c:v>11499738</c:v>
                </c:pt>
                <c:pt idx="7">
                  <c:v>10721490</c:v>
                </c:pt>
                <c:pt idx="8">
                  <c:v>7037056</c:v>
                </c:pt>
                <c:pt idx="9">
                  <c:v>7232475</c:v>
                </c:pt>
                <c:pt idx="10">
                  <c:v>4993600</c:v>
                </c:pt>
                <c:pt idx="11">
                  <c:v>7193000</c:v>
                </c:pt>
                <c:pt idx="12">
                  <c:v>5075925</c:v>
                </c:pt>
                <c:pt idx="13">
                  <c:v>1355237</c:v>
                </c:pt>
              </c:numCache>
            </c:numRef>
          </c:val>
        </c:ser>
        <c:shape val="box"/>
        <c:axId val="168978304"/>
        <c:axId val="168979840"/>
        <c:axId val="0"/>
      </c:bar3DChart>
      <c:catAx>
        <c:axId val="168978304"/>
        <c:scaling>
          <c:orientation val="minMax"/>
        </c:scaling>
        <c:axPos val="b"/>
        <c:numFmt formatCode="General" sourceLinked="1"/>
        <c:majorTickMark val="none"/>
        <c:tickLblPos val="nextTo"/>
        <c:crossAx val="168979840"/>
        <c:crosses val="autoZero"/>
        <c:auto val="1"/>
        <c:lblAlgn val="ctr"/>
        <c:lblOffset val="100"/>
      </c:catAx>
      <c:valAx>
        <c:axId val="1689798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68978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60</xdr:row>
      <xdr:rowOff>9525</xdr:rowOff>
    </xdr:from>
    <xdr:to>
      <xdr:col>6</xdr:col>
      <xdr:colOff>1152524</xdr:colOff>
      <xdr:row>77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78</xdr:row>
      <xdr:rowOff>19050</xdr:rowOff>
    </xdr:from>
    <xdr:to>
      <xdr:col>6</xdr:col>
      <xdr:colOff>1152524</xdr:colOff>
      <xdr:row>95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96</xdr:row>
      <xdr:rowOff>0</xdr:rowOff>
    </xdr:from>
    <xdr:to>
      <xdr:col>6</xdr:col>
      <xdr:colOff>1143000</xdr:colOff>
      <xdr:row>112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60</xdr:row>
      <xdr:rowOff>0</xdr:rowOff>
    </xdr:from>
    <xdr:to>
      <xdr:col>20</xdr:col>
      <xdr:colOff>190500</xdr:colOff>
      <xdr:row>76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78</xdr:row>
      <xdr:rowOff>9525</xdr:rowOff>
    </xdr:from>
    <xdr:to>
      <xdr:col>20</xdr:col>
      <xdr:colOff>190499</xdr:colOff>
      <xdr:row>95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96</xdr:row>
      <xdr:rowOff>9525</xdr:rowOff>
    </xdr:from>
    <xdr:to>
      <xdr:col>20</xdr:col>
      <xdr:colOff>180974</xdr:colOff>
      <xdr:row>113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684.654361574074" createdVersion="3" refreshedVersion="3" minRefreshableVersion="3" recordCount="376">
  <cacheSource type="worksheet">
    <worksheetSource name="Table4"/>
  </cacheSource>
  <cacheFields count="8">
    <cacheField name="FULLNAME" numFmtId="0">
      <sharedItems containsBlank="1" count="18">
        <s v="Acme Title and Escrow"/>
        <s v="Archer Title and Escrow"/>
        <s v="First American Title"/>
        <s v="First Centennial Title"/>
        <s v="Landmark Title"/>
        <s v="Nextitle Northern Nevada"/>
        <s v="Signature Title Company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VA"/>
        <s v="CREDIT LINE"/>
        <s v="CONSTRUCTION"/>
        <s v="COMMERCIAL"/>
        <s v="HARD MONEY"/>
        <s v="SBA"/>
        <m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290998" maxValue="5299645"/>
    </cacheField>
    <cacheField name="AMOUNT" numFmtId="165">
      <sharedItems containsSemiMixedTypes="0" containsString="0" containsNumber="1" minValue="30000" maxValue="26485000"/>
    </cacheField>
    <cacheField name="RECDATE" numFmtId="14">
      <sharedItems containsSemiMixedTypes="0" containsNonDate="0" containsDate="1" containsString="0" minDate="2022-04-01T00:00:00" maxDate="2022-04-30T00:00:00"/>
    </cacheField>
    <cacheField name="LENDER" numFmtId="0">
      <sharedItems containsBlank="1" count="171">
        <s v="WELCOME HOME FUNDING LLC"/>
        <s v="NEW AMERICAN FUNDING"/>
        <s v="GUILD MORTGAGE COMPANY LLC"/>
        <s v="WELLS FARGO BANK NA"/>
        <s v="FINANCE OF AMERICA MORTGAGE LLC"/>
        <s v="BAY EQUITY LLC"/>
        <s v="UNITED FEDERAL CREDIT UNION"/>
        <s v="MOVEMENT MORTGAGE LLC"/>
        <s v="PRIMELENDING"/>
        <s v="PRIMARY RESIDENTIAL MORTGAGE INC"/>
        <s v="ALL WESTERN MORTGAGE INC"/>
        <s v="NEVADA STATE BANK"/>
        <s v="HOME POINT FINANCIAL CORPORATION"/>
        <s v="US BANK NA"/>
        <s v="VALLEY WEST CORPORATION"/>
        <s v="SUMMIT FUNDING INC"/>
        <s v="SUN WEST MORTGAGE COMPANY INC"/>
        <s v="MORTGAGE ELECTRONIC REGISTRATION SYSTEMS INC NOMINEE"/>
        <s v="CALIBER HOME LOANS INC"/>
        <s v="WESTCOAST MORTGAGE GROUP &amp; REALTY COMPANY"/>
        <s v="EL DORADO SAVINGS BANK"/>
        <s v="PREMIER MORTGAGE RESOURCES LLC"/>
        <s v="NORTHPOINTE BANK"/>
        <s v="GREATER NEVADA CREDIT UNION"/>
        <s v="KELLER MORTGAGE LLC"/>
        <s v="HERITAGE BANK OF NEVADA"/>
        <s v="AMERICA FIRST FEDERAL CREDIT UNION"/>
        <s v="COLORADO FEDERAL SAVINGS BANK"/>
        <s v="GREYSTONE SERVICING COMPANY LLC"/>
        <s v="AMERICA FIRST CREDIT UNION"/>
        <s v="FIRST REPUBLIC BANK"/>
        <s v="UBS BANK USA"/>
        <s v="GREATER NEVADA MORTGAGE"/>
        <s v="LOAN FUNDER LLC 33550 SERIES"/>
        <s v="BANK OF AMERICA NA"/>
        <s v="FREEDOM MORTGAGE CORPORATION"/>
        <s v="WESTERN ALLIANCE BANK"/>
        <s v="QUICKEN LOANS LLC"/>
        <s v="ANGEL OAK MORTGAGE SOLUTIONS LLC"/>
        <s v="PLUMAS BANK"/>
        <s v="ON Q FINANCIAL INC"/>
        <s v="MEADOWS BANK"/>
        <s v="UNITED WHOLESALE MORTGAGE LLC"/>
        <s v="SYNERGY HOME MORTGAGE LLC"/>
        <s v="GEORGIAS OWN CREDIT UNION"/>
        <s v="INFINITY EQUITY GROUP LLC"/>
        <s v="RODNEY LEIGH TR"/>
        <s v="CHAYRA BENJAMIN P TR"/>
        <s v="VANDEMAN &amp; ASSOCIATES LLC"/>
        <s v="SNAPFI INC"/>
        <s v="MORGAN STANLEY PRIVATE BANK NATIONAL ASSOCIATION"/>
        <s v="CARDINAL FINANCIAL COMPANY LIMITED PARTNERSHIP"/>
        <s v="YOMBA DEVELOPMENT LLC"/>
        <s v="MARGIOT RON"/>
        <s v="WASHINGTON FEDERAL BANK"/>
        <s v="SIERRA PACIFIC MORTGAGE COMPANY INC"/>
        <s v="PENNYMAC LOAN SERVICES LLC"/>
        <s v="AMERICAN PACIFIC MORTGAGE CORPORATION"/>
        <s v="INTERNATIONAL CITY MORTGAGE INC"/>
        <s v="GUARANTEED RATE AFFINITY LLC"/>
        <s v="ISERVE RESIDENTIAL LENDING LLC"/>
        <s v="CITADEL SERVICING CORPORATION"/>
        <s v="LOANDEPOT.COM LLC"/>
        <s v="RAYMOND JAMES BANK"/>
        <s v="SYNERGY ONE LENDING INC"/>
        <s v="SIGNATURE BANK"/>
        <s v="ROSSI VINCENT A &amp; KATHLEEN D FAMILY TRUST"/>
        <s v="HOMEOWNERS FINANCIAL GROUP USA LLC"/>
        <s v="UMPQUA BANK"/>
        <s v="CROSSCOUNTRY MORTGAGE LLC"/>
        <s v="TRUCKEE MEADOWS CAPITAL LLC"/>
        <s v="HOMETOWN LENDERS INC"/>
        <s v="UNIVERSITY CREDIT UNION"/>
        <s v="CELEBRITY HOME LOANS LLC"/>
        <s v="CITY NATIONAL BANK"/>
        <s v="DOUGHERTY GREGORY TR"/>
        <s v="FLAGSTAR BANK FSB"/>
        <s v="ARK LA TEX FINANCIAL SERVICES LLC"/>
        <s v="PARAMOUNT RESIDENTIAL MORTGAGE GROUP INC"/>
        <s v="EVERGREEN MONEYSOURCE MORTGAGE COMPANY"/>
        <s v="NEVADA STATE DEVELOPMENT CORPORATION"/>
        <s v="GREAT BASIN FEDERAL CREDIT UNION"/>
        <s v="PHH MORTGAGE"/>
        <s v="FAIRWAY INDEPENDENT MORTGAGE CORPORATION"/>
        <s v="MACHABEE CAPITAL INC"/>
        <s v="JS EXOTICS INC"/>
        <s v="KIAVI FUNDING INC"/>
        <s v="MANN MORTGAGE LLC"/>
        <s v="BANK OF THE WEST"/>
        <s v="MORTGAGE CAPITAL DEVELOPMENT CORPORATION"/>
        <s v="TURNKEY FOUNDATION INC"/>
        <s v="LAND HOME FINANCIAL SERVICES INC"/>
        <s v="GATEWAY MORTGAGE"/>
        <s v="REICHMAN PATRICK"/>
        <s v="MOUNTAIN AMERICA FEDERAL CREDIT UNION"/>
        <s v="AMERISAVE MORTGAGE CORPORATION"/>
        <s v="FERNLEY 4 LLC"/>
        <s v="MASON MCDUFFIE MORTGAGE CORPORATION"/>
        <s v="GREATER NEVADA LLC"/>
        <s v="SIERRA PACIFIC FEDERAL CREDIT UNION"/>
        <s v="CALCON MUTUAL MORTGAGE LLC"/>
        <s v="ONE NEVADA CREDIT UNION"/>
        <s v="PROVIDENT FUNDING ASSOCIATES LP"/>
        <s v="NATIONSTAR MORTGAGE LLC"/>
        <s v="AXIA FINANCIAL LLC"/>
        <s v="JPMORGAN CHASE BANK NA"/>
        <s v="AMERICAN AIRLINES FEDERAL CREDIT UNION"/>
        <s v="VALLEY VIEW HOME LOANS"/>
        <s v="MUFG UNION BANK NA"/>
        <s v="DIGNIFIED HOME LOANS LLC"/>
        <s v="VELOCITY COMMERCIAL CAPITAL LLC"/>
        <s v="MICHELSEN RONALD J"/>
        <s v="QUORUM FEDERAL CREDIT UNION"/>
        <s v="PANORAMA MORTGAGE GROUP LLC"/>
        <s v="NEWWEST COMMUNITY CAPITAL INC"/>
        <s v="WAGNER FOUNDATION"/>
        <s v="ACADEMY MORTGAGE CORPORATION"/>
        <s v="HERITAGE BANK NATIONAL ASSOCIATION"/>
        <s v="EQUITY PRIME MORTGAGE LLC"/>
        <s v="AMNET ESOP CORPORATION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TATE FARM BANK FSB" u="1"/>
        <s v="GUILD MORTGAGE COMPANY" u="1"/>
        <s v="ONETRUST HOME LOANS" u="1"/>
        <s v="BM REAL ESTATE SERVICES INC, PRIORITY FINANCIAL NETWORK" u="1"/>
        <s v="SOUTH PACIFIC FINANCIAL CORPORATION" u="1"/>
        <s v="DITECH FINANCIAL LLC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CARRINGTON MORTGAGE SERVICE LLC" u="1"/>
        <s v="AMERIFIRST FINANCIAL INC" u="1"/>
        <s v="DEWITT JAMES E TR, DEWITT JAMES E TRUST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RAMP 401 K TRUST" u="1"/>
        <s v="CASTLE &amp; COOKE MORTGAGE LLC" u="1"/>
        <s v="DONNER JOAN, BACLET JEFFREY L, EQUITY TRUST COMPANY CUSTDN, JACKSON TODD" u="1"/>
        <s v="HERITAGE BANK OF COMMERCE" u="1"/>
        <s v="CHRISTENSEN LEWIS V TR, CHRISTENSEN FAMILY TRUST" u="1"/>
        <s v="OPES ADVISORS" u="1"/>
        <s v="SOCOTRA FUND LLC" u="1"/>
        <s v="HOLLIDAY FENOGLIO FOWLER LP" u="1"/>
        <s v="YELOWITZ JASON A TR, YELOWITZ JASON 2006 TRUST" u="1"/>
        <s v="RESOLUTE COMMERCIAL CAPITAL LLC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684.658598379632" createdVersion="3" refreshedVersion="3" minRefreshableVersion="3" recordCount="980">
  <cacheSource type="worksheet">
    <worksheetSource name="Table5"/>
  </cacheSource>
  <cacheFields count="10">
    <cacheField name="FULLNAME" numFmtId="0">
      <sharedItems count="14">
        <s v="Acme Title and Escrow"/>
        <s v="Archer Title and Escrow"/>
        <s v="Calatlantic Title West"/>
        <s v="DHI Title of Nevada"/>
        <s v="First American Title"/>
        <s v="First Centennial Title"/>
        <s v="Landmark Title"/>
        <s v="Nextitle Northern Nevada"/>
        <s v="Signature Title Company"/>
        <s v="Stewart Title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5">
        <s v="LANDER"/>
        <s v="MCCARRAN"/>
        <s v="NEIL"/>
        <s v="KIETZKE"/>
        <s v="MINDEN"/>
        <s v="SPARKS"/>
        <s v="INCLINE"/>
        <s v="LAS VEGAS"/>
        <s v="IRVINE, CA"/>
        <s v="IRVING, TX"/>
        <s v="RIDGEVIEW"/>
        <s v="DAMONTE"/>
        <s v="LAKESIDE"/>
        <s v="LAKESIDEMOANA"/>
        <s v="ZEPHYR"/>
        <s v="PLUMB"/>
        <s v="PHOENIX, AZ"/>
        <s v="DOUBLE DIAMOND"/>
        <s v="RENO CORPORATE"/>
        <s v="SOUTH KIETZKE"/>
        <s v="CARSON CITY"/>
        <s v="YERINGTON"/>
        <s v="GARDNERVILLE"/>
        <s v="FERNLEY"/>
        <s v="RI" u="1"/>
      </sharedItems>
    </cacheField>
    <cacheField name="EO" numFmtId="0">
      <sharedItems count="60">
        <s v="LTE"/>
        <s v="YC"/>
        <s v="UNK"/>
        <s v="NH"/>
        <s v="LH"/>
        <s v="N/A"/>
        <s v="CC"/>
        <s v="TM"/>
        <s v="ET"/>
        <s v="TK"/>
        <s v="JP"/>
        <s v="PB"/>
        <s v="TW"/>
        <s v="VD"/>
        <s v="NCS"/>
        <s v="15"/>
        <s v="10"/>
        <s v="24"/>
        <s v="25"/>
        <s v="5"/>
        <s v="12"/>
        <s v="20"/>
        <s v="4"/>
        <s v="9"/>
        <s v="21"/>
        <s v="26"/>
        <s v="17"/>
        <s v="FF"/>
        <s v="NF"/>
        <s v="CA"/>
        <s v="JML"/>
        <s v="MIF"/>
        <s v="MDD"/>
        <s v="KDJ"/>
        <s v="CRF"/>
        <s v="SAB"/>
        <s v="RC"/>
        <s v="TEF"/>
        <s v="JMS"/>
        <s v="HB"/>
        <s v="DMR"/>
        <s v="MLM"/>
        <s v="CRB"/>
        <s v="KB"/>
        <s v="SL"/>
        <s v="AJF"/>
        <s v="AE"/>
        <s v="CD"/>
        <s v="SLP"/>
        <s v="DKD"/>
        <s v="ACM"/>
        <s v="TO"/>
        <s v="RLS"/>
        <s v="DC"/>
        <s v="RLT"/>
        <s v="KA"/>
        <s v="DNO"/>
        <s v="RG"/>
        <s v="CT"/>
        <s v="TB"/>
      </sharedItems>
    </cacheField>
    <cacheField name="PROPTYPE" numFmtId="0">
      <sharedItems count="8">
        <s v="SINGLE FAM RES."/>
        <s v="CONDO/TWNHSE"/>
        <s v="COMM'L/IND'L"/>
        <s v="MOBILE HOME"/>
        <s v="VACANT LAND"/>
        <s v="2-4 PLEX"/>
        <s v="APARTMENT BLDG."/>
        <s v="MOBILE HOME PARK"/>
      </sharedItems>
    </cacheField>
    <cacheField name="DOCNUM" numFmtId="0">
      <sharedItems containsSemiMixedTypes="0" containsString="0" containsNumber="1" containsInteger="1" minValue="5290984" maxValue="5299669"/>
    </cacheField>
    <cacheField name="AMOUNT" numFmtId="165">
      <sharedItems containsSemiMixedTypes="0" containsString="0" containsNumber="1" minValue="2700" maxValue="220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4-01T00:00:00" maxDate="2022-04-30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6">
  <r>
    <x v="0"/>
    <s v="ACT"/>
    <x v="0"/>
    <s v="008-420-18"/>
    <n v="5293743"/>
    <n v="146250"/>
    <d v="2022-04-11T00:00:00"/>
    <x v="0"/>
  </r>
  <r>
    <x v="0"/>
    <s v="ACT"/>
    <x v="0"/>
    <s v="002-183-18"/>
    <n v="5298484"/>
    <n v="120000"/>
    <d v="2022-04-27T00:00:00"/>
    <x v="1"/>
  </r>
  <r>
    <x v="0"/>
    <s v="ACT"/>
    <x v="1"/>
    <s v="085-542-08"/>
    <n v="5295694"/>
    <n v="196988"/>
    <d v="2022-04-18T00:00:00"/>
    <x v="2"/>
  </r>
  <r>
    <x v="0"/>
    <s v="ACT"/>
    <x v="0"/>
    <s v="014-032-22"/>
    <n v="5295964"/>
    <n v="340000"/>
    <d v="2022-04-19T00:00:00"/>
    <x v="0"/>
  </r>
  <r>
    <x v="0"/>
    <s v="ACT"/>
    <x v="0"/>
    <s v="502-171-02"/>
    <n v="5295619"/>
    <n v="228000"/>
    <d v="2022-04-18T00:00:00"/>
    <x v="2"/>
  </r>
  <r>
    <x v="0"/>
    <s v="ACT"/>
    <x v="0"/>
    <s v="036-301-15"/>
    <n v="5295607"/>
    <n v="85000"/>
    <d v="2022-04-18T00:00:00"/>
    <x v="3"/>
  </r>
  <r>
    <x v="0"/>
    <s v="ACT"/>
    <x v="0"/>
    <s v="020-421-35"/>
    <n v="5292264"/>
    <n v="118500"/>
    <d v="2022-04-06T00:00:00"/>
    <x v="4"/>
  </r>
  <r>
    <x v="0"/>
    <s v="ACT"/>
    <x v="0"/>
    <s v="004-194-02"/>
    <n v="5297347"/>
    <n v="280000"/>
    <d v="2022-04-22T00:00:00"/>
    <x v="2"/>
  </r>
  <r>
    <x v="0"/>
    <s v="ACT"/>
    <x v="0"/>
    <s v="160-593-21"/>
    <n v="5292095"/>
    <n v="187000"/>
    <d v="2022-04-06T00:00:00"/>
    <x v="5"/>
  </r>
  <r>
    <x v="0"/>
    <s v="ACT"/>
    <x v="0"/>
    <s v="508-010-02"/>
    <n v="5295850"/>
    <n v="472000"/>
    <d v="2022-04-19T00:00:00"/>
    <x v="6"/>
  </r>
  <r>
    <x v="0"/>
    <s v="ACT"/>
    <x v="0"/>
    <s v="036-301-15"/>
    <n v="5299048"/>
    <n v="85000"/>
    <d v="2022-04-28T00:00:00"/>
    <x v="3"/>
  </r>
  <r>
    <x v="1"/>
    <s v="ATE"/>
    <x v="0"/>
    <s v="089-181-29"/>
    <n v="5297843"/>
    <n v="72000"/>
    <d v="2022-04-25T00:00:00"/>
    <x v="2"/>
  </r>
  <r>
    <x v="1"/>
    <s v="ATE"/>
    <x v="0"/>
    <s v="024-131-11"/>
    <n v="5293985"/>
    <n v="600000"/>
    <d v="2022-04-12T00:00:00"/>
    <x v="7"/>
  </r>
  <r>
    <x v="1"/>
    <s v="ATE"/>
    <x v="0"/>
    <s v="086-902-06"/>
    <n v="5299135"/>
    <n v="487200"/>
    <d v="2022-04-29T00:00:00"/>
    <x v="8"/>
  </r>
  <r>
    <x v="1"/>
    <s v="ATE"/>
    <x v="0"/>
    <s v="514-431-12"/>
    <n v="5299150"/>
    <n v="452000"/>
    <d v="2022-04-29T00:00:00"/>
    <x v="8"/>
  </r>
  <r>
    <x v="1"/>
    <s v="ATE"/>
    <x v="2"/>
    <s v="079-332-28"/>
    <n v="5292276"/>
    <n v="585000"/>
    <d v="2022-04-06T00:00:00"/>
    <x v="7"/>
  </r>
  <r>
    <x v="1"/>
    <s v="ATE"/>
    <x v="0"/>
    <s v="078-271-18"/>
    <n v="5292935"/>
    <n v="215000"/>
    <d v="2022-04-08T00:00:00"/>
    <x v="7"/>
  </r>
  <r>
    <x v="1"/>
    <s v="ATE"/>
    <x v="0"/>
    <s v="530-121-44"/>
    <n v="5294401"/>
    <n v="230000"/>
    <d v="2022-04-13T00:00:00"/>
    <x v="6"/>
  </r>
  <r>
    <x v="1"/>
    <s v="ATE"/>
    <x v="0"/>
    <s v="556-252-02"/>
    <n v="5292617"/>
    <n v="242000"/>
    <d v="2022-04-07T00:00:00"/>
    <x v="7"/>
  </r>
  <r>
    <x v="1"/>
    <s v="ATE"/>
    <x v="1"/>
    <s v="088-202-32"/>
    <n v="5295797"/>
    <n v="335775"/>
    <d v="2022-04-19T00:00:00"/>
    <x v="7"/>
  </r>
  <r>
    <x v="1"/>
    <s v="ATE"/>
    <x v="0"/>
    <s v="018-151-06"/>
    <n v="5291431"/>
    <n v="638500"/>
    <d v="2022-04-04T00:00:00"/>
    <x v="9"/>
  </r>
  <r>
    <x v="2"/>
    <s v="FA"/>
    <x v="0"/>
    <s v="142-471-04"/>
    <n v="5291451"/>
    <n v="1155000"/>
    <d v="2022-04-04T00:00:00"/>
    <x v="10"/>
  </r>
  <r>
    <x v="2"/>
    <s v="FA"/>
    <x v="0"/>
    <s v="402-522-11"/>
    <n v="5299266"/>
    <n v="140000"/>
    <d v="2022-04-29T00:00:00"/>
    <x v="11"/>
  </r>
  <r>
    <x v="2"/>
    <s v="FA"/>
    <x v="0"/>
    <s v="550-224-18"/>
    <n v="5291356"/>
    <n v="267000"/>
    <d v="2022-04-04T00:00:00"/>
    <x v="12"/>
  </r>
  <r>
    <x v="2"/>
    <s v="FA"/>
    <x v="0"/>
    <s v="001-081-20"/>
    <n v="5294268"/>
    <n v="191000"/>
    <d v="2022-04-13T00:00:00"/>
    <x v="13"/>
  </r>
  <r>
    <x v="2"/>
    <s v="FA"/>
    <x v="0"/>
    <s v="518-202-01"/>
    <n v="5294092"/>
    <n v="360000"/>
    <d v="2022-04-12T00:00:00"/>
    <x v="14"/>
  </r>
  <r>
    <x v="2"/>
    <s v="FA"/>
    <x v="0"/>
    <s v="045-310-32"/>
    <n v="5294327"/>
    <n v="387000"/>
    <d v="2022-04-13T00:00:00"/>
    <x v="2"/>
  </r>
  <r>
    <x v="2"/>
    <s v="FA"/>
    <x v="0"/>
    <s v="026-472-30"/>
    <n v="5299331"/>
    <n v="368000"/>
    <d v="2022-04-29T00:00:00"/>
    <x v="15"/>
  </r>
  <r>
    <x v="2"/>
    <s v="FA"/>
    <x v="0"/>
    <s v="085-541-16"/>
    <n v="5299243"/>
    <n v="280000"/>
    <d v="2022-04-29T00:00:00"/>
    <x v="3"/>
  </r>
  <r>
    <x v="2"/>
    <s v="FA"/>
    <x v="0"/>
    <s v="556-332-05"/>
    <n v="5299238"/>
    <n v="291000"/>
    <d v="2022-04-29T00:00:00"/>
    <x v="16"/>
  </r>
  <r>
    <x v="2"/>
    <s v="FA"/>
    <x v="0"/>
    <s v="234-171-05"/>
    <n v="5299204"/>
    <n v="647200"/>
    <d v="2022-04-29T00:00:00"/>
    <x v="2"/>
  </r>
  <r>
    <x v="2"/>
    <s v="FA"/>
    <x v="0"/>
    <s v="508-301-29"/>
    <n v="5294765"/>
    <n v="363500"/>
    <d v="2022-04-14T00:00:00"/>
    <x v="17"/>
  </r>
  <r>
    <x v="2"/>
    <s v="FA"/>
    <x v="2"/>
    <s v="079-540-14"/>
    <n v="5297723"/>
    <n v="675000"/>
    <d v="2022-04-25T00:00:00"/>
    <x v="18"/>
  </r>
  <r>
    <x v="2"/>
    <s v="FA"/>
    <x v="2"/>
    <s v="030-292-16"/>
    <n v="5294026"/>
    <n v="360000"/>
    <d v="2022-04-12T00:00:00"/>
    <x v="19"/>
  </r>
  <r>
    <x v="2"/>
    <s v="FA"/>
    <x v="0"/>
    <s v="530-162-03"/>
    <n v="5296935"/>
    <n v="396000"/>
    <d v="2022-04-21T00:00:00"/>
    <x v="1"/>
  </r>
  <r>
    <x v="2"/>
    <s v="FA"/>
    <x v="0"/>
    <s v="030-284-03"/>
    <n v="5292248"/>
    <n v="356250"/>
    <d v="2022-04-06T00:00:00"/>
    <x v="1"/>
  </r>
  <r>
    <x v="2"/>
    <s v="FA"/>
    <x v="0"/>
    <s v="141-173-01"/>
    <n v="5294863"/>
    <n v="480000"/>
    <d v="2022-04-14T00:00:00"/>
    <x v="1"/>
  </r>
  <r>
    <x v="2"/>
    <s v="FA"/>
    <x v="0"/>
    <s v="NOT GIVEN"/>
    <n v="5293355"/>
    <n v="260000"/>
    <d v="2022-04-08T00:00:00"/>
    <x v="20"/>
  </r>
  <r>
    <x v="2"/>
    <s v="FA"/>
    <x v="2"/>
    <s v="035-731-24"/>
    <n v="5291632"/>
    <n v="367199"/>
    <d v="2022-04-05T00:00:00"/>
    <x v="2"/>
  </r>
  <r>
    <x v="2"/>
    <s v="FA"/>
    <x v="1"/>
    <s v="508-072-01"/>
    <n v="5291481"/>
    <n v="249796"/>
    <d v="2022-04-04T00:00:00"/>
    <x v="21"/>
  </r>
  <r>
    <x v="2"/>
    <s v="FA"/>
    <x v="0"/>
    <s v="530-892-06"/>
    <n v="5295010"/>
    <n v="415000"/>
    <d v="2022-04-15T00:00:00"/>
    <x v="22"/>
  </r>
  <r>
    <x v="2"/>
    <s v="FA"/>
    <x v="3"/>
    <s v="514-591-42"/>
    <n v="5298494"/>
    <n v="120000"/>
    <d v="2022-04-27T00:00:00"/>
    <x v="23"/>
  </r>
  <r>
    <x v="2"/>
    <s v="FA"/>
    <x v="0"/>
    <s v="085-112-29"/>
    <n v="5294278"/>
    <n v="140000"/>
    <d v="2022-04-13T00:00:00"/>
    <x v="22"/>
  </r>
  <r>
    <x v="2"/>
    <s v="FA"/>
    <x v="0"/>
    <s v="084-200-34"/>
    <n v="5295140"/>
    <n v="172000"/>
    <d v="2022-04-15T00:00:00"/>
    <x v="22"/>
  </r>
  <r>
    <x v="2"/>
    <s v="FA"/>
    <x v="0"/>
    <s v="003-693-14"/>
    <n v="5291780"/>
    <n v="308000"/>
    <d v="2022-04-05T00:00:00"/>
    <x v="24"/>
  </r>
  <r>
    <x v="2"/>
    <s v="FA"/>
    <x v="4"/>
    <s v="562-073-03 &amp; 08"/>
    <n v="5298614"/>
    <n v="462500"/>
    <d v="2022-04-27T00:00:00"/>
    <x v="25"/>
  </r>
  <r>
    <x v="2"/>
    <s v="FA"/>
    <x v="0"/>
    <s v="538-072-03"/>
    <n v="5291003"/>
    <n v="648000"/>
    <d v="2022-04-01T00:00:00"/>
    <x v="3"/>
  </r>
  <r>
    <x v="2"/>
    <s v="FA"/>
    <x v="0"/>
    <s v="090-272-07"/>
    <n v="5296408"/>
    <n v="351000"/>
    <d v="2022-04-20T00:00:00"/>
    <x v="10"/>
  </r>
  <r>
    <x v="2"/>
    <s v="FA"/>
    <x v="0"/>
    <s v="534-183-07"/>
    <n v="5296341"/>
    <n v="124000"/>
    <d v="2022-04-20T00:00:00"/>
    <x v="2"/>
  </r>
  <r>
    <x v="2"/>
    <s v="FA"/>
    <x v="0"/>
    <s v="076-381-10"/>
    <n v="5294971"/>
    <n v="362700"/>
    <d v="2022-04-15T00:00:00"/>
    <x v="15"/>
  </r>
  <r>
    <x v="2"/>
    <s v="FA"/>
    <x v="0"/>
    <s v="536-101-05"/>
    <n v="5295134"/>
    <n v="45000"/>
    <d v="2022-04-15T00:00:00"/>
    <x v="26"/>
  </r>
  <r>
    <x v="2"/>
    <s v="FA"/>
    <x v="1"/>
    <s v="080-287-04"/>
    <n v="5297245"/>
    <n v="279812"/>
    <d v="2022-04-22T00:00:00"/>
    <x v="22"/>
  </r>
  <r>
    <x v="2"/>
    <s v="FA"/>
    <x v="0"/>
    <s v="036-471-03"/>
    <n v="5291001"/>
    <n v="297000"/>
    <d v="2022-04-01T00:00:00"/>
    <x v="12"/>
  </r>
  <r>
    <x v="2"/>
    <s v="FA"/>
    <x v="0"/>
    <s v="127-590-14"/>
    <n v="5294255"/>
    <n v="901600"/>
    <d v="2022-04-13T00:00:00"/>
    <x v="3"/>
  </r>
  <r>
    <x v="2"/>
    <s v="FA"/>
    <x v="0"/>
    <s v="085-050-23"/>
    <n v="5297391"/>
    <n v="175000"/>
    <d v="2022-04-22T00:00:00"/>
    <x v="26"/>
  </r>
  <r>
    <x v="2"/>
    <s v="FA"/>
    <x v="5"/>
    <s v="552-210-21"/>
    <n v="5299539"/>
    <n v="5600000"/>
    <d v="2022-04-29T00:00:00"/>
    <x v="27"/>
  </r>
  <r>
    <x v="2"/>
    <s v="FA"/>
    <x v="2"/>
    <s v="556-621-02"/>
    <n v="5292638"/>
    <n v="358500"/>
    <d v="2022-04-07T00:00:00"/>
    <x v="2"/>
  </r>
  <r>
    <x v="2"/>
    <s v="FA"/>
    <x v="5"/>
    <s v="011-173-14"/>
    <n v="5298331"/>
    <n v="4720000"/>
    <d v="2022-04-26T00:00:00"/>
    <x v="28"/>
  </r>
  <r>
    <x v="2"/>
    <s v="FA"/>
    <x v="0"/>
    <s v="028-276-03"/>
    <n v="5292132"/>
    <n v="215500"/>
    <d v="2022-04-06T00:00:00"/>
    <x v="1"/>
  </r>
  <r>
    <x v="2"/>
    <s v="FA"/>
    <x v="0"/>
    <s v="516-411-14"/>
    <n v="5295429"/>
    <n v="352800"/>
    <d v="2022-04-18T00:00:00"/>
    <x v="2"/>
  </r>
  <r>
    <x v="2"/>
    <s v="FA"/>
    <x v="0"/>
    <s v="017-242-07"/>
    <n v="5292852"/>
    <n v="225700"/>
    <d v="2022-04-08T00:00:00"/>
    <x v="15"/>
  </r>
  <r>
    <x v="2"/>
    <s v="FA"/>
    <x v="0"/>
    <s v="076-310-44"/>
    <n v="5297720"/>
    <n v="480000"/>
    <d v="2022-04-25T00:00:00"/>
    <x v="2"/>
  </r>
  <r>
    <x v="2"/>
    <s v="FA"/>
    <x v="0"/>
    <s v="010-544-05"/>
    <n v="5292893"/>
    <n v="326250"/>
    <d v="2022-04-08T00:00:00"/>
    <x v="13"/>
  </r>
  <r>
    <x v="2"/>
    <s v="FA"/>
    <x v="3"/>
    <s v="524-372-26"/>
    <n v="5295192"/>
    <n v="205000"/>
    <d v="2022-04-15T00:00:00"/>
    <x v="29"/>
  </r>
  <r>
    <x v="2"/>
    <s v="FA"/>
    <x v="0"/>
    <s v="550-594-03"/>
    <n v="5297737"/>
    <n v="225000"/>
    <d v="2022-04-25T00:00:00"/>
    <x v="19"/>
  </r>
  <r>
    <x v="2"/>
    <s v="FA"/>
    <x v="3"/>
    <s v="NOT GIVEN"/>
    <n v="5293356"/>
    <n v="100000"/>
    <d v="2022-04-08T00:00:00"/>
    <x v="20"/>
  </r>
  <r>
    <x v="2"/>
    <s v="FA"/>
    <x v="1"/>
    <s v="140-292-16"/>
    <n v="5298464"/>
    <n v="506715"/>
    <d v="2022-04-27T00:00:00"/>
    <x v="1"/>
  </r>
  <r>
    <x v="2"/>
    <s v="FA"/>
    <x v="0"/>
    <s v="522-631-10"/>
    <n v="5296306"/>
    <n v="320000"/>
    <d v="2022-04-20T00:00:00"/>
    <x v="18"/>
  </r>
  <r>
    <x v="2"/>
    <s v="FA"/>
    <x v="0"/>
    <s v="132-582-01"/>
    <n v="5295971"/>
    <n v="509400"/>
    <d v="2022-04-19T00:00:00"/>
    <x v="30"/>
  </r>
  <r>
    <x v="2"/>
    <s v="FA"/>
    <x v="0"/>
    <s v="019-093-08"/>
    <n v="5298042"/>
    <n v="466000"/>
    <d v="2022-04-26T00:00:00"/>
    <x v="2"/>
  </r>
  <r>
    <x v="2"/>
    <s v="FA"/>
    <x v="0"/>
    <s v="530-881-04"/>
    <n v="5292325"/>
    <n v="397500"/>
    <d v="2022-04-06T00:00:00"/>
    <x v="18"/>
  </r>
  <r>
    <x v="2"/>
    <s v="FA"/>
    <x v="0"/>
    <s v="152-681-10"/>
    <n v="5297273"/>
    <n v="900000"/>
    <d v="2022-04-22T00:00:00"/>
    <x v="31"/>
  </r>
  <r>
    <x v="2"/>
    <s v="FA"/>
    <x v="0"/>
    <s v="524-192-12"/>
    <n v="5297894"/>
    <n v="84000"/>
    <d v="2022-04-25T00:00:00"/>
    <x v="32"/>
  </r>
  <r>
    <x v="2"/>
    <s v="FA"/>
    <x v="0"/>
    <s v="030-175-01"/>
    <n v="5292539"/>
    <n v="100000"/>
    <d v="2022-04-07T00:00:00"/>
    <x v="26"/>
  </r>
  <r>
    <x v="2"/>
    <s v="FA"/>
    <x v="5"/>
    <s v="028-246-19 AND MORE"/>
    <n v="5292466"/>
    <n v="655650"/>
    <d v="2022-04-07T00:00:00"/>
    <x v="33"/>
  </r>
  <r>
    <x v="2"/>
    <s v="FA"/>
    <x v="5"/>
    <s v="012-121-51"/>
    <n v="5298126"/>
    <n v="210000"/>
    <d v="2022-04-26T00:00:00"/>
    <x v="25"/>
  </r>
  <r>
    <x v="2"/>
    <s v="FA"/>
    <x v="0"/>
    <s v="126-251-21"/>
    <n v="5298505"/>
    <n v="1950000"/>
    <d v="2022-04-27T00:00:00"/>
    <x v="34"/>
  </r>
  <r>
    <x v="2"/>
    <s v="FA"/>
    <x v="3"/>
    <s v="530-911-09"/>
    <n v="5292549"/>
    <n v="120000"/>
    <d v="2022-04-07T00:00:00"/>
    <x v="29"/>
  </r>
  <r>
    <x v="2"/>
    <s v="FA"/>
    <x v="5"/>
    <s v="031-232-34"/>
    <n v="5292328"/>
    <n v="127526.91"/>
    <d v="2022-04-06T00:00:00"/>
    <x v="11"/>
  </r>
  <r>
    <x v="2"/>
    <s v="FA"/>
    <x v="0"/>
    <s v="089-191-08"/>
    <n v="5296005"/>
    <n v="200000"/>
    <d v="2022-04-19T00:00:00"/>
    <x v="10"/>
  </r>
  <r>
    <x v="2"/>
    <s v="FA"/>
    <x v="5"/>
    <s v="532-020-27"/>
    <n v="5295994"/>
    <n v="26485000"/>
    <d v="2022-04-19T00:00:00"/>
    <x v="11"/>
  </r>
  <r>
    <x v="2"/>
    <s v="FA"/>
    <x v="2"/>
    <s v="518-332-18"/>
    <n v="5295793"/>
    <n v="175020"/>
    <d v="2022-04-19T00:00:00"/>
    <x v="35"/>
  </r>
  <r>
    <x v="2"/>
    <s v="FA"/>
    <x v="4"/>
    <s v="003-302-01 AND MORE"/>
    <n v="5292296"/>
    <n v="5970000"/>
    <d v="2022-04-06T00:00:00"/>
    <x v="36"/>
  </r>
  <r>
    <x v="2"/>
    <s v="FA"/>
    <x v="0"/>
    <s v="568-082-10"/>
    <n v="5293536"/>
    <n v="370000"/>
    <d v="2022-04-11T00:00:00"/>
    <x v="1"/>
  </r>
  <r>
    <x v="3"/>
    <s v="FC"/>
    <x v="0"/>
    <s v="031-402-08"/>
    <n v="5291921"/>
    <n v="169600"/>
    <d v="2022-04-05T00:00:00"/>
    <x v="37"/>
  </r>
  <r>
    <x v="3"/>
    <s v="FC"/>
    <x v="0"/>
    <s v="023-630-06"/>
    <n v="5298645"/>
    <n v="160000"/>
    <d v="2022-04-27T00:00:00"/>
    <x v="2"/>
  </r>
  <r>
    <x v="3"/>
    <s v="FC"/>
    <x v="5"/>
    <s v="011-331-06"/>
    <n v="5291468"/>
    <n v="276439.89"/>
    <d v="2022-04-04T00:00:00"/>
    <x v="6"/>
  </r>
  <r>
    <x v="3"/>
    <s v="FC"/>
    <x v="0"/>
    <s v="080-291-11"/>
    <n v="5291919"/>
    <n v="441750"/>
    <d v="2022-04-05T00:00:00"/>
    <x v="38"/>
  </r>
  <r>
    <x v="3"/>
    <s v="FC"/>
    <x v="0"/>
    <s v="538-081-09"/>
    <n v="5291896"/>
    <n v="540000"/>
    <d v="2022-04-05T00:00:00"/>
    <x v="12"/>
  </r>
  <r>
    <x v="3"/>
    <s v="FC"/>
    <x v="0"/>
    <s v="016-483-21"/>
    <n v="5292151"/>
    <n v="286000"/>
    <d v="2022-04-06T00:00:00"/>
    <x v="11"/>
  </r>
  <r>
    <x v="3"/>
    <s v="FC"/>
    <x v="0"/>
    <s v="526-601-22"/>
    <n v="5292045"/>
    <n v="440000"/>
    <d v="2022-04-06T00:00:00"/>
    <x v="17"/>
  </r>
  <r>
    <x v="3"/>
    <s v="FC"/>
    <x v="0"/>
    <s v="085-830-29"/>
    <n v="5292148"/>
    <n v="153000"/>
    <d v="2022-04-06T00:00:00"/>
    <x v="6"/>
  </r>
  <r>
    <x v="3"/>
    <s v="FC"/>
    <x v="5"/>
    <s v="011-022-16"/>
    <n v="5299089"/>
    <n v="400000"/>
    <d v="2022-04-28T00:00:00"/>
    <x v="39"/>
  </r>
  <r>
    <x v="3"/>
    <s v="FC"/>
    <x v="0"/>
    <s v="023-651-06"/>
    <n v="5298449"/>
    <n v="240000"/>
    <d v="2022-04-27T00:00:00"/>
    <x v="40"/>
  </r>
  <r>
    <x v="3"/>
    <s v="FC"/>
    <x v="5"/>
    <s v="400-130-12"/>
    <n v="5297864"/>
    <n v="1300000"/>
    <d v="2022-04-25T00:00:00"/>
    <x v="41"/>
  </r>
  <r>
    <x v="3"/>
    <s v="FC"/>
    <x v="0"/>
    <s v="140-962-16"/>
    <n v="5298435"/>
    <n v="496000"/>
    <d v="2022-04-27T00:00:00"/>
    <x v="42"/>
  </r>
  <r>
    <x v="3"/>
    <s v="FC"/>
    <x v="0"/>
    <s v="039-573-14"/>
    <n v="5298433"/>
    <n v="375000"/>
    <d v="2022-04-27T00:00:00"/>
    <x v="43"/>
  </r>
  <r>
    <x v="3"/>
    <s v="FC"/>
    <x v="3"/>
    <s v="023-651-06"/>
    <n v="5298450"/>
    <n v="500000"/>
    <d v="2022-04-27T00:00:00"/>
    <x v="44"/>
  </r>
  <r>
    <x v="3"/>
    <s v="FC"/>
    <x v="0"/>
    <s v="087-582-02"/>
    <n v="5298673"/>
    <n v="417100"/>
    <d v="2022-04-27T00:00:00"/>
    <x v="45"/>
  </r>
  <r>
    <x v="3"/>
    <s v="FC"/>
    <x v="0"/>
    <s v="125-482-25"/>
    <n v="5292100"/>
    <n v="700000"/>
    <d v="2022-04-06T00:00:00"/>
    <x v="38"/>
  </r>
  <r>
    <x v="3"/>
    <s v="FC"/>
    <x v="0"/>
    <s v="023-193-17"/>
    <n v="5298087"/>
    <n v="647200"/>
    <d v="2022-04-26T00:00:00"/>
    <x v="18"/>
  </r>
  <r>
    <x v="3"/>
    <s v="FC"/>
    <x v="6"/>
    <s v="086-380-14"/>
    <n v="5291169"/>
    <n v="1000000"/>
    <d v="2022-04-01T00:00:00"/>
    <x v="46"/>
  </r>
  <r>
    <x v="3"/>
    <s v="FC"/>
    <x v="6"/>
    <s v="041-072-02"/>
    <n v="5297853"/>
    <n v="300000"/>
    <d v="2022-04-25T00:00:00"/>
    <x v="47"/>
  </r>
  <r>
    <x v="3"/>
    <s v="FC"/>
    <x v="6"/>
    <s v="085-701-27"/>
    <n v="5297909"/>
    <n v="50000"/>
    <d v="2022-04-25T00:00:00"/>
    <x v="48"/>
  </r>
  <r>
    <x v="3"/>
    <s v="FC"/>
    <x v="0"/>
    <s v="003-293-16"/>
    <n v="5292278"/>
    <n v="355600"/>
    <d v="2022-04-06T00:00:00"/>
    <x v="49"/>
  </r>
  <r>
    <x v="3"/>
    <s v="FC"/>
    <x v="0"/>
    <s v="161-122-38"/>
    <n v="5291348"/>
    <n v="480000"/>
    <d v="2022-04-04T00:00:00"/>
    <x v="42"/>
  </r>
  <r>
    <x v="3"/>
    <s v="FC"/>
    <x v="0"/>
    <s v="552-342-03"/>
    <n v="5298016"/>
    <n v="645050"/>
    <d v="2022-04-26T00:00:00"/>
    <x v="42"/>
  </r>
  <r>
    <x v="3"/>
    <s v="FC"/>
    <x v="0"/>
    <s v="011-526-01"/>
    <n v="5297771"/>
    <n v="339000"/>
    <d v="2022-04-25T00:00:00"/>
    <x v="12"/>
  </r>
  <r>
    <x v="3"/>
    <s v="FC"/>
    <x v="0"/>
    <s v="080-781-08"/>
    <n v="5298409"/>
    <n v="200000"/>
    <d v="2022-04-27T00:00:00"/>
    <x v="3"/>
  </r>
  <r>
    <x v="3"/>
    <s v="FC"/>
    <x v="0"/>
    <s v="039-502-20"/>
    <n v="5295524"/>
    <n v="150000"/>
    <d v="2022-04-18T00:00:00"/>
    <x v="32"/>
  </r>
  <r>
    <x v="3"/>
    <s v="FC"/>
    <x v="4"/>
    <s v="050-550-22"/>
    <n v="5298106"/>
    <n v="523000"/>
    <d v="2022-04-26T00:00:00"/>
    <x v="6"/>
  </r>
  <r>
    <x v="3"/>
    <s v="FC"/>
    <x v="0"/>
    <s v="140-274-31"/>
    <n v="5298164"/>
    <n v="395000"/>
    <d v="2022-04-26T00:00:00"/>
    <x v="50"/>
  </r>
  <r>
    <x v="3"/>
    <s v="FC"/>
    <x v="0"/>
    <s v="522-812-08"/>
    <n v="5292482"/>
    <n v="418400"/>
    <d v="2022-04-07T00:00:00"/>
    <x v="51"/>
  </r>
  <r>
    <x v="3"/>
    <s v="FC"/>
    <x v="6"/>
    <s v="086-360-37"/>
    <n v="5292855"/>
    <n v="105000"/>
    <d v="2022-04-08T00:00:00"/>
    <x v="52"/>
  </r>
  <r>
    <x v="3"/>
    <s v="FC"/>
    <x v="0"/>
    <s v="165-152-12"/>
    <n v="5296316"/>
    <n v="515000"/>
    <d v="2022-04-20T00:00:00"/>
    <x v="2"/>
  </r>
  <r>
    <x v="3"/>
    <s v="FC"/>
    <x v="0"/>
    <s v="036-082-05"/>
    <n v="5292242"/>
    <n v="369000"/>
    <d v="2022-04-06T00:00:00"/>
    <x v="8"/>
  </r>
  <r>
    <x v="3"/>
    <s v="FC"/>
    <x v="0"/>
    <s v="526-221-06"/>
    <n v="5296905"/>
    <n v="345000"/>
    <d v="2022-04-21T00:00:00"/>
    <x v="42"/>
  </r>
  <r>
    <x v="3"/>
    <s v="FC"/>
    <x v="6"/>
    <s v="050-302-24"/>
    <n v="5291154"/>
    <n v="150000"/>
    <d v="2022-04-01T00:00:00"/>
    <x v="53"/>
  </r>
  <r>
    <x v="3"/>
    <s v="FC"/>
    <x v="0"/>
    <s v="141-261-05"/>
    <n v="5291046"/>
    <n v="530000"/>
    <d v="2022-04-01T00:00:00"/>
    <x v="2"/>
  </r>
  <r>
    <x v="3"/>
    <s v="FC"/>
    <x v="0"/>
    <s v="520-401-07"/>
    <n v="5292938"/>
    <n v="1170000"/>
    <d v="2022-04-08T00:00:00"/>
    <x v="54"/>
  </r>
  <r>
    <x v="3"/>
    <s v="FC"/>
    <x v="0"/>
    <s v="127-120-04"/>
    <n v="5297157"/>
    <n v="250000"/>
    <d v="2022-04-21T00:00:00"/>
    <x v="55"/>
  </r>
  <r>
    <x v="3"/>
    <s v="FC"/>
    <x v="4"/>
    <s v="122-201-21"/>
    <n v="5297328"/>
    <n v="3650000"/>
    <d v="2022-04-22T00:00:00"/>
    <x v="27"/>
  </r>
  <r>
    <x v="3"/>
    <s v="FC"/>
    <x v="0"/>
    <s v="140-692-03"/>
    <n v="5297712"/>
    <n v="647200"/>
    <d v="2022-04-25T00:00:00"/>
    <x v="56"/>
  </r>
  <r>
    <x v="3"/>
    <s v="FC"/>
    <x v="0"/>
    <s v="206-675-03"/>
    <n v="5299272"/>
    <n v="697000"/>
    <d v="2022-04-29T00:00:00"/>
    <x v="6"/>
  </r>
  <r>
    <x v="3"/>
    <s v="FC"/>
    <x v="0"/>
    <s v="002-141-17"/>
    <n v="5292636"/>
    <n v="260000"/>
    <d v="2022-04-07T00:00:00"/>
    <x v="56"/>
  </r>
  <r>
    <x v="3"/>
    <s v="FC"/>
    <x v="0"/>
    <s v="028-283-20"/>
    <n v="5297683"/>
    <n v="104000"/>
    <d v="2022-04-25T00:00:00"/>
    <x v="57"/>
  </r>
  <r>
    <x v="3"/>
    <s v="FC"/>
    <x v="0"/>
    <s v="150-250-51"/>
    <n v="5297271"/>
    <n v="625000"/>
    <d v="2022-04-22T00:00:00"/>
    <x v="50"/>
  </r>
  <r>
    <x v="3"/>
    <s v="FC"/>
    <x v="2"/>
    <s v="530-601-03"/>
    <n v="5291147"/>
    <n v="425000"/>
    <d v="2022-04-01T00:00:00"/>
    <x v="58"/>
  </r>
  <r>
    <x v="3"/>
    <s v="FC"/>
    <x v="0"/>
    <s v="001-122-01"/>
    <n v="5297834"/>
    <n v="365000"/>
    <d v="2022-04-25T00:00:00"/>
    <x v="59"/>
  </r>
  <r>
    <x v="3"/>
    <s v="FC"/>
    <x v="0"/>
    <s v="005-112-16"/>
    <n v="5291076"/>
    <n v="304500"/>
    <d v="2022-04-01T00:00:00"/>
    <x v="42"/>
  </r>
  <r>
    <x v="3"/>
    <s v="FC"/>
    <x v="0"/>
    <s v="162-291-05"/>
    <n v="5299328"/>
    <n v="336000"/>
    <d v="2022-04-29T00:00:00"/>
    <x v="60"/>
  </r>
  <r>
    <x v="3"/>
    <s v="FC"/>
    <x v="0"/>
    <s v="042-100-03"/>
    <n v="5297757"/>
    <n v="750000"/>
    <d v="2022-04-25T00:00:00"/>
    <x v="61"/>
  </r>
  <r>
    <x v="3"/>
    <s v="FC"/>
    <x v="1"/>
    <s v="536-054-06"/>
    <n v="5294269"/>
    <n v="422262"/>
    <d v="2022-04-13T00:00:00"/>
    <x v="42"/>
  </r>
  <r>
    <x v="3"/>
    <s v="FC"/>
    <x v="0"/>
    <s v="039-362-11"/>
    <n v="5297858"/>
    <n v="345200"/>
    <d v="2022-04-25T00:00:00"/>
    <x v="62"/>
  </r>
  <r>
    <x v="3"/>
    <s v="FC"/>
    <x v="0"/>
    <s v="014-013-17"/>
    <n v="5292894"/>
    <n v="462750"/>
    <d v="2022-04-08T00:00:00"/>
    <x v="17"/>
  </r>
  <r>
    <x v="3"/>
    <s v="FC"/>
    <x v="0"/>
    <s v="028-044-03"/>
    <n v="5297303"/>
    <n v="160000"/>
    <d v="2022-04-22T00:00:00"/>
    <x v="6"/>
  </r>
  <r>
    <x v="3"/>
    <s v="FC"/>
    <x v="0"/>
    <s v="234-212-04"/>
    <n v="5292898"/>
    <n v="850000"/>
    <d v="2022-04-08T00:00:00"/>
    <x v="63"/>
  </r>
  <r>
    <x v="3"/>
    <s v="FC"/>
    <x v="0"/>
    <s v="077-350-01"/>
    <n v="5292911"/>
    <n v="224000"/>
    <d v="2022-04-08T00:00:00"/>
    <x v="3"/>
  </r>
  <r>
    <x v="3"/>
    <s v="FC"/>
    <x v="0"/>
    <s v="001-471-20"/>
    <n v="5297277"/>
    <n v="242000"/>
    <d v="2022-04-22T00:00:00"/>
    <x v="42"/>
  </r>
  <r>
    <x v="3"/>
    <s v="FC"/>
    <x v="0"/>
    <s v="123-033-02"/>
    <n v="5297681"/>
    <n v="1020000"/>
    <d v="2022-04-25T00:00:00"/>
    <x v="64"/>
  </r>
  <r>
    <x v="3"/>
    <s v="FC"/>
    <x v="0"/>
    <s v="013-135-01"/>
    <n v="5298528"/>
    <n v="223000"/>
    <d v="2022-04-27T00:00:00"/>
    <x v="43"/>
  </r>
  <r>
    <x v="3"/>
    <s v="FC"/>
    <x v="0"/>
    <s v="524-192-01"/>
    <n v="5297755"/>
    <n v="384500"/>
    <d v="2022-04-25T00:00:00"/>
    <x v="2"/>
  </r>
  <r>
    <x v="3"/>
    <s v="FC"/>
    <x v="1"/>
    <s v="550-561-14"/>
    <n v="5296412"/>
    <n v="280321"/>
    <d v="2022-04-20T00:00:00"/>
    <x v="1"/>
  </r>
  <r>
    <x v="3"/>
    <s v="FC"/>
    <x v="5"/>
    <s v="013-321-28"/>
    <n v="5293025"/>
    <n v="2850000"/>
    <d v="2022-04-08T00:00:00"/>
    <x v="65"/>
  </r>
  <r>
    <x v="3"/>
    <s v="FC"/>
    <x v="6"/>
    <s v="504-051-06"/>
    <n v="5294543"/>
    <n v="80000"/>
    <d v="2022-04-13T00:00:00"/>
    <x v="66"/>
  </r>
  <r>
    <x v="3"/>
    <s v="FC"/>
    <x v="5"/>
    <s v="043-281-04"/>
    <n v="5293291"/>
    <n v="6300000"/>
    <d v="2022-04-08T00:00:00"/>
    <x v="54"/>
  </r>
  <r>
    <x v="3"/>
    <s v="FC"/>
    <x v="0"/>
    <s v="002-494-11"/>
    <n v="5295064"/>
    <n v="110000"/>
    <d v="2022-04-15T00:00:00"/>
    <x v="6"/>
  </r>
  <r>
    <x v="3"/>
    <s v="FC"/>
    <x v="4"/>
    <s v="023-023-16"/>
    <n v="5293976"/>
    <n v="928000"/>
    <d v="2022-04-12T00:00:00"/>
    <x v="6"/>
  </r>
  <r>
    <x v="3"/>
    <s v="FC"/>
    <x v="3"/>
    <s v="011-212-16"/>
    <n v="5293962"/>
    <n v="30000"/>
    <d v="2022-04-12T00:00:00"/>
    <x v="39"/>
  </r>
  <r>
    <x v="3"/>
    <s v="FC"/>
    <x v="0"/>
    <s v="013-381-12"/>
    <n v="5295089"/>
    <n v="250000"/>
    <d v="2022-04-15T00:00:00"/>
    <x v="2"/>
  </r>
  <r>
    <x v="3"/>
    <s v="FC"/>
    <x v="0"/>
    <s v="030-323-01"/>
    <n v="5295100"/>
    <n v="140000"/>
    <d v="2022-04-15T00:00:00"/>
    <x v="2"/>
  </r>
  <r>
    <x v="3"/>
    <s v="FC"/>
    <x v="0"/>
    <s v="130-201-12"/>
    <n v="5295128"/>
    <n v="3360000"/>
    <d v="2022-04-15T00:00:00"/>
    <x v="30"/>
  </r>
  <r>
    <x v="3"/>
    <s v="FC"/>
    <x v="0"/>
    <s v="510-304-04"/>
    <n v="5294052"/>
    <n v="364000"/>
    <d v="2022-04-12T00:00:00"/>
    <x v="10"/>
  </r>
  <r>
    <x v="3"/>
    <s v="FC"/>
    <x v="0"/>
    <s v="143-074-05"/>
    <n v="5292967"/>
    <n v="647200"/>
    <d v="2022-04-08T00:00:00"/>
    <x v="67"/>
  </r>
  <r>
    <x v="3"/>
    <s v="FC"/>
    <x v="0"/>
    <s v="035-451-31"/>
    <n v="5294465"/>
    <n v="200000"/>
    <d v="2022-04-13T00:00:00"/>
    <x v="62"/>
  </r>
  <r>
    <x v="3"/>
    <s v="FC"/>
    <x v="3"/>
    <s v="152-213-10"/>
    <n v="5299253"/>
    <n v="1000000"/>
    <d v="2022-04-29T00:00:00"/>
    <x v="25"/>
  </r>
  <r>
    <x v="3"/>
    <s v="FC"/>
    <x v="0"/>
    <s v="148-222-14"/>
    <n v="5293888"/>
    <n v="1692000"/>
    <d v="2022-04-12T00:00:00"/>
    <x v="68"/>
  </r>
  <r>
    <x v="3"/>
    <s v="FC"/>
    <x v="0"/>
    <s v="124-340-42"/>
    <n v="5296428"/>
    <n v="815000"/>
    <d v="2022-04-20T00:00:00"/>
    <x v="50"/>
  </r>
  <r>
    <x v="3"/>
    <s v="FC"/>
    <x v="0"/>
    <s v="036-604-18"/>
    <n v="5296275"/>
    <n v="297000"/>
    <d v="2022-04-20T00:00:00"/>
    <x v="6"/>
  </r>
  <r>
    <x v="3"/>
    <s v="FC"/>
    <x v="3"/>
    <s v="520-282-12"/>
    <n v="5293389"/>
    <n v="75000"/>
    <d v="2022-04-08T00:00:00"/>
    <x v="11"/>
  </r>
  <r>
    <x v="3"/>
    <s v="FC"/>
    <x v="1"/>
    <s v="556-411-02"/>
    <n v="5296366"/>
    <n v="335775"/>
    <d v="2022-04-20T00:00:00"/>
    <x v="69"/>
  </r>
  <r>
    <x v="3"/>
    <s v="FC"/>
    <x v="0"/>
    <s v="028-351-27"/>
    <n v="5296430"/>
    <n v="343000"/>
    <d v="2022-04-20T00:00:00"/>
    <x v="6"/>
  </r>
  <r>
    <x v="3"/>
    <s v="FC"/>
    <x v="0"/>
    <s v="212-035-11"/>
    <n v="5296433"/>
    <n v="436000"/>
    <d v="2022-04-20T00:00:00"/>
    <x v="32"/>
  </r>
  <r>
    <x v="3"/>
    <s v="FC"/>
    <x v="1"/>
    <s v="043-271-14"/>
    <n v="5296256"/>
    <n v="292022"/>
    <d v="2022-04-20T00:00:00"/>
    <x v="2"/>
  </r>
  <r>
    <x v="3"/>
    <s v="FC"/>
    <x v="1"/>
    <s v="035-322-48"/>
    <n v="5296360"/>
    <n v="419210"/>
    <d v="2022-04-20T00:00:00"/>
    <x v="69"/>
  </r>
  <r>
    <x v="3"/>
    <s v="FC"/>
    <x v="6"/>
    <s v="055-171-02"/>
    <n v="5295959"/>
    <n v="100000"/>
    <d v="2022-04-19T00:00:00"/>
    <x v="70"/>
  </r>
  <r>
    <x v="3"/>
    <s v="FC"/>
    <x v="0"/>
    <s v="014-084-11"/>
    <n v="5296332"/>
    <n v="635000"/>
    <d v="2022-04-20T00:00:00"/>
    <x v="6"/>
  </r>
  <r>
    <x v="3"/>
    <s v="FC"/>
    <x v="0"/>
    <s v="016-591-14"/>
    <n v="5296495"/>
    <n v="577600"/>
    <d v="2022-04-20T00:00:00"/>
    <x v="50"/>
  </r>
  <r>
    <x v="3"/>
    <s v="FC"/>
    <x v="0"/>
    <s v="001-393-29"/>
    <n v="5296257"/>
    <n v="97000"/>
    <d v="2022-04-20T00:00:00"/>
    <x v="3"/>
  </r>
  <r>
    <x v="3"/>
    <s v="FC"/>
    <x v="0"/>
    <s v="086-751-02"/>
    <n v="5293912"/>
    <n v="100000"/>
    <d v="2022-04-12T00:00:00"/>
    <x v="71"/>
  </r>
  <r>
    <x v="3"/>
    <s v="FC"/>
    <x v="0"/>
    <s v="002-282-05"/>
    <n v="5299198"/>
    <n v="273000"/>
    <d v="2022-04-29T00:00:00"/>
    <x v="2"/>
  </r>
  <r>
    <x v="3"/>
    <s v="FC"/>
    <x v="0"/>
    <s v="534-064-04"/>
    <n v="5299194"/>
    <n v="110000"/>
    <d v="2022-04-29T00:00:00"/>
    <x v="3"/>
  </r>
  <r>
    <x v="3"/>
    <s v="FC"/>
    <x v="3"/>
    <s v="042-080-03"/>
    <n v="5298014"/>
    <n v="1100000"/>
    <d v="2022-04-26T00:00:00"/>
    <x v="25"/>
  </r>
  <r>
    <x v="3"/>
    <s v="FC"/>
    <x v="0"/>
    <s v="038-452-08"/>
    <n v="5295612"/>
    <n v="496000"/>
    <d v="2022-04-18T00:00:00"/>
    <x v="3"/>
  </r>
  <r>
    <x v="3"/>
    <s v="FC"/>
    <x v="0"/>
    <s v="010-543-24"/>
    <n v="5293500"/>
    <n v="339000"/>
    <d v="2022-04-11T00:00:00"/>
    <x v="8"/>
  </r>
  <r>
    <x v="3"/>
    <s v="FC"/>
    <x v="3"/>
    <s v="078-071-14"/>
    <n v="5295193"/>
    <n v="75000"/>
    <d v="2022-04-15T00:00:00"/>
    <x v="72"/>
  </r>
  <r>
    <x v="3"/>
    <s v="FC"/>
    <x v="0"/>
    <s v="160-921-15"/>
    <n v="5295347"/>
    <n v="323000"/>
    <d v="2022-04-15T00:00:00"/>
    <x v="73"/>
  </r>
  <r>
    <x v="3"/>
    <s v="FC"/>
    <x v="3"/>
    <s v="150-203-04"/>
    <n v="5293689"/>
    <n v="250000"/>
    <d v="2022-04-11T00:00:00"/>
    <x v="36"/>
  </r>
  <r>
    <x v="3"/>
    <s v="FC"/>
    <x v="0"/>
    <s v="033-232-04"/>
    <n v="5293670"/>
    <n v="300000"/>
    <d v="2022-04-11T00:00:00"/>
    <x v="17"/>
  </r>
  <r>
    <x v="3"/>
    <s v="FC"/>
    <x v="0"/>
    <s v="025-120-20"/>
    <n v="5293575"/>
    <n v="228000"/>
    <d v="2022-04-11T00:00:00"/>
    <x v="17"/>
  </r>
  <r>
    <x v="3"/>
    <s v="FC"/>
    <x v="4"/>
    <s v="534-581-04"/>
    <n v="5299645"/>
    <n v="593500"/>
    <d v="2022-04-29T00:00:00"/>
    <x v="6"/>
  </r>
  <r>
    <x v="3"/>
    <s v="FC"/>
    <x v="0"/>
    <s v="204-112-20"/>
    <n v="5294445"/>
    <n v="468750"/>
    <d v="2022-04-13T00:00:00"/>
    <x v="10"/>
  </r>
  <r>
    <x v="3"/>
    <s v="FC"/>
    <x v="0"/>
    <s v="050-401-07"/>
    <n v="5295611"/>
    <n v="290000"/>
    <d v="2022-04-18T00:00:00"/>
    <x v="3"/>
  </r>
  <r>
    <x v="3"/>
    <s v="FC"/>
    <x v="5"/>
    <s v="013-321-28"/>
    <n v="5293026"/>
    <n v="525000"/>
    <d v="2022-04-08T00:00:00"/>
    <x v="65"/>
  </r>
  <r>
    <x v="3"/>
    <s v="FC"/>
    <x v="3"/>
    <s v="129-022-08"/>
    <n v="5294414"/>
    <n v="1000000"/>
    <d v="2022-04-13T00:00:00"/>
    <x v="74"/>
  </r>
  <r>
    <x v="3"/>
    <s v="FC"/>
    <x v="6"/>
    <s v="085-631-17"/>
    <n v="5294392"/>
    <n v="156000"/>
    <d v="2022-04-13T00:00:00"/>
    <x v="75"/>
  </r>
  <r>
    <x v="3"/>
    <s v="FC"/>
    <x v="0"/>
    <s v="085-281-35"/>
    <n v="5294301"/>
    <n v="130000"/>
    <d v="2022-04-13T00:00:00"/>
    <x v="76"/>
  </r>
  <r>
    <x v="3"/>
    <s v="FC"/>
    <x v="0"/>
    <s v="021-294-26"/>
    <n v="5293664"/>
    <n v="174000"/>
    <d v="2022-04-11T00:00:00"/>
    <x v="6"/>
  </r>
  <r>
    <x v="3"/>
    <s v="FC"/>
    <x v="4"/>
    <s v="051-712-12"/>
    <n v="5295046"/>
    <n v="600000"/>
    <d v="2022-04-15T00:00:00"/>
    <x v="6"/>
  </r>
  <r>
    <x v="3"/>
    <s v="FC"/>
    <x v="0"/>
    <s v="009-461-24"/>
    <n v="5295141"/>
    <n v="590000"/>
    <d v="2022-04-15T00:00:00"/>
    <x v="1"/>
  </r>
  <r>
    <x v="3"/>
    <s v="FC"/>
    <x v="0"/>
    <s v="534-503-02"/>
    <n v="5293504"/>
    <n v="250000"/>
    <d v="2022-04-11T00:00:00"/>
    <x v="6"/>
  </r>
  <r>
    <x v="3"/>
    <s v="FC"/>
    <x v="3"/>
    <s v="008-154-19"/>
    <n v="5293507"/>
    <n v="50000"/>
    <d v="2022-04-11T00:00:00"/>
    <x v="25"/>
  </r>
  <r>
    <x v="3"/>
    <s v="FC"/>
    <x v="0"/>
    <s v="026-623-01"/>
    <n v="5293509"/>
    <n v="300000"/>
    <d v="2022-04-11T00:00:00"/>
    <x v="6"/>
  </r>
  <r>
    <x v="3"/>
    <s v="FC"/>
    <x v="0"/>
    <s v="165-161-18"/>
    <n v="5295655"/>
    <n v="592000"/>
    <d v="2022-04-18T00:00:00"/>
    <x v="12"/>
  </r>
  <r>
    <x v="3"/>
    <s v="FC"/>
    <x v="0"/>
    <s v="150-443-05"/>
    <n v="5295618"/>
    <n v="990000"/>
    <d v="2022-04-18T00:00:00"/>
    <x v="2"/>
  </r>
  <r>
    <x v="3"/>
    <s v="FC"/>
    <x v="0"/>
    <s v="077-560-13"/>
    <n v="5295615"/>
    <n v="350000"/>
    <d v="2022-04-18T00:00:00"/>
    <x v="32"/>
  </r>
  <r>
    <x v="3"/>
    <s v="FC"/>
    <x v="0"/>
    <s v="010-321-02"/>
    <n v="5294273"/>
    <n v="457000"/>
    <d v="2022-04-13T00:00:00"/>
    <x v="15"/>
  </r>
  <r>
    <x v="4"/>
    <s v="LT"/>
    <x v="0"/>
    <s v="010-282-29"/>
    <n v="5297388"/>
    <n v="468000"/>
    <d v="2022-04-22T00:00:00"/>
    <x v="8"/>
  </r>
  <r>
    <x v="5"/>
    <s v="NEX"/>
    <x v="0"/>
    <s v="530-102-02"/>
    <n v="5295829"/>
    <n v="350000"/>
    <d v="2022-04-19T00:00:00"/>
    <x v="51"/>
  </r>
  <r>
    <x v="5"/>
    <s v="NEX"/>
    <x v="1"/>
    <s v="520-153-13"/>
    <n v="5299396"/>
    <n v="386650"/>
    <d v="2022-04-29T00:00:00"/>
    <x v="77"/>
  </r>
  <r>
    <x v="5"/>
    <s v="NEX"/>
    <x v="0"/>
    <s v="008-197-19"/>
    <n v="5292958"/>
    <n v="200000"/>
    <d v="2022-04-08T00:00:00"/>
    <x v="13"/>
  </r>
  <r>
    <x v="5"/>
    <s v="NEX"/>
    <x v="1"/>
    <s v="004-393-71"/>
    <n v="5295478"/>
    <n v="208587"/>
    <d v="2022-04-18T00:00:00"/>
    <x v="51"/>
  </r>
  <r>
    <x v="6"/>
    <s v="SIG"/>
    <x v="1"/>
    <s v="160-671-11"/>
    <n v="5298460"/>
    <n v="476190"/>
    <d v="2022-04-27T00:00:00"/>
    <x v="78"/>
  </r>
  <r>
    <x v="7"/>
    <s v="ST"/>
    <x v="0"/>
    <s v="036-111-16"/>
    <n v="5299274"/>
    <n v="150000"/>
    <d v="2022-04-29T00:00:00"/>
    <x v="13"/>
  </r>
  <r>
    <x v="7"/>
    <s v="ST"/>
    <x v="0"/>
    <s v="550-073-05"/>
    <n v="5298487"/>
    <n v="104000"/>
    <d v="2022-04-27T00:00:00"/>
    <x v="2"/>
  </r>
  <r>
    <x v="7"/>
    <s v="ST"/>
    <x v="1"/>
    <s v="550-392-05"/>
    <n v="5298670"/>
    <n v="340862"/>
    <d v="2022-04-27T00:00:00"/>
    <x v="69"/>
  </r>
  <r>
    <x v="7"/>
    <s v="ST"/>
    <x v="0"/>
    <s v="556-412-42"/>
    <n v="5298819"/>
    <n v="325500"/>
    <d v="2022-04-28T00:00:00"/>
    <x v="79"/>
  </r>
  <r>
    <x v="7"/>
    <s v="ST"/>
    <x v="1"/>
    <s v="004-393-91"/>
    <n v="5298998"/>
    <n v="169922"/>
    <d v="2022-04-28T00:00:00"/>
    <x v="2"/>
  </r>
  <r>
    <x v="7"/>
    <s v="ST"/>
    <x v="7"/>
    <s v="163-160-16"/>
    <n v="5299009"/>
    <n v="288000"/>
    <d v="2022-04-28T00:00:00"/>
    <x v="80"/>
  </r>
  <r>
    <x v="7"/>
    <s v="ST"/>
    <x v="0"/>
    <s v="038-761-07"/>
    <n v="5297439"/>
    <n v="310000"/>
    <d v="2022-04-22T00:00:00"/>
    <x v="10"/>
  </r>
  <r>
    <x v="7"/>
    <s v="ST"/>
    <x v="0"/>
    <s v="008-065-02"/>
    <n v="5299140"/>
    <n v="100000"/>
    <d v="2022-04-29T00:00:00"/>
    <x v="3"/>
  </r>
  <r>
    <x v="7"/>
    <s v="ST"/>
    <x v="0"/>
    <s v="011-261-21"/>
    <n v="5298038"/>
    <n v="275500"/>
    <d v="2022-04-26T00:00:00"/>
    <x v="22"/>
  </r>
  <r>
    <x v="7"/>
    <s v="ST"/>
    <x v="0"/>
    <s v="552-225-03"/>
    <n v="5299167"/>
    <n v="287500"/>
    <d v="2022-04-29T00:00:00"/>
    <x v="2"/>
  </r>
  <r>
    <x v="7"/>
    <s v="ST"/>
    <x v="0"/>
    <s v="550-512-22"/>
    <n v="5299173"/>
    <n v="361000"/>
    <d v="2022-04-29T00:00:00"/>
    <x v="2"/>
  </r>
  <r>
    <x v="7"/>
    <s v="ST"/>
    <x v="0"/>
    <s v="530-181-10"/>
    <n v="5297252"/>
    <n v="357000"/>
    <d v="2022-04-22T00:00:00"/>
    <x v="17"/>
  </r>
  <r>
    <x v="7"/>
    <s v="ST"/>
    <x v="0"/>
    <s v="238-242-07"/>
    <n v="5299245"/>
    <n v="130000"/>
    <d v="2022-04-29T00:00:00"/>
    <x v="17"/>
  </r>
  <r>
    <x v="7"/>
    <s v="ST"/>
    <x v="0"/>
    <s v="025-600-05"/>
    <n v="5298236"/>
    <n v="140000"/>
    <d v="2022-04-26T00:00:00"/>
    <x v="11"/>
  </r>
  <r>
    <x v="7"/>
    <s v="ST"/>
    <x v="0"/>
    <s v="079-481-20"/>
    <n v="5299373"/>
    <n v="457000"/>
    <d v="2022-04-29T00:00:00"/>
    <x v="32"/>
  </r>
  <r>
    <x v="7"/>
    <s v="ST"/>
    <x v="0"/>
    <s v="050-560-07"/>
    <n v="5299434"/>
    <n v="635250"/>
    <d v="2022-04-29T00:00:00"/>
    <x v="2"/>
  </r>
  <r>
    <x v="7"/>
    <s v="ST"/>
    <x v="0"/>
    <s v="008-434-62"/>
    <n v="5299565"/>
    <n v="189750"/>
    <d v="2022-04-29T00:00:00"/>
    <x v="18"/>
  </r>
  <r>
    <x v="7"/>
    <s v="ST"/>
    <x v="3"/>
    <s v="023-591-05"/>
    <n v="5299040"/>
    <n v="200000"/>
    <d v="2022-04-28T00:00:00"/>
    <x v="81"/>
  </r>
  <r>
    <x v="7"/>
    <s v="ST"/>
    <x v="0"/>
    <s v="028-134-04"/>
    <n v="5295508"/>
    <n v="330000"/>
    <d v="2022-04-18T00:00:00"/>
    <x v="10"/>
  </r>
  <r>
    <x v="7"/>
    <s v="ST"/>
    <x v="0"/>
    <s v="038-463-16"/>
    <n v="5296355"/>
    <n v="420000"/>
    <d v="2022-04-20T00:00:00"/>
    <x v="4"/>
  </r>
  <r>
    <x v="7"/>
    <s v="ST"/>
    <x v="1"/>
    <s v="160-164-01"/>
    <n v="5296455"/>
    <n v="870000"/>
    <d v="2022-04-20T00:00:00"/>
    <x v="82"/>
  </r>
  <r>
    <x v="7"/>
    <s v="ST"/>
    <x v="0"/>
    <s v="160-918-13"/>
    <n v="5296460"/>
    <n v="152000"/>
    <d v="2022-04-20T00:00:00"/>
    <x v="11"/>
  </r>
  <r>
    <x v="7"/>
    <s v="ST"/>
    <x v="0"/>
    <s v="200-531-12"/>
    <n v="5296473"/>
    <n v="370000"/>
    <d v="2022-04-20T00:00:00"/>
    <x v="4"/>
  </r>
  <r>
    <x v="7"/>
    <s v="ST"/>
    <x v="0"/>
    <s v="400-170-07"/>
    <n v="5296513"/>
    <n v="270000"/>
    <d v="2022-04-20T00:00:00"/>
    <x v="2"/>
  </r>
  <r>
    <x v="7"/>
    <s v="ST"/>
    <x v="0"/>
    <s v="550-354-25"/>
    <n v="5296579"/>
    <n v="213500"/>
    <d v="2022-04-20T00:00:00"/>
    <x v="15"/>
  </r>
  <r>
    <x v="7"/>
    <s v="ST"/>
    <x v="1"/>
    <s v="030-112-02"/>
    <n v="5299176"/>
    <n v="443630"/>
    <d v="2022-04-29T00:00:00"/>
    <x v="22"/>
  </r>
  <r>
    <x v="7"/>
    <s v="ST"/>
    <x v="0"/>
    <s v="017-241-12"/>
    <n v="5295082"/>
    <n v="300000"/>
    <d v="2022-04-15T00:00:00"/>
    <x v="83"/>
  </r>
  <r>
    <x v="7"/>
    <s v="ST"/>
    <x v="0"/>
    <s v="085-340-06"/>
    <n v="5295776"/>
    <n v="145000"/>
    <d v="2022-04-19T00:00:00"/>
    <x v="55"/>
  </r>
  <r>
    <x v="7"/>
    <s v="ST"/>
    <x v="3"/>
    <s v="530-523-03"/>
    <n v="5295690"/>
    <n v="50000"/>
    <d v="2022-04-18T00:00:00"/>
    <x v="81"/>
  </r>
  <r>
    <x v="7"/>
    <s v="ST"/>
    <x v="6"/>
    <s v="078-133-07"/>
    <n v="5295718"/>
    <n v="436000"/>
    <d v="2022-04-18T00:00:00"/>
    <x v="84"/>
  </r>
  <r>
    <x v="7"/>
    <s v="ST"/>
    <x v="1"/>
    <s v="025-160-49"/>
    <n v="5295681"/>
    <n v="219780"/>
    <d v="2022-04-18T00:00:00"/>
    <x v="10"/>
  </r>
  <r>
    <x v="7"/>
    <s v="ST"/>
    <x v="6"/>
    <s v="078-142-06"/>
    <n v="5295720"/>
    <n v="436000"/>
    <d v="2022-04-18T00:00:00"/>
    <x v="84"/>
  </r>
  <r>
    <x v="7"/>
    <s v="ST"/>
    <x v="0"/>
    <s v="556-091-20"/>
    <n v="5295822"/>
    <n v="370000"/>
    <d v="2022-04-19T00:00:00"/>
    <x v="15"/>
  </r>
  <r>
    <x v="7"/>
    <s v="ST"/>
    <x v="6"/>
    <s v="552-182-01"/>
    <n v="5295709"/>
    <n v="280000"/>
    <d v="2022-04-18T00:00:00"/>
    <x v="85"/>
  </r>
  <r>
    <x v="7"/>
    <s v="ST"/>
    <x v="0"/>
    <s v="009-384-03"/>
    <n v="5295177"/>
    <n v="403000"/>
    <d v="2022-04-15T00:00:00"/>
    <x v="73"/>
  </r>
  <r>
    <x v="7"/>
    <s v="ST"/>
    <x v="1"/>
    <s v="522-061-05"/>
    <n v="5294507"/>
    <n v="1456200"/>
    <d v="2022-04-13T00:00:00"/>
    <x v="17"/>
  </r>
  <r>
    <x v="7"/>
    <s v="ST"/>
    <x v="0"/>
    <s v="031-262-02"/>
    <n v="5294807"/>
    <n v="297500"/>
    <d v="2022-04-14T00:00:00"/>
    <x v="86"/>
  </r>
  <r>
    <x v="7"/>
    <s v="ST"/>
    <x v="2"/>
    <s v="001-185-04"/>
    <n v="5294970"/>
    <n v="312500"/>
    <d v="2022-04-15T00:00:00"/>
    <x v="22"/>
  </r>
  <r>
    <x v="7"/>
    <s v="ST"/>
    <x v="0"/>
    <s v="085-241-38"/>
    <n v="5298394"/>
    <n v="103000"/>
    <d v="2022-04-27T00:00:00"/>
    <x v="3"/>
  </r>
  <r>
    <x v="7"/>
    <s v="ST"/>
    <x v="0"/>
    <s v="202-182-10"/>
    <n v="5295079"/>
    <n v="303500"/>
    <d v="2022-04-15T00:00:00"/>
    <x v="87"/>
  </r>
  <r>
    <x v="7"/>
    <s v="ST"/>
    <x v="1"/>
    <s v="568-143-04"/>
    <n v="5298390"/>
    <n v="424297"/>
    <d v="2022-04-27T00:00:00"/>
    <x v="2"/>
  </r>
  <r>
    <x v="7"/>
    <s v="ST"/>
    <x v="5"/>
    <s v="013-281-04"/>
    <n v="5295246"/>
    <n v="1931801.74"/>
    <d v="2022-04-15T00:00:00"/>
    <x v="88"/>
  </r>
  <r>
    <x v="7"/>
    <s v="ST"/>
    <x v="0"/>
    <s v="011-558-06"/>
    <n v="5295162"/>
    <n v="50000"/>
    <d v="2022-04-15T00:00:00"/>
    <x v="83"/>
  </r>
  <r>
    <x v="7"/>
    <s v="ST"/>
    <x v="0"/>
    <s v="504-561-01"/>
    <n v="5295525"/>
    <n v="204000"/>
    <d v="2022-04-18T00:00:00"/>
    <x v="15"/>
  </r>
  <r>
    <x v="7"/>
    <s v="ST"/>
    <x v="5"/>
    <s v="013-281-04"/>
    <n v="5295244"/>
    <n v="2153946"/>
    <d v="2022-04-15T00:00:00"/>
    <x v="88"/>
  </r>
  <r>
    <x v="7"/>
    <s v="ST"/>
    <x v="5"/>
    <s v="013-281-04"/>
    <n v="5296028"/>
    <n v="1986000"/>
    <d v="2022-04-19T00:00:00"/>
    <x v="89"/>
  </r>
  <r>
    <x v="7"/>
    <s v="ST"/>
    <x v="0"/>
    <s v="001-320-38"/>
    <n v="5294067"/>
    <n v="301500"/>
    <d v="2022-04-12T00:00:00"/>
    <x v="43"/>
  </r>
  <r>
    <x v="7"/>
    <s v="ST"/>
    <x v="0"/>
    <s v="514-291-02"/>
    <n v="5290998"/>
    <n v="250000"/>
    <d v="2022-04-01T00:00:00"/>
    <x v="90"/>
  </r>
  <r>
    <x v="7"/>
    <s v="ST"/>
    <x v="0"/>
    <s v="019-650-04"/>
    <n v="5295143"/>
    <n v="226200"/>
    <d v="2022-04-15T00:00:00"/>
    <x v="3"/>
  </r>
  <r>
    <x v="7"/>
    <s v="ST"/>
    <x v="0"/>
    <s v="035-064-05"/>
    <n v="5299141"/>
    <n v="213000"/>
    <d v="2022-04-29T00:00:00"/>
    <x v="2"/>
  </r>
  <r>
    <x v="7"/>
    <s v="ST"/>
    <x v="0"/>
    <s v="017-161-03"/>
    <n v="5298187"/>
    <n v="311200"/>
    <d v="2022-04-26T00:00:00"/>
    <x v="91"/>
  </r>
  <r>
    <x v="7"/>
    <s v="ST"/>
    <x v="0"/>
    <s v="085-491-07"/>
    <n v="5295520"/>
    <n v="224500"/>
    <d v="2022-04-18T00:00:00"/>
    <x v="92"/>
  </r>
  <r>
    <x v="7"/>
    <s v="ST"/>
    <x v="0"/>
    <s v="009-582-11"/>
    <n v="5295005"/>
    <n v="330000"/>
    <d v="2022-04-15T00:00:00"/>
    <x v="79"/>
  </r>
  <r>
    <x v="7"/>
    <s v="ST"/>
    <x v="6"/>
    <s v="085-620-24"/>
    <n v="5294126"/>
    <n v="110000"/>
    <d v="2022-04-12T00:00:00"/>
    <x v="93"/>
  </r>
  <r>
    <x v="7"/>
    <s v="ST"/>
    <x v="0"/>
    <s v="526-611-20"/>
    <n v="5292225"/>
    <n v="156200"/>
    <d v="2022-04-06T00:00:00"/>
    <x v="13"/>
  </r>
  <r>
    <x v="7"/>
    <s v="ST"/>
    <x v="0"/>
    <s v="008-154-10"/>
    <n v="5293499"/>
    <n v="200000"/>
    <d v="2022-04-11T00:00:00"/>
    <x v="3"/>
  </r>
  <r>
    <x v="7"/>
    <s v="ST"/>
    <x v="2"/>
    <s v="534-600-06"/>
    <n v="5292631"/>
    <n v="760500"/>
    <d v="2022-04-07T00:00:00"/>
    <x v="42"/>
  </r>
  <r>
    <x v="7"/>
    <s v="ST"/>
    <x v="0"/>
    <s v="030-702-05"/>
    <n v="5293495"/>
    <n v="326000"/>
    <d v="2022-04-11T00:00:00"/>
    <x v="3"/>
  </r>
  <r>
    <x v="7"/>
    <s v="ST"/>
    <x v="5"/>
    <s v="011-612-01, 02 &amp; 03"/>
    <n v="5292677"/>
    <n v="1500000"/>
    <d v="2022-04-07T00:00:00"/>
    <x v="41"/>
  </r>
  <r>
    <x v="7"/>
    <s v="ST"/>
    <x v="0"/>
    <s v="534-201-08"/>
    <n v="5293489"/>
    <n v="489550"/>
    <d v="2022-04-11T00:00:00"/>
    <x v="8"/>
  </r>
  <r>
    <x v="7"/>
    <s v="ST"/>
    <x v="0"/>
    <s v="556-581-12"/>
    <n v="5292873"/>
    <n v="358900"/>
    <d v="2022-04-08T00:00:00"/>
    <x v="68"/>
  </r>
  <r>
    <x v="7"/>
    <s v="ST"/>
    <x v="0"/>
    <s v="028-115-12"/>
    <n v="5292885"/>
    <n v="282000"/>
    <d v="2022-04-08T00:00:00"/>
    <x v="4"/>
  </r>
  <r>
    <x v="7"/>
    <s v="ST"/>
    <x v="4"/>
    <s v="232-602-28"/>
    <n v="5293311"/>
    <n v="1155000"/>
    <d v="2022-04-08T00:00:00"/>
    <x v="94"/>
  </r>
  <r>
    <x v="7"/>
    <s v="ST"/>
    <x v="0"/>
    <s v="162-122-03"/>
    <n v="5293244"/>
    <n v="1167000"/>
    <d v="2022-04-08T00:00:00"/>
    <x v="54"/>
  </r>
  <r>
    <x v="7"/>
    <s v="ST"/>
    <x v="0"/>
    <s v="019-621-10"/>
    <n v="5293231"/>
    <n v="378750"/>
    <d v="2022-04-08T00:00:00"/>
    <x v="95"/>
  </r>
  <r>
    <x v="7"/>
    <s v="ST"/>
    <x v="0"/>
    <s v="085-451-19"/>
    <n v="5293501"/>
    <n v="180000"/>
    <d v="2022-04-11T00:00:00"/>
    <x v="3"/>
  </r>
  <r>
    <x v="7"/>
    <s v="ST"/>
    <x v="6"/>
    <s v="086-030-30 &amp; 31"/>
    <n v="5291607"/>
    <n v="900000"/>
    <d v="2022-04-05T00:00:00"/>
    <x v="96"/>
  </r>
  <r>
    <x v="7"/>
    <s v="ST"/>
    <x v="0"/>
    <s v="080-261-03"/>
    <n v="5293505"/>
    <n v="153000"/>
    <d v="2022-04-11T00:00:00"/>
    <x v="42"/>
  </r>
  <r>
    <x v="7"/>
    <s v="ST"/>
    <x v="0"/>
    <s v="036-475-02"/>
    <n v="5294096"/>
    <n v="230000"/>
    <d v="2022-04-12T00:00:00"/>
    <x v="97"/>
  </r>
  <r>
    <x v="7"/>
    <s v="ST"/>
    <x v="0"/>
    <s v="506-030-16"/>
    <n v="5294065"/>
    <n v="146000"/>
    <d v="2022-04-12T00:00:00"/>
    <x v="98"/>
  </r>
  <r>
    <x v="7"/>
    <s v="ST"/>
    <x v="0"/>
    <s v="078-142-07"/>
    <n v="5294008"/>
    <n v="254000"/>
    <d v="2022-04-12T00:00:00"/>
    <x v="98"/>
  </r>
  <r>
    <x v="7"/>
    <s v="ST"/>
    <x v="0"/>
    <s v="142-522-06"/>
    <n v="5291074"/>
    <n v="776000"/>
    <d v="2022-04-01T00:00:00"/>
    <x v="10"/>
  </r>
  <r>
    <x v="7"/>
    <s v="ST"/>
    <x v="0"/>
    <s v="082-315-05"/>
    <n v="5291197"/>
    <n v="105000"/>
    <d v="2022-04-01T00:00:00"/>
    <x v="32"/>
  </r>
  <r>
    <x v="7"/>
    <s v="ST"/>
    <x v="0"/>
    <s v="023-141-21"/>
    <n v="5293602"/>
    <n v="865500"/>
    <d v="2022-04-11T00:00:00"/>
    <x v="11"/>
  </r>
  <r>
    <x v="7"/>
    <s v="ST"/>
    <x v="3"/>
    <s v="143-332-06"/>
    <n v="5291182"/>
    <n v="78000"/>
    <d v="2022-04-01T00:00:00"/>
    <x v="99"/>
  </r>
  <r>
    <x v="7"/>
    <s v="ST"/>
    <x v="4"/>
    <s v="079-351-01"/>
    <n v="5291493"/>
    <n v="526500"/>
    <d v="2022-04-04T00:00:00"/>
    <x v="22"/>
  </r>
  <r>
    <x v="7"/>
    <s v="ST"/>
    <x v="0"/>
    <s v="510-341-07"/>
    <n v="5291025"/>
    <n v="418000"/>
    <d v="2022-04-01T00:00:00"/>
    <x v="2"/>
  </r>
  <r>
    <x v="7"/>
    <s v="ST"/>
    <x v="0"/>
    <s v="021-381-01"/>
    <n v="5297259"/>
    <n v="313600"/>
    <d v="2022-04-22T00:00:00"/>
    <x v="8"/>
  </r>
  <r>
    <x v="7"/>
    <s v="ST"/>
    <x v="0"/>
    <s v="160-922-11"/>
    <n v="5295313"/>
    <n v="220000"/>
    <d v="2022-04-15T00:00:00"/>
    <x v="73"/>
  </r>
  <r>
    <x v="7"/>
    <s v="ST"/>
    <x v="1"/>
    <s v="402-362-06"/>
    <n v="5292991"/>
    <n v="855000"/>
    <d v="2022-04-08T00:00:00"/>
    <x v="17"/>
  </r>
  <r>
    <x v="7"/>
    <s v="ST"/>
    <x v="0"/>
    <s v="162-061-03"/>
    <n v="5297763"/>
    <n v="440000"/>
    <d v="2022-04-25T00:00:00"/>
    <x v="60"/>
  </r>
  <r>
    <x v="7"/>
    <s v="ST"/>
    <x v="0"/>
    <s v="085-830-37"/>
    <n v="5297279"/>
    <n v="181000"/>
    <d v="2022-04-22T00:00:00"/>
    <x v="3"/>
  </r>
  <r>
    <x v="7"/>
    <s v="ST"/>
    <x v="0"/>
    <s v="556-461-28"/>
    <n v="5298165"/>
    <n v="303900"/>
    <d v="2022-04-26T00:00:00"/>
    <x v="10"/>
  </r>
  <r>
    <x v="7"/>
    <s v="ST"/>
    <x v="2"/>
    <s v="502-532-04"/>
    <n v="5291407"/>
    <n v="445480"/>
    <d v="2022-04-04T00:00:00"/>
    <x v="2"/>
  </r>
  <r>
    <x v="7"/>
    <s v="ST"/>
    <x v="0"/>
    <s v="021-701-08"/>
    <n v="5291636"/>
    <n v="440000"/>
    <d v="2022-04-05T00:00:00"/>
    <x v="5"/>
  </r>
  <r>
    <x v="7"/>
    <s v="ST"/>
    <x v="0"/>
    <s v="516-112-02"/>
    <n v="5297473"/>
    <n v="300000"/>
    <d v="2022-04-22T00:00:00"/>
    <x v="94"/>
  </r>
  <r>
    <x v="7"/>
    <s v="ST"/>
    <x v="5"/>
    <s v="020-312-11"/>
    <n v="5298133"/>
    <n v="240000"/>
    <d v="2022-04-26T00:00:00"/>
    <x v="25"/>
  </r>
  <r>
    <x v="7"/>
    <s v="ST"/>
    <x v="0"/>
    <s v="165-041-04"/>
    <n v="5297679"/>
    <n v="441000"/>
    <d v="2022-04-25T00:00:00"/>
    <x v="2"/>
  </r>
  <r>
    <x v="7"/>
    <s v="ST"/>
    <x v="0"/>
    <s v="047-032-21"/>
    <n v="5297685"/>
    <n v="1000100"/>
    <d v="2022-04-25T00:00:00"/>
    <x v="34"/>
  </r>
  <r>
    <x v="7"/>
    <s v="ST"/>
    <x v="0"/>
    <s v="028-152-25"/>
    <n v="5297718"/>
    <n v="347000"/>
    <d v="2022-04-25T00:00:00"/>
    <x v="18"/>
  </r>
  <r>
    <x v="7"/>
    <s v="ST"/>
    <x v="0"/>
    <s v="085-461-28"/>
    <n v="5297817"/>
    <n v="183000"/>
    <d v="2022-04-25T00:00:00"/>
    <x v="12"/>
  </r>
  <r>
    <x v="7"/>
    <s v="ST"/>
    <x v="0"/>
    <s v="534-631-03"/>
    <n v="5297988"/>
    <n v="557000"/>
    <d v="2022-04-26T00:00:00"/>
    <x v="79"/>
  </r>
  <r>
    <x v="7"/>
    <s v="ST"/>
    <x v="0"/>
    <s v="082-391-08"/>
    <n v="5296264"/>
    <n v="237500"/>
    <d v="2022-04-20T00:00:00"/>
    <x v="100"/>
  </r>
  <r>
    <x v="7"/>
    <s v="ST"/>
    <x v="0"/>
    <s v="516-164-04"/>
    <n v="5297357"/>
    <n v="371000"/>
    <d v="2022-04-22T00:00:00"/>
    <x v="79"/>
  </r>
  <r>
    <x v="7"/>
    <s v="ST"/>
    <x v="0"/>
    <s v="033-121-03"/>
    <n v="5293725"/>
    <n v="273750"/>
    <d v="2022-04-11T00:00:00"/>
    <x v="2"/>
  </r>
  <r>
    <x v="7"/>
    <s v="ST"/>
    <x v="5"/>
    <s v="019-352-03"/>
    <n v="5292290"/>
    <n v="1100000"/>
    <d v="2022-04-06T00:00:00"/>
    <x v="94"/>
  </r>
  <r>
    <x v="7"/>
    <s v="ST"/>
    <x v="4"/>
    <s v="140-212-13"/>
    <n v="5293642"/>
    <n v="7500000"/>
    <d v="2022-04-11T00:00:00"/>
    <x v="25"/>
  </r>
  <r>
    <x v="7"/>
    <s v="ST"/>
    <x v="0"/>
    <s v="014-106-06"/>
    <n v="5297687"/>
    <n v="339000"/>
    <d v="2022-04-25T00:00:00"/>
    <x v="18"/>
  </r>
  <r>
    <x v="7"/>
    <s v="ST"/>
    <x v="0"/>
    <s v="508-472-09"/>
    <n v="5293675"/>
    <n v="227000"/>
    <d v="2022-04-11T00:00:00"/>
    <x v="101"/>
  </r>
  <r>
    <x v="7"/>
    <s v="ST"/>
    <x v="0"/>
    <s v="002-412-60"/>
    <n v="5293523"/>
    <n v="345000"/>
    <d v="2022-04-11T00:00:00"/>
    <x v="69"/>
  </r>
  <r>
    <x v="7"/>
    <s v="ST"/>
    <x v="0"/>
    <s v="142-493-01"/>
    <n v="5293713"/>
    <n v="646000"/>
    <d v="2022-04-11T00:00:00"/>
    <x v="102"/>
  </r>
  <r>
    <x v="7"/>
    <s v="ST"/>
    <x v="0"/>
    <s v="017-253-18"/>
    <n v="5292921"/>
    <n v="170000"/>
    <d v="2022-04-08T00:00:00"/>
    <x v="103"/>
  </r>
  <r>
    <x v="7"/>
    <s v="ST"/>
    <x v="0"/>
    <s v="014-225-12"/>
    <n v="5293882"/>
    <n v="412500"/>
    <d v="2022-04-12T00:00:00"/>
    <x v="69"/>
  </r>
  <r>
    <x v="7"/>
    <s v="ST"/>
    <x v="0"/>
    <s v="030-505-06"/>
    <n v="5293944"/>
    <n v="220000"/>
    <d v="2022-04-12T00:00:00"/>
    <x v="3"/>
  </r>
  <r>
    <x v="7"/>
    <s v="ST"/>
    <x v="0"/>
    <s v="051-281-18"/>
    <n v="5293955"/>
    <n v="642000"/>
    <d v="2022-04-12T00:00:00"/>
    <x v="104"/>
  </r>
  <r>
    <x v="7"/>
    <s v="ST"/>
    <x v="4"/>
    <s v="076-210-21"/>
    <n v="5291770"/>
    <n v="371200"/>
    <d v="2022-04-05T00:00:00"/>
    <x v="22"/>
  </r>
  <r>
    <x v="7"/>
    <s v="ST"/>
    <x v="0"/>
    <s v="021-294-09"/>
    <n v="5292627"/>
    <n v="126000"/>
    <d v="2022-04-07T00:00:00"/>
    <x v="3"/>
  </r>
  <r>
    <x v="7"/>
    <s v="ST"/>
    <x v="0"/>
    <s v="035-120-25"/>
    <n v="5293702"/>
    <n v="193500"/>
    <d v="2022-04-11T00:00:00"/>
    <x v="15"/>
  </r>
  <r>
    <x v="8"/>
    <s v="TI"/>
    <x v="0"/>
    <s v="010-151-12"/>
    <n v="5297311"/>
    <n v="196000"/>
    <d v="2022-04-22T00:00:00"/>
    <x v="32"/>
  </r>
  <r>
    <x v="8"/>
    <s v="TI"/>
    <x v="0"/>
    <s v="036-572-03"/>
    <n v="5297295"/>
    <n v="388000"/>
    <d v="2022-04-22T00:00:00"/>
    <x v="4"/>
  </r>
  <r>
    <x v="8"/>
    <s v="TI"/>
    <x v="5"/>
    <s v="011-215-11"/>
    <n v="5294362"/>
    <n v="239733"/>
    <d v="2022-04-13T00:00:00"/>
    <x v="105"/>
  </r>
  <r>
    <x v="8"/>
    <s v="TI"/>
    <x v="0"/>
    <s v="238-334-14"/>
    <n v="5293613"/>
    <n v="450000"/>
    <d v="2022-04-11T00:00:00"/>
    <x v="73"/>
  </r>
  <r>
    <x v="8"/>
    <s v="TI"/>
    <x v="0"/>
    <s v="021-302-13"/>
    <n v="5297288"/>
    <n v="153000"/>
    <d v="2022-04-22T00:00:00"/>
    <x v="3"/>
  </r>
  <r>
    <x v="8"/>
    <s v="TI"/>
    <x v="0"/>
    <s v="160-882-03"/>
    <n v="5297565"/>
    <n v="287200"/>
    <d v="2022-04-22T00:00:00"/>
    <x v="2"/>
  </r>
  <r>
    <x v="8"/>
    <s v="TI"/>
    <x v="0"/>
    <s v="009-232-01"/>
    <n v="5295433"/>
    <n v="558400"/>
    <d v="2022-04-18T00:00:00"/>
    <x v="104"/>
  </r>
  <r>
    <x v="8"/>
    <s v="TI"/>
    <x v="0"/>
    <s v="023-175-04"/>
    <n v="5297238"/>
    <n v="320000"/>
    <d v="2022-04-22T00:00:00"/>
    <x v="42"/>
  </r>
  <r>
    <x v="8"/>
    <s v="TI"/>
    <x v="0"/>
    <s v="006-011-14"/>
    <n v="5293878"/>
    <n v="210000"/>
    <d v="2022-04-12T00:00:00"/>
    <x v="42"/>
  </r>
  <r>
    <x v="8"/>
    <s v="TI"/>
    <x v="4"/>
    <s v="042-030-03, 04;  042-022-11"/>
    <n v="5292594"/>
    <n v="13200000"/>
    <d v="2022-04-07T00:00:00"/>
    <x v="36"/>
  </r>
  <r>
    <x v="8"/>
    <s v="TI"/>
    <x v="0"/>
    <s v="510-573-18"/>
    <n v="5295434"/>
    <n v="349000"/>
    <d v="2022-04-18T00:00:00"/>
    <x v="106"/>
  </r>
  <r>
    <x v="8"/>
    <s v="TI"/>
    <x v="0"/>
    <s v="089-290-22"/>
    <n v="5295504"/>
    <n v="367500"/>
    <d v="2022-04-18T00:00:00"/>
    <x v="15"/>
  </r>
  <r>
    <x v="8"/>
    <s v="TI"/>
    <x v="0"/>
    <s v="050-060-02"/>
    <n v="5297875"/>
    <n v="450000"/>
    <d v="2022-04-25T00:00:00"/>
    <x v="107"/>
  </r>
  <r>
    <x v="8"/>
    <s v="TI"/>
    <x v="4"/>
    <s v="163-112-04"/>
    <n v="5292570"/>
    <n v="5000000"/>
    <d v="2022-04-07T00:00:00"/>
    <x v="36"/>
  </r>
  <r>
    <x v="8"/>
    <s v="TI"/>
    <x v="0"/>
    <s v="518-342-05"/>
    <n v="5295501"/>
    <n v="417600"/>
    <d v="2022-04-18T00:00:00"/>
    <x v="17"/>
  </r>
  <r>
    <x v="8"/>
    <s v="TI"/>
    <x v="1"/>
    <s v="504-052-08"/>
    <n v="5297978"/>
    <n v="199430"/>
    <d v="2022-04-26T00:00:00"/>
    <x v="22"/>
  </r>
  <r>
    <x v="8"/>
    <s v="TI"/>
    <x v="2"/>
    <s v="204-072-06"/>
    <n v="5295116"/>
    <n v="484000"/>
    <d v="2022-04-15T00:00:00"/>
    <x v="8"/>
  </r>
  <r>
    <x v="8"/>
    <s v="TI"/>
    <x v="0"/>
    <s v="131-221-11"/>
    <n v="5295531"/>
    <n v="3000000"/>
    <d v="2022-04-18T00:00:00"/>
    <x v="3"/>
  </r>
  <r>
    <x v="8"/>
    <s v="TI"/>
    <x v="0"/>
    <s v="048-081-10"/>
    <n v="5293931"/>
    <n v="228000"/>
    <d v="2022-04-12T00:00:00"/>
    <x v="42"/>
  </r>
  <r>
    <x v="8"/>
    <s v="TI"/>
    <x v="0"/>
    <s v="550-363-09"/>
    <n v="5298226"/>
    <n v="236000"/>
    <d v="2022-04-26T00:00:00"/>
    <x v="108"/>
  </r>
  <r>
    <x v="8"/>
    <s v="TI"/>
    <x v="0"/>
    <s v="014-180-20"/>
    <n v="5296566"/>
    <n v="2381025"/>
    <d v="2022-04-20T00:00:00"/>
    <x v="109"/>
  </r>
  <r>
    <x v="8"/>
    <s v="TI"/>
    <x v="5"/>
    <s v="033-243-06"/>
    <n v="5297540"/>
    <n v="525000"/>
    <d v="2022-04-22T00:00:00"/>
    <x v="110"/>
  </r>
  <r>
    <x v="8"/>
    <s v="TI"/>
    <x v="0"/>
    <s v="047-062-01"/>
    <n v="5296884"/>
    <n v="1920000"/>
    <d v="2022-04-21T00:00:00"/>
    <x v="13"/>
  </r>
  <r>
    <x v="8"/>
    <s v="TI"/>
    <x v="0"/>
    <s v="132-030-52"/>
    <n v="5297806"/>
    <n v="645000"/>
    <d v="2022-04-25T00:00:00"/>
    <x v="31"/>
  </r>
  <r>
    <x v="8"/>
    <s v="TI"/>
    <x v="6"/>
    <s v="013-124-23"/>
    <n v="5297161"/>
    <n v="555000"/>
    <d v="2022-04-21T00:00:00"/>
    <x v="111"/>
  </r>
  <r>
    <x v="8"/>
    <s v="TI"/>
    <x v="0"/>
    <s v="010-342-03"/>
    <n v="5297879"/>
    <n v="260000"/>
    <d v="2022-04-25T00:00:00"/>
    <x v="32"/>
  </r>
  <r>
    <x v="8"/>
    <s v="TI"/>
    <x v="3"/>
    <s v="011-141-10"/>
    <n v="5298007"/>
    <n v="250000"/>
    <d v="2022-04-26T00:00:00"/>
    <x v="39"/>
  </r>
  <r>
    <x v="8"/>
    <s v="TI"/>
    <x v="1"/>
    <s v="050-443-17"/>
    <n v="5292503"/>
    <n v="366300"/>
    <d v="2022-04-07T00:00:00"/>
    <x v="17"/>
  </r>
  <r>
    <x v="8"/>
    <s v="TI"/>
    <x v="4"/>
    <s v="552-450-01 AND MORE"/>
    <n v="5298722"/>
    <n v="12110000"/>
    <d v="2022-04-27T00:00:00"/>
    <x v="36"/>
  </r>
  <r>
    <x v="8"/>
    <s v="TI"/>
    <x v="0"/>
    <s v="126-294-13"/>
    <n v="5297848"/>
    <n v="375000"/>
    <d v="2022-04-25T00:00:00"/>
    <x v="69"/>
  </r>
  <r>
    <x v="8"/>
    <s v="TI"/>
    <x v="0"/>
    <s v="520-080-01"/>
    <n v="5299511"/>
    <n v="224250"/>
    <d v="2022-04-29T00:00:00"/>
    <x v="32"/>
  </r>
  <r>
    <x v="8"/>
    <s v="TI"/>
    <x v="1"/>
    <s v="020-111-64"/>
    <n v="5295868"/>
    <n v="257371"/>
    <d v="2022-04-19T00:00:00"/>
    <x v="2"/>
  </r>
  <r>
    <x v="8"/>
    <s v="TI"/>
    <x v="1"/>
    <s v="526-154-05"/>
    <n v="5298940"/>
    <n v="387845"/>
    <d v="2022-04-28T00:00:00"/>
    <x v="57"/>
  </r>
  <r>
    <x v="8"/>
    <s v="TI"/>
    <x v="3"/>
    <s v="009-382-05"/>
    <n v="5295080"/>
    <n v="375000"/>
    <d v="2022-04-15T00:00:00"/>
    <x v="112"/>
  </r>
  <r>
    <x v="8"/>
    <s v="TI"/>
    <x v="0"/>
    <s v="144-251-13"/>
    <n v="5291640"/>
    <n v="100000"/>
    <d v="2022-04-05T00:00:00"/>
    <x v="42"/>
  </r>
  <r>
    <x v="8"/>
    <s v="TI"/>
    <x v="4"/>
    <s v="552-450-01 AND MORE"/>
    <n v="5298725"/>
    <n v="22000000"/>
    <d v="2022-04-27T00:00:00"/>
    <x v="36"/>
  </r>
  <r>
    <x v="8"/>
    <s v="TI"/>
    <x v="3"/>
    <s v="043-070-36"/>
    <n v="5296307"/>
    <n v="500000"/>
    <d v="2022-04-20T00:00:00"/>
    <x v="39"/>
  </r>
  <r>
    <x v="8"/>
    <s v="TI"/>
    <x v="0"/>
    <s v="122-213-04"/>
    <n v="5291387"/>
    <n v="775000"/>
    <d v="2022-04-04T00:00:00"/>
    <x v="13"/>
  </r>
  <r>
    <x v="8"/>
    <s v="TI"/>
    <x v="4"/>
    <s v="123-131-09, 10 &amp; 11"/>
    <n v="5298632"/>
    <n v="5000000"/>
    <d v="2022-04-27T00:00:00"/>
    <x v="30"/>
  </r>
  <r>
    <x v="8"/>
    <s v="TI"/>
    <x v="0"/>
    <s v="131-225-04"/>
    <n v="5298529"/>
    <n v="4643295"/>
    <d v="2022-04-27T00:00:00"/>
    <x v="30"/>
  </r>
  <r>
    <x v="8"/>
    <s v="TI"/>
    <x v="0"/>
    <s v="007-465-30"/>
    <n v="5291823"/>
    <n v="90000"/>
    <d v="2022-04-05T00:00:00"/>
    <x v="2"/>
  </r>
  <r>
    <x v="8"/>
    <s v="TI"/>
    <x v="0"/>
    <s v="232-602-14"/>
    <n v="5291886"/>
    <n v="1351200"/>
    <d v="2022-04-05T00:00:00"/>
    <x v="108"/>
  </r>
  <r>
    <x v="8"/>
    <s v="TI"/>
    <x v="5"/>
    <s v="011-215-11"/>
    <n v="5294363"/>
    <n v="234732"/>
    <d v="2022-04-13T00:00:00"/>
    <x v="105"/>
  </r>
  <r>
    <x v="8"/>
    <s v="TI"/>
    <x v="3"/>
    <s v="145-283-04"/>
    <n v="5297674"/>
    <n v="100000"/>
    <d v="2022-04-25T00:00:00"/>
    <x v="39"/>
  </r>
  <r>
    <x v="8"/>
    <s v="TI"/>
    <x v="1"/>
    <s v="200-560-01"/>
    <n v="5299435"/>
    <n v="690000"/>
    <d v="2022-04-29T00:00:00"/>
    <x v="17"/>
  </r>
  <r>
    <x v="8"/>
    <s v="TI"/>
    <x v="0"/>
    <s v="005-153-31"/>
    <n v="5296285"/>
    <n v="175000"/>
    <d v="2022-04-20T00:00:00"/>
    <x v="113"/>
  </r>
  <r>
    <x v="8"/>
    <s v="TI"/>
    <x v="5"/>
    <s v="011-285-09"/>
    <n v="5294365"/>
    <n v="239732"/>
    <d v="2022-04-13T00:00:00"/>
    <x v="105"/>
  </r>
  <r>
    <x v="8"/>
    <s v="TI"/>
    <x v="0"/>
    <s v="089-274-05"/>
    <n v="5299162"/>
    <n v="162000"/>
    <d v="2022-04-29T00:00:00"/>
    <x v="2"/>
  </r>
  <r>
    <x v="8"/>
    <s v="TI"/>
    <x v="0"/>
    <s v="524-260-10"/>
    <n v="5294472"/>
    <n v="400000"/>
    <d v="2022-04-13T00:00:00"/>
    <x v="32"/>
  </r>
  <r>
    <x v="8"/>
    <s v="TI"/>
    <x v="5"/>
    <s v="011-122-01"/>
    <n v="5294534"/>
    <n v="400000"/>
    <d v="2022-04-13T00:00:00"/>
    <x v="114"/>
  </r>
  <r>
    <x v="8"/>
    <s v="TI"/>
    <x v="6"/>
    <s v="011-215-05"/>
    <n v="5294160"/>
    <n v="1500000"/>
    <d v="2022-04-12T00:00:00"/>
    <x v="115"/>
  </r>
  <r>
    <x v="8"/>
    <s v="TI"/>
    <x v="0"/>
    <s v="087-611-18"/>
    <n v="5294475"/>
    <n v="332000"/>
    <d v="2022-04-13T00:00:00"/>
    <x v="116"/>
  </r>
  <r>
    <x v="8"/>
    <s v="TI"/>
    <x v="0"/>
    <s v="534-023-03"/>
    <n v="5299244"/>
    <n v="275000"/>
    <d v="2022-04-29T00:00:00"/>
    <x v="92"/>
  </r>
  <r>
    <x v="8"/>
    <s v="TI"/>
    <x v="0"/>
    <s v="122-181-64 &amp; 65"/>
    <n v="5291176"/>
    <n v="15000000"/>
    <d v="2022-04-01T00:00:00"/>
    <x v="30"/>
  </r>
  <r>
    <x v="8"/>
    <s v="TI"/>
    <x v="0"/>
    <s v="049-681-06"/>
    <n v="5291975"/>
    <n v="647200"/>
    <d v="2022-04-05T00:00:00"/>
    <x v="5"/>
  </r>
  <r>
    <x v="8"/>
    <s v="TI"/>
    <x v="1"/>
    <s v="402-411-11"/>
    <n v="5299251"/>
    <n v="795000"/>
    <d v="2022-04-29T00:00:00"/>
    <x v="17"/>
  </r>
  <r>
    <x v="8"/>
    <s v="TI"/>
    <x v="0"/>
    <s v="001-081-11"/>
    <n v="5294033"/>
    <n v="250700"/>
    <d v="2022-04-12T00:00:00"/>
    <x v="2"/>
  </r>
  <r>
    <x v="8"/>
    <s v="TI"/>
    <x v="0"/>
    <s v="0806-745-02"/>
    <n v="5299309"/>
    <n v="259000"/>
    <d v="2022-04-29T00:00:00"/>
    <x v="2"/>
  </r>
  <r>
    <x v="8"/>
    <s v="TI"/>
    <x v="5"/>
    <s v="011-285-09"/>
    <n v="5294364"/>
    <n v="234733"/>
    <d v="2022-04-13T00:00:00"/>
    <x v="105"/>
  </r>
  <r>
    <x v="8"/>
    <s v="TI"/>
    <x v="0"/>
    <s v="502-773-05"/>
    <n v="5298468"/>
    <n v="57000"/>
    <d v="2022-04-27T00:00:00"/>
    <x v="117"/>
  </r>
  <r>
    <x v="9"/>
    <s v="TT"/>
    <x v="0"/>
    <s v="530-603-11"/>
    <n v="5295465"/>
    <n v="354000"/>
    <d v="2022-04-18T00:00:00"/>
    <x v="12"/>
  </r>
  <r>
    <x v="9"/>
    <s v="TT"/>
    <x v="1"/>
    <s v="528-101-44"/>
    <n v="5297733"/>
    <n v="320716"/>
    <d v="2022-04-25T00:00:00"/>
    <x v="118"/>
  </r>
  <r>
    <x v="9"/>
    <s v="TT"/>
    <x v="0"/>
    <s v="003-452-16"/>
    <n v="5298846"/>
    <n v="392000"/>
    <d v="2022-04-28T00:00:00"/>
    <x v="45"/>
  </r>
  <r>
    <x v="9"/>
    <s v="TT"/>
    <x v="2"/>
    <s v="550-271-03"/>
    <n v="5298451"/>
    <n v="362000"/>
    <d v="2022-04-27T00:00:00"/>
    <x v="42"/>
  </r>
  <r>
    <x v="10"/>
    <s v="TTE"/>
    <x v="2"/>
    <s v="087-452-07"/>
    <n v="5293317"/>
    <n v="337500"/>
    <d v="2022-04-08T00:00:00"/>
    <x v="11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80">
  <r>
    <x v="0"/>
    <s v="ACT"/>
    <x v="0"/>
    <x v="0"/>
    <x v="0"/>
    <n v="5298803"/>
    <n v="717000"/>
    <x v="0"/>
    <s v="YES"/>
    <d v="2022-04-28T00:00:00"/>
  </r>
  <r>
    <x v="0"/>
    <s v="ACT"/>
    <x v="0"/>
    <x v="0"/>
    <x v="1"/>
    <n v="5293331"/>
    <n v="220000"/>
    <x v="0"/>
    <s v="YES"/>
    <d v="2022-04-08T00:00:00"/>
  </r>
  <r>
    <x v="0"/>
    <s v="ACT"/>
    <x v="0"/>
    <x v="0"/>
    <x v="2"/>
    <n v="5298588"/>
    <n v="3150000"/>
    <x v="0"/>
    <s v="YES"/>
    <d v="2022-04-27T00:00:00"/>
  </r>
  <r>
    <x v="0"/>
    <s v="ACT"/>
    <x v="0"/>
    <x v="0"/>
    <x v="0"/>
    <n v="5298778"/>
    <n v="630000"/>
    <x v="0"/>
    <s v="YES"/>
    <d v="2022-04-28T00:00:00"/>
  </r>
  <r>
    <x v="0"/>
    <s v="ACT"/>
    <x v="0"/>
    <x v="0"/>
    <x v="0"/>
    <n v="5297334"/>
    <n v="620000"/>
    <x v="0"/>
    <s v="YES"/>
    <d v="2022-04-22T00:00:00"/>
  </r>
  <r>
    <x v="0"/>
    <s v="ACT"/>
    <x v="0"/>
    <x v="0"/>
    <x v="1"/>
    <n v="5294802"/>
    <n v="367000"/>
    <x v="0"/>
    <s v="YES"/>
    <d v="2022-04-14T00:00:00"/>
  </r>
  <r>
    <x v="0"/>
    <s v="ACT"/>
    <x v="0"/>
    <x v="0"/>
    <x v="0"/>
    <n v="5298288"/>
    <n v="413000"/>
    <x v="0"/>
    <s v="YES"/>
    <d v="2022-04-26T00:00:00"/>
  </r>
  <r>
    <x v="0"/>
    <s v="ACT"/>
    <x v="0"/>
    <x v="0"/>
    <x v="0"/>
    <n v="5296375"/>
    <n v="670000"/>
    <x v="0"/>
    <s v="YES"/>
    <d v="2022-04-20T00:00:00"/>
  </r>
  <r>
    <x v="0"/>
    <s v="ACT"/>
    <x v="0"/>
    <x v="0"/>
    <x v="0"/>
    <n v="5299356"/>
    <n v="655000"/>
    <x v="0"/>
    <s v="YES"/>
    <d v="2022-04-29T00:00:00"/>
  </r>
  <r>
    <x v="0"/>
    <s v="ACT"/>
    <x v="0"/>
    <x v="0"/>
    <x v="1"/>
    <n v="5295087"/>
    <n v="460000"/>
    <x v="0"/>
    <s v="YES"/>
    <d v="2022-04-15T00:00:00"/>
  </r>
  <r>
    <x v="0"/>
    <s v="ACT"/>
    <x v="0"/>
    <x v="1"/>
    <x v="0"/>
    <n v="5291972"/>
    <n v="334000"/>
    <x v="0"/>
    <s v="YES"/>
    <d v="2022-04-05T00:00:00"/>
  </r>
  <r>
    <x v="0"/>
    <s v="ACT"/>
    <x v="0"/>
    <x v="0"/>
    <x v="1"/>
    <n v="5293014"/>
    <n v="295000"/>
    <x v="0"/>
    <s v="YES"/>
    <d v="2022-04-08T00:00:00"/>
  </r>
  <r>
    <x v="0"/>
    <s v="ACT"/>
    <x v="0"/>
    <x v="2"/>
    <x v="3"/>
    <n v="5291851"/>
    <n v="310000"/>
    <x v="0"/>
    <s v="YES"/>
    <d v="2022-04-05T00:00:00"/>
  </r>
  <r>
    <x v="0"/>
    <s v="ACT"/>
    <x v="0"/>
    <x v="0"/>
    <x v="0"/>
    <n v="5296413"/>
    <n v="400000"/>
    <x v="0"/>
    <s v="YES"/>
    <d v="2022-04-20T00:00:00"/>
  </r>
  <r>
    <x v="1"/>
    <s v="ATE"/>
    <x v="1"/>
    <x v="3"/>
    <x v="3"/>
    <n v="5294063"/>
    <n v="365000"/>
    <x v="0"/>
    <s v="YES"/>
    <d v="2022-04-12T00:00:00"/>
  </r>
  <r>
    <x v="1"/>
    <s v="ATE"/>
    <x v="1"/>
    <x v="3"/>
    <x v="0"/>
    <n v="5296555"/>
    <n v="495000"/>
    <x v="0"/>
    <s v="YES"/>
    <d v="2022-04-20T00:00:00"/>
  </r>
  <r>
    <x v="1"/>
    <s v="ATE"/>
    <x v="1"/>
    <x v="3"/>
    <x v="0"/>
    <n v="5295815"/>
    <n v="1300000"/>
    <x v="0"/>
    <s v="YES"/>
    <d v="2022-04-19T00:00:00"/>
  </r>
  <r>
    <x v="1"/>
    <s v="ATE"/>
    <x v="1"/>
    <x v="3"/>
    <x v="1"/>
    <n v="5296616"/>
    <n v="485000"/>
    <x v="0"/>
    <s v="YES"/>
    <d v="2022-04-20T00:00:00"/>
  </r>
  <r>
    <x v="1"/>
    <s v="ATE"/>
    <x v="1"/>
    <x v="3"/>
    <x v="0"/>
    <n v="5298452"/>
    <n v="515000"/>
    <x v="0"/>
    <s v="YES"/>
    <d v="2022-04-27T00:00:00"/>
  </r>
  <r>
    <x v="1"/>
    <s v="ATE"/>
    <x v="1"/>
    <x v="3"/>
    <x v="1"/>
    <n v="5299332"/>
    <n v="215000"/>
    <x v="0"/>
    <s v="YES"/>
    <d v="2022-04-29T00:00:00"/>
  </r>
  <r>
    <x v="2"/>
    <s v="CAL"/>
    <x v="1"/>
    <x v="4"/>
    <x v="0"/>
    <n v="5298626"/>
    <n v="551164"/>
    <x v="1"/>
    <s v="YES"/>
    <d v="2022-04-27T00:00:00"/>
  </r>
  <r>
    <x v="2"/>
    <s v="CAL"/>
    <x v="1"/>
    <x v="4"/>
    <x v="0"/>
    <n v="5297905"/>
    <n v="570413"/>
    <x v="1"/>
    <s v="YES"/>
    <d v="2022-04-25T00:00:00"/>
  </r>
  <r>
    <x v="2"/>
    <s v="CAL"/>
    <x v="1"/>
    <x v="4"/>
    <x v="0"/>
    <n v="5299338"/>
    <n v="519950"/>
    <x v="1"/>
    <s v="YES"/>
    <d v="2022-04-29T00:00:00"/>
  </r>
  <r>
    <x v="2"/>
    <s v="CAL"/>
    <x v="1"/>
    <x v="4"/>
    <x v="0"/>
    <n v="5295305"/>
    <n v="680020"/>
    <x v="1"/>
    <s v="YES"/>
    <d v="2022-04-15T00:00:00"/>
  </r>
  <r>
    <x v="2"/>
    <s v="CAL"/>
    <x v="1"/>
    <x v="4"/>
    <x v="0"/>
    <n v="5291908"/>
    <n v="599810"/>
    <x v="1"/>
    <s v="YES"/>
    <d v="2022-04-05T00:00:00"/>
  </r>
  <r>
    <x v="2"/>
    <s v="CAL"/>
    <x v="1"/>
    <x v="4"/>
    <x v="0"/>
    <n v="5294477"/>
    <n v="600340"/>
    <x v="1"/>
    <s v="YES"/>
    <d v="2022-04-13T00:00:00"/>
  </r>
  <r>
    <x v="2"/>
    <s v="CAL"/>
    <x v="1"/>
    <x v="4"/>
    <x v="0"/>
    <n v="5295696"/>
    <n v="524950"/>
    <x v="1"/>
    <s v="YES"/>
    <d v="2022-04-18T00:00:00"/>
  </r>
  <r>
    <x v="2"/>
    <s v="CAL"/>
    <x v="1"/>
    <x v="4"/>
    <x v="0"/>
    <n v="5295227"/>
    <n v="532457"/>
    <x v="1"/>
    <s v="YES"/>
    <d v="2022-04-15T00:00:00"/>
  </r>
  <r>
    <x v="2"/>
    <s v="CAL"/>
    <x v="1"/>
    <x v="4"/>
    <x v="0"/>
    <n v="5298195"/>
    <n v="675193"/>
    <x v="1"/>
    <s v="YES"/>
    <d v="2022-04-26T00:00:00"/>
  </r>
  <r>
    <x v="2"/>
    <s v="CAL"/>
    <x v="1"/>
    <x v="4"/>
    <x v="0"/>
    <n v="5298239"/>
    <n v="494950"/>
    <x v="1"/>
    <s v="YES"/>
    <d v="2022-04-26T00:00:00"/>
  </r>
  <r>
    <x v="2"/>
    <s v="CAL"/>
    <x v="1"/>
    <x v="4"/>
    <x v="0"/>
    <n v="5298241"/>
    <n v="499950"/>
    <x v="1"/>
    <s v="YES"/>
    <d v="2022-04-26T00:00:00"/>
  </r>
  <r>
    <x v="2"/>
    <s v="CAL"/>
    <x v="1"/>
    <x v="4"/>
    <x v="0"/>
    <n v="5295284"/>
    <n v="529279"/>
    <x v="1"/>
    <s v="YES"/>
    <d v="2022-04-15T00:00:00"/>
  </r>
  <r>
    <x v="2"/>
    <s v="CAL"/>
    <x v="1"/>
    <x v="4"/>
    <x v="0"/>
    <n v="5296095"/>
    <n v="555527"/>
    <x v="1"/>
    <s v="YES"/>
    <d v="2022-04-19T00:00:00"/>
  </r>
  <r>
    <x v="2"/>
    <s v="CAL"/>
    <x v="1"/>
    <x v="4"/>
    <x v="0"/>
    <n v="5293329"/>
    <n v="686995"/>
    <x v="1"/>
    <s v="YES"/>
    <d v="2022-04-08T00:00:00"/>
  </r>
  <r>
    <x v="2"/>
    <s v="CAL"/>
    <x v="1"/>
    <x v="4"/>
    <x v="0"/>
    <n v="5299636"/>
    <n v="602353"/>
    <x v="1"/>
    <s v="YES"/>
    <d v="2022-04-29T00:00:00"/>
  </r>
  <r>
    <x v="2"/>
    <s v="CAL"/>
    <x v="1"/>
    <x v="4"/>
    <x v="0"/>
    <n v="5296562"/>
    <n v="441310"/>
    <x v="1"/>
    <s v="YES"/>
    <d v="2022-04-20T00:00:00"/>
  </r>
  <r>
    <x v="2"/>
    <s v="CAL"/>
    <x v="1"/>
    <x v="4"/>
    <x v="0"/>
    <n v="5296481"/>
    <n v="887552"/>
    <x v="1"/>
    <s v="YES"/>
    <d v="2022-04-20T00:00:00"/>
  </r>
  <r>
    <x v="2"/>
    <s v="CAL"/>
    <x v="1"/>
    <x v="4"/>
    <x v="0"/>
    <n v="5296479"/>
    <n v="553846"/>
    <x v="1"/>
    <s v="YES"/>
    <d v="2022-04-20T00:00:00"/>
  </r>
  <r>
    <x v="2"/>
    <s v="CAL"/>
    <x v="1"/>
    <x v="4"/>
    <x v="0"/>
    <n v="5299038"/>
    <n v="669266"/>
    <x v="1"/>
    <s v="YES"/>
    <d v="2022-04-28T00:00:00"/>
  </r>
  <r>
    <x v="2"/>
    <s v="CAL"/>
    <x v="1"/>
    <x v="4"/>
    <x v="0"/>
    <n v="5297450"/>
    <n v="508437"/>
    <x v="1"/>
    <s v="YES"/>
    <d v="2022-04-22T00:00:00"/>
  </r>
  <r>
    <x v="2"/>
    <s v="CAL"/>
    <x v="1"/>
    <x v="4"/>
    <x v="0"/>
    <n v="5299033"/>
    <n v="1057133"/>
    <x v="1"/>
    <s v="YES"/>
    <d v="2022-04-28T00:00:00"/>
  </r>
  <r>
    <x v="2"/>
    <s v="CAL"/>
    <x v="1"/>
    <x v="4"/>
    <x v="0"/>
    <n v="5291487"/>
    <n v="548827"/>
    <x v="1"/>
    <s v="YES"/>
    <d v="2022-04-04T00:00:00"/>
  </r>
  <r>
    <x v="2"/>
    <s v="CAL"/>
    <x v="1"/>
    <x v="4"/>
    <x v="0"/>
    <n v="5299016"/>
    <n v="545550"/>
    <x v="1"/>
    <s v="YES"/>
    <d v="2022-04-28T00:00:00"/>
  </r>
  <r>
    <x v="2"/>
    <s v="CAL"/>
    <x v="1"/>
    <x v="4"/>
    <x v="0"/>
    <n v="5296083"/>
    <n v="543185"/>
    <x v="1"/>
    <s v="YES"/>
    <d v="2022-04-19T00:00:00"/>
  </r>
  <r>
    <x v="2"/>
    <s v="CAL"/>
    <x v="1"/>
    <x v="4"/>
    <x v="0"/>
    <n v="5299549"/>
    <n v="717703"/>
    <x v="1"/>
    <s v="YES"/>
    <d v="2022-04-29T00:00:00"/>
  </r>
  <r>
    <x v="2"/>
    <s v="CAL"/>
    <x v="1"/>
    <x v="4"/>
    <x v="0"/>
    <n v="5299533"/>
    <n v="536301"/>
    <x v="1"/>
    <s v="YES"/>
    <d v="2022-04-29T00:00:00"/>
  </r>
  <r>
    <x v="2"/>
    <s v="CAL"/>
    <x v="1"/>
    <x v="4"/>
    <x v="0"/>
    <n v="5296016"/>
    <n v="1204094"/>
    <x v="1"/>
    <s v="YES"/>
    <d v="2022-04-19T00:00:00"/>
  </r>
  <r>
    <x v="2"/>
    <s v="CAL"/>
    <x v="1"/>
    <x v="4"/>
    <x v="0"/>
    <n v="5294847"/>
    <n v="555085"/>
    <x v="1"/>
    <s v="YES"/>
    <d v="2022-04-14T00:00:00"/>
  </r>
  <r>
    <x v="2"/>
    <s v="CAL"/>
    <x v="1"/>
    <x v="4"/>
    <x v="0"/>
    <n v="5297544"/>
    <n v="624870"/>
    <x v="1"/>
    <s v="YES"/>
    <d v="2022-04-22T00:00:00"/>
  </r>
  <r>
    <x v="3"/>
    <s v="DHI"/>
    <x v="2"/>
    <x v="5"/>
    <x v="0"/>
    <n v="5299107"/>
    <n v="420990"/>
    <x v="1"/>
    <s v="YES"/>
    <d v="2022-04-28T00:00:00"/>
  </r>
  <r>
    <x v="3"/>
    <s v="DHI"/>
    <x v="2"/>
    <x v="5"/>
    <x v="0"/>
    <n v="5298963"/>
    <n v="463505"/>
    <x v="1"/>
    <s v="YES"/>
    <d v="2022-04-28T00:00:00"/>
  </r>
  <r>
    <x v="3"/>
    <s v="DHI"/>
    <x v="2"/>
    <x v="5"/>
    <x v="0"/>
    <n v="5293920"/>
    <n v="676000"/>
    <x v="1"/>
    <s v="YES"/>
    <d v="2022-04-12T00:00:00"/>
  </r>
  <r>
    <x v="3"/>
    <s v="DHI"/>
    <x v="2"/>
    <x v="5"/>
    <x v="0"/>
    <n v="5298114"/>
    <n v="650000"/>
    <x v="1"/>
    <s v="YES"/>
    <d v="2022-04-26T00:00:00"/>
  </r>
  <r>
    <x v="3"/>
    <s v="DHI"/>
    <x v="2"/>
    <x v="5"/>
    <x v="0"/>
    <n v="5298507"/>
    <n v="688000"/>
    <x v="1"/>
    <s v="YES"/>
    <d v="2022-04-27T00:00:00"/>
  </r>
  <r>
    <x v="3"/>
    <s v="DHI"/>
    <x v="2"/>
    <x v="5"/>
    <x v="0"/>
    <n v="5298890"/>
    <n v="446000"/>
    <x v="1"/>
    <s v="YES"/>
    <d v="2022-04-28T00:00:00"/>
  </r>
  <r>
    <x v="3"/>
    <s v="DHI"/>
    <x v="2"/>
    <x v="5"/>
    <x v="0"/>
    <n v="5298975"/>
    <n v="650000"/>
    <x v="1"/>
    <s v="YES"/>
    <d v="2022-04-28T00:00:00"/>
  </r>
  <r>
    <x v="3"/>
    <s v="DHI"/>
    <x v="2"/>
    <x v="5"/>
    <x v="0"/>
    <n v="5298496"/>
    <n v="431430"/>
    <x v="1"/>
    <s v="YES"/>
    <d v="2022-04-27T00:00:00"/>
  </r>
  <r>
    <x v="3"/>
    <s v="DHI"/>
    <x v="2"/>
    <x v="5"/>
    <x v="0"/>
    <n v="5294666"/>
    <n v="650000"/>
    <x v="1"/>
    <s v="YES"/>
    <d v="2022-04-14T00:00:00"/>
  </r>
  <r>
    <x v="4"/>
    <s v="FA"/>
    <x v="3"/>
    <x v="6"/>
    <x v="0"/>
    <n v="5294743"/>
    <n v="450000"/>
    <x v="0"/>
    <s v="YES"/>
    <d v="2022-04-14T00:00:00"/>
  </r>
  <r>
    <x v="4"/>
    <s v="FA"/>
    <x v="3"/>
    <x v="7"/>
    <x v="1"/>
    <n v="5297264"/>
    <n v="755000"/>
    <x v="0"/>
    <s v="YES"/>
    <d v="2022-04-22T00:00:00"/>
  </r>
  <r>
    <x v="4"/>
    <s v="FA"/>
    <x v="4"/>
    <x v="8"/>
    <x v="0"/>
    <n v="5294766"/>
    <n v="600000"/>
    <x v="0"/>
    <s v="YES"/>
    <d v="2022-04-14T00:00:00"/>
  </r>
  <r>
    <x v="4"/>
    <s v="FA"/>
    <x v="3"/>
    <x v="9"/>
    <x v="0"/>
    <n v="5293954"/>
    <n v="301000"/>
    <x v="0"/>
    <s v="YES"/>
    <d v="2022-04-12T00:00:00"/>
  </r>
  <r>
    <x v="4"/>
    <s v="FA"/>
    <x v="5"/>
    <x v="10"/>
    <x v="0"/>
    <n v="5294410"/>
    <n v="440000"/>
    <x v="0"/>
    <s v="YES"/>
    <d v="2022-04-13T00:00:00"/>
  </r>
  <r>
    <x v="4"/>
    <s v="FA"/>
    <x v="5"/>
    <x v="10"/>
    <x v="0"/>
    <n v="5294452"/>
    <n v="377000"/>
    <x v="1"/>
    <s v="YES"/>
    <d v="2022-04-13T00:00:00"/>
  </r>
  <r>
    <x v="4"/>
    <s v="FA"/>
    <x v="3"/>
    <x v="11"/>
    <x v="0"/>
    <n v="5293961"/>
    <n v="479900"/>
    <x v="1"/>
    <s v="YES"/>
    <d v="2022-04-12T00:00:00"/>
  </r>
  <r>
    <x v="4"/>
    <s v="FA"/>
    <x v="5"/>
    <x v="10"/>
    <x v="0"/>
    <n v="5299073"/>
    <n v="520000"/>
    <x v="1"/>
    <s v="YES"/>
    <d v="2022-04-28T00:00:00"/>
  </r>
  <r>
    <x v="4"/>
    <s v="FA"/>
    <x v="5"/>
    <x v="10"/>
    <x v="0"/>
    <n v="5299056"/>
    <n v="709597"/>
    <x v="1"/>
    <s v="YES"/>
    <d v="2022-04-28T00:00:00"/>
  </r>
  <r>
    <x v="4"/>
    <s v="FA"/>
    <x v="3"/>
    <x v="11"/>
    <x v="0"/>
    <n v="5293661"/>
    <n v="439900"/>
    <x v="1"/>
    <s v="YES"/>
    <d v="2022-04-11T00:00:00"/>
  </r>
  <r>
    <x v="4"/>
    <s v="FA"/>
    <x v="5"/>
    <x v="10"/>
    <x v="0"/>
    <n v="5293673"/>
    <n v="740000"/>
    <x v="0"/>
    <s v="YES"/>
    <d v="2022-04-11T00:00:00"/>
  </r>
  <r>
    <x v="4"/>
    <s v="FA"/>
    <x v="5"/>
    <x v="10"/>
    <x v="0"/>
    <n v="5298978"/>
    <n v="373490"/>
    <x v="1"/>
    <s v="YES"/>
    <d v="2022-04-28T00:00:00"/>
  </r>
  <r>
    <x v="4"/>
    <s v="FA"/>
    <x v="3"/>
    <x v="9"/>
    <x v="0"/>
    <n v="5293721"/>
    <n v="503000"/>
    <x v="0"/>
    <s v="YES"/>
    <d v="2022-04-11T00:00:00"/>
  </r>
  <r>
    <x v="4"/>
    <s v="FA"/>
    <x v="5"/>
    <x v="10"/>
    <x v="0"/>
    <n v="5298922"/>
    <n v="400990"/>
    <x v="1"/>
    <s v="YES"/>
    <d v="2022-04-28T00:00:00"/>
  </r>
  <r>
    <x v="4"/>
    <s v="FA"/>
    <x v="5"/>
    <x v="10"/>
    <x v="0"/>
    <n v="5293946"/>
    <n v="492490"/>
    <x v="1"/>
    <s v="YES"/>
    <d v="2022-04-12T00:00:00"/>
  </r>
  <r>
    <x v="4"/>
    <s v="FA"/>
    <x v="5"/>
    <x v="12"/>
    <x v="1"/>
    <n v="5294328"/>
    <n v="455000"/>
    <x v="0"/>
    <s v="YES"/>
    <d v="2022-04-13T00:00:00"/>
  </r>
  <r>
    <x v="4"/>
    <s v="FA"/>
    <x v="5"/>
    <x v="10"/>
    <x v="0"/>
    <n v="5298914"/>
    <n v="396990"/>
    <x v="1"/>
    <s v="YES"/>
    <d v="2022-04-28T00:00:00"/>
  </r>
  <r>
    <x v="4"/>
    <s v="FA"/>
    <x v="3"/>
    <x v="7"/>
    <x v="1"/>
    <n v="5298899"/>
    <n v="367000"/>
    <x v="0"/>
    <s v="YES"/>
    <d v="2022-04-28T00:00:00"/>
  </r>
  <r>
    <x v="4"/>
    <s v="FA"/>
    <x v="5"/>
    <x v="10"/>
    <x v="0"/>
    <n v="5294016"/>
    <n v="410817"/>
    <x v="1"/>
    <s v="YES"/>
    <d v="2022-04-12T00:00:00"/>
  </r>
  <r>
    <x v="4"/>
    <s v="FA"/>
    <x v="6"/>
    <x v="13"/>
    <x v="0"/>
    <n v="5294032"/>
    <n v="1400000"/>
    <x v="0"/>
    <s v="YES"/>
    <d v="2022-04-12T00:00:00"/>
  </r>
  <r>
    <x v="4"/>
    <s v="FA"/>
    <x v="5"/>
    <x v="10"/>
    <x v="0"/>
    <n v="5294110"/>
    <n v="930397"/>
    <x v="1"/>
    <s v="YES"/>
    <d v="2022-04-12T00:00:00"/>
  </r>
  <r>
    <x v="4"/>
    <s v="FA"/>
    <x v="3"/>
    <x v="9"/>
    <x v="1"/>
    <n v="5294309"/>
    <n v="390000"/>
    <x v="0"/>
    <s v="YES"/>
    <d v="2022-04-13T00:00:00"/>
  </r>
  <r>
    <x v="4"/>
    <s v="FA"/>
    <x v="5"/>
    <x v="10"/>
    <x v="0"/>
    <n v="5298936"/>
    <n v="378990"/>
    <x v="1"/>
    <s v="YES"/>
    <d v="2022-04-28T00:00:00"/>
  </r>
  <r>
    <x v="4"/>
    <s v="FA"/>
    <x v="7"/>
    <x v="14"/>
    <x v="4"/>
    <n v="5297455"/>
    <n v="20625706"/>
    <x v="0"/>
    <s v="YES"/>
    <d v="2022-04-22T00:00:00"/>
  </r>
  <r>
    <x v="4"/>
    <s v="FA"/>
    <x v="3"/>
    <x v="9"/>
    <x v="0"/>
    <n v="5298431"/>
    <n v="500000"/>
    <x v="0"/>
    <s v="YES"/>
    <d v="2022-04-27T00:00:00"/>
  </r>
  <r>
    <x v="4"/>
    <s v="FA"/>
    <x v="3"/>
    <x v="11"/>
    <x v="0"/>
    <n v="5295564"/>
    <n v="975000"/>
    <x v="0"/>
    <s v="YES"/>
    <d v="2022-04-18T00:00:00"/>
  </r>
  <r>
    <x v="4"/>
    <s v="FA"/>
    <x v="3"/>
    <x v="9"/>
    <x v="0"/>
    <n v="5295593"/>
    <n v="575000"/>
    <x v="0"/>
    <s v="YES"/>
    <d v="2022-04-18T00:00:00"/>
  </r>
  <r>
    <x v="4"/>
    <s v="FA"/>
    <x v="6"/>
    <x v="13"/>
    <x v="1"/>
    <n v="5295645"/>
    <n v="1150000"/>
    <x v="0"/>
    <s v="YES"/>
    <d v="2022-04-18T00:00:00"/>
  </r>
  <r>
    <x v="4"/>
    <s v="FA"/>
    <x v="3"/>
    <x v="11"/>
    <x v="0"/>
    <n v="5297841"/>
    <n v="487259"/>
    <x v="1"/>
    <s v="YES"/>
    <d v="2022-04-25T00:00:00"/>
  </r>
  <r>
    <x v="4"/>
    <s v="FA"/>
    <x v="3"/>
    <x v="11"/>
    <x v="0"/>
    <n v="5295658"/>
    <n v="422375"/>
    <x v="1"/>
    <s v="YES"/>
    <d v="2022-04-18T00:00:00"/>
  </r>
  <r>
    <x v="4"/>
    <s v="FA"/>
    <x v="3"/>
    <x v="7"/>
    <x v="3"/>
    <n v="5297786"/>
    <n v="358000"/>
    <x v="0"/>
    <s v="YES"/>
    <d v="2022-04-25T00:00:00"/>
  </r>
  <r>
    <x v="4"/>
    <s v="FA"/>
    <x v="5"/>
    <x v="10"/>
    <x v="0"/>
    <n v="5297739"/>
    <n v="391990"/>
    <x v="1"/>
    <s v="YES"/>
    <d v="2022-04-25T00:00:00"/>
  </r>
  <r>
    <x v="4"/>
    <s v="FA"/>
    <x v="5"/>
    <x v="10"/>
    <x v="0"/>
    <n v="5295541"/>
    <n v="462000"/>
    <x v="0"/>
    <s v="YES"/>
    <d v="2022-04-18T00:00:00"/>
  </r>
  <r>
    <x v="4"/>
    <s v="FA"/>
    <x v="8"/>
    <x v="14"/>
    <x v="2"/>
    <n v="5297691"/>
    <n v="18000000"/>
    <x v="0"/>
    <s v="YES"/>
    <d v="2022-04-25T00:00:00"/>
  </r>
  <r>
    <x v="4"/>
    <s v="FA"/>
    <x v="8"/>
    <x v="14"/>
    <x v="2"/>
    <n v="5295533"/>
    <n v="2650000"/>
    <x v="0"/>
    <s v="YES"/>
    <d v="2022-04-18T00:00:00"/>
  </r>
  <r>
    <x v="4"/>
    <s v="FA"/>
    <x v="5"/>
    <x v="10"/>
    <x v="0"/>
    <n v="5296382"/>
    <n v="520990"/>
    <x v="1"/>
    <s v="YES"/>
    <d v="2022-04-20T00:00:00"/>
  </r>
  <r>
    <x v="4"/>
    <s v="FA"/>
    <x v="5"/>
    <x v="10"/>
    <x v="0"/>
    <n v="5296386"/>
    <n v="396000"/>
    <x v="1"/>
    <s v="YES"/>
    <d v="2022-04-20T00:00:00"/>
  </r>
  <r>
    <x v="4"/>
    <s v="FA"/>
    <x v="6"/>
    <x v="13"/>
    <x v="0"/>
    <n v="5296470"/>
    <n v="1200000"/>
    <x v="0"/>
    <s v="YES"/>
    <d v="2022-04-20T00:00:00"/>
  </r>
  <r>
    <x v="4"/>
    <s v="FA"/>
    <x v="5"/>
    <x v="10"/>
    <x v="0"/>
    <n v="5297420"/>
    <n v="386000"/>
    <x v="0"/>
    <s v="YES"/>
    <d v="2022-04-22T00:00:00"/>
  </r>
  <r>
    <x v="4"/>
    <s v="FA"/>
    <x v="6"/>
    <x v="13"/>
    <x v="0"/>
    <n v="5296931"/>
    <n v="1950000"/>
    <x v="0"/>
    <s v="YES"/>
    <d v="2022-04-21T00:00:00"/>
  </r>
  <r>
    <x v="4"/>
    <s v="FA"/>
    <x v="5"/>
    <x v="10"/>
    <x v="0"/>
    <n v="5296999"/>
    <n v="372950"/>
    <x v="1"/>
    <s v="YES"/>
    <d v="2022-04-21T00:00:00"/>
  </r>
  <r>
    <x v="4"/>
    <s v="FA"/>
    <x v="3"/>
    <x v="11"/>
    <x v="4"/>
    <n v="5297067"/>
    <n v="3102000"/>
    <x v="0"/>
    <s v="YES"/>
    <d v="2022-04-21T00:00:00"/>
  </r>
  <r>
    <x v="4"/>
    <s v="FA"/>
    <x v="5"/>
    <x v="10"/>
    <x v="0"/>
    <n v="5297286"/>
    <n v="546903"/>
    <x v="1"/>
    <s v="YES"/>
    <d v="2022-04-22T00:00:00"/>
  </r>
  <r>
    <x v="4"/>
    <s v="FA"/>
    <x v="3"/>
    <x v="9"/>
    <x v="0"/>
    <n v="5295917"/>
    <n v="510000"/>
    <x v="0"/>
    <s v="YES"/>
    <d v="2022-04-19T00:00:00"/>
  </r>
  <r>
    <x v="4"/>
    <s v="FA"/>
    <x v="9"/>
    <x v="2"/>
    <x v="0"/>
    <n v="5293366"/>
    <n v="230000"/>
    <x v="0"/>
    <s v="YES"/>
    <d v="2022-04-08T00:00:00"/>
  </r>
  <r>
    <x v="4"/>
    <s v="FA"/>
    <x v="3"/>
    <x v="6"/>
    <x v="0"/>
    <n v="5294837"/>
    <n v="902000"/>
    <x v="0"/>
    <s v="YES"/>
    <d v="2022-04-14T00:00:00"/>
  </r>
  <r>
    <x v="4"/>
    <s v="FA"/>
    <x v="5"/>
    <x v="10"/>
    <x v="0"/>
    <n v="5294917"/>
    <n v="518990"/>
    <x v="1"/>
    <s v="YES"/>
    <d v="2022-04-14T00:00:00"/>
  </r>
  <r>
    <x v="4"/>
    <s v="FA"/>
    <x v="6"/>
    <x v="13"/>
    <x v="0"/>
    <n v="5294976"/>
    <n v="695000"/>
    <x v="0"/>
    <s v="YES"/>
    <d v="2022-04-15T00:00:00"/>
  </r>
  <r>
    <x v="4"/>
    <s v="FA"/>
    <x v="3"/>
    <x v="9"/>
    <x v="0"/>
    <n v="5294985"/>
    <n v="710000"/>
    <x v="0"/>
    <s v="YES"/>
    <d v="2022-04-15T00:00:00"/>
  </r>
  <r>
    <x v="4"/>
    <s v="FA"/>
    <x v="3"/>
    <x v="9"/>
    <x v="0"/>
    <n v="5298479"/>
    <n v="485000"/>
    <x v="0"/>
    <s v="YES"/>
    <d v="2022-04-27T00:00:00"/>
  </r>
  <r>
    <x v="4"/>
    <s v="FA"/>
    <x v="5"/>
    <x v="10"/>
    <x v="0"/>
    <n v="5298477"/>
    <n v="950000"/>
    <x v="0"/>
    <s v="YES"/>
    <d v="2022-04-27T00:00:00"/>
  </r>
  <r>
    <x v="4"/>
    <s v="FA"/>
    <x v="3"/>
    <x v="9"/>
    <x v="0"/>
    <n v="5294987"/>
    <n v="611000"/>
    <x v="0"/>
    <s v="YES"/>
    <d v="2022-04-15T00:00:00"/>
  </r>
  <r>
    <x v="4"/>
    <s v="FA"/>
    <x v="3"/>
    <x v="7"/>
    <x v="0"/>
    <n v="5294991"/>
    <n v="568000"/>
    <x v="0"/>
    <s v="YES"/>
    <d v="2022-04-15T00:00:00"/>
  </r>
  <r>
    <x v="4"/>
    <s v="FA"/>
    <x v="3"/>
    <x v="7"/>
    <x v="1"/>
    <n v="5297911"/>
    <n v="320000"/>
    <x v="0"/>
    <s v="YES"/>
    <d v="2022-04-25T00:00:00"/>
  </r>
  <r>
    <x v="4"/>
    <s v="FA"/>
    <x v="3"/>
    <x v="7"/>
    <x v="0"/>
    <n v="5295002"/>
    <n v="415000"/>
    <x v="0"/>
    <s v="YES"/>
    <d v="2022-04-15T00:00:00"/>
  </r>
  <r>
    <x v="4"/>
    <s v="FA"/>
    <x v="3"/>
    <x v="11"/>
    <x v="0"/>
    <n v="5298620"/>
    <n v="5769500"/>
    <x v="0"/>
    <s v="YES"/>
    <d v="2022-04-27T00:00:00"/>
  </r>
  <r>
    <x v="4"/>
    <s v="FA"/>
    <x v="5"/>
    <x v="10"/>
    <x v="0"/>
    <n v="5295049"/>
    <n v="897278"/>
    <x v="1"/>
    <s v="YES"/>
    <d v="2022-04-15T00:00:00"/>
  </r>
  <r>
    <x v="4"/>
    <s v="FA"/>
    <x v="3"/>
    <x v="7"/>
    <x v="0"/>
    <n v="5295110"/>
    <n v="556000"/>
    <x v="0"/>
    <s v="YES"/>
    <d v="2022-04-15T00:00:00"/>
  </r>
  <r>
    <x v="4"/>
    <s v="FA"/>
    <x v="3"/>
    <x v="7"/>
    <x v="0"/>
    <n v="5295144"/>
    <n v="660000"/>
    <x v="0"/>
    <s v="YES"/>
    <d v="2022-04-15T00:00:00"/>
  </r>
  <r>
    <x v="4"/>
    <s v="FA"/>
    <x v="3"/>
    <x v="11"/>
    <x v="2"/>
    <n v="5295150"/>
    <n v="2000000"/>
    <x v="0"/>
    <s v="YES"/>
    <d v="2022-04-15T00:00:00"/>
  </r>
  <r>
    <x v="4"/>
    <s v="FA"/>
    <x v="6"/>
    <x v="13"/>
    <x v="0"/>
    <n v="5298171"/>
    <n v="3100000"/>
    <x v="0"/>
    <s v="YES"/>
    <d v="2022-04-26T00:00:00"/>
  </r>
  <r>
    <x v="4"/>
    <s v="FA"/>
    <x v="3"/>
    <x v="9"/>
    <x v="0"/>
    <n v="5298085"/>
    <n v="560000"/>
    <x v="0"/>
    <s v="YES"/>
    <d v="2022-04-26T00:00:00"/>
  </r>
  <r>
    <x v="4"/>
    <s v="FA"/>
    <x v="5"/>
    <x v="10"/>
    <x v="0"/>
    <n v="5295295"/>
    <n v="539618.80000000005"/>
    <x v="1"/>
    <s v="YES"/>
    <d v="2022-04-15T00:00:00"/>
  </r>
  <r>
    <x v="4"/>
    <s v="FA"/>
    <x v="5"/>
    <x v="10"/>
    <x v="0"/>
    <n v="5298026"/>
    <n v="375950"/>
    <x v="1"/>
    <s v="YES"/>
    <d v="2022-04-26T00:00:00"/>
  </r>
  <r>
    <x v="4"/>
    <s v="FA"/>
    <x v="3"/>
    <x v="7"/>
    <x v="0"/>
    <n v="5294997"/>
    <n v="465000"/>
    <x v="0"/>
    <s v="YES"/>
    <d v="2022-04-15T00:00:00"/>
  </r>
  <r>
    <x v="4"/>
    <s v="FA"/>
    <x v="3"/>
    <x v="11"/>
    <x v="0"/>
    <n v="5291510"/>
    <n v="1450000"/>
    <x v="0"/>
    <s v="YES"/>
    <d v="2022-04-04T00:00:00"/>
  </r>
  <r>
    <x v="4"/>
    <s v="FA"/>
    <x v="3"/>
    <x v="7"/>
    <x v="0"/>
    <n v="5291124"/>
    <n v="520000"/>
    <x v="0"/>
    <s v="YES"/>
    <d v="2022-04-01T00:00:00"/>
  </r>
  <r>
    <x v="4"/>
    <s v="FA"/>
    <x v="3"/>
    <x v="7"/>
    <x v="0"/>
    <n v="5292997"/>
    <n v="290000"/>
    <x v="0"/>
    <s v="YES"/>
    <d v="2022-04-08T00:00:00"/>
  </r>
  <r>
    <x v="4"/>
    <s v="FA"/>
    <x v="3"/>
    <x v="9"/>
    <x v="0"/>
    <n v="5292436"/>
    <n v="540000"/>
    <x v="0"/>
    <s v="YES"/>
    <d v="2022-04-07T00:00:00"/>
  </r>
  <r>
    <x v="4"/>
    <s v="FA"/>
    <x v="3"/>
    <x v="7"/>
    <x v="0"/>
    <n v="5292438"/>
    <n v="530000"/>
    <x v="0"/>
    <s v="YES"/>
    <d v="2022-04-07T00:00:00"/>
  </r>
  <r>
    <x v="4"/>
    <s v="FA"/>
    <x v="5"/>
    <x v="10"/>
    <x v="0"/>
    <n v="5292952"/>
    <n v="531090"/>
    <x v="1"/>
    <s v="YES"/>
    <d v="2022-04-08T00:00:00"/>
  </r>
  <r>
    <x v="4"/>
    <s v="FA"/>
    <x v="3"/>
    <x v="9"/>
    <x v="1"/>
    <n v="5292891"/>
    <n v="435000"/>
    <x v="0"/>
    <s v="YES"/>
    <d v="2022-04-08T00:00:00"/>
  </r>
  <r>
    <x v="4"/>
    <s v="FA"/>
    <x v="3"/>
    <x v="7"/>
    <x v="0"/>
    <n v="5299322"/>
    <n v="1120000"/>
    <x v="0"/>
    <s v="YES"/>
    <d v="2022-04-29T00:00:00"/>
  </r>
  <r>
    <x v="4"/>
    <s v="FA"/>
    <x v="6"/>
    <x v="13"/>
    <x v="1"/>
    <n v="5292488"/>
    <n v="435000"/>
    <x v="0"/>
    <s v="YES"/>
    <d v="2022-04-07T00:00:00"/>
  </r>
  <r>
    <x v="4"/>
    <s v="FA"/>
    <x v="6"/>
    <x v="13"/>
    <x v="1"/>
    <n v="5291592"/>
    <n v="1225000"/>
    <x v="0"/>
    <s v="YES"/>
    <d v="2022-04-04T00:00:00"/>
  </r>
  <r>
    <x v="4"/>
    <s v="FA"/>
    <x v="5"/>
    <x v="12"/>
    <x v="0"/>
    <n v="5299619"/>
    <n v="400000"/>
    <x v="0"/>
    <s v="YES"/>
    <d v="2022-04-29T00:00:00"/>
  </r>
  <r>
    <x v="4"/>
    <s v="FA"/>
    <x v="3"/>
    <x v="9"/>
    <x v="0"/>
    <n v="5292871"/>
    <n v="630000"/>
    <x v="0"/>
    <s v="YES"/>
    <d v="2022-04-08T00:00:00"/>
  </r>
  <r>
    <x v="4"/>
    <s v="FA"/>
    <x v="6"/>
    <x v="13"/>
    <x v="1"/>
    <n v="5291759"/>
    <n v="800000"/>
    <x v="0"/>
    <s v="YES"/>
    <d v="2022-04-05T00:00:00"/>
  </r>
  <r>
    <x v="4"/>
    <s v="FA"/>
    <x v="3"/>
    <x v="11"/>
    <x v="4"/>
    <n v="5291509"/>
    <n v="825000"/>
    <x v="0"/>
    <s v="YES"/>
    <d v="2022-04-04T00:00:00"/>
  </r>
  <r>
    <x v="4"/>
    <s v="FA"/>
    <x v="3"/>
    <x v="7"/>
    <x v="0"/>
    <n v="5291395"/>
    <n v="825000"/>
    <x v="0"/>
    <s v="YES"/>
    <d v="2022-04-04T00:00:00"/>
  </r>
  <r>
    <x v="4"/>
    <s v="FA"/>
    <x v="3"/>
    <x v="9"/>
    <x v="0"/>
    <n v="5291401"/>
    <n v="575000"/>
    <x v="0"/>
    <s v="YES"/>
    <d v="2022-04-04T00:00:00"/>
  </r>
  <r>
    <x v="4"/>
    <s v="FA"/>
    <x v="3"/>
    <x v="7"/>
    <x v="0"/>
    <n v="5291405"/>
    <n v="990000"/>
    <x v="0"/>
    <s v="YES"/>
    <d v="2022-04-04T00:00:00"/>
  </r>
  <r>
    <x v="4"/>
    <s v="FA"/>
    <x v="3"/>
    <x v="7"/>
    <x v="0"/>
    <n v="5299294"/>
    <n v="480000"/>
    <x v="0"/>
    <s v="YES"/>
    <d v="2022-04-29T00:00:00"/>
  </r>
  <r>
    <x v="4"/>
    <s v="FA"/>
    <x v="3"/>
    <x v="9"/>
    <x v="0"/>
    <n v="5291427"/>
    <n v="400000"/>
    <x v="0"/>
    <s v="YES"/>
    <d v="2022-04-04T00:00:00"/>
  </r>
  <r>
    <x v="4"/>
    <s v="FA"/>
    <x v="3"/>
    <x v="7"/>
    <x v="5"/>
    <n v="5292144"/>
    <n v="420000"/>
    <x v="0"/>
    <s v="YES"/>
    <d v="2022-04-06T00:00:00"/>
  </r>
  <r>
    <x v="4"/>
    <s v="FA"/>
    <x v="3"/>
    <x v="9"/>
    <x v="0"/>
    <n v="5299350"/>
    <n v="545500"/>
    <x v="0"/>
    <s v="YES"/>
    <d v="2022-04-29T00:00:00"/>
  </r>
  <r>
    <x v="4"/>
    <s v="FA"/>
    <x v="7"/>
    <x v="14"/>
    <x v="4"/>
    <n v="5292659"/>
    <n v="1048986"/>
    <x v="0"/>
    <s v="YES"/>
    <d v="2022-04-07T00:00:00"/>
  </r>
  <r>
    <x v="4"/>
    <s v="FA"/>
    <x v="5"/>
    <x v="10"/>
    <x v="0"/>
    <n v="5299267"/>
    <n v="440000"/>
    <x v="0"/>
    <s v="YES"/>
    <d v="2022-04-29T00:00:00"/>
  </r>
  <r>
    <x v="4"/>
    <s v="FA"/>
    <x v="3"/>
    <x v="7"/>
    <x v="0"/>
    <n v="5292139"/>
    <n v="714000"/>
    <x v="0"/>
    <s v="YES"/>
    <d v="2022-04-06T00:00:00"/>
  </r>
  <r>
    <x v="4"/>
    <s v="FA"/>
    <x v="5"/>
    <x v="10"/>
    <x v="0"/>
    <n v="5293267"/>
    <n v="615000"/>
    <x v="0"/>
    <s v="YES"/>
    <d v="2022-04-08T00:00:00"/>
  </r>
  <r>
    <x v="4"/>
    <s v="FA"/>
    <x v="3"/>
    <x v="7"/>
    <x v="0"/>
    <n v="5291050"/>
    <n v="515000"/>
    <x v="0"/>
    <s v="YES"/>
    <d v="2022-04-01T00:00:00"/>
  </r>
  <r>
    <x v="4"/>
    <s v="FA"/>
    <x v="5"/>
    <x v="10"/>
    <x v="0"/>
    <n v="5291924"/>
    <n v="578000"/>
    <x v="0"/>
    <s v="YES"/>
    <d v="2022-04-05T00:00:00"/>
  </r>
  <r>
    <x v="4"/>
    <s v="FA"/>
    <x v="5"/>
    <x v="10"/>
    <x v="0"/>
    <n v="5292484"/>
    <n v="889360"/>
    <x v="1"/>
    <s v="YES"/>
    <d v="2022-04-07T00:00:00"/>
  </r>
  <r>
    <x v="4"/>
    <s v="FA"/>
    <x v="5"/>
    <x v="10"/>
    <x v="0"/>
    <n v="5291007"/>
    <n v="377000"/>
    <x v="0"/>
    <s v="YES"/>
    <d v="2022-04-01T00:00:00"/>
  </r>
  <r>
    <x v="4"/>
    <s v="FA"/>
    <x v="5"/>
    <x v="10"/>
    <x v="4"/>
    <n v="5299647"/>
    <n v="379000"/>
    <x v="0"/>
    <s v="YES"/>
    <d v="2022-04-29T00:00:00"/>
  </r>
  <r>
    <x v="4"/>
    <s v="FA"/>
    <x v="5"/>
    <x v="12"/>
    <x v="0"/>
    <n v="5291081"/>
    <n v="605000"/>
    <x v="0"/>
    <s v="YES"/>
    <d v="2022-04-01T00:00:00"/>
  </r>
  <r>
    <x v="5"/>
    <s v="FC"/>
    <x v="10"/>
    <x v="15"/>
    <x v="1"/>
    <n v="5295204"/>
    <n v="465000"/>
    <x v="0"/>
    <s v="YES"/>
    <d v="2022-04-15T00:00:00"/>
  </r>
  <r>
    <x v="5"/>
    <s v="FC"/>
    <x v="10"/>
    <x v="16"/>
    <x v="0"/>
    <n v="5295652"/>
    <n v="560000"/>
    <x v="0"/>
    <s v="YES"/>
    <d v="2022-04-18T00:00:00"/>
  </r>
  <r>
    <x v="5"/>
    <s v="FC"/>
    <x v="11"/>
    <x v="17"/>
    <x v="0"/>
    <n v="5291501"/>
    <n v="1375000"/>
    <x v="0"/>
    <s v="YES"/>
    <d v="2022-04-04T00:00:00"/>
  </r>
  <r>
    <x v="5"/>
    <s v="FC"/>
    <x v="6"/>
    <x v="18"/>
    <x v="0"/>
    <n v="5291499"/>
    <n v="1330000"/>
    <x v="0"/>
    <s v="YES"/>
    <d v="2022-04-04T00:00:00"/>
  </r>
  <r>
    <x v="5"/>
    <s v="FC"/>
    <x v="12"/>
    <x v="19"/>
    <x v="0"/>
    <n v="5295692"/>
    <n v="444900"/>
    <x v="0"/>
    <s v="YES"/>
    <d v="2022-04-18T00:00:00"/>
  </r>
  <r>
    <x v="5"/>
    <s v="FC"/>
    <x v="11"/>
    <x v="17"/>
    <x v="1"/>
    <n v="5291928"/>
    <n v="530000"/>
    <x v="0"/>
    <s v="YES"/>
    <d v="2022-04-05T00:00:00"/>
  </r>
  <r>
    <x v="5"/>
    <s v="FC"/>
    <x v="12"/>
    <x v="19"/>
    <x v="3"/>
    <n v="5291457"/>
    <n v="230000"/>
    <x v="0"/>
    <s v="YES"/>
    <d v="2022-04-04T00:00:00"/>
  </r>
  <r>
    <x v="5"/>
    <s v="FC"/>
    <x v="13"/>
    <x v="20"/>
    <x v="0"/>
    <n v="5295848"/>
    <n v="455000"/>
    <x v="0"/>
    <s v="YES"/>
    <d v="2022-04-19T00:00:00"/>
  </r>
  <r>
    <x v="5"/>
    <s v="FC"/>
    <x v="10"/>
    <x v="21"/>
    <x v="2"/>
    <n v="5295713"/>
    <n v="515000"/>
    <x v="0"/>
    <s v="YES"/>
    <d v="2022-04-18T00:00:00"/>
  </r>
  <r>
    <x v="5"/>
    <s v="FC"/>
    <x v="10"/>
    <x v="22"/>
    <x v="0"/>
    <n v="5291477"/>
    <n v="575000"/>
    <x v="0"/>
    <s v="YES"/>
    <d v="2022-04-04T00:00:00"/>
  </r>
  <r>
    <x v="5"/>
    <s v="FC"/>
    <x v="11"/>
    <x v="17"/>
    <x v="1"/>
    <n v="5291475"/>
    <n v="460000"/>
    <x v="0"/>
    <s v="YES"/>
    <d v="2022-04-04T00:00:00"/>
  </r>
  <r>
    <x v="5"/>
    <s v="FC"/>
    <x v="10"/>
    <x v="23"/>
    <x v="0"/>
    <n v="5295698"/>
    <n v="330000"/>
    <x v="0"/>
    <s v="YES"/>
    <d v="2022-04-18T00:00:00"/>
  </r>
  <r>
    <x v="5"/>
    <s v="FC"/>
    <x v="10"/>
    <x v="15"/>
    <x v="0"/>
    <n v="5290984"/>
    <n v="637630"/>
    <x v="0"/>
    <s v="YES"/>
    <d v="2022-04-01T00:00:00"/>
  </r>
  <r>
    <x v="5"/>
    <s v="FC"/>
    <x v="10"/>
    <x v="23"/>
    <x v="0"/>
    <n v="5291471"/>
    <n v="540000"/>
    <x v="0"/>
    <s v="YES"/>
    <d v="2022-04-04T00:00:00"/>
  </r>
  <r>
    <x v="5"/>
    <s v="FC"/>
    <x v="11"/>
    <x v="17"/>
    <x v="1"/>
    <n v="5295795"/>
    <n v="204000"/>
    <x v="0"/>
    <s v="YES"/>
    <d v="2022-04-19T00:00:00"/>
  </r>
  <r>
    <x v="5"/>
    <s v="FC"/>
    <x v="10"/>
    <x v="16"/>
    <x v="0"/>
    <n v="5295216"/>
    <n v="1059000"/>
    <x v="0"/>
    <s v="YES"/>
    <d v="2022-04-15T00:00:00"/>
  </r>
  <r>
    <x v="5"/>
    <s v="FC"/>
    <x v="13"/>
    <x v="20"/>
    <x v="0"/>
    <n v="5295811"/>
    <n v="400000"/>
    <x v="0"/>
    <s v="YES"/>
    <d v="2022-04-19T00:00:00"/>
  </r>
  <r>
    <x v="5"/>
    <s v="FC"/>
    <x v="5"/>
    <x v="24"/>
    <x v="0"/>
    <n v="5295210"/>
    <n v="811000"/>
    <x v="0"/>
    <s v="YES"/>
    <d v="2022-04-15T00:00:00"/>
  </r>
  <r>
    <x v="5"/>
    <s v="FC"/>
    <x v="10"/>
    <x v="23"/>
    <x v="4"/>
    <n v="5291939"/>
    <n v="1700000"/>
    <x v="0"/>
    <s v="YES"/>
    <d v="2022-04-05T00:00:00"/>
  </r>
  <r>
    <x v="5"/>
    <s v="FC"/>
    <x v="12"/>
    <x v="19"/>
    <x v="0"/>
    <n v="5295999"/>
    <n v="1126000"/>
    <x v="0"/>
    <s v="YES"/>
    <d v="2022-04-19T00:00:00"/>
  </r>
  <r>
    <x v="5"/>
    <s v="FC"/>
    <x v="10"/>
    <x v="25"/>
    <x v="0"/>
    <n v="5295322"/>
    <n v="569795"/>
    <x v="1"/>
    <s v="YES"/>
    <d v="2022-04-15T00:00:00"/>
  </r>
  <r>
    <x v="5"/>
    <s v="FC"/>
    <x v="12"/>
    <x v="19"/>
    <x v="0"/>
    <n v="5295325"/>
    <n v="795000"/>
    <x v="0"/>
    <s v="YES"/>
    <d v="2022-04-15T00:00:00"/>
  </r>
  <r>
    <x v="5"/>
    <s v="FC"/>
    <x v="13"/>
    <x v="20"/>
    <x v="0"/>
    <n v="5295338"/>
    <n v="398900"/>
    <x v="0"/>
    <s v="YES"/>
    <d v="2022-04-15T00:00:00"/>
  </r>
  <r>
    <x v="5"/>
    <s v="FC"/>
    <x v="10"/>
    <x v="25"/>
    <x v="0"/>
    <n v="5291838"/>
    <n v="596414"/>
    <x v="1"/>
    <s v="YES"/>
    <d v="2022-04-05T00:00:00"/>
  </r>
  <r>
    <x v="5"/>
    <s v="FC"/>
    <x v="13"/>
    <x v="20"/>
    <x v="3"/>
    <n v="5295316"/>
    <n v="228600"/>
    <x v="0"/>
    <s v="YES"/>
    <d v="2022-04-15T00:00:00"/>
  </r>
  <r>
    <x v="5"/>
    <s v="FC"/>
    <x v="6"/>
    <x v="18"/>
    <x v="1"/>
    <n v="5295314"/>
    <n v="785000"/>
    <x v="0"/>
    <s v="YES"/>
    <d v="2022-04-15T00:00:00"/>
  </r>
  <r>
    <x v="5"/>
    <s v="FC"/>
    <x v="10"/>
    <x v="21"/>
    <x v="2"/>
    <n v="5295307"/>
    <n v="2400000"/>
    <x v="0"/>
    <s v="YES"/>
    <d v="2022-04-15T00:00:00"/>
  </r>
  <r>
    <x v="5"/>
    <s v="FC"/>
    <x v="11"/>
    <x v="17"/>
    <x v="1"/>
    <n v="5291799"/>
    <n v="270000"/>
    <x v="0"/>
    <s v="YES"/>
    <d v="2022-04-05T00:00:00"/>
  </r>
  <r>
    <x v="5"/>
    <s v="FC"/>
    <x v="10"/>
    <x v="23"/>
    <x v="0"/>
    <n v="5291841"/>
    <n v="560000"/>
    <x v="0"/>
    <s v="YES"/>
    <d v="2022-04-05T00:00:00"/>
  </r>
  <r>
    <x v="5"/>
    <s v="FC"/>
    <x v="10"/>
    <x v="23"/>
    <x v="0"/>
    <n v="5295632"/>
    <n v="510000"/>
    <x v="0"/>
    <s v="YES"/>
    <d v="2022-04-18T00:00:00"/>
  </r>
  <r>
    <x v="5"/>
    <s v="FC"/>
    <x v="10"/>
    <x v="25"/>
    <x v="0"/>
    <n v="5295550"/>
    <n v="568686"/>
    <x v="1"/>
    <s v="YES"/>
    <d v="2022-04-18T00:00:00"/>
  </r>
  <r>
    <x v="5"/>
    <s v="FC"/>
    <x v="10"/>
    <x v="16"/>
    <x v="0"/>
    <n v="5295254"/>
    <n v="477000"/>
    <x v="0"/>
    <s v="YES"/>
    <d v="2022-04-15T00:00:00"/>
  </r>
  <r>
    <x v="5"/>
    <s v="FC"/>
    <x v="10"/>
    <x v="23"/>
    <x v="0"/>
    <n v="5291864"/>
    <n v="995000"/>
    <x v="0"/>
    <s v="YES"/>
    <d v="2022-04-05T00:00:00"/>
  </r>
  <r>
    <x v="5"/>
    <s v="FC"/>
    <x v="13"/>
    <x v="20"/>
    <x v="0"/>
    <n v="5291915"/>
    <n v="465000"/>
    <x v="0"/>
    <s v="YES"/>
    <d v="2022-04-05T00:00:00"/>
  </r>
  <r>
    <x v="5"/>
    <s v="FC"/>
    <x v="10"/>
    <x v="23"/>
    <x v="4"/>
    <n v="5295558"/>
    <n v="350000"/>
    <x v="0"/>
    <s v="YES"/>
    <d v="2022-04-18T00:00:00"/>
  </r>
  <r>
    <x v="5"/>
    <s v="FC"/>
    <x v="10"/>
    <x v="23"/>
    <x v="0"/>
    <n v="5295560"/>
    <n v="640000"/>
    <x v="0"/>
    <s v="YES"/>
    <d v="2022-04-18T00:00:00"/>
  </r>
  <r>
    <x v="5"/>
    <s v="FC"/>
    <x v="13"/>
    <x v="20"/>
    <x v="0"/>
    <n v="5295278"/>
    <n v="410000"/>
    <x v="0"/>
    <s v="YES"/>
    <d v="2022-04-15T00:00:00"/>
  </r>
  <r>
    <x v="5"/>
    <s v="FC"/>
    <x v="10"/>
    <x v="15"/>
    <x v="0"/>
    <n v="5291512"/>
    <n v="565000"/>
    <x v="0"/>
    <s v="YES"/>
    <d v="2022-04-04T00:00:00"/>
  </r>
  <r>
    <x v="5"/>
    <s v="FC"/>
    <x v="10"/>
    <x v="23"/>
    <x v="0"/>
    <n v="5295579"/>
    <n v="397000"/>
    <x v="0"/>
    <s v="YES"/>
    <d v="2022-04-18T00:00:00"/>
  </r>
  <r>
    <x v="5"/>
    <s v="FC"/>
    <x v="12"/>
    <x v="19"/>
    <x v="0"/>
    <n v="5295258"/>
    <n v="615000"/>
    <x v="0"/>
    <s v="YES"/>
    <d v="2022-04-15T00:00:00"/>
  </r>
  <r>
    <x v="5"/>
    <s v="FC"/>
    <x v="10"/>
    <x v="25"/>
    <x v="0"/>
    <n v="5295319"/>
    <n v="624823"/>
    <x v="1"/>
    <s v="YES"/>
    <d v="2022-04-15T00:00:00"/>
  </r>
  <r>
    <x v="5"/>
    <s v="FC"/>
    <x v="5"/>
    <x v="24"/>
    <x v="0"/>
    <n v="5295609"/>
    <n v="740000"/>
    <x v="0"/>
    <s v="YES"/>
    <d v="2022-04-18T00:00:00"/>
  </r>
  <r>
    <x v="5"/>
    <s v="FC"/>
    <x v="13"/>
    <x v="20"/>
    <x v="4"/>
    <n v="5291861"/>
    <n v="133000"/>
    <x v="0"/>
    <s v="YES"/>
    <d v="2022-04-05T00:00:00"/>
  </r>
  <r>
    <x v="5"/>
    <s v="FC"/>
    <x v="10"/>
    <x v="16"/>
    <x v="3"/>
    <n v="5296598"/>
    <n v="368000"/>
    <x v="0"/>
    <s v="YES"/>
    <d v="2022-04-20T00:00:00"/>
  </r>
  <r>
    <x v="5"/>
    <s v="FC"/>
    <x v="10"/>
    <x v="23"/>
    <x v="0"/>
    <n v="5295979"/>
    <n v="723000"/>
    <x v="0"/>
    <s v="YES"/>
    <d v="2022-04-19T00:00:00"/>
  </r>
  <r>
    <x v="5"/>
    <s v="FC"/>
    <x v="10"/>
    <x v="23"/>
    <x v="0"/>
    <n v="5296436"/>
    <n v="700000"/>
    <x v="0"/>
    <s v="YES"/>
    <d v="2022-04-20T00:00:00"/>
  </r>
  <r>
    <x v="5"/>
    <s v="FC"/>
    <x v="10"/>
    <x v="16"/>
    <x v="0"/>
    <n v="5296450"/>
    <n v="505000"/>
    <x v="0"/>
    <s v="YES"/>
    <d v="2022-04-20T00:00:00"/>
  </r>
  <r>
    <x v="5"/>
    <s v="FC"/>
    <x v="10"/>
    <x v="22"/>
    <x v="0"/>
    <n v="5296463"/>
    <n v="440000"/>
    <x v="0"/>
    <s v="YES"/>
    <d v="2022-04-20T00:00:00"/>
  </r>
  <r>
    <x v="5"/>
    <s v="FC"/>
    <x v="10"/>
    <x v="23"/>
    <x v="0"/>
    <n v="5291101"/>
    <n v="465000"/>
    <x v="0"/>
    <s v="YES"/>
    <d v="2022-04-01T00:00:00"/>
  </r>
  <r>
    <x v="5"/>
    <s v="FC"/>
    <x v="11"/>
    <x v="17"/>
    <x v="4"/>
    <n v="5291089"/>
    <n v="210000"/>
    <x v="0"/>
    <s v="YES"/>
    <d v="2022-04-01T00:00:00"/>
  </r>
  <r>
    <x v="5"/>
    <s v="FC"/>
    <x v="11"/>
    <x v="17"/>
    <x v="0"/>
    <n v="5296485"/>
    <n v="785000"/>
    <x v="0"/>
    <s v="YES"/>
    <d v="2022-04-20T00:00:00"/>
  </r>
  <r>
    <x v="5"/>
    <s v="FC"/>
    <x v="12"/>
    <x v="19"/>
    <x v="0"/>
    <n v="5296549"/>
    <n v="735000"/>
    <x v="0"/>
    <s v="YES"/>
    <d v="2022-04-20T00:00:00"/>
  </r>
  <r>
    <x v="5"/>
    <s v="FC"/>
    <x v="10"/>
    <x v="23"/>
    <x v="0"/>
    <n v="5296552"/>
    <n v="379000"/>
    <x v="0"/>
    <s v="YES"/>
    <d v="2022-04-20T00:00:00"/>
  </r>
  <r>
    <x v="5"/>
    <s v="FC"/>
    <x v="12"/>
    <x v="19"/>
    <x v="0"/>
    <n v="5291059"/>
    <n v="574900"/>
    <x v="0"/>
    <s v="YES"/>
    <d v="2022-04-01T00:00:00"/>
  </r>
  <r>
    <x v="5"/>
    <s v="FC"/>
    <x v="10"/>
    <x v="23"/>
    <x v="0"/>
    <n v="5296573"/>
    <n v="1060000"/>
    <x v="0"/>
    <s v="YES"/>
    <d v="2022-04-20T00:00:00"/>
  </r>
  <r>
    <x v="5"/>
    <s v="FC"/>
    <x v="10"/>
    <x v="15"/>
    <x v="0"/>
    <n v="5291134"/>
    <n v="447000"/>
    <x v="0"/>
    <s v="YES"/>
    <d v="2022-04-01T00:00:00"/>
  </r>
  <r>
    <x v="5"/>
    <s v="FC"/>
    <x v="5"/>
    <x v="24"/>
    <x v="0"/>
    <n v="5296593"/>
    <n v="480000"/>
    <x v="0"/>
    <s v="YES"/>
    <d v="2022-04-20T00:00:00"/>
  </r>
  <r>
    <x v="5"/>
    <s v="FC"/>
    <x v="5"/>
    <x v="24"/>
    <x v="0"/>
    <n v="5296409"/>
    <n v="1187000"/>
    <x v="0"/>
    <s v="YES"/>
    <d v="2022-04-20T00:00:00"/>
  </r>
  <r>
    <x v="5"/>
    <s v="FC"/>
    <x v="5"/>
    <x v="24"/>
    <x v="0"/>
    <n v="5291053"/>
    <n v="635000"/>
    <x v="0"/>
    <s v="YES"/>
    <d v="2022-04-01T00:00:00"/>
  </r>
  <r>
    <x v="5"/>
    <s v="FC"/>
    <x v="10"/>
    <x v="23"/>
    <x v="0"/>
    <n v="5296621"/>
    <n v="681000"/>
    <x v="0"/>
    <s v="YES"/>
    <d v="2022-04-20T00:00:00"/>
  </r>
  <r>
    <x v="5"/>
    <s v="FC"/>
    <x v="13"/>
    <x v="20"/>
    <x v="0"/>
    <n v="5296903"/>
    <n v="540000"/>
    <x v="0"/>
    <s v="YES"/>
    <d v="2022-04-21T00:00:00"/>
  </r>
  <r>
    <x v="5"/>
    <s v="FC"/>
    <x v="11"/>
    <x v="17"/>
    <x v="0"/>
    <n v="5291042"/>
    <n v="1495000"/>
    <x v="0"/>
    <s v="YES"/>
    <d v="2022-04-01T00:00:00"/>
  </r>
  <r>
    <x v="5"/>
    <s v="FC"/>
    <x v="10"/>
    <x v="23"/>
    <x v="0"/>
    <n v="5296970"/>
    <n v="715000"/>
    <x v="0"/>
    <s v="YES"/>
    <d v="2022-04-21T00:00:00"/>
  </r>
  <r>
    <x v="5"/>
    <s v="FC"/>
    <x v="10"/>
    <x v="21"/>
    <x v="2"/>
    <n v="5297025"/>
    <n v="612000"/>
    <x v="0"/>
    <s v="YES"/>
    <d v="2022-04-21T00:00:00"/>
  </r>
  <r>
    <x v="5"/>
    <s v="FC"/>
    <x v="13"/>
    <x v="20"/>
    <x v="1"/>
    <n v="5297046"/>
    <n v="239000"/>
    <x v="0"/>
    <s v="YES"/>
    <d v="2022-04-21T00:00:00"/>
  </r>
  <r>
    <x v="5"/>
    <s v="FC"/>
    <x v="10"/>
    <x v="15"/>
    <x v="1"/>
    <n v="5297060"/>
    <n v="465000"/>
    <x v="0"/>
    <s v="YES"/>
    <d v="2022-04-21T00:00:00"/>
  </r>
  <r>
    <x v="5"/>
    <s v="FC"/>
    <x v="11"/>
    <x v="17"/>
    <x v="4"/>
    <n v="5297092"/>
    <n v="275000"/>
    <x v="0"/>
    <s v="YES"/>
    <d v="2022-04-21T00:00:00"/>
  </r>
  <r>
    <x v="5"/>
    <s v="FC"/>
    <x v="10"/>
    <x v="15"/>
    <x v="0"/>
    <n v="5297106"/>
    <n v="911319"/>
    <x v="1"/>
    <s v="YES"/>
    <d v="2022-04-21T00:00:00"/>
  </r>
  <r>
    <x v="5"/>
    <s v="FC"/>
    <x v="13"/>
    <x v="20"/>
    <x v="1"/>
    <n v="5297166"/>
    <n v="46500"/>
    <x v="0"/>
    <s v="YES"/>
    <d v="2022-04-21T00:00:00"/>
  </r>
  <r>
    <x v="5"/>
    <s v="FC"/>
    <x v="5"/>
    <x v="24"/>
    <x v="0"/>
    <n v="5290993"/>
    <n v="740000"/>
    <x v="0"/>
    <s v="YES"/>
    <d v="2022-04-01T00:00:00"/>
  </r>
  <r>
    <x v="5"/>
    <s v="FC"/>
    <x v="10"/>
    <x v="16"/>
    <x v="0"/>
    <n v="5296589"/>
    <n v="520000"/>
    <x v="0"/>
    <s v="YES"/>
    <d v="2022-04-20T00:00:00"/>
  </r>
  <r>
    <x v="5"/>
    <s v="FC"/>
    <x v="10"/>
    <x v="23"/>
    <x v="0"/>
    <n v="5296184"/>
    <n v="457500"/>
    <x v="0"/>
    <s v="YES"/>
    <d v="2022-04-19T00:00:00"/>
  </r>
  <r>
    <x v="5"/>
    <s v="FC"/>
    <x v="10"/>
    <x v="23"/>
    <x v="0"/>
    <n v="5295885"/>
    <n v="540000"/>
    <x v="0"/>
    <s v="YES"/>
    <d v="2022-04-19T00:00:00"/>
  </r>
  <r>
    <x v="5"/>
    <s v="FC"/>
    <x v="10"/>
    <x v="22"/>
    <x v="0"/>
    <n v="5295888"/>
    <n v="494000"/>
    <x v="0"/>
    <s v="YES"/>
    <d v="2022-04-19T00:00:00"/>
  </r>
  <r>
    <x v="5"/>
    <s v="FC"/>
    <x v="10"/>
    <x v="22"/>
    <x v="2"/>
    <n v="5295895"/>
    <n v="600000"/>
    <x v="0"/>
    <s v="YES"/>
    <d v="2022-04-19T00:00:00"/>
  </r>
  <r>
    <x v="5"/>
    <s v="FC"/>
    <x v="12"/>
    <x v="19"/>
    <x v="0"/>
    <n v="5291443"/>
    <n v="411000"/>
    <x v="0"/>
    <s v="YES"/>
    <d v="2022-04-04T00:00:00"/>
  </r>
  <r>
    <x v="5"/>
    <s v="FC"/>
    <x v="10"/>
    <x v="23"/>
    <x v="0"/>
    <n v="5291438"/>
    <n v="575000"/>
    <x v="0"/>
    <s v="YES"/>
    <d v="2022-04-04T00:00:00"/>
  </r>
  <r>
    <x v="5"/>
    <s v="FC"/>
    <x v="10"/>
    <x v="22"/>
    <x v="0"/>
    <n v="5295965"/>
    <n v="730000"/>
    <x v="0"/>
    <s v="YES"/>
    <d v="2022-04-19T00:00:00"/>
  </r>
  <r>
    <x v="5"/>
    <s v="FC"/>
    <x v="12"/>
    <x v="19"/>
    <x v="1"/>
    <n v="5295189"/>
    <n v="780000"/>
    <x v="0"/>
    <s v="YES"/>
    <d v="2022-04-15T00:00:00"/>
  </r>
  <r>
    <x v="5"/>
    <s v="FC"/>
    <x v="10"/>
    <x v="23"/>
    <x v="0"/>
    <n v="5295983"/>
    <n v="770000"/>
    <x v="0"/>
    <s v="YES"/>
    <d v="2022-04-19T00:00:00"/>
  </r>
  <r>
    <x v="5"/>
    <s v="FC"/>
    <x v="11"/>
    <x v="17"/>
    <x v="0"/>
    <n v="5296011"/>
    <n v="409000"/>
    <x v="0"/>
    <s v="YES"/>
    <d v="2022-04-19T00:00:00"/>
  </r>
  <r>
    <x v="5"/>
    <s v="FC"/>
    <x v="10"/>
    <x v="23"/>
    <x v="1"/>
    <n v="5296019"/>
    <n v="210000"/>
    <x v="0"/>
    <s v="YES"/>
    <d v="2022-04-19T00:00:00"/>
  </r>
  <r>
    <x v="5"/>
    <s v="FC"/>
    <x v="10"/>
    <x v="16"/>
    <x v="0"/>
    <n v="5296046"/>
    <n v="670000"/>
    <x v="0"/>
    <s v="YES"/>
    <d v="2022-04-19T00:00:00"/>
  </r>
  <r>
    <x v="5"/>
    <s v="FC"/>
    <x v="10"/>
    <x v="22"/>
    <x v="6"/>
    <n v="5296415"/>
    <n v="1150000"/>
    <x v="0"/>
    <s v="YES"/>
    <d v="2022-04-20T00:00:00"/>
  </r>
  <r>
    <x v="5"/>
    <s v="FC"/>
    <x v="10"/>
    <x v="23"/>
    <x v="0"/>
    <n v="5296182"/>
    <n v="440000"/>
    <x v="0"/>
    <s v="YES"/>
    <d v="2022-04-19T00:00:00"/>
  </r>
  <r>
    <x v="5"/>
    <s v="FC"/>
    <x v="11"/>
    <x v="17"/>
    <x v="4"/>
    <n v="5299669"/>
    <n v="170500"/>
    <x v="0"/>
    <s v="YES"/>
    <d v="2022-04-29T00:00:00"/>
  </r>
  <r>
    <x v="5"/>
    <s v="FC"/>
    <x v="11"/>
    <x v="17"/>
    <x v="2"/>
    <n v="5296265"/>
    <n v="3100000"/>
    <x v="0"/>
    <s v="YES"/>
    <d v="2022-04-20T00:00:00"/>
  </r>
  <r>
    <x v="5"/>
    <s v="FC"/>
    <x v="10"/>
    <x v="16"/>
    <x v="0"/>
    <n v="5296266"/>
    <n v="803000"/>
    <x v="0"/>
    <s v="YES"/>
    <d v="2022-04-20T00:00:00"/>
  </r>
  <r>
    <x v="5"/>
    <s v="FC"/>
    <x v="10"/>
    <x v="22"/>
    <x v="0"/>
    <n v="5296338"/>
    <n v="400000"/>
    <x v="0"/>
    <s v="YES"/>
    <d v="2022-04-20T00:00:00"/>
  </r>
  <r>
    <x v="5"/>
    <s v="FC"/>
    <x v="11"/>
    <x v="17"/>
    <x v="0"/>
    <n v="5296343"/>
    <n v="864500"/>
    <x v="0"/>
    <s v="YES"/>
    <d v="2022-04-20T00:00:00"/>
  </r>
  <r>
    <x v="5"/>
    <s v="FC"/>
    <x v="10"/>
    <x v="22"/>
    <x v="0"/>
    <n v="5296362"/>
    <n v="586000"/>
    <x v="0"/>
    <s v="YES"/>
    <d v="2022-04-20T00:00:00"/>
  </r>
  <r>
    <x v="5"/>
    <s v="FC"/>
    <x v="13"/>
    <x v="20"/>
    <x v="4"/>
    <n v="5291390"/>
    <n v="260000"/>
    <x v="0"/>
    <s v="YES"/>
    <d v="2022-04-04T00:00:00"/>
  </r>
  <r>
    <x v="5"/>
    <s v="FC"/>
    <x v="6"/>
    <x v="18"/>
    <x v="1"/>
    <n v="5291178"/>
    <n v="990000"/>
    <x v="0"/>
    <s v="YES"/>
    <d v="2022-04-01T00:00:00"/>
  </r>
  <r>
    <x v="5"/>
    <s v="FC"/>
    <x v="10"/>
    <x v="15"/>
    <x v="0"/>
    <n v="5291158"/>
    <n v="350000"/>
    <x v="0"/>
    <s v="YES"/>
    <d v="2022-04-01T00:00:00"/>
  </r>
  <r>
    <x v="5"/>
    <s v="FC"/>
    <x v="10"/>
    <x v="15"/>
    <x v="0"/>
    <n v="5291143"/>
    <n v="745000"/>
    <x v="0"/>
    <s v="YES"/>
    <d v="2022-04-01T00:00:00"/>
  </r>
  <r>
    <x v="5"/>
    <s v="FC"/>
    <x v="10"/>
    <x v="15"/>
    <x v="0"/>
    <n v="5291140"/>
    <n v="605000"/>
    <x v="0"/>
    <s v="YES"/>
    <d v="2022-04-01T00:00:00"/>
  </r>
  <r>
    <x v="5"/>
    <s v="FC"/>
    <x v="10"/>
    <x v="25"/>
    <x v="0"/>
    <n v="5296393"/>
    <n v="413335"/>
    <x v="1"/>
    <s v="YES"/>
    <d v="2022-04-20T00:00:00"/>
  </r>
  <r>
    <x v="5"/>
    <s v="FC"/>
    <x v="6"/>
    <x v="18"/>
    <x v="0"/>
    <n v="5296402"/>
    <n v="1535000"/>
    <x v="0"/>
    <s v="YES"/>
    <d v="2022-04-20T00:00:00"/>
  </r>
  <r>
    <x v="5"/>
    <s v="FC"/>
    <x v="10"/>
    <x v="23"/>
    <x v="0"/>
    <n v="5296077"/>
    <n v="575000"/>
    <x v="0"/>
    <s v="YES"/>
    <d v="2022-04-19T00:00:00"/>
  </r>
  <r>
    <x v="5"/>
    <s v="FC"/>
    <x v="10"/>
    <x v="23"/>
    <x v="0"/>
    <n v="5294151"/>
    <n v="680000"/>
    <x v="0"/>
    <s v="YES"/>
    <d v="2022-04-12T00:00:00"/>
  </r>
  <r>
    <x v="5"/>
    <s v="FC"/>
    <x v="12"/>
    <x v="19"/>
    <x v="0"/>
    <n v="5292854"/>
    <n v="815000"/>
    <x v="0"/>
    <s v="YES"/>
    <d v="2022-04-08T00:00:00"/>
  </r>
  <r>
    <x v="5"/>
    <s v="FC"/>
    <x v="10"/>
    <x v="16"/>
    <x v="0"/>
    <n v="5292993"/>
    <n v="3100000"/>
    <x v="0"/>
    <s v="YES"/>
    <d v="2022-04-08T00:00:00"/>
  </r>
  <r>
    <x v="5"/>
    <s v="FC"/>
    <x v="11"/>
    <x v="17"/>
    <x v="5"/>
    <n v="5292904"/>
    <n v="621000"/>
    <x v="0"/>
    <s v="YES"/>
    <d v="2022-04-08T00:00:00"/>
  </r>
  <r>
    <x v="5"/>
    <s v="FC"/>
    <x v="10"/>
    <x v="23"/>
    <x v="0"/>
    <n v="5293963"/>
    <n v="550000"/>
    <x v="0"/>
    <s v="YES"/>
    <d v="2022-04-12T00:00:00"/>
  </r>
  <r>
    <x v="5"/>
    <s v="FC"/>
    <x v="10"/>
    <x v="23"/>
    <x v="4"/>
    <n v="5293980"/>
    <n v="390000"/>
    <x v="0"/>
    <s v="YES"/>
    <d v="2022-04-12T00:00:00"/>
  </r>
  <r>
    <x v="5"/>
    <s v="FC"/>
    <x v="10"/>
    <x v="23"/>
    <x v="4"/>
    <n v="5293981"/>
    <n v="28000"/>
    <x v="0"/>
    <s v="YES"/>
    <d v="2022-04-12T00:00:00"/>
  </r>
  <r>
    <x v="5"/>
    <s v="FC"/>
    <x v="10"/>
    <x v="25"/>
    <x v="0"/>
    <n v="5294000"/>
    <n v="619457"/>
    <x v="1"/>
    <s v="YES"/>
    <d v="2022-04-12T00:00:00"/>
  </r>
  <r>
    <x v="5"/>
    <s v="FC"/>
    <x v="10"/>
    <x v="16"/>
    <x v="0"/>
    <n v="5292882"/>
    <n v="609375"/>
    <x v="0"/>
    <s v="YES"/>
    <d v="2022-04-08T00:00:00"/>
  </r>
  <r>
    <x v="5"/>
    <s v="FC"/>
    <x v="10"/>
    <x v="15"/>
    <x v="0"/>
    <n v="5292880"/>
    <n v="1475000"/>
    <x v="0"/>
    <s v="YES"/>
    <d v="2022-04-08T00:00:00"/>
  </r>
  <r>
    <x v="5"/>
    <s v="FC"/>
    <x v="10"/>
    <x v="16"/>
    <x v="0"/>
    <n v="5292878"/>
    <n v="520000"/>
    <x v="0"/>
    <s v="YES"/>
    <d v="2022-04-08T00:00:00"/>
  </r>
  <r>
    <x v="5"/>
    <s v="FC"/>
    <x v="11"/>
    <x v="17"/>
    <x v="0"/>
    <n v="5294060"/>
    <n v="755000"/>
    <x v="0"/>
    <s v="YES"/>
    <d v="2022-04-12T00:00:00"/>
  </r>
  <r>
    <x v="5"/>
    <s v="FC"/>
    <x v="13"/>
    <x v="20"/>
    <x v="4"/>
    <n v="5294069"/>
    <n v="130000"/>
    <x v="0"/>
    <s v="YES"/>
    <d v="2022-04-12T00:00:00"/>
  </r>
  <r>
    <x v="5"/>
    <s v="FC"/>
    <x v="11"/>
    <x v="17"/>
    <x v="0"/>
    <n v="5292995"/>
    <n v="678750"/>
    <x v="0"/>
    <s v="YES"/>
    <d v="2022-04-08T00:00:00"/>
  </r>
  <r>
    <x v="5"/>
    <s v="FC"/>
    <x v="13"/>
    <x v="20"/>
    <x v="0"/>
    <n v="5294150"/>
    <n v="720000"/>
    <x v="0"/>
    <s v="YES"/>
    <d v="2022-04-12T00:00:00"/>
  </r>
  <r>
    <x v="5"/>
    <s v="FC"/>
    <x v="10"/>
    <x v="16"/>
    <x v="0"/>
    <n v="5293891"/>
    <n v="835000"/>
    <x v="0"/>
    <s v="YES"/>
    <d v="2022-04-12T00:00:00"/>
  </r>
  <r>
    <x v="5"/>
    <s v="FC"/>
    <x v="10"/>
    <x v="15"/>
    <x v="0"/>
    <n v="5294161"/>
    <n v="456000"/>
    <x v="0"/>
    <s v="YES"/>
    <d v="2022-04-12T00:00:00"/>
  </r>
  <r>
    <x v="5"/>
    <s v="FC"/>
    <x v="10"/>
    <x v="23"/>
    <x v="1"/>
    <n v="5294246"/>
    <n v="390000"/>
    <x v="0"/>
    <s v="YES"/>
    <d v="2022-04-13T00:00:00"/>
  </r>
  <r>
    <x v="5"/>
    <s v="FC"/>
    <x v="5"/>
    <x v="24"/>
    <x v="1"/>
    <n v="5294304"/>
    <n v="369000"/>
    <x v="0"/>
    <s v="YES"/>
    <d v="2022-04-13T00:00:00"/>
  </r>
  <r>
    <x v="5"/>
    <s v="FC"/>
    <x v="10"/>
    <x v="16"/>
    <x v="0"/>
    <n v="5292867"/>
    <n v="2600000"/>
    <x v="0"/>
    <s v="YES"/>
    <d v="2022-04-08T00:00:00"/>
  </r>
  <r>
    <x v="5"/>
    <s v="FC"/>
    <x v="5"/>
    <x v="24"/>
    <x v="0"/>
    <n v="5294315"/>
    <n v="505000"/>
    <x v="0"/>
    <s v="YES"/>
    <d v="2022-04-13T00:00:00"/>
  </r>
  <r>
    <x v="5"/>
    <s v="FC"/>
    <x v="10"/>
    <x v="15"/>
    <x v="0"/>
    <n v="5292864"/>
    <n v="453000"/>
    <x v="1"/>
    <s v="YES"/>
    <d v="2022-04-08T00:00:00"/>
  </r>
  <r>
    <x v="5"/>
    <s v="FC"/>
    <x v="10"/>
    <x v="25"/>
    <x v="0"/>
    <n v="5294383"/>
    <n v="555582"/>
    <x v="1"/>
    <s v="YES"/>
    <d v="2022-04-13T00:00:00"/>
  </r>
  <r>
    <x v="5"/>
    <s v="FC"/>
    <x v="10"/>
    <x v="23"/>
    <x v="0"/>
    <n v="5292858"/>
    <n v="275000"/>
    <x v="0"/>
    <s v="YES"/>
    <d v="2022-04-08T00:00:00"/>
  </r>
  <r>
    <x v="5"/>
    <s v="FC"/>
    <x v="10"/>
    <x v="21"/>
    <x v="2"/>
    <n v="5294402"/>
    <n v="15500000"/>
    <x v="0"/>
    <s v="YES"/>
    <d v="2022-04-13T00:00:00"/>
  </r>
  <r>
    <x v="5"/>
    <s v="FC"/>
    <x v="10"/>
    <x v="15"/>
    <x v="0"/>
    <n v="5295854"/>
    <n v="1375000"/>
    <x v="0"/>
    <s v="YES"/>
    <d v="2022-04-19T00:00:00"/>
  </r>
  <r>
    <x v="5"/>
    <s v="FC"/>
    <x v="12"/>
    <x v="19"/>
    <x v="0"/>
    <n v="5292856"/>
    <n v="710000"/>
    <x v="0"/>
    <s v="YES"/>
    <d v="2022-04-08T00:00:00"/>
  </r>
  <r>
    <x v="5"/>
    <s v="FC"/>
    <x v="10"/>
    <x v="23"/>
    <x v="0"/>
    <n v="5295154"/>
    <n v="540000"/>
    <x v="0"/>
    <s v="YES"/>
    <d v="2022-04-15T00:00:00"/>
  </r>
  <r>
    <x v="5"/>
    <s v="FC"/>
    <x v="12"/>
    <x v="19"/>
    <x v="4"/>
    <n v="5292870"/>
    <n v="1200000"/>
    <x v="0"/>
    <s v="YES"/>
    <d v="2022-04-08T00:00:00"/>
  </r>
  <r>
    <x v="5"/>
    <s v="FC"/>
    <x v="10"/>
    <x v="15"/>
    <x v="0"/>
    <n v="5293234"/>
    <n v="485000"/>
    <x v="0"/>
    <s v="YES"/>
    <d v="2022-04-08T00:00:00"/>
  </r>
  <r>
    <x v="5"/>
    <s v="FC"/>
    <x v="11"/>
    <x v="17"/>
    <x v="0"/>
    <n v="5293345"/>
    <n v="700000"/>
    <x v="0"/>
    <s v="YES"/>
    <d v="2022-04-08T00:00:00"/>
  </r>
  <r>
    <x v="5"/>
    <s v="FC"/>
    <x v="10"/>
    <x v="23"/>
    <x v="0"/>
    <n v="5293371"/>
    <n v="725000"/>
    <x v="0"/>
    <s v="YES"/>
    <d v="2022-04-08T00:00:00"/>
  </r>
  <r>
    <x v="5"/>
    <s v="FC"/>
    <x v="10"/>
    <x v="15"/>
    <x v="0"/>
    <n v="5293520"/>
    <n v="584091"/>
    <x v="1"/>
    <s v="YES"/>
    <d v="2022-04-11T00:00:00"/>
  </r>
  <r>
    <x v="5"/>
    <s v="FC"/>
    <x v="12"/>
    <x v="19"/>
    <x v="1"/>
    <n v="5293323"/>
    <n v="340000"/>
    <x v="0"/>
    <s v="YES"/>
    <d v="2022-04-08T00:00:00"/>
  </r>
  <r>
    <x v="5"/>
    <s v="FC"/>
    <x v="14"/>
    <x v="26"/>
    <x v="2"/>
    <n v="5293319"/>
    <n v="1600000"/>
    <x v="0"/>
    <s v="YES"/>
    <d v="2022-04-08T00:00:00"/>
  </r>
  <r>
    <x v="5"/>
    <s v="FC"/>
    <x v="10"/>
    <x v="23"/>
    <x v="1"/>
    <n v="5293566"/>
    <n v="630000"/>
    <x v="0"/>
    <s v="YES"/>
    <d v="2022-04-11T00:00:00"/>
  </r>
  <r>
    <x v="5"/>
    <s v="FC"/>
    <x v="10"/>
    <x v="16"/>
    <x v="0"/>
    <n v="5293263"/>
    <n v="1250000"/>
    <x v="0"/>
    <s v="YES"/>
    <d v="2022-04-08T00:00:00"/>
  </r>
  <r>
    <x v="5"/>
    <s v="FC"/>
    <x v="10"/>
    <x v="25"/>
    <x v="0"/>
    <n v="5293256"/>
    <n v="592407"/>
    <x v="1"/>
    <s v="YES"/>
    <d v="2022-04-08T00:00:00"/>
  </r>
  <r>
    <x v="5"/>
    <s v="FC"/>
    <x v="5"/>
    <x v="24"/>
    <x v="0"/>
    <n v="5293592"/>
    <n v="515000"/>
    <x v="0"/>
    <s v="YES"/>
    <d v="2022-04-11T00:00:00"/>
  </r>
  <r>
    <x v="5"/>
    <s v="FC"/>
    <x v="10"/>
    <x v="16"/>
    <x v="0"/>
    <n v="5293596"/>
    <n v="775000"/>
    <x v="0"/>
    <s v="YES"/>
    <d v="2022-04-11T00:00:00"/>
  </r>
  <r>
    <x v="5"/>
    <s v="FC"/>
    <x v="5"/>
    <x v="24"/>
    <x v="1"/>
    <n v="5293615"/>
    <n v="270000"/>
    <x v="0"/>
    <s v="YES"/>
    <d v="2022-04-11T00:00:00"/>
  </r>
  <r>
    <x v="5"/>
    <s v="FC"/>
    <x v="12"/>
    <x v="19"/>
    <x v="3"/>
    <n v="5293246"/>
    <n v="447000"/>
    <x v="0"/>
    <s v="YES"/>
    <d v="2022-04-08T00:00:00"/>
  </r>
  <r>
    <x v="5"/>
    <s v="FC"/>
    <x v="10"/>
    <x v="23"/>
    <x v="0"/>
    <n v="5292994"/>
    <n v="555000"/>
    <x v="0"/>
    <s v="YES"/>
    <d v="2022-04-08T00:00:00"/>
  </r>
  <r>
    <x v="5"/>
    <s v="FC"/>
    <x v="10"/>
    <x v="21"/>
    <x v="0"/>
    <n v="5293645"/>
    <n v="430000"/>
    <x v="0"/>
    <s v="YES"/>
    <d v="2022-04-11T00:00:00"/>
  </r>
  <r>
    <x v="5"/>
    <s v="FC"/>
    <x v="10"/>
    <x v="23"/>
    <x v="0"/>
    <n v="5292831"/>
    <n v="322000"/>
    <x v="0"/>
    <s v="YES"/>
    <d v="2022-04-08T00:00:00"/>
  </r>
  <r>
    <x v="5"/>
    <s v="FC"/>
    <x v="10"/>
    <x v="23"/>
    <x v="0"/>
    <n v="5293668"/>
    <n v="631500"/>
    <x v="0"/>
    <s v="YES"/>
    <d v="2022-04-11T00:00:00"/>
  </r>
  <r>
    <x v="5"/>
    <s v="FC"/>
    <x v="10"/>
    <x v="23"/>
    <x v="0"/>
    <n v="5293229"/>
    <n v="650000"/>
    <x v="0"/>
    <s v="YES"/>
    <d v="2022-04-08T00:00:00"/>
  </r>
  <r>
    <x v="5"/>
    <s v="FC"/>
    <x v="10"/>
    <x v="15"/>
    <x v="0"/>
    <n v="5293680"/>
    <n v="443425"/>
    <x v="1"/>
    <s v="YES"/>
    <d v="2022-04-11T00:00:00"/>
  </r>
  <r>
    <x v="5"/>
    <s v="FC"/>
    <x v="10"/>
    <x v="23"/>
    <x v="0"/>
    <n v="5293226"/>
    <n v="1850000"/>
    <x v="0"/>
    <s v="YES"/>
    <d v="2022-04-08T00:00:00"/>
  </r>
  <r>
    <x v="5"/>
    <s v="FC"/>
    <x v="10"/>
    <x v="23"/>
    <x v="0"/>
    <n v="5293160"/>
    <n v="713750"/>
    <x v="0"/>
    <s v="YES"/>
    <d v="2022-04-08T00:00:00"/>
  </r>
  <r>
    <x v="5"/>
    <s v="FC"/>
    <x v="5"/>
    <x v="24"/>
    <x v="0"/>
    <n v="5293685"/>
    <n v="560000"/>
    <x v="0"/>
    <s v="YES"/>
    <d v="2022-04-11T00:00:00"/>
  </r>
  <r>
    <x v="5"/>
    <s v="FC"/>
    <x v="10"/>
    <x v="16"/>
    <x v="0"/>
    <n v="5293693"/>
    <n v="765000"/>
    <x v="0"/>
    <s v="YES"/>
    <d v="2022-04-11T00:00:00"/>
  </r>
  <r>
    <x v="5"/>
    <s v="FC"/>
    <x v="11"/>
    <x v="17"/>
    <x v="0"/>
    <n v="5293695"/>
    <n v="570000"/>
    <x v="0"/>
    <s v="YES"/>
    <d v="2022-04-11T00:00:00"/>
  </r>
  <r>
    <x v="5"/>
    <s v="FC"/>
    <x v="11"/>
    <x v="17"/>
    <x v="0"/>
    <n v="5293021"/>
    <n v="692000"/>
    <x v="0"/>
    <s v="YES"/>
    <d v="2022-04-08T00:00:00"/>
  </r>
  <r>
    <x v="5"/>
    <s v="FC"/>
    <x v="5"/>
    <x v="24"/>
    <x v="0"/>
    <n v="5293000"/>
    <n v="770000"/>
    <x v="0"/>
    <s v="YES"/>
    <d v="2022-04-08T00:00:00"/>
  </r>
  <r>
    <x v="5"/>
    <s v="FC"/>
    <x v="10"/>
    <x v="21"/>
    <x v="4"/>
    <n v="5293769"/>
    <n v="685420"/>
    <x v="0"/>
    <s v="YES"/>
    <d v="2022-04-11T00:00:00"/>
  </r>
  <r>
    <x v="5"/>
    <s v="FC"/>
    <x v="12"/>
    <x v="19"/>
    <x v="1"/>
    <n v="5293802"/>
    <n v="350000"/>
    <x v="0"/>
    <s v="YES"/>
    <d v="2022-04-11T00:00:00"/>
  </r>
  <r>
    <x v="5"/>
    <s v="FC"/>
    <x v="5"/>
    <x v="24"/>
    <x v="0"/>
    <n v="5293634"/>
    <n v="545216"/>
    <x v="0"/>
    <s v="YES"/>
    <d v="2022-04-11T00:00:00"/>
  </r>
  <r>
    <x v="5"/>
    <s v="FC"/>
    <x v="10"/>
    <x v="21"/>
    <x v="2"/>
    <n v="5292243"/>
    <n v="1200000"/>
    <x v="0"/>
    <s v="YES"/>
    <d v="2022-04-06T00:00:00"/>
  </r>
  <r>
    <x v="5"/>
    <s v="FC"/>
    <x v="10"/>
    <x v="23"/>
    <x v="0"/>
    <n v="5294433"/>
    <n v="827000"/>
    <x v="0"/>
    <s v="YES"/>
    <d v="2022-04-13T00:00:00"/>
  </r>
  <r>
    <x v="5"/>
    <s v="FC"/>
    <x v="10"/>
    <x v="23"/>
    <x v="0"/>
    <n v="5292496"/>
    <n v="650000"/>
    <x v="0"/>
    <s v="YES"/>
    <d v="2022-04-07T00:00:00"/>
  </r>
  <r>
    <x v="5"/>
    <s v="FC"/>
    <x v="11"/>
    <x v="17"/>
    <x v="0"/>
    <n v="5292471"/>
    <n v="630000"/>
    <x v="0"/>
    <s v="YES"/>
    <d v="2022-04-07T00:00:00"/>
  </r>
  <r>
    <x v="5"/>
    <s v="FC"/>
    <x v="5"/>
    <x v="24"/>
    <x v="0"/>
    <n v="5292444"/>
    <n v="640000"/>
    <x v="0"/>
    <s v="YES"/>
    <d v="2022-04-07T00:00:00"/>
  </r>
  <r>
    <x v="5"/>
    <s v="FC"/>
    <x v="13"/>
    <x v="20"/>
    <x v="0"/>
    <n v="5295038"/>
    <n v="502000"/>
    <x v="0"/>
    <s v="YES"/>
    <d v="2022-04-15T00:00:00"/>
  </r>
  <r>
    <x v="5"/>
    <s v="FC"/>
    <x v="13"/>
    <x v="20"/>
    <x v="0"/>
    <n v="5295047"/>
    <n v="525000"/>
    <x v="0"/>
    <s v="YES"/>
    <d v="2022-04-15T00:00:00"/>
  </r>
  <r>
    <x v="5"/>
    <s v="FC"/>
    <x v="12"/>
    <x v="19"/>
    <x v="0"/>
    <n v="5292288"/>
    <n v="550000"/>
    <x v="0"/>
    <s v="YES"/>
    <d v="2022-04-06T00:00:00"/>
  </r>
  <r>
    <x v="5"/>
    <s v="FC"/>
    <x v="10"/>
    <x v="21"/>
    <x v="4"/>
    <n v="5295068"/>
    <n v="300000"/>
    <x v="0"/>
    <s v="YES"/>
    <d v="2022-04-15T00:00:00"/>
  </r>
  <r>
    <x v="5"/>
    <s v="FC"/>
    <x v="5"/>
    <x v="24"/>
    <x v="0"/>
    <n v="5292280"/>
    <n v="650000"/>
    <x v="0"/>
    <s v="YES"/>
    <d v="2022-04-06T00:00:00"/>
  </r>
  <r>
    <x v="5"/>
    <s v="FC"/>
    <x v="10"/>
    <x v="16"/>
    <x v="1"/>
    <n v="5292263"/>
    <n v="550000"/>
    <x v="0"/>
    <s v="YES"/>
    <d v="2022-04-06T00:00:00"/>
  </r>
  <r>
    <x v="5"/>
    <s v="FC"/>
    <x v="10"/>
    <x v="15"/>
    <x v="0"/>
    <n v="5295095"/>
    <n v="820000"/>
    <x v="0"/>
    <s v="YES"/>
    <d v="2022-04-15T00:00:00"/>
  </r>
  <r>
    <x v="5"/>
    <s v="FC"/>
    <x v="10"/>
    <x v="22"/>
    <x v="0"/>
    <n v="5295104"/>
    <n v="549000"/>
    <x v="0"/>
    <s v="YES"/>
    <d v="2022-04-15T00:00:00"/>
  </r>
  <r>
    <x v="5"/>
    <s v="FC"/>
    <x v="5"/>
    <x v="24"/>
    <x v="0"/>
    <n v="5292535"/>
    <n v="615000"/>
    <x v="0"/>
    <s v="YES"/>
    <d v="2022-04-07T00:00:00"/>
  </r>
  <r>
    <x v="5"/>
    <s v="FC"/>
    <x v="10"/>
    <x v="16"/>
    <x v="0"/>
    <n v="5295114"/>
    <n v="2100000"/>
    <x v="0"/>
    <s v="YES"/>
    <d v="2022-04-15T00:00:00"/>
  </r>
  <r>
    <x v="5"/>
    <s v="FC"/>
    <x v="11"/>
    <x v="17"/>
    <x v="0"/>
    <n v="5292543"/>
    <n v="535000"/>
    <x v="0"/>
    <s v="YES"/>
    <d v="2022-04-07T00:00:00"/>
  </r>
  <r>
    <x v="5"/>
    <s v="FC"/>
    <x v="10"/>
    <x v="15"/>
    <x v="0"/>
    <n v="5292173"/>
    <n v="605000"/>
    <x v="0"/>
    <s v="YES"/>
    <d v="2022-04-06T00:00:00"/>
  </r>
  <r>
    <x v="5"/>
    <s v="FC"/>
    <x v="5"/>
    <x v="24"/>
    <x v="0"/>
    <n v="5295117"/>
    <n v="345000"/>
    <x v="0"/>
    <s v="YES"/>
    <d v="2022-04-15T00:00:00"/>
  </r>
  <r>
    <x v="5"/>
    <s v="FC"/>
    <x v="10"/>
    <x v="15"/>
    <x v="1"/>
    <n v="5295131"/>
    <n v="315000"/>
    <x v="0"/>
    <s v="YES"/>
    <d v="2022-04-15T00:00:00"/>
  </r>
  <r>
    <x v="5"/>
    <s v="FC"/>
    <x v="11"/>
    <x v="17"/>
    <x v="1"/>
    <n v="5295137"/>
    <n v="460000"/>
    <x v="0"/>
    <s v="YES"/>
    <d v="2022-04-15T00:00:00"/>
  </r>
  <r>
    <x v="5"/>
    <s v="FC"/>
    <x v="5"/>
    <x v="24"/>
    <x v="0"/>
    <n v="5292154"/>
    <n v="400000"/>
    <x v="0"/>
    <s v="YES"/>
    <d v="2022-04-06T00:00:00"/>
  </r>
  <r>
    <x v="5"/>
    <s v="FC"/>
    <x v="10"/>
    <x v="23"/>
    <x v="1"/>
    <n v="5293347"/>
    <n v="163000"/>
    <x v="0"/>
    <s v="YES"/>
    <d v="2022-04-08T00:00:00"/>
  </r>
  <r>
    <x v="5"/>
    <s v="FC"/>
    <x v="10"/>
    <x v="23"/>
    <x v="5"/>
    <n v="5295148"/>
    <n v="670000"/>
    <x v="0"/>
    <s v="YES"/>
    <d v="2022-04-15T00:00:00"/>
  </r>
  <r>
    <x v="5"/>
    <s v="FC"/>
    <x v="10"/>
    <x v="23"/>
    <x v="0"/>
    <n v="5294415"/>
    <n v="445000"/>
    <x v="0"/>
    <s v="YES"/>
    <d v="2022-04-13T00:00:00"/>
  </r>
  <r>
    <x v="5"/>
    <s v="FC"/>
    <x v="11"/>
    <x v="17"/>
    <x v="0"/>
    <n v="5295163"/>
    <n v="402000"/>
    <x v="0"/>
    <s v="YES"/>
    <d v="2022-04-15T00:00:00"/>
  </r>
  <r>
    <x v="5"/>
    <s v="FC"/>
    <x v="10"/>
    <x v="25"/>
    <x v="0"/>
    <n v="5295171"/>
    <n v="1131577"/>
    <x v="1"/>
    <s v="YES"/>
    <d v="2022-04-15T00:00:00"/>
  </r>
  <r>
    <x v="5"/>
    <s v="FC"/>
    <x v="5"/>
    <x v="24"/>
    <x v="0"/>
    <n v="5292092"/>
    <n v="680000"/>
    <x v="0"/>
    <s v="YES"/>
    <d v="2022-04-06T00:00:00"/>
  </r>
  <r>
    <x v="5"/>
    <s v="FC"/>
    <x v="13"/>
    <x v="20"/>
    <x v="0"/>
    <n v="5295181"/>
    <n v="595000"/>
    <x v="0"/>
    <s v="YES"/>
    <d v="2022-04-15T00:00:00"/>
  </r>
  <r>
    <x v="5"/>
    <s v="FC"/>
    <x v="10"/>
    <x v="16"/>
    <x v="0"/>
    <n v="5292257"/>
    <n v="660000"/>
    <x v="0"/>
    <s v="YES"/>
    <d v="2022-04-06T00:00:00"/>
  </r>
  <r>
    <x v="5"/>
    <s v="FC"/>
    <x v="10"/>
    <x v="21"/>
    <x v="2"/>
    <n v="5292624"/>
    <n v="10500000"/>
    <x v="0"/>
    <s v="YES"/>
    <d v="2022-04-07T00:00:00"/>
  </r>
  <r>
    <x v="5"/>
    <s v="FC"/>
    <x v="10"/>
    <x v="22"/>
    <x v="4"/>
    <n v="5294480"/>
    <n v="950000"/>
    <x v="0"/>
    <s v="YES"/>
    <d v="2022-04-13T00:00:00"/>
  </r>
  <r>
    <x v="5"/>
    <s v="FC"/>
    <x v="12"/>
    <x v="19"/>
    <x v="0"/>
    <n v="5294663"/>
    <n v="610000"/>
    <x v="0"/>
    <s v="YES"/>
    <d v="2022-04-14T00:00:00"/>
  </r>
  <r>
    <x v="5"/>
    <s v="FC"/>
    <x v="5"/>
    <x v="24"/>
    <x v="0"/>
    <n v="5292823"/>
    <n v="833015"/>
    <x v="1"/>
    <s v="YES"/>
    <d v="2022-04-08T00:00:00"/>
  </r>
  <r>
    <x v="5"/>
    <s v="FC"/>
    <x v="11"/>
    <x v="17"/>
    <x v="0"/>
    <n v="5294668"/>
    <n v="391501"/>
    <x v="0"/>
    <s v="YES"/>
    <d v="2022-04-14T00:00:00"/>
  </r>
  <r>
    <x v="5"/>
    <s v="FC"/>
    <x v="10"/>
    <x v="25"/>
    <x v="0"/>
    <n v="5294697"/>
    <n v="388381"/>
    <x v="1"/>
    <s v="YES"/>
    <d v="2022-04-14T00:00:00"/>
  </r>
  <r>
    <x v="5"/>
    <s v="FC"/>
    <x v="11"/>
    <x v="17"/>
    <x v="0"/>
    <n v="5294711"/>
    <n v="535500"/>
    <x v="0"/>
    <s v="YES"/>
    <d v="2022-04-14T00:00:00"/>
  </r>
  <r>
    <x v="5"/>
    <s v="FC"/>
    <x v="10"/>
    <x v="16"/>
    <x v="0"/>
    <n v="5294740"/>
    <n v="1375000"/>
    <x v="0"/>
    <s v="YES"/>
    <d v="2022-04-14T00:00:00"/>
  </r>
  <r>
    <x v="5"/>
    <s v="FC"/>
    <x v="11"/>
    <x v="17"/>
    <x v="0"/>
    <n v="5292777"/>
    <n v="510000"/>
    <x v="0"/>
    <s v="YES"/>
    <d v="2022-04-07T00:00:00"/>
  </r>
  <r>
    <x v="5"/>
    <s v="FC"/>
    <x v="12"/>
    <x v="19"/>
    <x v="0"/>
    <n v="5292688"/>
    <n v="120000"/>
    <x v="1"/>
    <s v="YES"/>
    <d v="2022-04-07T00:00:00"/>
  </r>
  <r>
    <x v="5"/>
    <s v="FC"/>
    <x v="11"/>
    <x v="17"/>
    <x v="0"/>
    <n v="5292667"/>
    <n v="655000"/>
    <x v="0"/>
    <s v="YES"/>
    <d v="2022-04-07T00:00:00"/>
  </r>
  <r>
    <x v="5"/>
    <s v="FC"/>
    <x v="10"/>
    <x v="21"/>
    <x v="2"/>
    <n v="5294809"/>
    <n v="1475000"/>
    <x v="0"/>
    <s v="YES"/>
    <d v="2022-04-14T00:00:00"/>
  </r>
  <r>
    <x v="5"/>
    <s v="FC"/>
    <x v="11"/>
    <x v="17"/>
    <x v="0"/>
    <n v="5294832"/>
    <n v="650000"/>
    <x v="0"/>
    <s v="YES"/>
    <d v="2022-04-14T00:00:00"/>
  </r>
  <r>
    <x v="5"/>
    <s v="FC"/>
    <x v="13"/>
    <x v="20"/>
    <x v="1"/>
    <n v="5292526"/>
    <n v="270000"/>
    <x v="0"/>
    <s v="YES"/>
    <d v="2022-04-07T00:00:00"/>
  </r>
  <r>
    <x v="5"/>
    <s v="FC"/>
    <x v="10"/>
    <x v="25"/>
    <x v="0"/>
    <n v="5292629"/>
    <n v="614905"/>
    <x v="1"/>
    <s v="YES"/>
    <d v="2022-04-07T00:00:00"/>
  </r>
  <r>
    <x v="5"/>
    <s v="FC"/>
    <x v="11"/>
    <x v="17"/>
    <x v="3"/>
    <n v="5295187"/>
    <n v="730000"/>
    <x v="0"/>
    <s v="YES"/>
    <d v="2022-04-15T00:00:00"/>
  </r>
  <r>
    <x v="5"/>
    <s v="FC"/>
    <x v="5"/>
    <x v="24"/>
    <x v="1"/>
    <n v="5294854"/>
    <n v="406000"/>
    <x v="0"/>
    <s v="YES"/>
    <d v="2022-04-14T00:00:00"/>
  </r>
  <r>
    <x v="5"/>
    <s v="FC"/>
    <x v="10"/>
    <x v="23"/>
    <x v="0"/>
    <n v="5294880"/>
    <n v="595000"/>
    <x v="0"/>
    <s v="YES"/>
    <d v="2022-04-14T00:00:00"/>
  </r>
  <r>
    <x v="5"/>
    <s v="FC"/>
    <x v="5"/>
    <x v="24"/>
    <x v="0"/>
    <n v="5294882"/>
    <n v="630000"/>
    <x v="0"/>
    <s v="YES"/>
    <d v="2022-04-14T00:00:00"/>
  </r>
  <r>
    <x v="5"/>
    <s v="FC"/>
    <x v="5"/>
    <x v="24"/>
    <x v="0"/>
    <n v="5294884"/>
    <n v="490000"/>
    <x v="0"/>
    <s v="YES"/>
    <d v="2022-04-14T00:00:00"/>
  </r>
  <r>
    <x v="5"/>
    <s v="FC"/>
    <x v="5"/>
    <x v="24"/>
    <x v="0"/>
    <n v="5292597"/>
    <n v="680000"/>
    <x v="0"/>
    <s v="YES"/>
    <d v="2022-04-07T00:00:00"/>
  </r>
  <r>
    <x v="5"/>
    <s v="FC"/>
    <x v="5"/>
    <x v="24"/>
    <x v="0"/>
    <n v="5294959"/>
    <n v="802954"/>
    <x v="1"/>
    <s v="YES"/>
    <d v="2022-04-15T00:00:00"/>
  </r>
  <r>
    <x v="5"/>
    <s v="FC"/>
    <x v="10"/>
    <x v="16"/>
    <x v="0"/>
    <n v="5294961"/>
    <n v="235000"/>
    <x v="0"/>
    <s v="YES"/>
    <d v="2022-04-15T00:00:00"/>
  </r>
  <r>
    <x v="5"/>
    <s v="FC"/>
    <x v="10"/>
    <x v="16"/>
    <x v="0"/>
    <n v="5294964"/>
    <n v="470000"/>
    <x v="0"/>
    <s v="YES"/>
    <d v="2022-04-15T00:00:00"/>
  </r>
  <r>
    <x v="5"/>
    <s v="FC"/>
    <x v="12"/>
    <x v="19"/>
    <x v="0"/>
    <n v="5292577"/>
    <n v="435000"/>
    <x v="0"/>
    <s v="YES"/>
    <d v="2022-04-07T00:00:00"/>
  </r>
  <r>
    <x v="5"/>
    <s v="FC"/>
    <x v="12"/>
    <x v="19"/>
    <x v="0"/>
    <n v="5294980"/>
    <n v="500000"/>
    <x v="0"/>
    <s v="YES"/>
    <d v="2022-04-15T00:00:00"/>
  </r>
  <r>
    <x v="5"/>
    <s v="FC"/>
    <x v="12"/>
    <x v="19"/>
    <x v="0"/>
    <n v="5294982"/>
    <n v="1480000"/>
    <x v="0"/>
    <s v="YES"/>
    <d v="2022-04-15T00:00:00"/>
  </r>
  <r>
    <x v="5"/>
    <s v="FC"/>
    <x v="10"/>
    <x v="15"/>
    <x v="0"/>
    <n v="5292567"/>
    <n v="300000"/>
    <x v="0"/>
    <s v="YES"/>
    <d v="2022-04-07T00:00:00"/>
  </r>
  <r>
    <x v="5"/>
    <s v="FC"/>
    <x v="10"/>
    <x v="23"/>
    <x v="0"/>
    <n v="5294833"/>
    <n v="425000"/>
    <x v="0"/>
    <s v="YES"/>
    <d v="2022-04-14T00:00:00"/>
  </r>
  <r>
    <x v="5"/>
    <s v="FC"/>
    <x v="10"/>
    <x v="15"/>
    <x v="1"/>
    <n v="5299216"/>
    <n v="175000"/>
    <x v="0"/>
    <s v="YES"/>
    <d v="2022-04-29T00:00:00"/>
  </r>
  <r>
    <x v="5"/>
    <s v="FC"/>
    <x v="5"/>
    <x v="24"/>
    <x v="0"/>
    <n v="5299225"/>
    <n v="440000"/>
    <x v="0"/>
    <s v="YES"/>
    <d v="2022-04-29T00:00:00"/>
  </r>
  <r>
    <x v="5"/>
    <s v="FC"/>
    <x v="10"/>
    <x v="15"/>
    <x v="0"/>
    <n v="5299206"/>
    <n v="727045"/>
    <x v="1"/>
    <s v="YES"/>
    <d v="2022-04-29T00:00:00"/>
  </r>
  <r>
    <x v="5"/>
    <s v="FC"/>
    <x v="12"/>
    <x v="19"/>
    <x v="0"/>
    <n v="5297535"/>
    <n v="547900"/>
    <x v="0"/>
    <s v="YES"/>
    <d v="2022-04-22T00:00:00"/>
  </r>
  <r>
    <x v="5"/>
    <s v="FC"/>
    <x v="10"/>
    <x v="15"/>
    <x v="1"/>
    <n v="5298109"/>
    <n v="175000"/>
    <x v="0"/>
    <s v="YES"/>
    <d v="2022-04-26T00:00:00"/>
  </r>
  <r>
    <x v="5"/>
    <s v="FC"/>
    <x v="10"/>
    <x v="15"/>
    <x v="0"/>
    <n v="5298098"/>
    <n v="842499"/>
    <x v="1"/>
    <s v="YES"/>
    <d v="2022-04-26T00:00:00"/>
  </r>
  <r>
    <x v="5"/>
    <s v="FC"/>
    <x v="5"/>
    <x v="24"/>
    <x v="1"/>
    <n v="5298094"/>
    <n v="312000"/>
    <x v="0"/>
    <s v="YES"/>
    <d v="2022-04-26T00:00:00"/>
  </r>
  <r>
    <x v="5"/>
    <s v="FC"/>
    <x v="10"/>
    <x v="25"/>
    <x v="0"/>
    <n v="5299457"/>
    <n v="382062"/>
    <x v="1"/>
    <s v="YES"/>
    <d v="2022-04-29T00:00:00"/>
  </r>
  <r>
    <x v="5"/>
    <s v="FC"/>
    <x v="5"/>
    <x v="24"/>
    <x v="0"/>
    <n v="5299214"/>
    <n v="935000"/>
    <x v="0"/>
    <s v="YES"/>
    <d v="2022-04-29T00:00:00"/>
  </r>
  <r>
    <x v="5"/>
    <s v="FC"/>
    <x v="10"/>
    <x v="23"/>
    <x v="3"/>
    <n v="5297529"/>
    <n v="225000"/>
    <x v="0"/>
    <s v="YES"/>
    <d v="2022-04-22T00:00:00"/>
  </r>
  <r>
    <x v="5"/>
    <s v="FC"/>
    <x v="10"/>
    <x v="15"/>
    <x v="0"/>
    <n v="5298053"/>
    <n v="481500"/>
    <x v="0"/>
    <s v="YES"/>
    <d v="2022-04-26T00:00:00"/>
  </r>
  <r>
    <x v="5"/>
    <s v="FC"/>
    <x v="11"/>
    <x v="17"/>
    <x v="1"/>
    <n v="5298017"/>
    <n v="1300000"/>
    <x v="0"/>
    <s v="YES"/>
    <d v="2022-04-26T00:00:00"/>
  </r>
  <r>
    <x v="5"/>
    <s v="FC"/>
    <x v="10"/>
    <x v="23"/>
    <x v="5"/>
    <n v="5299438"/>
    <n v="495000"/>
    <x v="0"/>
    <s v="YES"/>
    <d v="2022-04-29T00:00:00"/>
  </r>
  <r>
    <x v="5"/>
    <s v="FC"/>
    <x v="12"/>
    <x v="19"/>
    <x v="0"/>
    <n v="5298015"/>
    <n v="685000"/>
    <x v="0"/>
    <s v="YES"/>
    <d v="2022-04-26T00:00:00"/>
  </r>
  <r>
    <x v="5"/>
    <s v="FC"/>
    <x v="12"/>
    <x v="19"/>
    <x v="0"/>
    <n v="5299425"/>
    <n v="895000"/>
    <x v="0"/>
    <s v="YES"/>
    <d v="2022-04-29T00:00:00"/>
  </r>
  <r>
    <x v="5"/>
    <s v="FC"/>
    <x v="5"/>
    <x v="24"/>
    <x v="0"/>
    <n v="5297445"/>
    <n v="648350"/>
    <x v="0"/>
    <s v="YES"/>
    <d v="2022-04-22T00:00:00"/>
  </r>
  <r>
    <x v="5"/>
    <s v="FC"/>
    <x v="10"/>
    <x v="25"/>
    <x v="0"/>
    <n v="5297551"/>
    <n v="544045"/>
    <x v="1"/>
    <s v="YES"/>
    <d v="2022-04-22T00:00:00"/>
  </r>
  <r>
    <x v="5"/>
    <s v="FC"/>
    <x v="11"/>
    <x v="17"/>
    <x v="0"/>
    <n v="5297466"/>
    <n v="790000"/>
    <x v="0"/>
    <s v="YES"/>
    <d v="2022-04-22T00:00:00"/>
  </r>
  <r>
    <x v="5"/>
    <s v="FC"/>
    <x v="13"/>
    <x v="20"/>
    <x v="1"/>
    <n v="5299360"/>
    <n v="457000"/>
    <x v="0"/>
    <s v="YES"/>
    <d v="2022-04-29T00:00:00"/>
  </r>
  <r>
    <x v="5"/>
    <s v="FC"/>
    <x v="6"/>
    <x v="18"/>
    <x v="1"/>
    <n v="5298191"/>
    <n v="2950000"/>
    <x v="0"/>
    <s v="YES"/>
    <d v="2022-04-26T00:00:00"/>
  </r>
  <r>
    <x v="5"/>
    <s v="FC"/>
    <x v="10"/>
    <x v="25"/>
    <x v="0"/>
    <n v="5298181"/>
    <n v="642436"/>
    <x v="1"/>
    <s v="YES"/>
    <d v="2022-04-26T00:00:00"/>
  </r>
  <r>
    <x v="5"/>
    <s v="FC"/>
    <x v="12"/>
    <x v="19"/>
    <x v="0"/>
    <n v="5299180"/>
    <n v="416000"/>
    <x v="0"/>
    <s v="YES"/>
    <d v="2022-04-29T00:00:00"/>
  </r>
  <r>
    <x v="5"/>
    <s v="FC"/>
    <x v="13"/>
    <x v="20"/>
    <x v="4"/>
    <n v="5299497"/>
    <n v="845000"/>
    <x v="0"/>
    <s v="YES"/>
    <d v="2022-04-29T00:00:00"/>
  </r>
  <r>
    <x v="5"/>
    <s v="FC"/>
    <x v="12"/>
    <x v="19"/>
    <x v="0"/>
    <n v="5299187"/>
    <n v="540000"/>
    <x v="0"/>
    <s v="YES"/>
    <d v="2022-04-29T00:00:00"/>
  </r>
  <r>
    <x v="5"/>
    <s v="FC"/>
    <x v="10"/>
    <x v="23"/>
    <x v="3"/>
    <n v="5299201"/>
    <n v="310000"/>
    <x v="0"/>
    <s v="YES"/>
    <d v="2022-04-29T00:00:00"/>
  </r>
  <r>
    <x v="5"/>
    <s v="FC"/>
    <x v="12"/>
    <x v="19"/>
    <x v="4"/>
    <n v="5298157"/>
    <n v="200000"/>
    <x v="0"/>
    <s v="YES"/>
    <d v="2022-04-26T00:00:00"/>
  </r>
  <r>
    <x v="5"/>
    <s v="FC"/>
    <x v="5"/>
    <x v="24"/>
    <x v="1"/>
    <n v="5297570"/>
    <n v="282000"/>
    <x v="0"/>
    <s v="YES"/>
    <d v="2022-04-22T00:00:00"/>
  </r>
  <r>
    <x v="5"/>
    <s v="FC"/>
    <x v="10"/>
    <x v="15"/>
    <x v="1"/>
    <n v="5299491"/>
    <n v="156100"/>
    <x v="0"/>
    <s v="YES"/>
    <d v="2022-04-29T00:00:00"/>
  </r>
  <r>
    <x v="5"/>
    <s v="FC"/>
    <x v="12"/>
    <x v="19"/>
    <x v="0"/>
    <n v="5298148"/>
    <n v="725000"/>
    <x v="0"/>
    <s v="YES"/>
    <d v="2022-04-26T00:00:00"/>
  </r>
  <r>
    <x v="5"/>
    <s v="FC"/>
    <x v="13"/>
    <x v="20"/>
    <x v="4"/>
    <n v="5298145"/>
    <n v="300000"/>
    <x v="0"/>
    <s v="YES"/>
    <d v="2022-04-26T00:00:00"/>
  </r>
  <r>
    <x v="5"/>
    <s v="FC"/>
    <x v="5"/>
    <x v="24"/>
    <x v="0"/>
    <n v="5298142"/>
    <n v="769000"/>
    <x v="0"/>
    <s v="YES"/>
    <d v="2022-04-26T00:00:00"/>
  </r>
  <r>
    <x v="5"/>
    <s v="FC"/>
    <x v="5"/>
    <x v="24"/>
    <x v="0"/>
    <n v="5299191"/>
    <n v="505000"/>
    <x v="0"/>
    <s v="YES"/>
    <d v="2022-04-29T00:00:00"/>
  </r>
  <r>
    <x v="5"/>
    <s v="FC"/>
    <x v="10"/>
    <x v="16"/>
    <x v="4"/>
    <n v="5299193"/>
    <n v="135000"/>
    <x v="0"/>
    <s v="YES"/>
    <d v="2022-04-29T00:00:00"/>
  </r>
  <r>
    <x v="5"/>
    <s v="FC"/>
    <x v="10"/>
    <x v="22"/>
    <x v="0"/>
    <n v="5298158"/>
    <n v="788000"/>
    <x v="0"/>
    <s v="YES"/>
    <d v="2022-04-26T00:00:00"/>
  </r>
  <r>
    <x v="5"/>
    <s v="FC"/>
    <x v="10"/>
    <x v="15"/>
    <x v="0"/>
    <n v="5299324"/>
    <n v="460000"/>
    <x v="0"/>
    <s v="YES"/>
    <d v="2022-04-29T00:00:00"/>
  </r>
  <r>
    <x v="5"/>
    <s v="FC"/>
    <x v="12"/>
    <x v="19"/>
    <x v="0"/>
    <n v="5299420"/>
    <n v="217000"/>
    <x v="0"/>
    <s v="YES"/>
    <d v="2022-04-29T00:00:00"/>
  </r>
  <r>
    <x v="5"/>
    <s v="FC"/>
    <x v="10"/>
    <x v="15"/>
    <x v="3"/>
    <n v="5297743"/>
    <n v="320000"/>
    <x v="0"/>
    <s v="YES"/>
    <d v="2022-04-25T00:00:00"/>
  </r>
  <r>
    <x v="5"/>
    <s v="FC"/>
    <x v="10"/>
    <x v="21"/>
    <x v="2"/>
    <n v="5297773"/>
    <n v="225000"/>
    <x v="0"/>
    <s v="YES"/>
    <d v="2022-04-25T00:00:00"/>
  </r>
  <r>
    <x v="5"/>
    <s v="FC"/>
    <x v="10"/>
    <x v="23"/>
    <x v="1"/>
    <n v="5299387"/>
    <n v="290000"/>
    <x v="0"/>
    <s v="YES"/>
    <d v="2022-04-29T00:00:00"/>
  </r>
  <r>
    <x v="5"/>
    <s v="FC"/>
    <x v="10"/>
    <x v="23"/>
    <x v="0"/>
    <n v="5299386"/>
    <n v="2200000"/>
    <x v="0"/>
    <s v="YES"/>
    <d v="2022-04-29T00:00:00"/>
  </r>
  <r>
    <x v="5"/>
    <s v="FC"/>
    <x v="10"/>
    <x v="15"/>
    <x v="0"/>
    <n v="5299382"/>
    <n v="800000"/>
    <x v="0"/>
    <s v="YES"/>
    <d v="2022-04-29T00:00:00"/>
  </r>
  <r>
    <x v="5"/>
    <s v="FC"/>
    <x v="13"/>
    <x v="20"/>
    <x v="1"/>
    <n v="5299390"/>
    <n v="2400000"/>
    <x v="0"/>
    <s v="YES"/>
    <d v="2022-04-29T00:00:00"/>
  </r>
  <r>
    <x v="5"/>
    <s v="FC"/>
    <x v="12"/>
    <x v="19"/>
    <x v="0"/>
    <n v="5297808"/>
    <n v="567000"/>
    <x v="0"/>
    <s v="YES"/>
    <d v="2022-04-25T00:00:00"/>
  </r>
  <r>
    <x v="5"/>
    <s v="FC"/>
    <x v="10"/>
    <x v="16"/>
    <x v="0"/>
    <n v="5299288"/>
    <n v="451500"/>
    <x v="0"/>
    <s v="YES"/>
    <d v="2022-04-29T00:00:00"/>
  </r>
  <r>
    <x v="5"/>
    <s v="FC"/>
    <x v="12"/>
    <x v="19"/>
    <x v="3"/>
    <n v="5298660"/>
    <n v="400000"/>
    <x v="0"/>
    <s v="YES"/>
    <d v="2022-04-27T00:00:00"/>
  </r>
  <r>
    <x v="5"/>
    <s v="FC"/>
    <x v="10"/>
    <x v="25"/>
    <x v="0"/>
    <n v="5297846"/>
    <n v="421450"/>
    <x v="1"/>
    <s v="YES"/>
    <d v="2022-04-25T00:00:00"/>
  </r>
  <r>
    <x v="5"/>
    <s v="FC"/>
    <x v="10"/>
    <x v="25"/>
    <x v="0"/>
    <n v="5297820"/>
    <n v="425454"/>
    <x v="1"/>
    <s v="YES"/>
    <d v="2022-04-25T00:00:00"/>
  </r>
  <r>
    <x v="5"/>
    <s v="FC"/>
    <x v="11"/>
    <x v="17"/>
    <x v="0"/>
    <n v="5299368"/>
    <n v="1700000"/>
    <x v="0"/>
    <s v="YES"/>
    <d v="2022-04-29T00:00:00"/>
  </r>
  <r>
    <x v="5"/>
    <s v="FC"/>
    <x v="10"/>
    <x v="23"/>
    <x v="0"/>
    <n v="5297831"/>
    <n v="510000"/>
    <x v="0"/>
    <s v="YES"/>
    <d v="2022-04-25T00:00:00"/>
  </r>
  <r>
    <x v="5"/>
    <s v="FC"/>
    <x v="11"/>
    <x v="17"/>
    <x v="0"/>
    <n v="5297836"/>
    <n v="660000"/>
    <x v="0"/>
    <s v="YES"/>
    <d v="2022-04-25T00:00:00"/>
  </r>
  <r>
    <x v="5"/>
    <s v="FC"/>
    <x v="10"/>
    <x v="16"/>
    <x v="1"/>
    <n v="5299320"/>
    <n v="339500"/>
    <x v="0"/>
    <s v="YES"/>
    <d v="2022-04-29T00:00:00"/>
  </r>
  <r>
    <x v="5"/>
    <s v="FC"/>
    <x v="12"/>
    <x v="19"/>
    <x v="0"/>
    <n v="5297676"/>
    <n v="535000"/>
    <x v="0"/>
    <s v="YES"/>
    <d v="2022-04-25T00:00:00"/>
  </r>
  <r>
    <x v="5"/>
    <s v="FC"/>
    <x v="10"/>
    <x v="22"/>
    <x v="0"/>
    <n v="5297571"/>
    <n v="627500"/>
    <x v="0"/>
    <s v="YES"/>
    <d v="2022-04-22T00:00:00"/>
  </r>
  <r>
    <x v="5"/>
    <s v="FC"/>
    <x v="6"/>
    <x v="18"/>
    <x v="0"/>
    <n v="5299239"/>
    <n v="4000000"/>
    <x v="0"/>
    <s v="YES"/>
    <d v="2022-04-29T00:00:00"/>
  </r>
  <r>
    <x v="5"/>
    <s v="FC"/>
    <x v="10"/>
    <x v="22"/>
    <x v="0"/>
    <n v="5299409"/>
    <n v="1350000"/>
    <x v="0"/>
    <s v="YES"/>
    <d v="2022-04-29T00:00:00"/>
  </r>
  <r>
    <x v="5"/>
    <s v="FC"/>
    <x v="10"/>
    <x v="23"/>
    <x v="0"/>
    <n v="5299240"/>
    <n v="529000"/>
    <x v="0"/>
    <s v="YES"/>
    <d v="2022-04-29T00:00:00"/>
  </r>
  <r>
    <x v="5"/>
    <s v="FC"/>
    <x v="10"/>
    <x v="15"/>
    <x v="1"/>
    <n v="5297925"/>
    <n v="457269.66"/>
    <x v="0"/>
    <s v="YES"/>
    <d v="2022-04-25T00:00:00"/>
  </r>
  <r>
    <x v="5"/>
    <s v="FC"/>
    <x v="10"/>
    <x v="16"/>
    <x v="1"/>
    <n v="5299257"/>
    <n v="290000"/>
    <x v="0"/>
    <s v="YES"/>
    <d v="2022-04-29T00:00:00"/>
  </r>
  <r>
    <x v="5"/>
    <s v="FC"/>
    <x v="10"/>
    <x v="16"/>
    <x v="0"/>
    <n v="5297734"/>
    <n v="4500000"/>
    <x v="0"/>
    <s v="YES"/>
    <d v="2022-04-25T00:00:00"/>
  </r>
  <r>
    <x v="5"/>
    <s v="FC"/>
    <x v="10"/>
    <x v="15"/>
    <x v="0"/>
    <n v="5297901"/>
    <n v="446823"/>
    <x v="0"/>
    <s v="YES"/>
    <d v="2022-04-25T00:00:00"/>
  </r>
  <r>
    <x v="5"/>
    <s v="FC"/>
    <x v="11"/>
    <x v="17"/>
    <x v="0"/>
    <n v="5297442"/>
    <n v="418000"/>
    <x v="0"/>
    <s v="YES"/>
    <d v="2022-04-22T00:00:00"/>
  </r>
  <r>
    <x v="5"/>
    <s v="FC"/>
    <x v="10"/>
    <x v="25"/>
    <x v="0"/>
    <n v="5299276"/>
    <n v="611182"/>
    <x v="1"/>
    <s v="YES"/>
    <d v="2022-04-29T00:00:00"/>
  </r>
  <r>
    <x v="5"/>
    <s v="FC"/>
    <x v="10"/>
    <x v="22"/>
    <x v="4"/>
    <n v="5299280"/>
    <n v="300000"/>
    <x v="0"/>
    <s v="YES"/>
    <d v="2022-04-29T00:00:00"/>
  </r>
  <r>
    <x v="5"/>
    <s v="FC"/>
    <x v="10"/>
    <x v="23"/>
    <x v="0"/>
    <n v="5299405"/>
    <n v="410000"/>
    <x v="0"/>
    <s v="YES"/>
    <d v="2022-04-29T00:00:00"/>
  </r>
  <r>
    <x v="5"/>
    <s v="FC"/>
    <x v="6"/>
    <x v="18"/>
    <x v="0"/>
    <n v="5299284"/>
    <n v="22000000"/>
    <x v="0"/>
    <s v="YES"/>
    <d v="2022-04-29T00:00:00"/>
  </r>
  <r>
    <x v="5"/>
    <s v="FC"/>
    <x v="13"/>
    <x v="20"/>
    <x v="1"/>
    <n v="5297888"/>
    <n v="325000"/>
    <x v="0"/>
    <s v="YES"/>
    <d v="2022-04-25T00:00:00"/>
  </r>
  <r>
    <x v="5"/>
    <s v="FC"/>
    <x v="11"/>
    <x v="17"/>
    <x v="0"/>
    <n v="5297711"/>
    <n v="710000"/>
    <x v="0"/>
    <s v="YES"/>
    <d v="2022-04-25T00:00:00"/>
  </r>
  <r>
    <x v="5"/>
    <s v="FC"/>
    <x v="13"/>
    <x v="20"/>
    <x v="4"/>
    <n v="5297908"/>
    <n v="110000"/>
    <x v="0"/>
    <s v="YES"/>
    <d v="2022-04-25T00:00:00"/>
  </r>
  <r>
    <x v="5"/>
    <s v="FC"/>
    <x v="13"/>
    <x v="20"/>
    <x v="0"/>
    <n v="5299608"/>
    <n v="515000"/>
    <x v="0"/>
    <s v="YES"/>
    <d v="2022-04-29T00:00:00"/>
  </r>
  <r>
    <x v="5"/>
    <s v="FC"/>
    <x v="10"/>
    <x v="16"/>
    <x v="0"/>
    <n v="5298579"/>
    <n v="535000"/>
    <x v="0"/>
    <s v="YES"/>
    <d v="2022-04-27T00:00:00"/>
  </r>
  <r>
    <x v="5"/>
    <s v="FC"/>
    <x v="10"/>
    <x v="15"/>
    <x v="0"/>
    <n v="5297316"/>
    <n v="745000"/>
    <x v="0"/>
    <s v="YES"/>
    <d v="2022-04-22T00:00:00"/>
  </r>
  <r>
    <x v="5"/>
    <s v="FC"/>
    <x v="10"/>
    <x v="23"/>
    <x v="0"/>
    <n v="5299614"/>
    <n v="1153000"/>
    <x v="0"/>
    <s v="YES"/>
    <d v="2022-04-29T00:00:00"/>
  </r>
  <r>
    <x v="5"/>
    <s v="FC"/>
    <x v="13"/>
    <x v="20"/>
    <x v="4"/>
    <n v="5297323"/>
    <n v="165000"/>
    <x v="0"/>
    <s v="YES"/>
    <d v="2022-04-22T00:00:00"/>
  </r>
  <r>
    <x v="5"/>
    <s v="FC"/>
    <x v="10"/>
    <x v="22"/>
    <x v="0"/>
    <n v="5298573"/>
    <n v="685000"/>
    <x v="0"/>
    <s v="YES"/>
    <d v="2022-04-27T00:00:00"/>
  </r>
  <r>
    <x v="5"/>
    <s v="FC"/>
    <x v="10"/>
    <x v="16"/>
    <x v="0"/>
    <n v="5297349"/>
    <n v="465000"/>
    <x v="0"/>
    <s v="YES"/>
    <d v="2022-04-22T00:00:00"/>
  </r>
  <r>
    <x v="5"/>
    <s v="FC"/>
    <x v="12"/>
    <x v="19"/>
    <x v="0"/>
    <n v="5298902"/>
    <n v="900000"/>
    <x v="0"/>
    <s v="YES"/>
    <d v="2022-04-28T00:00:00"/>
  </r>
  <r>
    <x v="5"/>
    <s v="FC"/>
    <x v="10"/>
    <x v="15"/>
    <x v="0"/>
    <n v="5297296"/>
    <n v="640000"/>
    <x v="0"/>
    <s v="YES"/>
    <d v="2022-04-22T00:00:00"/>
  </r>
  <r>
    <x v="5"/>
    <s v="FC"/>
    <x v="11"/>
    <x v="17"/>
    <x v="1"/>
    <n v="5298930"/>
    <n v="228500"/>
    <x v="0"/>
    <s v="YES"/>
    <d v="2022-04-28T00:00:00"/>
  </r>
  <r>
    <x v="5"/>
    <s v="FC"/>
    <x v="10"/>
    <x v="16"/>
    <x v="1"/>
    <n v="5298530"/>
    <n v="590000"/>
    <x v="0"/>
    <s v="YES"/>
    <d v="2022-04-27T00:00:00"/>
  </r>
  <r>
    <x v="5"/>
    <s v="FC"/>
    <x v="10"/>
    <x v="15"/>
    <x v="3"/>
    <n v="5298950"/>
    <n v="478369"/>
    <x v="0"/>
    <s v="YES"/>
    <d v="2022-04-28T00:00:00"/>
  </r>
  <r>
    <x v="5"/>
    <s v="FC"/>
    <x v="5"/>
    <x v="24"/>
    <x v="0"/>
    <n v="5299602"/>
    <n v="919415"/>
    <x v="1"/>
    <s v="YES"/>
    <d v="2022-04-29T00:00:00"/>
  </r>
  <r>
    <x v="5"/>
    <s v="FC"/>
    <x v="13"/>
    <x v="20"/>
    <x v="0"/>
    <n v="5298958"/>
    <n v="461000"/>
    <x v="0"/>
    <s v="YES"/>
    <d v="2022-04-28T00:00:00"/>
  </r>
  <r>
    <x v="5"/>
    <s v="FC"/>
    <x v="6"/>
    <x v="18"/>
    <x v="0"/>
    <n v="5298206"/>
    <n v="2300000"/>
    <x v="0"/>
    <s v="YES"/>
    <d v="2022-04-26T00:00:00"/>
  </r>
  <r>
    <x v="5"/>
    <s v="FC"/>
    <x v="11"/>
    <x v="17"/>
    <x v="1"/>
    <n v="5299611"/>
    <n v="200000"/>
    <x v="0"/>
    <s v="YES"/>
    <d v="2022-04-29T00:00:00"/>
  </r>
  <r>
    <x v="5"/>
    <s v="FC"/>
    <x v="5"/>
    <x v="24"/>
    <x v="0"/>
    <n v="5297292"/>
    <n v="522000"/>
    <x v="0"/>
    <s v="YES"/>
    <d v="2022-04-22T00:00:00"/>
  </r>
  <r>
    <x v="5"/>
    <s v="FC"/>
    <x v="13"/>
    <x v="20"/>
    <x v="0"/>
    <n v="5299643"/>
    <n v="480000"/>
    <x v="0"/>
    <s v="YES"/>
    <d v="2022-04-29T00:00:00"/>
  </r>
  <r>
    <x v="5"/>
    <s v="FC"/>
    <x v="13"/>
    <x v="20"/>
    <x v="3"/>
    <n v="5299638"/>
    <n v="363300"/>
    <x v="0"/>
    <s v="YES"/>
    <d v="2022-04-29T00:00:00"/>
  </r>
  <r>
    <x v="5"/>
    <s v="FC"/>
    <x v="12"/>
    <x v="19"/>
    <x v="0"/>
    <n v="5297267"/>
    <n v="510000"/>
    <x v="0"/>
    <s v="YES"/>
    <d v="2022-04-22T00:00:00"/>
  </r>
  <r>
    <x v="5"/>
    <s v="FC"/>
    <x v="12"/>
    <x v="19"/>
    <x v="0"/>
    <n v="5298637"/>
    <n v="295000"/>
    <x v="0"/>
    <s v="YES"/>
    <d v="2022-04-27T00:00:00"/>
  </r>
  <r>
    <x v="5"/>
    <s v="FC"/>
    <x v="11"/>
    <x v="17"/>
    <x v="0"/>
    <n v="5298816"/>
    <n v="495000"/>
    <x v="0"/>
    <s v="YES"/>
    <d v="2022-04-28T00:00:00"/>
  </r>
  <r>
    <x v="5"/>
    <s v="FC"/>
    <x v="10"/>
    <x v="16"/>
    <x v="1"/>
    <n v="5297289"/>
    <n v="507500"/>
    <x v="0"/>
    <s v="YES"/>
    <d v="2022-04-22T00:00:00"/>
  </r>
  <r>
    <x v="5"/>
    <s v="FC"/>
    <x v="10"/>
    <x v="22"/>
    <x v="1"/>
    <n v="5298581"/>
    <n v="206000"/>
    <x v="0"/>
    <s v="YES"/>
    <d v="2022-04-27T00:00:00"/>
  </r>
  <r>
    <x v="5"/>
    <s v="FC"/>
    <x v="10"/>
    <x v="15"/>
    <x v="0"/>
    <n v="5298835"/>
    <n v="436472"/>
    <x v="1"/>
    <s v="YES"/>
    <d v="2022-04-28T00:00:00"/>
  </r>
  <r>
    <x v="5"/>
    <s v="FC"/>
    <x v="10"/>
    <x v="16"/>
    <x v="0"/>
    <n v="5297299"/>
    <n v="665000"/>
    <x v="0"/>
    <s v="YES"/>
    <d v="2022-04-22T00:00:00"/>
  </r>
  <r>
    <x v="5"/>
    <s v="FC"/>
    <x v="13"/>
    <x v="20"/>
    <x v="1"/>
    <n v="5298842"/>
    <n v="375000"/>
    <x v="0"/>
    <s v="YES"/>
    <d v="2022-04-28T00:00:00"/>
  </r>
  <r>
    <x v="5"/>
    <s v="FC"/>
    <x v="10"/>
    <x v="16"/>
    <x v="0"/>
    <n v="5298618"/>
    <n v="3730000"/>
    <x v="0"/>
    <s v="YES"/>
    <d v="2022-04-27T00:00:00"/>
  </r>
  <r>
    <x v="5"/>
    <s v="FC"/>
    <x v="10"/>
    <x v="23"/>
    <x v="0"/>
    <n v="5298866"/>
    <n v="400000"/>
    <x v="0"/>
    <s v="YES"/>
    <d v="2022-04-28T00:00:00"/>
  </r>
  <r>
    <x v="5"/>
    <s v="FC"/>
    <x v="10"/>
    <x v="25"/>
    <x v="0"/>
    <n v="5298608"/>
    <n v="656189"/>
    <x v="1"/>
    <s v="YES"/>
    <d v="2022-04-27T00:00:00"/>
  </r>
  <r>
    <x v="5"/>
    <s v="FC"/>
    <x v="10"/>
    <x v="21"/>
    <x v="2"/>
    <n v="5298597"/>
    <n v="1520000"/>
    <x v="0"/>
    <s v="YES"/>
    <d v="2022-04-27T00:00:00"/>
  </r>
  <r>
    <x v="5"/>
    <s v="FC"/>
    <x v="10"/>
    <x v="23"/>
    <x v="0"/>
    <n v="5298455"/>
    <n v="635000"/>
    <x v="0"/>
    <s v="YES"/>
    <d v="2022-04-27T00:00:00"/>
  </r>
  <r>
    <x v="5"/>
    <s v="FC"/>
    <x v="10"/>
    <x v="23"/>
    <x v="1"/>
    <n v="5298818"/>
    <n v="465000"/>
    <x v="0"/>
    <s v="YES"/>
    <d v="2022-04-28T00:00:00"/>
  </r>
  <r>
    <x v="5"/>
    <s v="FC"/>
    <x v="13"/>
    <x v="20"/>
    <x v="0"/>
    <n v="5299115"/>
    <n v="510000"/>
    <x v="0"/>
    <s v="YES"/>
    <d v="2022-04-28T00:00:00"/>
  </r>
  <r>
    <x v="5"/>
    <s v="FC"/>
    <x v="10"/>
    <x v="21"/>
    <x v="2"/>
    <n v="5299018"/>
    <n v="1300000"/>
    <x v="0"/>
    <s v="YES"/>
    <d v="2022-04-28T00:00:00"/>
  </r>
  <r>
    <x v="5"/>
    <s v="FC"/>
    <x v="5"/>
    <x v="24"/>
    <x v="0"/>
    <n v="5297345"/>
    <n v="757806"/>
    <x v="1"/>
    <s v="YES"/>
    <d v="2022-04-22T00:00:00"/>
  </r>
  <r>
    <x v="5"/>
    <s v="FC"/>
    <x v="12"/>
    <x v="19"/>
    <x v="6"/>
    <n v="5299028"/>
    <n v="1675000"/>
    <x v="0"/>
    <s v="YES"/>
    <d v="2022-04-28T00:00:00"/>
  </r>
  <r>
    <x v="5"/>
    <s v="FC"/>
    <x v="5"/>
    <x v="24"/>
    <x v="4"/>
    <n v="5298261"/>
    <n v="180000"/>
    <x v="0"/>
    <s v="YES"/>
    <d v="2022-04-26T00:00:00"/>
  </r>
  <r>
    <x v="5"/>
    <s v="FC"/>
    <x v="11"/>
    <x v="17"/>
    <x v="1"/>
    <n v="5299070"/>
    <n v="635000"/>
    <x v="0"/>
    <s v="YES"/>
    <d v="2022-04-28T00:00:00"/>
  </r>
  <r>
    <x v="5"/>
    <s v="FC"/>
    <x v="10"/>
    <x v="23"/>
    <x v="0"/>
    <n v="5297855"/>
    <n v="431500"/>
    <x v="0"/>
    <s v="YES"/>
    <d v="2022-04-25T00:00:00"/>
  </r>
  <r>
    <x v="5"/>
    <s v="FC"/>
    <x v="10"/>
    <x v="23"/>
    <x v="1"/>
    <n v="5299505"/>
    <n v="616000"/>
    <x v="0"/>
    <s v="YES"/>
    <d v="2022-04-29T00:00:00"/>
  </r>
  <r>
    <x v="5"/>
    <s v="FC"/>
    <x v="6"/>
    <x v="18"/>
    <x v="0"/>
    <n v="5297386"/>
    <n v="800000"/>
    <x v="0"/>
    <s v="YES"/>
    <d v="2022-04-22T00:00:00"/>
  </r>
  <r>
    <x v="5"/>
    <s v="FC"/>
    <x v="13"/>
    <x v="20"/>
    <x v="1"/>
    <n v="5297427"/>
    <n v="325000"/>
    <x v="0"/>
    <s v="YES"/>
    <d v="2022-04-22T00:00:00"/>
  </r>
  <r>
    <x v="5"/>
    <s v="FC"/>
    <x v="11"/>
    <x v="17"/>
    <x v="0"/>
    <n v="5299168"/>
    <n v="5000000"/>
    <x v="0"/>
    <s v="YES"/>
    <d v="2022-04-29T00:00:00"/>
  </r>
  <r>
    <x v="5"/>
    <s v="FC"/>
    <x v="13"/>
    <x v="20"/>
    <x v="0"/>
    <n v="5297428"/>
    <n v="561307"/>
    <x v="0"/>
    <s v="YES"/>
    <d v="2022-04-22T00:00:00"/>
  </r>
  <r>
    <x v="5"/>
    <s v="FC"/>
    <x v="11"/>
    <x v="17"/>
    <x v="0"/>
    <n v="5299177"/>
    <n v="1498000"/>
    <x v="0"/>
    <s v="YES"/>
    <d v="2022-04-29T00:00:00"/>
  </r>
  <r>
    <x v="5"/>
    <s v="FC"/>
    <x v="10"/>
    <x v="15"/>
    <x v="1"/>
    <n v="5297430"/>
    <n v="170000"/>
    <x v="0"/>
    <s v="YES"/>
    <d v="2022-04-22T00:00:00"/>
  </r>
  <r>
    <x v="5"/>
    <s v="FC"/>
    <x v="5"/>
    <x v="24"/>
    <x v="0"/>
    <n v="5297435"/>
    <n v="450000"/>
    <x v="0"/>
    <s v="YES"/>
    <d v="2022-04-22T00:00:00"/>
  </r>
  <r>
    <x v="5"/>
    <s v="FC"/>
    <x v="13"/>
    <x v="20"/>
    <x v="1"/>
    <n v="5298242"/>
    <n v="277000"/>
    <x v="0"/>
    <s v="YES"/>
    <d v="2022-04-26T00:00:00"/>
  </r>
  <r>
    <x v="5"/>
    <s v="FC"/>
    <x v="11"/>
    <x v="17"/>
    <x v="3"/>
    <n v="5299581"/>
    <n v="382500"/>
    <x v="0"/>
    <s v="YES"/>
    <d v="2022-04-29T00:00:00"/>
  </r>
  <r>
    <x v="5"/>
    <s v="FC"/>
    <x v="10"/>
    <x v="23"/>
    <x v="1"/>
    <n v="5298961"/>
    <n v="355000"/>
    <x v="0"/>
    <s v="YES"/>
    <d v="2022-04-28T00:00:00"/>
  </r>
  <r>
    <x v="5"/>
    <s v="FC"/>
    <x v="5"/>
    <x v="24"/>
    <x v="0"/>
    <n v="5298966"/>
    <n v="800000"/>
    <x v="0"/>
    <s v="YES"/>
    <d v="2022-04-28T00:00:00"/>
  </r>
  <r>
    <x v="5"/>
    <s v="FC"/>
    <x v="11"/>
    <x v="17"/>
    <x v="3"/>
    <n v="5298418"/>
    <n v="382500"/>
    <x v="0"/>
    <s v="YES"/>
    <d v="2022-04-27T00:00:00"/>
  </r>
  <r>
    <x v="5"/>
    <s v="FC"/>
    <x v="10"/>
    <x v="23"/>
    <x v="0"/>
    <n v="5297352"/>
    <n v="2200000"/>
    <x v="0"/>
    <s v="YES"/>
    <d v="2022-04-22T00:00:00"/>
  </r>
  <r>
    <x v="5"/>
    <s v="FC"/>
    <x v="10"/>
    <x v="25"/>
    <x v="0"/>
    <n v="5298264"/>
    <n v="599390"/>
    <x v="1"/>
    <s v="YES"/>
    <d v="2022-04-26T00:00:00"/>
  </r>
  <r>
    <x v="5"/>
    <s v="FC"/>
    <x v="10"/>
    <x v="15"/>
    <x v="0"/>
    <n v="5299591"/>
    <n v="458504"/>
    <x v="1"/>
    <s v="YES"/>
    <d v="2022-04-29T00:00:00"/>
  </r>
  <r>
    <x v="5"/>
    <s v="FC"/>
    <x v="10"/>
    <x v="25"/>
    <x v="0"/>
    <n v="5299561"/>
    <n v="908999"/>
    <x v="1"/>
    <s v="YES"/>
    <d v="2022-04-29T00:00:00"/>
  </r>
  <r>
    <x v="5"/>
    <s v="FC"/>
    <x v="10"/>
    <x v="23"/>
    <x v="0"/>
    <n v="5298970"/>
    <n v="610000"/>
    <x v="0"/>
    <s v="YES"/>
    <d v="2022-04-28T00:00:00"/>
  </r>
  <r>
    <x v="5"/>
    <s v="FC"/>
    <x v="10"/>
    <x v="25"/>
    <x v="0"/>
    <n v="5298981"/>
    <n v="424445"/>
    <x v="1"/>
    <s v="YES"/>
    <d v="2022-04-28T00:00:00"/>
  </r>
  <r>
    <x v="5"/>
    <s v="FC"/>
    <x v="10"/>
    <x v="25"/>
    <x v="0"/>
    <n v="5297367"/>
    <n v="428993"/>
    <x v="1"/>
    <s v="YES"/>
    <d v="2022-04-22T00:00:00"/>
  </r>
  <r>
    <x v="5"/>
    <s v="FC"/>
    <x v="10"/>
    <x v="25"/>
    <x v="0"/>
    <n v="5297369"/>
    <n v="526018"/>
    <x v="1"/>
    <s v="YES"/>
    <d v="2022-04-22T00:00:00"/>
  </r>
  <r>
    <x v="5"/>
    <s v="FC"/>
    <x v="10"/>
    <x v="25"/>
    <x v="0"/>
    <n v="5298989"/>
    <n v="411451"/>
    <x v="1"/>
    <s v="YES"/>
    <d v="2022-04-28T00:00:00"/>
  </r>
  <r>
    <x v="5"/>
    <s v="FC"/>
    <x v="10"/>
    <x v="25"/>
    <x v="0"/>
    <n v="5297372"/>
    <n v="491561"/>
    <x v="1"/>
    <s v="YES"/>
    <d v="2022-04-22T00:00:00"/>
  </r>
  <r>
    <x v="5"/>
    <s v="FC"/>
    <x v="13"/>
    <x v="20"/>
    <x v="0"/>
    <n v="5297377"/>
    <n v="420000"/>
    <x v="0"/>
    <s v="YES"/>
    <d v="2022-04-22T00:00:00"/>
  </r>
  <r>
    <x v="5"/>
    <s v="FC"/>
    <x v="13"/>
    <x v="20"/>
    <x v="0"/>
    <n v="5299000"/>
    <n v="578888"/>
    <x v="0"/>
    <s v="YES"/>
    <d v="2022-04-28T00:00:00"/>
  </r>
  <r>
    <x v="5"/>
    <s v="FC"/>
    <x v="13"/>
    <x v="20"/>
    <x v="0"/>
    <n v="5299594"/>
    <n v="330000"/>
    <x v="0"/>
    <s v="YES"/>
    <d v="2022-04-29T00:00:00"/>
  </r>
  <r>
    <x v="6"/>
    <s v="LT"/>
    <x v="7"/>
    <x v="2"/>
    <x v="0"/>
    <n v="5292701"/>
    <n v="918000"/>
    <x v="0"/>
    <s v="YES"/>
    <d v="2022-04-07T00:00:00"/>
  </r>
  <r>
    <x v="6"/>
    <s v="LT"/>
    <x v="15"/>
    <x v="2"/>
    <x v="0"/>
    <n v="5298212"/>
    <n v="510000"/>
    <x v="0"/>
    <s v="YES"/>
    <d v="2022-04-26T00:00:00"/>
  </r>
  <r>
    <x v="6"/>
    <s v="LT"/>
    <x v="15"/>
    <x v="2"/>
    <x v="1"/>
    <n v="5298675"/>
    <n v="296000"/>
    <x v="0"/>
    <s v="YES"/>
    <d v="2022-04-27T00:00:00"/>
  </r>
  <r>
    <x v="6"/>
    <s v="LT"/>
    <x v="16"/>
    <x v="2"/>
    <x v="4"/>
    <n v="5299554"/>
    <n v="2600000"/>
    <x v="0"/>
    <s v="YES"/>
    <d v="2022-04-29T00:00:00"/>
  </r>
  <r>
    <x v="6"/>
    <s v="LT"/>
    <x v="15"/>
    <x v="2"/>
    <x v="0"/>
    <n v="5297387"/>
    <n v="520000"/>
    <x v="0"/>
    <s v="YES"/>
    <d v="2022-04-22T00:00:00"/>
  </r>
  <r>
    <x v="6"/>
    <s v="LT"/>
    <x v="15"/>
    <x v="2"/>
    <x v="1"/>
    <n v="5297537"/>
    <n v="250000"/>
    <x v="0"/>
    <s v="YES"/>
    <d v="2022-04-22T00:00:00"/>
  </r>
  <r>
    <x v="6"/>
    <s v="LT"/>
    <x v="15"/>
    <x v="2"/>
    <x v="0"/>
    <n v="5299627"/>
    <n v="1100000"/>
    <x v="0"/>
    <s v="YES"/>
    <d v="2022-04-29T00:00:00"/>
  </r>
  <r>
    <x v="6"/>
    <s v="LT"/>
    <x v="15"/>
    <x v="2"/>
    <x v="0"/>
    <n v="5296058"/>
    <n v="531000"/>
    <x v="0"/>
    <s v="YES"/>
    <d v="2022-04-19T00:00:00"/>
  </r>
  <r>
    <x v="7"/>
    <s v="NEX"/>
    <x v="17"/>
    <x v="27"/>
    <x v="1"/>
    <n v="5292338"/>
    <n v="210000"/>
    <x v="0"/>
    <s v="YES"/>
    <d v="2022-04-06T00:00:00"/>
  </r>
  <r>
    <x v="8"/>
    <s v="SIG"/>
    <x v="18"/>
    <x v="1"/>
    <x v="0"/>
    <n v="5293007"/>
    <n v="520000"/>
    <x v="0"/>
    <s v="YES"/>
    <d v="2022-04-08T00:00:00"/>
  </r>
  <r>
    <x v="8"/>
    <s v="SIG"/>
    <x v="4"/>
    <x v="28"/>
    <x v="0"/>
    <n v="5296649"/>
    <n v="450000"/>
    <x v="0"/>
    <s v="YES"/>
    <d v="2022-04-20T00:00:00"/>
  </r>
  <r>
    <x v="8"/>
    <s v="SIG"/>
    <x v="18"/>
    <x v="1"/>
    <x v="0"/>
    <n v="5295990"/>
    <n v="545000"/>
    <x v="0"/>
    <s v="YES"/>
    <d v="2022-04-19T00:00:00"/>
  </r>
  <r>
    <x v="8"/>
    <s v="SIG"/>
    <x v="18"/>
    <x v="1"/>
    <x v="4"/>
    <n v="5294794"/>
    <n v="575000"/>
    <x v="0"/>
    <s v="YES"/>
    <d v="2022-04-14T00:00:00"/>
  </r>
  <r>
    <x v="8"/>
    <s v="SIG"/>
    <x v="18"/>
    <x v="29"/>
    <x v="0"/>
    <n v="5298928"/>
    <n v="592000"/>
    <x v="0"/>
    <s v="YES"/>
    <d v="2022-04-28T00:00:00"/>
  </r>
  <r>
    <x v="8"/>
    <s v="SIG"/>
    <x v="18"/>
    <x v="29"/>
    <x v="0"/>
    <n v="5295159"/>
    <n v="545000"/>
    <x v="0"/>
    <s v="YES"/>
    <d v="2022-04-15T00:00:00"/>
  </r>
  <r>
    <x v="8"/>
    <s v="SIG"/>
    <x v="18"/>
    <x v="29"/>
    <x v="0"/>
    <n v="5293758"/>
    <n v="265000"/>
    <x v="0"/>
    <s v="YES"/>
    <d v="2022-04-11T00:00:00"/>
  </r>
  <r>
    <x v="8"/>
    <s v="SIG"/>
    <x v="18"/>
    <x v="29"/>
    <x v="0"/>
    <n v="5292902"/>
    <n v="879500"/>
    <x v="0"/>
    <s v="YES"/>
    <d v="2022-04-08T00:00:00"/>
  </r>
  <r>
    <x v="8"/>
    <s v="SIG"/>
    <x v="14"/>
    <x v="30"/>
    <x v="1"/>
    <n v="5296947"/>
    <n v="835000"/>
    <x v="0"/>
    <s v="YES"/>
    <d v="2022-04-21T00:00:00"/>
  </r>
  <r>
    <x v="8"/>
    <s v="SIG"/>
    <x v="18"/>
    <x v="29"/>
    <x v="1"/>
    <n v="5297526"/>
    <n v="950000"/>
    <x v="0"/>
    <s v="YES"/>
    <d v="2022-04-22T00:00:00"/>
  </r>
  <r>
    <x v="8"/>
    <s v="SIG"/>
    <x v="18"/>
    <x v="29"/>
    <x v="0"/>
    <n v="5298926"/>
    <n v="324000"/>
    <x v="0"/>
    <s v="YES"/>
    <d v="2022-04-28T00:00:00"/>
  </r>
  <r>
    <x v="8"/>
    <s v="SIG"/>
    <x v="18"/>
    <x v="29"/>
    <x v="1"/>
    <n v="5291085"/>
    <n v="330000"/>
    <x v="0"/>
    <s v="YES"/>
    <d v="2022-04-01T00:00:00"/>
  </r>
  <r>
    <x v="8"/>
    <s v="SIG"/>
    <x v="18"/>
    <x v="29"/>
    <x v="0"/>
    <n v="5295774"/>
    <n v="486800"/>
    <x v="0"/>
    <s v="YES"/>
    <d v="2022-04-19T00:00:00"/>
  </r>
  <r>
    <x v="8"/>
    <s v="SIG"/>
    <x v="18"/>
    <x v="29"/>
    <x v="0"/>
    <n v="5297704"/>
    <n v="820000"/>
    <x v="0"/>
    <s v="YES"/>
    <d v="2022-04-25T00:00:00"/>
  </r>
  <r>
    <x v="8"/>
    <s v="SIG"/>
    <x v="18"/>
    <x v="29"/>
    <x v="0"/>
    <n v="5297669"/>
    <n v="888000"/>
    <x v="0"/>
    <s v="YES"/>
    <d v="2022-04-25T00:00:00"/>
  </r>
  <r>
    <x v="8"/>
    <s v="SIG"/>
    <x v="18"/>
    <x v="1"/>
    <x v="0"/>
    <n v="5294359"/>
    <n v="480000"/>
    <x v="0"/>
    <s v="YES"/>
    <d v="2022-04-13T00:00:00"/>
  </r>
  <r>
    <x v="8"/>
    <s v="SIG"/>
    <x v="18"/>
    <x v="1"/>
    <x v="3"/>
    <n v="5294512"/>
    <n v="350000"/>
    <x v="0"/>
    <s v="YES"/>
    <d v="2022-04-13T00:00:00"/>
  </r>
  <r>
    <x v="8"/>
    <s v="SIG"/>
    <x v="18"/>
    <x v="29"/>
    <x v="1"/>
    <n v="5297440"/>
    <n v="410000"/>
    <x v="0"/>
    <s v="YES"/>
    <d v="2022-04-22T00:00:00"/>
  </r>
  <r>
    <x v="9"/>
    <s v="ST"/>
    <x v="19"/>
    <x v="31"/>
    <x v="0"/>
    <n v="5293800"/>
    <n v="625000"/>
    <x v="0"/>
    <s v="YES"/>
    <d v="2022-04-11T00:00:00"/>
  </r>
  <r>
    <x v="9"/>
    <s v="ST"/>
    <x v="3"/>
    <x v="32"/>
    <x v="4"/>
    <n v="5299606"/>
    <n v="400000"/>
    <x v="0"/>
    <s v="YES"/>
    <d v="2022-04-29T00:00:00"/>
  </r>
  <r>
    <x v="9"/>
    <s v="ST"/>
    <x v="20"/>
    <x v="33"/>
    <x v="0"/>
    <n v="5293887"/>
    <n v="1550000"/>
    <x v="0"/>
    <s v="YES"/>
    <d v="2022-04-12T00:00:00"/>
  </r>
  <r>
    <x v="9"/>
    <s v="ST"/>
    <x v="19"/>
    <x v="34"/>
    <x v="0"/>
    <n v="5293797"/>
    <n v="1525000"/>
    <x v="0"/>
    <s v="YES"/>
    <d v="2022-04-11T00:00:00"/>
  </r>
  <r>
    <x v="9"/>
    <s v="ST"/>
    <x v="19"/>
    <x v="34"/>
    <x v="4"/>
    <n v="5293937"/>
    <n v="390000"/>
    <x v="0"/>
    <s v="YES"/>
    <d v="2022-04-12T00:00:00"/>
  </r>
  <r>
    <x v="9"/>
    <s v="ST"/>
    <x v="3"/>
    <x v="2"/>
    <x v="0"/>
    <n v="5291186"/>
    <n v="360000"/>
    <x v="0"/>
    <s v="YES"/>
    <d v="2022-04-01T00:00:00"/>
  </r>
  <r>
    <x v="9"/>
    <s v="ST"/>
    <x v="3"/>
    <x v="35"/>
    <x v="0"/>
    <n v="5291148"/>
    <n v="375500"/>
    <x v="0"/>
    <s v="YES"/>
    <d v="2022-04-01T00:00:00"/>
  </r>
  <r>
    <x v="9"/>
    <s v="ST"/>
    <x v="15"/>
    <x v="36"/>
    <x v="0"/>
    <n v="5299607"/>
    <n v="1363000"/>
    <x v="0"/>
    <s v="YES"/>
    <d v="2022-04-29T00:00:00"/>
  </r>
  <r>
    <x v="9"/>
    <s v="ST"/>
    <x v="3"/>
    <x v="2"/>
    <x v="0"/>
    <n v="5299558"/>
    <n v="335000"/>
    <x v="0"/>
    <s v="YES"/>
    <d v="2022-04-29T00:00:00"/>
  </r>
  <r>
    <x v="9"/>
    <s v="ST"/>
    <x v="3"/>
    <x v="37"/>
    <x v="0"/>
    <n v="5293926"/>
    <n v="652484"/>
    <x v="1"/>
    <s v="YES"/>
    <d v="2022-04-12T00:00:00"/>
  </r>
  <r>
    <x v="9"/>
    <s v="ST"/>
    <x v="3"/>
    <x v="32"/>
    <x v="0"/>
    <n v="5293715"/>
    <n v="350000"/>
    <x v="0"/>
    <s v="YES"/>
    <d v="2022-04-11T00:00:00"/>
  </r>
  <r>
    <x v="9"/>
    <s v="ST"/>
    <x v="3"/>
    <x v="38"/>
    <x v="1"/>
    <n v="5298991"/>
    <n v="277000"/>
    <x v="0"/>
    <s v="YES"/>
    <d v="2022-04-28T00:00:00"/>
  </r>
  <r>
    <x v="9"/>
    <s v="ST"/>
    <x v="3"/>
    <x v="35"/>
    <x v="0"/>
    <n v="5299572"/>
    <n v="361000"/>
    <x v="0"/>
    <s v="YES"/>
    <d v="2022-04-29T00:00:00"/>
  </r>
  <r>
    <x v="9"/>
    <s v="ST"/>
    <x v="15"/>
    <x v="39"/>
    <x v="0"/>
    <n v="5293754"/>
    <n v="907500"/>
    <x v="0"/>
    <s v="YES"/>
    <d v="2022-04-11T00:00:00"/>
  </r>
  <r>
    <x v="9"/>
    <s v="ST"/>
    <x v="3"/>
    <x v="37"/>
    <x v="0"/>
    <n v="5293741"/>
    <n v="586058"/>
    <x v="1"/>
    <s v="YES"/>
    <d v="2022-04-11T00:00:00"/>
  </r>
  <r>
    <x v="9"/>
    <s v="ST"/>
    <x v="3"/>
    <x v="35"/>
    <x v="0"/>
    <n v="5293732"/>
    <n v="318000"/>
    <x v="0"/>
    <s v="YES"/>
    <d v="2022-04-11T00:00:00"/>
  </r>
  <r>
    <x v="9"/>
    <s v="ST"/>
    <x v="15"/>
    <x v="40"/>
    <x v="0"/>
    <n v="5291415"/>
    <n v="675000"/>
    <x v="0"/>
    <s v="YES"/>
    <d v="2022-04-04T00:00:00"/>
  </r>
  <r>
    <x v="9"/>
    <s v="ST"/>
    <x v="3"/>
    <x v="38"/>
    <x v="0"/>
    <n v="5291187"/>
    <n v="1525000"/>
    <x v="0"/>
    <s v="YES"/>
    <d v="2022-04-01T00:00:00"/>
  </r>
  <r>
    <x v="9"/>
    <s v="ST"/>
    <x v="3"/>
    <x v="41"/>
    <x v="0"/>
    <n v="5299576"/>
    <n v="682600"/>
    <x v="0"/>
    <s v="YES"/>
    <d v="2022-04-29T00:00:00"/>
  </r>
  <r>
    <x v="9"/>
    <s v="ST"/>
    <x v="3"/>
    <x v="38"/>
    <x v="0"/>
    <n v="5291107"/>
    <n v="410000"/>
    <x v="0"/>
    <s v="YES"/>
    <d v="2022-04-01T00:00:00"/>
  </r>
  <r>
    <x v="9"/>
    <s v="ST"/>
    <x v="3"/>
    <x v="41"/>
    <x v="0"/>
    <n v="5298968"/>
    <n v="395625"/>
    <x v="0"/>
    <s v="YES"/>
    <d v="2022-04-28T00:00:00"/>
  </r>
  <r>
    <x v="9"/>
    <s v="ST"/>
    <x v="3"/>
    <x v="2"/>
    <x v="1"/>
    <n v="5293710"/>
    <n v="216000"/>
    <x v="0"/>
    <s v="YES"/>
    <d v="2022-04-11T00:00:00"/>
  </r>
  <r>
    <x v="9"/>
    <s v="ST"/>
    <x v="3"/>
    <x v="35"/>
    <x v="1"/>
    <n v="5291191"/>
    <n v="260000"/>
    <x v="0"/>
    <s v="YES"/>
    <d v="2022-04-01T00:00:00"/>
  </r>
  <r>
    <x v="9"/>
    <s v="ST"/>
    <x v="3"/>
    <x v="32"/>
    <x v="0"/>
    <n v="5291433"/>
    <n v="449000"/>
    <x v="0"/>
    <s v="YES"/>
    <d v="2022-04-04T00:00:00"/>
  </r>
  <r>
    <x v="9"/>
    <s v="ST"/>
    <x v="15"/>
    <x v="36"/>
    <x v="0"/>
    <n v="5294455"/>
    <n v="467000"/>
    <x v="0"/>
    <s v="YES"/>
    <d v="2022-04-13T00:00:00"/>
  </r>
  <r>
    <x v="9"/>
    <s v="ST"/>
    <x v="3"/>
    <x v="37"/>
    <x v="0"/>
    <n v="5294023"/>
    <n v="784796"/>
    <x v="1"/>
    <s v="YES"/>
    <d v="2022-04-12T00:00:00"/>
  </r>
  <r>
    <x v="9"/>
    <s v="ST"/>
    <x v="21"/>
    <x v="42"/>
    <x v="0"/>
    <n v="5291068"/>
    <n v="405000"/>
    <x v="0"/>
    <s v="YES"/>
    <d v="2022-04-01T00:00:00"/>
  </r>
  <r>
    <x v="9"/>
    <s v="ST"/>
    <x v="3"/>
    <x v="2"/>
    <x v="0"/>
    <n v="5291064"/>
    <n v="480000"/>
    <x v="0"/>
    <s v="YES"/>
    <d v="2022-04-01T00:00:00"/>
  </r>
  <r>
    <x v="9"/>
    <s v="ST"/>
    <x v="3"/>
    <x v="38"/>
    <x v="0"/>
    <n v="5294321"/>
    <n v="1500000"/>
    <x v="0"/>
    <s v="YES"/>
    <d v="2022-04-13T00:00:00"/>
  </r>
  <r>
    <x v="9"/>
    <s v="ST"/>
    <x v="3"/>
    <x v="2"/>
    <x v="0"/>
    <n v="5298807"/>
    <n v="480000"/>
    <x v="0"/>
    <s v="YES"/>
    <d v="2022-04-28T00:00:00"/>
  </r>
  <r>
    <x v="9"/>
    <s v="ST"/>
    <x v="19"/>
    <x v="31"/>
    <x v="0"/>
    <n v="5299624"/>
    <n v="1250000"/>
    <x v="0"/>
    <s v="YES"/>
    <d v="2022-04-29T00:00:00"/>
  </r>
  <r>
    <x v="9"/>
    <s v="ST"/>
    <x v="3"/>
    <x v="37"/>
    <x v="0"/>
    <n v="5298699"/>
    <n v="720231"/>
    <x v="1"/>
    <s v="YES"/>
    <d v="2022-04-27T00:00:00"/>
  </r>
  <r>
    <x v="9"/>
    <s v="ST"/>
    <x v="15"/>
    <x v="2"/>
    <x v="0"/>
    <n v="5294137"/>
    <n v="590000"/>
    <x v="0"/>
    <s v="YES"/>
    <d v="2022-04-12T00:00:00"/>
  </r>
  <r>
    <x v="9"/>
    <s v="ST"/>
    <x v="3"/>
    <x v="2"/>
    <x v="1"/>
    <n v="5294470"/>
    <n v="305000"/>
    <x v="0"/>
    <s v="YES"/>
    <d v="2022-04-13T00:00:00"/>
  </r>
  <r>
    <x v="9"/>
    <s v="ST"/>
    <x v="3"/>
    <x v="35"/>
    <x v="1"/>
    <n v="5299660"/>
    <n v="808000"/>
    <x v="0"/>
    <s v="YES"/>
    <d v="2022-04-29T00:00:00"/>
  </r>
  <r>
    <x v="9"/>
    <s v="ST"/>
    <x v="3"/>
    <x v="32"/>
    <x v="0"/>
    <n v="5294489"/>
    <n v="442560"/>
    <x v="1"/>
    <s v="YES"/>
    <d v="2022-04-13T00:00:00"/>
  </r>
  <r>
    <x v="9"/>
    <s v="ST"/>
    <x v="3"/>
    <x v="32"/>
    <x v="0"/>
    <n v="5294541"/>
    <n v="1000000"/>
    <x v="0"/>
    <s v="YES"/>
    <d v="2022-04-13T00:00:00"/>
  </r>
  <r>
    <x v="9"/>
    <s v="ST"/>
    <x v="19"/>
    <x v="31"/>
    <x v="0"/>
    <n v="5294569"/>
    <n v="980000"/>
    <x v="0"/>
    <s v="YES"/>
    <d v="2022-04-13T00:00:00"/>
  </r>
  <r>
    <x v="9"/>
    <s v="ST"/>
    <x v="3"/>
    <x v="41"/>
    <x v="0"/>
    <n v="5294623"/>
    <n v="698000"/>
    <x v="0"/>
    <s v="YES"/>
    <d v="2022-04-14T00:00:00"/>
  </r>
  <r>
    <x v="9"/>
    <s v="ST"/>
    <x v="3"/>
    <x v="32"/>
    <x v="0"/>
    <n v="5299633"/>
    <n v="471660"/>
    <x v="1"/>
    <s v="YES"/>
    <d v="2022-04-29T00:00:00"/>
  </r>
  <r>
    <x v="9"/>
    <s v="ST"/>
    <x v="3"/>
    <x v="38"/>
    <x v="0"/>
    <n v="5298876"/>
    <n v="595000"/>
    <x v="0"/>
    <s v="YES"/>
    <d v="2022-04-28T00:00:00"/>
  </r>
  <r>
    <x v="9"/>
    <s v="ST"/>
    <x v="3"/>
    <x v="37"/>
    <x v="0"/>
    <n v="5298901"/>
    <n v="749000"/>
    <x v="0"/>
    <s v="YES"/>
    <d v="2022-04-28T00:00:00"/>
  </r>
  <r>
    <x v="9"/>
    <s v="ST"/>
    <x v="15"/>
    <x v="36"/>
    <x v="0"/>
    <n v="5298893"/>
    <n v="560000"/>
    <x v="0"/>
    <s v="YES"/>
    <d v="2022-04-28T00:00:00"/>
  </r>
  <r>
    <x v="9"/>
    <s v="ST"/>
    <x v="3"/>
    <x v="32"/>
    <x v="0"/>
    <n v="5299536"/>
    <n v="1350000"/>
    <x v="0"/>
    <s v="YES"/>
    <d v="2022-04-29T00:00:00"/>
  </r>
  <r>
    <x v="9"/>
    <s v="ST"/>
    <x v="3"/>
    <x v="37"/>
    <x v="0"/>
    <n v="5291126"/>
    <n v="610000"/>
    <x v="0"/>
    <s v="YES"/>
    <d v="2022-04-01T00:00:00"/>
  </r>
  <r>
    <x v="9"/>
    <s v="ST"/>
    <x v="19"/>
    <x v="34"/>
    <x v="0"/>
    <n v="5299174"/>
    <n v="640000"/>
    <x v="0"/>
    <s v="YES"/>
    <d v="2022-04-29T00:00:00"/>
  </r>
  <r>
    <x v="9"/>
    <s v="ST"/>
    <x v="3"/>
    <x v="41"/>
    <x v="0"/>
    <n v="5291070"/>
    <n v="690000"/>
    <x v="0"/>
    <s v="YES"/>
    <d v="2022-04-01T00:00:00"/>
  </r>
  <r>
    <x v="9"/>
    <s v="ST"/>
    <x v="15"/>
    <x v="36"/>
    <x v="1"/>
    <n v="5294045"/>
    <n v="205000"/>
    <x v="0"/>
    <s v="YES"/>
    <d v="2022-04-12T00:00:00"/>
  </r>
  <r>
    <x v="9"/>
    <s v="ST"/>
    <x v="3"/>
    <x v="35"/>
    <x v="0"/>
    <n v="5291138"/>
    <n v="1355000"/>
    <x v="0"/>
    <s v="YES"/>
    <d v="2022-04-01T00:00:00"/>
  </r>
  <r>
    <x v="9"/>
    <s v="ST"/>
    <x v="3"/>
    <x v="41"/>
    <x v="1"/>
    <n v="5294066"/>
    <n v="335000"/>
    <x v="0"/>
    <s v="YES"/>
    <d v="2022-04-12T00:00:00"/>
  </r>
  <r>
    <x v="9"/>
    <s v="ST"/>
    <x v="3"/>
    <x v="2"/>
    <x v="2"/>
    <n v="5291096"/>
    <n v="4448000"/>
    <x v="0"/>
    <s v="YES"/>
    <d v="2022-04-01T00:00:00"/>
  </r>
  <r>
    <x v="9"/>
    <s v="ST"/>
    <x v="15"/>
    <x v="39"/>
    <x v="1"/>
    <n v="5298870"/>
    <n v="475000"/>
    <x v="0"/>
    <s v="YES"/>
    <d v="2022-04-28T00:00:00"/>
  </r>
  <r>
    <x v="9"/>
    <s v="ST"/>
    <x v="3"/>
    <x v="32"/>
    <x v="0"/>
    <n v="5291094"/>
    <n v="476740"/>
    <x v="1"/>
    <s v="YES"/>
    <d v="2022-04-01T00:00:00"/>
  </r>
  <r>
    <x v="9"/>
    <s v="ST"/>
    <x v="3"/>
    <x v="35"/>
    <x v="4"/>
    <n v="5299621"/>
    <n v="125000"/>
    <x v="0"/>
    <s v="YES"/>
    <d v="2022-04-29T00:00:00"/>
  </r>
  <r>
    <x v="9"/>
    <s v="ST"/>
    <x v="19"/>
    <x v="34"/>
    <x v="0"/>
    <n v="5294133"/>
    <n v="352000"/>
    <x v="0"/>
    <s v="YES"/>
    <d v="2022-04-12T00:00:00"/>
  </r>
  <r>
    <x v="9"/>
    <s v="ST"/>
    <x v="15"/>
    <x v="2"/>
    <x v="0"/>
    <n v="5291099"/>
    <n v="500000"/>
    <x v="0"/>
    <s v="YES"/>
    <d v="2022-04-01T00:00:00"/>
  </r>
  <r>
    <x v="9"/>
    <s v="ST"/>
    <x v="19"/>
    <x v="34"/>
    <x v="0"/>
    <n v="5299414"/>
    <n v="470000"/>
    <x v="0"/>
    <s v="YES"/>
    <d v="2022-04-29T00:00:00"/>
  </r>
  <r>
    <x v="9"/>
    <s v="ST"/>
    <x v="15"/>
    <x v="43"/>
    <x v="2"/>
    <n v="5299242"/>
    <n v="800000"/>
    <x v="0"/>
    <s v="YES"/>
    <d v="2022-04-29T00:00:00"/>
  </r>
  <r>
    <x v="9"/>
    <s v="ST"/>
    <x v="15"/>
    <x v="40"/>
    <x v="0"/>
    <n v="5292964"/>
    <n v="505000"/>
    <x v="0"/>
    <s v="YES"/>
    <d v="2022-04-08T00:00:00"/>
  </r>
  <r>
    <x v="9"/>
    <s v="ST"/>
    <x v="15"/>
    <x v="36"/>
    <x v="1"/>
    <n v="5292984"/>
    <n v="570000"/>
    <x v="0"/>
    <s v="YES"/>
    <d v="2022-04-08T00:00:00"/>
  </r>
  <r>
    <x v="9"/>
    <s v="ST"/>
    <x v="19"/>
    <x v="31"/>
    <x v="4"/>
    <n v="5292329"/>
    <n v="108000"/>
    <x v="0"/>
    <s v="YES"/>
    <d v="2022-04-06T00:00:00"/>
  </r>
  <r>
    <x v="9"/>
    <s v="ST"/>
    <x v="3"/>
    <x v="37"/>
    <x v="0"/>
    <n v="5292284"/>
    <n v="593218"/>
    <x v="1"/>
    <s v="YES"/>
    <d v="2022-04-06T00:00:00"/>
  </r>
  <r>
    <x v="9"/>
    <s v="ST"/>
    <x v="19"/>
    <x v="31"/>
    <x v="0"/>
    <n v="5291515"/>
    <n v="870000"/>
    <x v="0"/>
    <s v="YES"/>
    <d v="2022-04-04T00:00:00"/>
  </r>
  <r>
    <x v="9"/>
    <s v="ST"/>
    <x v="15"/>
    <x v="39"/>
    <x v="0"/>
    <n v="5292999"/>
    <n v="1365000"/>
    <x v="0"/>
    <s v="YES"/>
    <d v="2022-04-08T00:00:00"/>
  </r>
  <r>
    <x v="9"/>
    <s v="ST"/>
    <x v="3"/>
    <x v="2"/>
    <x v="0"/>
    <n v="5299254"/>
    <n v="530000"/>
    <x v="0"/>
    <s v="YES"/>
    <d v="2022-04-29T00:00:00"/>
  </r>
  <r>
    <x v="9"/>
    <s v="ST"/>
    <x v="15"/>
    <x v="40"/>
    <x v="1"/>
    <n v="5293015"/>
    <n v="480000"/>
    <x v="0"/>
    <s v="YES"/>
    <d v="2022-04-08T00:00:00"/>
  </r>
  <r>
    <x v="9"/>
    <s v="ST"/>
    <x v="15"/>
    <x v="36"/>
    <x v="0"/>
    <n v="5293028"/>
    <n v="463000"/>
    <x v="0"/>
    <s v="YES"/>
    <d v="2022-04-08T00:00:00"/>
  </r>
  <r>
    <x v="9"/>
    <s v="ST"/>
    <x v="19"/>
    <x v="34"/>
    <x v="0"/>
    <n v="5299432"/>
    <n v="587000"/>
    <x v="0"/>
    <s v="YES"/>
    <d v="2022-04-29T00:00:00"/>
  </r>
  <r>
    <x v="9"/>
    <s v="ST"/>
    <x v="3"/>
    <x v="2"/>
    <x v="0"/>
    <n v="5292040"/>
    <n v="217000"/>
    <x v="0"/>
    <s v="YES"/>
    <d v="2022-04-06T00:00:00"/>
  </r>
  <r>
    <x v="9"/>
    <s v="ST"/>
    <x v="19"/>
    <x v="34"/>
    <x v="0"/>
    <n v="5293029"/>
    <n v="636257"/>
    <x v="0"/>
    <s v="YES"/>
    <d v="2022-04-08T00:00:00"/>
  </r>
  <r>
    <x v="9"/>
    <s v="ST"/>
    <x v="3"/>
    <x v="38"/>
    <x v="0"/>
    <n v="5299448"/>
    <n v="450000"/>
    <x v="0"/>
    <s v="YES"/>
    <d v="2022-04-29T00:00:00"/>
  </r>
  <r>
    <x v="9"/>
    <s v="ST"/>
    <x v="3"/>
    <x v="38"/>
    <x v="0"/>
    <n v="5299228"/>
    <n v="805000"/>
    <x v="0"/>
    <s v="YES"/>
    <d v="2022-04-29T00:00:00"/>
  </r>
  <r>
    <x v="9"/>
    <s v="ST"/>
    <x v="15"/>
    <x v="43"/>
    <x v="0"/>
    <n v="5299318"/>
    <n v="600000"/>
    <x v="0"/>
    <s v="YES"/>
    <d v="2022-04-29T00:00:00"/>
  </r>
  <r>
    <x v="9"/>
    <s v="ST"/>
    <x v="15"/>
    <x v="39"/>
    <x v="1"/>
    <n v="5292693"/>
    <n v="386000"/>
    <x v="0"/>
    <s v="YES"/>
    <d v="2022-04-07T00:00:00"/>
  </r>
  <r>
    <x v="9"/>
    <s v="ST"/>
    <x v="3"/>
    <x v="37"/>
    <x v="0"/>
    <n v="5292622"/>
    <n v="775698"/>
    <x v="1"/>
    <s v="YES"/>
    <d v="2022-04-07T00:00:00"/>
  </r>
  <r>
    <x v="9"/>
    <s v="ST"/>
    <x v="3"/>
    <x v="38"/>
    <x v="0"/>
    <n v="5292583"/>
    <n v="442500"/>
    <x v="0"/>
    <s v="YES"/>
    <d v="2022-04-07T00:00:00"/>
  </r>
  <r>
    <x v="9"/>
    <s v="ST"/>
    <x v="3"/>
    <x v="2"/>
    <x v="0"/>
    <n v="5299371"/>
    <n v="445000"/>
    <x v="0"/>
    <s v="YES"/>
    <d v="2022-04-29T00:00:00"/>
  </r>
  <r>
    <x v="9"/>
    <s v="ST"/>
    <x v="3"/>
    <x v="2"/>
    <x v="0"/>
    <n v="5292706"/>
    <n v="295500"/>
    <x v="0"/>
    <s v="YES"/>
    <d v="2022-04-07T00:00:00"/>
  </r>
  <r>
    <x v="9"/>
    <s v="ST"/>
    <x v="3"/>
    <x v="32"/>
    <x v="0"/>
    <n v="5292733"/>
    <n v="511309"/>
    <x v="1"/>
    <s v="YES"/>
    <d v="2022-04-07T00:00:00"/>
  </r>
  <r>
    <x v="9"/>
    <s v="ST"/>
    <x v="15"/>
    <x v="36"/>
    <x v="0"/>
    <n v="5292918"/>
    <n v="759000"/>
    <x v="0"/>
    <s v="YES"/>
    <d v="2022-04-08T00:00:00"/>
  </r>
  <r>
    <x v="9"/>
    <s v="ST"/>
    <x v="3"/>
    <x v="37"/>
    <x v="0"/>
    <n v="5292537"/>
    <n v="741982"/>
    <x v="1"/>
    <s v="YES"/>
    <d v="2022-04-07T00:00:00"/>
  </r>
  <r>
    <x v="9"/>
    <s v="ST"/>
    <x v="3"/>
    <x v="37"/>
    <x v="0"/>
    <n v="5292900"/>
    <n v="630000"/>
    <x v="0"/>
    <s v="YES"/>
    <d v="2022-04-08T00:00:00"/>
  </r>
  <r>
    <x v="9"/>
    <s v="ST"/>
    <x v="3"/>
    <x v="2"/>
    <x v="0"/>
    <n v="5292486"/>
    <n v="325000"/>
    <x v="0"/>
    <s v="YES"/>
    <d v="2022-04-07T00:00:00"/>
  </r>
  <r>
    <x v="9"/>
    <s v="ST"/>
    <x v="3"/>
    <x v="2"/>
    <x v="1"/>
    <n v="5292454"/>
    <n v="187000"/>
    <x v="0"/>
    <s v="YES"/>
    <d v="2022-04-07T00:00:00"/>
  </r>
  <r>
    <x v="9"/>
    <s v="ST"/>
    <x v="15"/>
    <x v="36"/>
    <x v="0"/>
    <n v="5299403"/>
    <n v="452900"/>
    <x v="0"/>
    <s v="YES"/>
    <d v="2022-04-29T00:00:00"/>
  </r>
  <r>
    <x v="9"/>
    <s v="ST"/>
    <x v="3"/>
    <x v="2"/>
    <x v="0"/>
    <n v="5299407"/>
    <n v="475000"/>
    <x v="0"/>
    <s v="YES"/>
    <d v="2022-04-29T00:00:00"/>
  </r>
  <r>
    <x v="9"/>
    <s v="ST"/>
    <x v="3"/>
    <x v="35"/>
    <x v="0"/>
    <n v="5292342"/>
    <n v="620000"/>
    <x v="0"/>
    <s v="YES"/>
    <d v="2022-04-06T00:00:00"/>
  </r>
  <r>
    <x v="9"/>
    <s v="ST"/>
    <x v="3"/>
    <x v="2"/>
    <x v="3"/>
    <n v="5291962"/>
    <n v="366000"/>
    <x v="0"/>
    <s v="YES"/>
    <d v="2022-04-05T00:00:00"/>
  </r>
  <r>
    <x v="9"/>
    <s v="ST"/>
    <x v="3"/>
    <x v="32"/>
    <x v="0"/>
    <n v="5299380"/>
    <n v="468737"/>
    <x v="1"/>
    <s v="YES"/>
    <d v="2022-04-29T00:00:00"/>
  </r>
  <r>
    <x v="9"/>
    <s v="ST"/>
    <x v="3"/>
    <x v="2"/>
    <x v="1"/>
    <n v="5299366"/>
    <n v="389000"/>
    <x v="0"/>
    <s v="YES"/>
    <d v="2022-04-29T00:00:00"/>
  </r>
  <r>
    <x v="9"/>
    <s v="ST"/>
    <x v="3"/>
    <x v="41"/>
    <x v="0"/>
    <n v="5293206"/>
    <n v="670000"/>
    <x v="0"/>
    <s v="YES"/>
    <d v="2022-04-08T00:00:00"/>
  </r>
  <r>
    <x v="9"/>
    <s v="ST"/>
    <x v="3"/>
    <x v="2"/>
    <x v="4"/>
    <n v="5291590"/>
    <n v="50000"/>
    <x v="0"/>
    <s v="YES"/>
    <d v="2022-04-04T00:00:00"/>
  </r>
  <r>
    <x v="9"/>
    <s v="ST"/>
    <x v="3"/>
    <x v="35"/>
    <x v="0"/>
    <n v="5293336"/>
    <n v="720000"/>
    <x v="0"/>
    <s v="YES"/>
    <d v="2022-04-08T00:00:00"/>
  </r>
  <r>
    <x v="9"/>
    <s v="ST"/>
    <x v="3"/>
    <x v="2"/>
    <x v="7"/>
    <n v="5291586"/>
    <n v="1450000"/>
    <x v="0"/>
    <s v="YES"/>
    <d v="2022-04-04T00:00:00"/>
  </r>
  <r>
    <x v="9"/>
    <s v="ST"/>
    <x v="19"/>
    <x v="31"/>
    <x v="0"/>
    <n v="5291553"/>
    <n v="270000"/>
    <x v="0"/>
    <s v="YES"/>
    <d v="2022-04-04T00:00:00"/>
  </r>
  <r>
    <x v="9"/>
    <s v="ST"/>
    <x v="3"/>
    <x v="35"/>
    <x v="0"/>
    <n v="5293341"/>
    <n v="465000"/>
    <x v="0"/>
    <s v="YES"/>
    <d v="2022-04-08T00:00:00"/>
  </r>
  <r>
    <x v="9"/>
    <s v="ST"/>
    <x v="15"/>
    <x v="36"/>
    <x v="0"/>
    <n v="5291797"/>
    <n v="2499000"/>
    <x v="0"/>
    <s v="YES"/>
    <d v="2022-04-05T00:00:00"/>
  </r>
  <r>
    <x v="9"/>
    <s v="ST"/>
    <x v="3"/>
    <x v="35"/>
    <x v="1"/>
    <n v="5291541"/>
    <n v="240000"/>
    <x v="0"/>
    <s v="YES"/>
    <d v="2022-04-04T00:00:00"/>
  </r>
  <r>
    <x v="9"/>
    <s v="ST"/>
    <x v="3"/>
    <x v="38"/>
    <x v="0"/>
    <n v="5291812"/>
    <n v="613000"/>
    <x v="0"/>
    <s v="YES"/>
    <d v="2022-04-05T00:00:00"/>
  </r>
  <r>
    <x v="9"/>
    <s v="ST"/>
    <x v="3"/>
    <x v="32"/>
    <x v="1"/>
    <n v="5293357"/>
    <n v="283000"/>
    <x v="0"/>
    <s v="YES"/>
    <d v="2022-04-08T00:00:00"/>
  </r>
  <r>
    <x v="9"/>
    <s v="ST"/>
    <x v="15"/>
    <x v="39"/>
    <x v="0"/>
    <n v="5292704"/>
    <n v="955000"/>
    <x v="0"/>
    <s v="YES"/>
    <d v="2022-04-07T00:00:00"/>
  </r>
  <r>
    <x v="9"/>
    <s v="ST"/>
    <x v="3"/>
    <x v="41"/>
    <x v="0"/>
    <n v="5293369"/>
    <n v="489000"/>
    <x v="0"/>
    <s v="YES"/>
    <d v="2022-04-08T00:00:00"/>
  </r>
  <r>
    <x v="9"/>
    <s v="ST"/>
    <x v="15"/>
    <x v="43"/>
    <x v="0"/>
    <n v="5299498"/>
    <n v="840000"/>
    <x v="0"/>
    <s v="YES"/>
    <d v="2022-04-29T00:00:00"/>
  </r>
  <r>
    <x v="9"/>
    <s v="ST"/>
    <x v="19"/>
    <x v="34"/>
    <x v="3"/>
    <n v="5293537"/>
    <n v="348000"/>
    <x v="0"/>
    <s v="YES"/>
    <d v="2022-04-11T00:00:00"/>
  </r>
  <r>
    <x v="9"/>
    <s v="ST"/>
    <x v="3"/>
    <x v="2"/>
    <x v="1"/>
    <n v="5299517"/>
    <n v="419900"/>
    <x v="0"/>
    <s v="YES"/>
    <d v="2022-04-29T00:00:00"/>
  </r>
  <r>
    <x v="9"/>
    <s v="ST"/>
    <x v="19"/>
    <x v="31"/>
    <x v="0"/>
    <n v="5291543"/>
    <n v="599000"/>
    <x v="0"/>
    <s v="YES"/>
    <d v="2022-04-04T00:00:00"/>
  </r>
  <r>
    <x v="9"/>
    <s v="ST"/>
    <x v="15"/>
    <x v="36"/>
    <x v="0"/>
    <n v="5293302"/>
    <n v="829000"/>
    <x v="0"/>
    <s v="YES"/>
    <d v="2022-04-08T00:00:00"/>
  </r>
  <r>
    <x v="9"/>
    <s v="ST"/>
    <x v="3"/>
    <x v="2"/>
    <x v="0"/>
    <n v="5299519"/>
    <n v="525000"/>
    <x v="0"/>
    <s v="YES"/>
    <d v="2022-04-29T00:00:00"/>
  </r>
  <r>
    <x v="9"/>
    <s v="ST"/>
    <x v="3"/>
    <x v="41"/>
    <x v="0"/>
    <n v="5299451"/>
    <n v="428000"/>
    <x v="0"/>
    <s v="YES"/>
    <d v="2022-04-29T00:00:00"/>
  </r>
  <r>
    <x v="9"/>
    <s v="ST"/>
    <x v="3"/>
    <x v="32"/>
    <x v="1"/>
    <n v="5291937"/>
    <n v="743000"/>
    <x v="0"/>
    <s v="YES"/>
    <d v="2022-04-05T00:00:00"/>
  </r>
  <r>
    <x v="9"/>
    <s v="ST"/>
    <x v="3"/>
    <x v="35"/>
    <x v="1"/>
    <n v="5291934"/>
    <n v="455000"/>
    <x v="0"/>
    <s v="YES"/>
    <d v="2022-04-05T00:00:00"/>
  </r>
  <r>
    <x v="9"/>
    <s v="ST"/>
    <x v="15"/>
    <x v="36"/>
    <x v="0"/>
    <n v="5293248"/>
    <n v="480000"/>
    <x v="0"/>
    <s v="YES"/>
    <d v="2022-04-08T00:00:00"/>
  </r>
  <r>
    <x v="9"/>
    <s v="ST"/>
    <x v="15"/>
    <x v="2"/>
    <x v="0"/>
    <n v="5293249"/>
    <n v="702000"/>
    <x v="0"/>
    <s v="YES"/>
    <d v="2022-04-08T00:00:00"/>
  </r>
  <r>
    <x v="9"/>
    <s v="ST"/>
    <x v="19"/>
    <x v="31"/>
    <x v="0"/>
    <n v="5299495"/>
    <n v="455000"/>
    <x v="0"/>
    <s v="YES"/>
    <d v="2022-04-29T00:00:00"/>
  </r>
  <r>
    <x v="9"/>
    <s v="ST"/>
    <x v="3"/>
    <x v="38"/>
    <x v="0"/>
    <n v="5299461"/>
    <n v="1100000"/>
    <x v="0"/>
    <s v="YES"/>
    <d v="2022-04-29T00:00:00"/>
  </r>
  <r>
    <x v="9"/>
    <s v="ST"/>
    <x v="20"/>
    <x v="33"/>
    <x v="3"/>
    <n v="5291965"/>
    <n v="202000"/>
    <x v="0"/>
    <s v="YES"/>
    <d v="2022-04-05T00:00:00"/>
  </r>
  <r>
    <x v="9"/>
    <s v="ST"/>
    <x v="15"/>
    <x v="36"/>
    <x v="0"/>
    <n v="5293305"/>
    <n v="530000"/>
    <x v="0"/>
    <s v="YES"/>
    <d v="2022-04-08T00:00:00"/>
  </r>
  <r>
    <x v="9"/>
    <s v="ST"/>
    <x v="15"/>
    <x v="43"/>
    <x v="0"/>
    <n v="5291871"/>
    <n v="475000"/>
    <x v="0"/>
    <s v="YES"/>
    <d v="2022-04-05T00:00:00"/>
  </r>
  <r>
    <x v="9"/>
    <s v="ST"/>
    <x v="3"/>
    <x v="2"/>
    <x v="0"/>
    <n v="5299487"/>
    <n v="600000"/>
    <x v="0"/>
    <s v="YES"/>
    <d v="2022-04-29T00:00:00"/>
  </r>
  <r>
    <x v="9"/>
    <s v="ST"/>
    <x v="3"/>
    <x v="2"/>
    <x v="5"/>
    <n v="5293312"/>
    <n v="672000"/>
    <x v="0"/>
    <s v="YES"/>
    <d v="2022-04-08T00:00:00"/>
  </r>
  <r>
    <x v="9"/>
    <s v="ST"/>
    <x v="19"/>
    <x v="34"/>
    <x v="0"/>
    <n v="5293318"/>
    <n v="500000"/>
    <x v="0"/>
    <s v="YES"/>
    <d v="2022-04-08T00:00:00"/>
  </r>
  <r>
    <x v="9"/>
    <s v="ST"/>
    <x v="19"/>
    <x v="31"/>
    <x v="1"/>
    <n v="5293321"/>
    <n v="310000"/>
    <x v="0"/>
    <s v="YES"/>
    <d v="2022-04-08T00:00:00"/>
  </r>
  <r>
    <x v="9"/>
    <s v="ST"/>
    <x v="3"/>
    <x v="38"/>
    <x v="0"/>
    <n v="5299459"/>
    <n v="765000"/>
    <x v="0"/>
    <s v="YES"/>
    <d v="2022-04-29T00:00:00"/>
  </r>
  <r>
    <x v="9"/>
    <s v="ST"/>
    <x v="15"/>
    <x v="36"/>
    <x v="0"/>
    <n v="5295603"/>
    <n v="1330000"/>
    <x v="0"/>
    <s v="YES"/>
    <d v="2022-04-18T00:00:00"/>
  </r>
  <r>
    <x v="9"/>
    <s v="ST"/>
    <x v="15"/>
    <x v="36"/>
    <x v="0"/>
    <n v="5297946"/>
    <n v="490000"/>
    <x v="0"/>
    <s v="YES"/>
    <d v="2022-04-25T00:00:00"/>
  </r>
  <r>
    <x v="9"/>
    <s v="ST"/>
    <x v="3"/>
    <x v="35"/>
    <x v="0"/>
    <n v="5295327"/>
    <n v="850000"/>
    <x v="0"/>
    <s v="YES"/>
    <d v="2022-04-15T00:00:00"/>
  </r>
  <r>
    <x v="9"/>
    <s v="ST"/>
    <x v="3"/>
    <x v="2"/>
    <x v="0"/>
    <n v="5297932"/>
    <n v="450000"/>
    <x v="0"/>
    <s v="YES"/>
    <d v="2022-04-25T00:00:00"/>
  </r>
  <r>
    <x v="9"/>
    <s v="ST"/>
    <x v="19"/>
    <x v="34"/>
    <x v="0"/>
    <n v="5295453"/>
    <n v="530000"/>
    <x v="0"/>
    <s v="YES"/>
    <d v="2022-04-18T00:00:00"/>
  </r>
  <r>
    <x v="9"/>
    <s v="ST"/>
    <x v="19"/>
    <x v="31"/>
    <x v="1"/>
    <n v="5297928"/>
    <n v="260000"/>
    <x v="0"/>
    <s v="YES"/>
    <d v="2022-04-25T00:00:00"/>
  </r>
  <r>
    <x v="9"/>
    <s v="ST"/>
    <x v="3"/>
    <x v="35"/>
    <x v="1"/>
    <n v="5298666"/>
    <n v="485000"/>
    <x v="0"/>
    <s v="YES"/>
    <d v="2022-04-27T00:00:00"/>
  </r>
  <r>
    <x v="9"/>
    <s v="ST"/>
    <x v="3"/>
    <x v="37"/>
    <x v="0"/>
    <n v="5295552"/>
    <n v="691363"/>
    <x v="1"/>
    <s v="YES"/>
    <d v="2022-04-18T00:00:00"/>
  </r>
  <r>
    <x v="9"/>
    <s v="ST"/>
    <x v="15"/>
    <x v="36"/>
    <x v="0"/>
    <n v="5297897"/>
    <n v="355000"/>
    <x v="0"/>
    <s v="YES"/>
    <d v="2022-04-25T00:00:00"/>
  </r>
  <r>
    <x v="9"/>
    <s v="ST"/>
    <x v="15"/>
    <x v="40"/>
    <x v="0"/>
    <n v="5298407"/>
    <n v="540000"/>
    <x v="0"/>
    <s v="YES"/>
    <d v="2022-04-27T00:00:00"/>
  </r>
  <r>
    <x v="9"/>
    <s v="ST"/>
    <x v="3"/>
    <x v="37"/>
    <x v="0"/>
    <n v="5295596"/>
    <n v="739693"/>
    <x v="1"/>
    <s v="YES"/>
    <d v="2022-04-18T00:00:00"/>
  </r>
  <r>
    <x v="9"/>
    <s v="ST"/>
    <x v="3"/>
    <x v="37"/>
    <x v="0"/>
    <n v="5298075"/>
    <n v="770003"/>
    <x v="1"/>
    <s v="YES"/>
    <d v="2022-04-26T00:00:00"/>
  </r>
  <r>
    <x v="9"/>
    <s v="ST"/>
    <x v="19"/>
    <x v="34"/>
    <x v="6"/>
    <n v="5295624"/>
    <n v="2500000"/>
    <x v="0"/>
    <s v="YES"/>
    <d v="2022-04-18T00:00:00"/>
  </r>
  <r>
    <x v="9"/>
    <s v="ST"/>
    <x v="3"/>
    <x v="2"/>
    <x v="0"/>
    <n v="5295629"/>
    <n v="500000"/>
    <x v="0"/>
    <s v="YES"/>
    <d v="2022-04-18T00:00:00"/>
  </r>
  <r>
    <x v="9"/>
    <s v="ST"/>
    <x v="15"/>
    <x v="40"/>
    <x v="0"/>
    <n v="5295631"/>
    <n v="637000"/>
    <x v="0"/>
    <s v="YES"/>
    <d v="2022-04-18T00:00:00"/>
  </r>
  <r>
    <x v="9"/>
    <s v="ST"/>
    <x v="3"/>
    <x v="2"/>
    <x v="0"/>
    <n v="5295669"/>
    <n v="357500"/>
    <x v="0"/>
    <s v="YES"/>
    <d v="2022-04-18T00:00:00"/>
  </r>
  <r>
    <x v="9"/>
    <s v="ST"/>
    <x v="3"/>
    <x v="32"/>
    <x v="0"/>
    <n v="5295673"/>
    <n v="495100"/>
    <x v="0"/>
    <s v="YES"/>
    <d v="2022-04-18T00:00:00"/>
  </r>
  <r>
    <x v="9"/>
    <s v="ST"/>
    <x v="3"/>
    <x v="32"/>
    <x v="0"/>
    <n v="5295678"/>
    <n v="365000"/>
    <x v="0"/>
    <s v="YES"/>
    <d v="2022-04-18T00:00:00"/>
  </r>
  <r>
    <x v="9"/>
    <s v="ST"/>
    <x v="3"/>
    <x v="38"/>
    <x v="0"/>
    <n v="5297827"/>
    <n v="440000"/>
    <x v="0"/>
    <s v="YES"/>
    <d v="2022-04-25T00:00:00"/>
  </r>
  <r>
    <x v="9"/>
    <s v="ST"/>
    <x v="19"/>
    <x v="34"/>
    <x v="1"/>
    <n v="5297815"/>
    <n v="411551"/>
    <x v="1"/>
    <s v="YES"/>
    <d v="2022-04-25T00:00:00"/>
  </r>
  <r>
    <x v="9"/>
    <s v="ST"/>
    <x v="15"/>
    <x v="36"/>
    <x v="0"/>
    <n v="5295777"/>
    <n v="315000"/>
    <x v="0"/>
    <s v="YES"/>
    <d v="2022-04-19T00:00:00"/>
  </r>
  <r>
    <x v="9"/>
    <s v="ST"/>
    <x v="3"/>
    <x v="2"/>
    <x v="0"/>
    <n v="5295591"/>
    <n v="526000"/>
    <x v="0"/>
    <s v="YES"/>
    <d v="2022-04-18T00:00:00"/>
  </r>
  <r>
    <x v="9"/>
    <s v="ST"/>
    <x v="3"/>
    <x v="2"/>
    <x v="1"/>
    <n v="5295212"/>
    <n v="305000"/>
    <x v="0"/>
    <s v="YES"/>
    <d v="2022-04-15T00:00:00"/>
  </r>
  <r>
    <x v="9"/>
    <s v="ST"/>
    <x v="15"/>
    <x v="43"/>
    <x v="0"/>
    <n v="5295098"/>
    <n v="800000"/>
    <x v="0"/>
    <s v="YES"/>
    <d v="2022-04-15T00:00:00"/>
  </r>
  <r>
    <x v="9"/>
    <s v="ST"/>
    <x v="15"/>
    <x v="36"/>
    <x v="2"/>
    <n v="5298233"/>
    <n v="350000"/>
    <x v="0"/>
    <s v="YES"/>
    <d v="2022-04-26T00:00:00"/>
  </r>
  <r>
    <x v="9"/>
    <s v="ST"/>
    <x v="3"/>
    <x v="41"/>
    <x v="0"/>
    <n v="5298216"/>
    <n v="1800000"/>
    <x v="0"/>
    <s v="YES"/>
    <d v="2022-04-26T00:00:00"/>
  </r>
  <r>
    <x v="9"/>
    <s v="ST"/>
    <x v="3"/>
    <x v="2"/>
    <x v="0"/>
    <n v="5295138"/>
    <n v="229000"/>
    <x v="0"/>
    <s v="YES"/>
    <d v="2022-04-15T00:00:00"/>
  </r>
  <r>
    <x v="9"/>
    <s v="ST"/>
    <x v="15"/>
    <x v="36"/>
    <x v="0"/>
    <n v="5295146"/>
    <n v="430000"/>
    <x v="0"/>
    <s v="YES"/>
    <d v="2022-04-15T00:00:00"/>
  </r>
  <r>
    <x v="9"/>
    <s v="ST"/>
    <x v="3"/>
    <x v="41"/>
    <x v="1"/>
    <n v="5298204"/>
    <n v="265500"/>
    <x v="0"/>
    <s v="YES"/>
    <d v="2022-04-26T00:00:00"/>
  </r>
  <r>
    <x v="9"/>
    <s v="ST"/>
    <x v="3"/>
    <x v="32"/>
    <x v="0"/>
    <n v="5295176"/>
    <n v="950000"/>
    <x v="0"/>
    <s v="YES"/>
    <d v="2022-04-15T00:00:00"/>
  </r>
  <r>
    <x v="9"/>
    <s v="ST"/>
    <x v="15"/>
    <x v="40"/>
    <x v="0"/>
    <n v="5295185"/>
    <n v="710000"/>
    <x v="0"/>
    <s v="YES"/>
    <d v="2022-04-15T00:00:00"/>
  </r>
  <r>
    <x v="9"/>
    <s v="ST"/>
    <x v="15"/>
    <x v="39"/>
    <x v="1"/>
    <n v="5295190"/>
    <n v="470000"/>
    <x v="0"/>
    <s v="YES"/>
    <d v="2022-04-15T00:00:00"/>
  </r>
  <r>
    <x v="9"/>
    <s v="ST"/>
    <x v="15"/>
    <x v="39"/>
    <x v="1"/>
    <n v="5297985"/>
    <n v="225000"/>
    <x v="0"/>
    <s v="YES"/>
    <d v="2022-04-26T00:00:00"/>
  </r>
  <r>
    <x v="9"/>
    <s v="ST"/>
    <x v="15"/>
    <x v="40"/>
    <x v="0"/>
    <n v="5295202"/>
    <n v="460000"/>
    <x v="0"/>
    <s v="YES"/>
    <d v="2022-04-15T00:00:00"/>
  </r>
  <r>
    <x v="9"/>
    <s v="ST"/>
    <x v="15"/>
    <x v="43"/>
    <x v="4"/>
    <n v="5295298"/>
    <n v="212500"/>
    <x v="0"/>
    <s v="YES"/>
    <d v="2022-04-15T00:00:00"/>
  </r>
  <r>
    <x v="9"/>
    <s v="ST"/>
    <x v="15"/>
    <x v="36"/>
    <x v="0"/>
    <n v="5295214"/>
    <n v="510000"/>
    <x v="0"/>
    <s v="YES"/>
    <d v="2022-04-15T00:00:00"/>
  </r>
  <r>
    <x v="9"/>
    <s v="ST"/>
    <x v="19"/>
    <x v="34"/>
    <x v="0"/>
    <n v="5295221"/>
    <n v="550000"/>
    <x v="0"/>
    <s v="YES"/>
    <d v="2022-04-15T00:00:00"/>
  </r>
  <r>
    <x v="9"/>
    <s v="ST"/>
    <x v="3"/>
    <x v="32"/>
    <x v="0"/>
    <n v="5295223"/>
    <n v="585000"/>
    <x v="0"/>
    <s v="YES"/>
    <d v="2022-04-15T00:00:00"/>
  </r>
  <r>
    <x v="9"/>
    <s v="ST"/>
    <x v="19"/>
    <x v="34"/>
    <x v="0"/>
    <n v="5298120"/>
    <n v="434000"/>
    <x v="0"/>
    <s v="YES"/>
    <d v="2022-04-26T00:00:00"/>
  </r>
  <r>
    <x v="9"/>
    <s v="ST"/>
    <x v="15"/>
    <x v="43"/>
    <x v="0"/>
    <n v="5295242"/>
    <n v="696000"/>
    <x v="0"/>
    <s v="YES"/>
    <d v="2022-04-15T00:00:00"/>
  </r>
  <r>
    <x v="9"/>
    <s v="ST"/>
    <x v="15"/>
    <x v="36"/>
    <x v="0"/>
    <n v="5295251"/>
    <n v="1700000"/>
    <x v="0"/>
    <s v="YES"/>
    <d v="2022-04-15T00:00:00"/>
  </r>
  <r>
    <x v="9"/>
    <s v="ST"/>
    <x v="15"/>
    <x v="43"/>
    <x v="0"/>
    <n v="5295253"/>
    <n v="650000"/>
    <x v="0"/>
    <s v="YES"/>
    <d v="2022-04-15T00:00:00"/>
  </r>
  <r>
    <x v="9"/>
    <s v="ST"/>
    <x v="3"/>
    <x v="32"/>
    <x v="1"/>
    <n v="5295292"/>
    <n v="405000"/>
    <x v="0"/>
    <s v="YES"/>
    <d v="2022-04-15T00:00:00"/>
  </r>
  <r>
    <x v="9"/>
    <s v="ST"/>
    <x v="3"/>
    <x v="2"/>
    <x v="0"/>
    <n v="5297716"/>
    <n v="550000"/>
    <x v="0"/>
    <s v="YES"/>
    <d v="2022-04-25T00:00:00"/>
  </r>
  <r>
    <x v="9"/>
    <s v="ST"/>
    <x v="3"/>
    <x v="32"/>
    <x v="0"/>
    <n v="5295199"/>
    <n v="435000"/>
    <x v="0"/>
    <s v="YES"/>
    <d v="2022-04-15T00:00:00"/>
  </r>
  <r>
    <x v="9"/>
    <s v="ST"/>
    <x v="3"/>
    <x v="38"/>
    <x v="1"/>
    <n v="5297019"/>
    <n v="189800"/>
    <x v="0"/>
    <s v="YES"/>
    <d v="2022-04-21T00:00:00"/>
  </r>
  <r>
    <x v="9"/>
    <s v="ST"/>
    <x v="20"/>
    <x v="33"/>
    <x v="0"/>
    <n v="5297795"/>
    <n v="2300000"/>
    <x v="0"/>
    <s v="YES"/>
    <d v="2022-04-25T00:00:00"/>
  </r>
  <r>
    <x v="9"/>
    <s v="ST"/>
    <x v="3"/>
    <x v="2"/>
    <x v="1"/>
    <n v="5296499"/>
    <n v="420000"/>
    <x v="0"/>
    <s v="YES"/>
    <d v="2022-04-20T00:00:00"/>
  </r>
  <r>
    <x v="9"/>
    <s v="ST"/>
    <x v="15"/>
    <x v="36"/>
    <x v="0"/>
    <n v="5296558"/>
    <n v="580000"/>
    <x v="0"/>
    <s v="YES"/>
    <d v="2022-04-20T00:00:00"/>
  </r>
  <r>
    <x v="9"/>
    <s v="ST"/>
    <x v="3"/>
    <x v="2"/>
    <x v="1"/>
    <n v="5296582"/>
    <n v="425000"/>
    <x v="0"/>
    <s v="YES"/>
    <d v="2022-04-20T00:00:00"/>
  </r>
  <r>
    <x v="9"/>
    <s v="ST"/>
    <x v="15"/>
    <x v="2"/>
    <x v="0"/>
    <n v="5296610"/>
    <n v="479000"/>
    <x v="0"/>
    <s v="YES"/>
    <d v="2022-04-20T00:00:00"/>
  </r>
  <r>
    <x v="9"/>
    <s v="ST"/>
    <x v="19"/>
    <x v="31"/>
    <x v="0"/>
    <n v="5296611"/>
    <n v="450000"/>
    <x v="0"/>
    <s v="YES"/>
    <d v="2022-04-20T00:00:00"/>
  </r>
  <r>
    <x v="9"/>
    <s v="ST"/>
    <x v="3"/>
    <x v="35"/>
    <x v="0"/>
    <n v="5297360"/>
    <n v="550000"/>
    <x v="0"/>
    <s v="YES"/>
    <d v="2022-04-22T00:00:00"/>
  </r>
  <r>
    <x v="9"/>
    <s v="ST"/>
    <x v="15"/>
    <x v="43"/>
    <x v="1"/>
    <n v="5296962"/>
    <n v="435000"/>
    <x v="0"/>
    <s v="YES"/>
    <d v="2022-04-21T00:00:00"/>
  </r>
  <r>
    <x v="9"/>
    <s v="ST"/>
    <x v="15"/>
    <x v="36"/>
    <x v="0"/>
    <n v="5296968"/>
    <n v="685000"/>
    <x v="0"/>
    <s v="YES"/>
    <d v="2022-04-21T00:00:00"/>
  </r>
  <r>
    <x v="9"/>
    <s v="ST"/>
    <x v="15"/>
    <x v="2"/>
    <x v="1"/>
    <n v="5297392"/>
    <n v="390000"/>
    <x v="0"/>
    <s v="YES"/>
    <d v="2022-04-22T00:00:00"/>
  </r>
  <r>
    <x v="9"/>
    <s v="ST"/>
    <x v="19"/>
    <x v="34"/>
    <x v="1"/>
    <n v="5296976"/>
    <n v="399887"/>
    <x v="1"/>
    <s v="YES"/>
    <d v="2022-04-21T00:00:00"/>
  </r>
  <r>
    <x v="9"/>
    <s v="ST"/>
    <x v="3"/>
    <x v="35"/>
    <x v="0"/>
    <n v="5296474"/>
    <n v="550000"/>
    <x v="0"/>
    <s v="YES"/>
    <d v="2022-04-20T00:00:00"/>
  </r>
  <r>
    <x v="9"/>
    <s v="ST"/>
    <x v="3"/>
    <x v="41"/>
    <x v="0"/>
    <n v="5297312"/>
    <n v="700000"/>
    <x v="0"/>
    <s v="YES"/>
    <d v="2022-04-22T00:00:00"/>
  </r>
  <r>
    <x v="9"/>
    <s v="ST"/>
    <x v="15"/>
    <x v="40"/>
    <x v="0"/>
    <n v="5297081"/>
    <n v="704000"/>
    <x v="0"/>
    <s v="YES"/>
    <d v="2022-04-21T00:00:00"/>
  </r>
  <r>
    <x v="9"/>
    <s v="ST"/>
    <x v="3"/>
    <x v="2"/>
    <x v="0"/>
    <n v="5297087"/>
    <n v="435000"/>
    <x v="0"/>
    <s v="YES"/>
    <d v="2022-04-21T00:00:00"/>
  </r>
  <r>
    <x v="9"/>
    <s v="ST"/>
    <x v="3"/>
    <x v="32"/>
    <x v="0"/>
    <n v="5297090"/>
    <n v="869000"/>
    <x v="0"/>
    <s v="YES"/>
    <d v="2022-04-21T00:00:00"/>
  </r>
  <r>
    <x v="9"/>
    <s v="ST"/>
    <x v="15"/>
    <x v="2"/>
    <x v="0"/>
    <n v="5297093"/>
    <n v="604000"/>
    <x v="0"/>
    <s v="YES"/>
    <d v="2022-04-21T00:00:00"/>
  </r>
  <r>
    <x v="9"/>
    <s v="ST"/>
    <x v="15"/>
    <x v="43"/>
    <x v="0"/>
    <n v="5297150"/>
    <n v="1189000"/>
    <x v="0"/>
    <s v="YES"/>
    <d v="2022-04-21T00:00:00"/>
  </r>
  <r>
    <x v="9"/>
    <s v="ST"/>
    <x v="19"/>
    <x v="34"/>
    <x v="1"/>
    <n v="5297163"/>
    <n v="386723"/>
    <x v="1"/>
    <s v="YES"/>
    <d v="2022-04-21T00:00:00"/>
  </r>
  <r>
    <x v="9"/>
    <s v="ST"/>
    <x v="19"/>
    <x v="31"/>
    <x v="0"/>
    <n v="5297171"/>
    <n v="892000"/>
    <x v="0"/>
    <s v="YES"/>
    <d v="2022-04-21T00:00:00"/>
  </r>
  <r>
    <x v="9"/>
    <s v="ST"/>
    <x v="3"/>
    <x v="41"/>
    <x v="1"/>
    <n v="5297242"/>
    <n v="279000"/>
    <x v="0"/>
    <s v="YES"/>
    <d v="2022-04-22T00:00:00"/>
  </r>
  <r>
    <x v="9"/>
    <s v="ST"/>
    <x v="19"/>
    <x v="34"/>
    <x v="0"/>
    <n v="5297325"/>
    <n v="550000"/>
    <x v="0"/>
    <s v="YES"/>
    <d v="2022-04-22T00:00:00"/>
  </r>
  <r>
    <x v="9"/>
    <s v="ST"/>
    <x v="3"/>
    <x v="38"/>
    <x v="1"/>
    <n v="5296071"/>
    <n v="120000"/>
    <x v="0"/>
    <s v="YES"/>
    <d v="2022-04-19T00:00:00"/>
  </r>
  <r>
    <x v="9"/>
    <s v="ST"/>
    <x v="3"/>
    <x v="38"/>
    <x v="1"/>
    <n v="5297921"/>
    <n v="780000"/>
    <x v="0"/>
    <s v="YES"/>
    <d v="2022-04-25T00:00:00"/>
  </r>
  <r>
    <x v="9"/>
    <s v="ST"/>
    <x v="20"/>
    <x v="33"/>
    <x v="0"/>
    <n v="5297706"/>
    <n v="184000"/>
    <x v="0"/>
    <s v="YES"/>
    <d v="2022-04-25T00:00:00"/>
  </r>
  <r>
    <x v="9"/>
    <s v="ST"/>
    <x v="19"/>
    <x v="34"/>
    <x v="3"/>
    <n v="5295904"/>
    <n v="360000"/>
    <x v="0"/>
    <s v="YES"/>
    <d v="2022-04-19T00:00:00"/>
  </r>
  <r>
    <x v="9"/>
    <s v="ST"/>
    <x v="19"/>
    <x v="34"/>
    <x v="0"/>
    <n v="5295914"/>
    <n v="490000"/>
    <x v="0"/>
    <s v="YES"/>
    <d v="2022-04-19T00:00:00"/>
  </r>
  <r>
    <x v="9"/>
    <s v="ST"/>
    <x v="15"/>
    <x v="39"/>
    <x v="0"/>
    <n v="5295985"/>
    <n v="749000"/>
    <x v="0"/>
    <s v="YES"/>
    <d v="2022-04-19T00:00:00"/>
  </r>
  <r>
    <x v="9"/>
    <s v="ST"/>
    <x v="3"/>
    <x v="2"/>
    <x v="5"/>
    <n v="5297572"/>
    <n v="127474"/>
    <x v="0"/>
    <s v="YES"/>
    <d v="2022-04-22T00:00:00"/>
  </r>
  <r>
    <x v="9"/>
    <s v="ST"/>
    <x v="3"/>
    <x v="32"/>
    <x v="0"/>
    <n v="5296009"/>
    <n v="439330"/>
    <x v="1"/>
    <s v="YES"/>
    <d v="2022-04-19T00:00:00"/>
  </r>
  <r>
    <x v="9"/>
    <s v="ST"/>
    <x v="3"/>
    <x v="32"/>
    <x v="0"/>
    <n v="5297556"/>
    <n v="355000"/>
    <x v="0"/>
    <s v="YES"/>
    <d v="2022-04-22T00:00:00"/>
  </r>
  <r>
    <x v="9"/>
    <s v="ST"/>
    <x v="15"/>
    <x v="39"/>
    <x v="4"/>
    <n v="5296025"/>
    <n v="279000"/>
    <x v="0"/>
    <s v="YES"/>
    <d v="2022-04-19T00:00:00"/>
  </r>
  <r>
    <x v="9"/>
    <s v="ST"/>
    <x v="3"/>
    <x v="35"/>
    <x v="0"/>
    <n v="5296488"/>
    <n v="850000"/>
    <x v="0"/>
    <s v="YES"/>
    <d v="2022-04-20T00:00:00"/>
  </r>
  <r>
    <x v="9"/>
    <s v="ST"/>
    <x v="3"/>
    <x v="38"/>
    <x v="0"/>
    <n v="5296066"/>
    <n v="550000"/>
    <x v="0"/>
    <s v="YES"/>
    <d v="2022-04-19T00:00:00"/>
  </r>
  <r>
    <x v="9"/>
    <s v="ST"/>
    <x v="19"/>
    <x v="34"/>
    <x v="1"/>
    <n v="5295870"/>
    <n v="398904"/>
    <x v="1"/>
    <s v="YES"/>
    <d v="2022-04-19T00:00:00"/>
  </r>
  <r>
    <x v="9"/>
    <s v="ST"/>
    <x v="3"/>
    <x v="38"/>
    <x v="1"/>
    <n v="5296080"/>
    <n v="400000"/>
    <x v="0"/>
    <s v="YES"/>
    <d v="2022-04-19T00:00:00"/>
  </r>
  <r>
    <x v="9"/>
    <s v="ST"/>
    <x v="3"/>
    <x v="31"/>
    <x v="0"/>
    <n v="5296090"/>
    <n v="473000"/>
    <x v="0"/>
    <s v="YES"/>
    <d v="2022-04-19T00:00:00"/>
  </r>
  <r>
    <x v="9"/>
    <s v="ST"/>
    <x v="15"/>
    <x v="43"/>
    <x v="1"/>
    <n v="5296156"/>
    <n v="870000"/>
    <x v="0"/>
    <s v="YES"/>
    <d v="2022-04-19T00:00:00"/>
  </r>
  <r>
    <x v="9"/>
    <s v="ST"/>
    <x v="3"/>
    <x v="32"/>
    <x v="0"/>
    <n v="5297510"/>
    <n v="456330"/>
    <x v="1"/>
    <s v="YES"/>
    <d v="2022-04-22T00:00:00"/>
  </r>
  <r>
    <x v="9"/>
    <s v="ST"/>
    <x v="3"/>
    <x v="32"/>
    <x v="0"/>
    <n v="5297463"/>
    <n v="999700"/>
    <x v="0"/>
    <s v="YES"/>
    <d v="2022-04-22T00:00:00"/>
  </r>
  <r>
    <x v="9"/>
    <s v="ST"/>
    <x v="15"/>
    <x v="43"/>
    <x v="0"/>
    <n v="5297456"/>
    <n v="540000"/>
    <x v="0"/>
    <s v="YES"/>
    <d v="2022-04-22T00:00:00"/>
  </r>
  <r>
    <x v="9"/>
    <s v="ST"/>
    <x v="15"/>
    <x v="36"/>
    <x v="0"/>
    <n v="5297454"/>
    <n v="575000"/>
    <x v="0"/>
    <s v="YES"/>
    <d v="2022-04-22T00:00:00"/>
  </r>
  <r>
    <x v="9"/>
    <s v="ST"/>
    <x v="3"/>
    <x v="41"/>
    <x v="0"/>
    <n v="5297447"/>
    <n v="515000"/>
    <x v="0"/>
    <s v="YES"/>
    <d v="2022-04-22T00:00:00"/>
  </r>
  <r>
    <x v="9"/>
    <s v="ST"/>
    <x v="19"/>
    <x v="34"/>
    <x v="1"/>
    <n v="5296442"/>
    <n v="388415"/>
    <x v="1"/>
    <s v="YES"/>
    <d v="2022-04-20T00:00:00"/>
  </r>
  <r>
    <x v="9"/>
    <s v="ST"/>
    <x v="15"/>
    <x v="36"/>
    <x v="3"/>
    <n v="5297553"/>
    <n v="510000"/>
    <x v="0"/>
    <s v="YES"/>
    <d v="2022-04-22T00:00:00"/>
  </r>
  <r>
    <x v="9"/>
    <s v="ST"/>
    <x v="3"/>
    <x v="38"/>
    <x v="0"/>
    <n v="5298546"/>
    <n v="630000"/>
    <x v="0"/>
    <s v="YES"/>
    <d v="2022-04-27T00:00:00"/>
  </r>
  <r>
    <x v="9"/>
    <s v="ST"/>
    <x v="20"/>
    <x v="33"/>
    <x v="0"/>
    <n v="5295044"/>
    <n v="370000"/>
    <x v="0"/>
    <s v="YES"/>
    <d v="2022-04-15T00:00:00"/>
  </r>
  <r>
    <x v="9"/>
    <s v="ST"/>
    <x v="15"/>
    <x v="40"/>
    <x v="0"/>
    <n v="5298440"/>
    <n v="779000"/>
    <x v="0"/>
    <s v="YES"/>
    <d v="2022-04-27T00:00:00"/>
  </r>
  <r>
    <x v="9"/>
    <s v="ST"/>
    <x v="3"/>
    <x v="38"/>
    <x v="0"/>
    <n v="5295034"/>
    <n v="520000"/>
    <x v="0"/>
    <s v="YES"/>
    <d v="2022-04-15T00:00:00"/>
  </r>
  <r>
    <x v="9"/>
    <s v="ST"/>
    <x v="3"/>
    <x v="38"/>
    <x v="0"/>
    <n v="5295032"/>
    <n v="715000"/>
    <x v="0"/>
    <s v="YES"/>
    <d v="2022-04-15T00:00:00"/>
  </r>
  <r>
    <x v="9"/>
    <s v="ST"/>
    <x v="15"/>
    <x v="36"/>
    <x v="0"/>
    <n v="5295015"/>
    <n v="1030000"/>
    <x v="0"/>
    <s v="YES"/>
    <d v="2022-04-15T00:00:00"/>
  </r>
  <r>
    <x v="9"/>
    <s v="ST"/>
    <x v="3"/>
    <x v="37"/>
    <x v="0"/>
    <n v="5298447"/>
    <n v="619842"/>
    <x v="1"/>
    <s v="YES"/>
    <d v="2022-04-27T00:00:00"/>
  </r>
  <r>
    <x v="9"/>
    <s v="ST"/>
    <x v="3"/>
    <x v="2"/>
    <x v="0"/>
    <n v="5294994"/>
    <n v="365000"/>
    <x v="0"/>
    <s v="YES"/>
    <d v="2022-04-15T00:00:00"/>
  </r>
  <r>
    <x v="9"/>
    <s v="ST"/>
    <x v="3"/>
    <x v="2"/>
    <x v="0"/>
    <n v="5298462"/>
    <n v="282000"/>
    <x v="0"/>
    <s v="YES"/>
    <d v="2022-04-27T00:00:00"/>
  </r>
  <r>
    <x v="9"/>
    <s v="ST"/>
    <x v="19"/>
    <x v="34"/>
    <x v="0"/>
    <n v="5295057"/>
    <n v="785000"/>
    <x v="0"/>
    <s v="YES"/>
    <d v="2022-04-15T00:00:00"/>
  </r>
  <r>
    <x v="9"/>
    <s v="ST"/>
    <x v="3"/>
    <x v="37"/>
    <x v="0"/>
    <n v="5298542"/>
    <n v="735000"/>
    <x v="0"/>
    <s v="YES"/>
    <d v="2022-04-27T00:00:00"/>
  </r>
  <r>
    <x v="9"/>
    <s v="ST"/>
    <x v="15"/>
    <x v="43"/>
    <x v="1"/>
    <n v="5294849"/>
    <n v="177750"/>
    <x v="0"/>
    <s v="YES"/>
    <d v="2022-04-14T00:00:00"/>
  </r>
  <r>
    <x v="9"/>
    <s v="ST"/>
    <x v="3"/>
    <x v="35"/>
    <x v="0"/>
    <n v="5294919"/>
    <n v="499900"/>
    <x v="0"/>
    <s v="YES"/>
    <d v="2022-04-14T00:00:00"/>
  </r>
  <r>
    <x v="9"/>
    <s v="ST"/>
    <x v="3"/>
    <x v="35"/>
    <x v="3"/>
    <n v="5294900"/>
    <n v="290000"/>
    <x v="0"/>
    <s v="YES"/>
    <d v="2022-04-14T00:00:00"/>
  </r>
  <r>
    <x v="9"/>
    <s v="ST"/>
    <x v="15"/>
    <x v="23"/>
    <x v="2"/>
    <n v="5294890"/>
    <n v="675000"/>
    <x v="0"/>
    <s v="YES"/>
    <d v="2022-04-14T00:00:00"/>
  </r>
  <r>
    <x v="9"/>
    <s v="ST"/>
    <x v="15"/>
    <x v="36"/>
    <x v="0"/>
    <n v="5298602"/>
    <n v="726000"/>
    <x v="0"/>
    <s v="YES"/>
    <d v="2022-04-27T00:00:00"/>
  </r>
  <r>
    <x v="9"/>
    <s v="ST"/>
    <x v="19"/>
    <x v="34"/>
    <x v="0"/>
    <n v="5298610"/>
    <n v="485000"/>
    <x v="0"/>
    <s v="YES"/>
    <d v="2022-04-27T00:00:00"/>
  </r>
  <r>
    <x v="9"/>
    <s v="ST"/>
    <x v="3"/>
    <x v="37"/>
    <x v="0"/>
    <n v="5294717"/>
    <n v="639820"/>
    <x v="1"/>
    <s v="YES"/>
    <d v="2022-04-14T00:00:00"/>
  </r>
  <r>
    <x v="9"/>
    <s v="ST"/>
    <x v="19"/>
    <x v="34"/>
    <x v="0"/>
    <n v="5294704"/>
    <n v="775000"/>
    <x v="0"/>
    <s v="YES"/>
    <d v="2022-04-14T00:00:00"/>
  </r>
  <r>
    <x v="9"/>
    <s v="ST"/>
    <x v="3"/>
    <x v="32"/>
    <x v="1"/>
    <n v="5298654"/>
    <n v="240000"/>
    <x v="0"/>
    <s v="YES"/>
    <d v="2022-04-27T00:00:00"/>
  </r>
  <r>
    <x v="9"/>
    <s v="ST"/>
    <x v="3"/>
    <x v="38"/>
    <x v="0"/>
    <n v="5294669"/>
    <n v="751000"/>
    <x v="0"/>
    <s v="YES"/>
    <d v="2022-04-14T00:00:00"/>
  </r>
  <r>
    <x v="9"/>
    <s v="ST"/>
    <x v="3"/>
    <x v="2"/>
    <x v="0"/>
    <n v="5298535"/>
    <n v="735000"/>
    <x v="0"/>
    <s v="YES"/>
    <d v="2022-04-27T00:00:00"/>
  </r>
  <r>
    <x v="9"/>
    <s v="ST"/>
    <x v="15"/>
    <x v="36"/>
    <x v="0"/>
    <n v="5295061"/>
    <n v="435000"/>
    <x v="0"/>
    <s v="YES"/>
    <d v="2022-04-15T00:00:00"/>
  </r>
  <r>
    <x v="9"/>
    <s v="ST"/>
    <x v="3"/>
    <x v="32"/>
    <x v="0"/>
    <n v="5295077"/>
    <n v="460265"/>
    <x v="1"/>
    <s v="YES"/>
    <d v="2022-04-15T00:00:00"/>
  </r>
  <r>
    <x v="9"/>
    <s v="ST"/>
    <x v="19"/>
    <x v="34"/>
    <x v="0"/>
    <n v="5295059"/>
    <n v="375000"/>
    <x v="0"/>
    <s v="YES"/>
    <d v="2022-04-15T00:00:00"/>
  </r>
  <r>
    <x v="10"/>
    <s v="TI"/>
    <x v="12"/>
    <x v="44"/>
    <x v="0"/>
    <n v="5299440"/>
    <n v="480000"/>
    <x v="0"/>
    <s v="YES"/>
    <d v="2022-04-29T00:00:00"/>
  </r>
  <r>
    <x v="10"/>
    <s v="TI"/>
    <x v="15"/>
    <x v="45"/>
    <x v="0"/>
    <n v="5296061"/>
    <n v="450000"/>
    <x v="0"/>
    <s v="YES"/>
    <d v="2022-04-19T00:00:00"/>
  </r>
  <r>
    <x v="10"/>
    <s v="TI"/>
    <x v="12"/>
    <x v="44"/>
    <x v="0"/>
    <n v="5298852"/>
    <n v="1875000"/>
    <x v="0"/>
    <s v="YES"/>
    <d v="2022-04-28T00:00:00"/>
  </r>
  <r>
    <x v="10"/>
    <s v="TI"/>
    <x v="12"/>
    <x v="44"/>
    <x v="1"/>
    <n v="5298844"/>
    <n v="479900"/>
    <x v="0"/>
    <s v="YES"/>
    <d v="2022-04-28T00:00:00"/>
  </r>
  <r>
    <x v="10"/>
    <s v="TI"/>
    <x v="12"/>
    <x v="44"/>
    <x v="3"/>
    <n v="5298621"/>
    <n v="275000"/>
    <x v="0"/>
    <s v="YES"/>
    <d v="2022-04-27T00:00:00"/>
  </r>
  <r>
    <x v="10"/>
    <s v="TI"/>
    <x v="12"/>
    <x v="44"/>
    <x v="0"/>
    <n v="5294287"/>
    <n v="1050000"/>
    <x v="0"/>
    <s v="YES"/>
    <d v="2022-04-13T00:00:00"/>
  </r>
  <r>
    <x v="10"/>
    <s v="TI"/>
    <x v="3"/>
    <x v="46"/>
    <x v="0"/>
    <n v="5296158"/>
    <n v="697633"/>
    <x v="1"/>
    <s v="YES"/>
    <d v="2022-04-19T00:00:00"/>
  </r>
  <r>
    <x v="10"/>
    <s v="TI"/>
    <x v="3"/>
    <x v="47"/>
    <x v="2"/>
    <n v="5299467"/>
    <n v="90611"/>
    <x v="0"/>
    <s v="YES"/>
    <d v="2022-04-29T00:00:00"/>
  </r>
  <r>
    <x v="10"/>
    <s v="TI"/>
    <x v="6"/>
    <x v="48"/>
    <x v="4"/>
    <n v="5291893"/>
    <n v="398500"/>
    <x v="0"/>
    <s v="YES"/>
    <d v="2022-04-05T00:00:00"/>
  </r>
  <r>
    <x v="10"/>
    <s v="TI"/>
    <x v="15"/>
    <x v="45"/>
    <x v="0"/>
    <n v="5294146"/>
    <n v="540000"/>
    <x v="0"/>
    <s v="YES"/>
    <d v="2022-04-12T00:00:00"/>
  </r>
  <r>
    <x v="10"/>
    <s v="TI"/>
    <x v="3"/>
    <x v="46"/>
    <x v="0"/>
    <n v="5299479"/>
    <n v="884000"/>
    <x v="1"/>
    <s v="YES"/>
    <d v="2022-04-29T00:00:00"/>
  </r>
  <r>
    <x v="10"/>
    <s v="TI"/>
    <x v="3"/>
    <x v="46"/>
    <x v="0"/>
    <n v="5292205"/>
    <n v="660000"/>
    <x v="0"/>
    <s v="YES"/>
    <d v="2022-04-06T00:00:00"/>
  </r>
  <r>
    <x v="10"/>
    <s v="TI"/>
    <x v="12"/>
    <x v="44"/>
    <x v="0"/>
    <n v="5299482"/>
    <n v="779000"/>
    <x v="0"/>
    <s v="YES"/>
    <d v="2022-04-29T00:00:00"/>
  </r>
  <r>
    <x v="10"/>
    <s v="TI"/>
    <x v="20"/>
    <x v="49"/>
    <x v="4"/>
    <n v="5291844"/>
    <n v="298000"/>
    <x v="0"/>
    <s v="YES"/>
    <d v="2022-04-05T00:00:00"/>
  </r>
  <r>
    <x v="10"/>
    <s v="TI"/>
    <x v="12"/>
    <x v="44"/>
    <x v="0"/>
    <n v="5296325"/>
    <n v="425000"/>
    <x v="0"/>
    <s v="YES"/>
    <d v="2022-04-20T00:00:00"/>
  </r>
  <r>
    <x v="10"/>
    <s v="TI"/>
    <x v="12"/>
    <x v="44"/>
    <x v="0"/>
    <n v="5291832"/>
    <n v="1425000"/>
    <x v="0"/>
    <s v="YES"/>
    <d v="2022-04-05T00:00:00"/>
  </r>
  <r>
    <x v="10"/>
    <s v="TI"/>
    <x v="3"/>
    <x v="47"/>
    <x v="4"/>
    <n v="5291831"/>
    <n v="2038000"/>
    <x v="0"/>
    <s v="YES"/>
    <d v="2022-04-05T00:00:00"/>
  </r>
  <r>
    <x v="10"/>
    <s v="TI"/>
    <x v="15"/>
    <x v="45"/>
    <x v="2"/>
    <n v="5291817"/>
    <n v="755000"/>
    <x v="0"/>
    <s v="YES"/>
    <d v="2022-04-05T00:00:00"/>
  </r>
  <r>
    <x v="10"/>
    <s v="TI"/>
    <x v="3"/>
    <x v="46"/>
    <x v="0"/>
    <n v="5299493"/>
    <n v="632000"/>
    <x v="0"/>
    <s v="YES"/>
    <d v="2022-04-29T00:00:00"/>
  </r>
  <r>
    <x v="10"/>
    <s v="TI"/>
    <x v="3"/>
    <x v="50"/>
    <x v="0"/>
    <n v="5299468"/>
    <n v="525000"/>
    <x v="0"/>
    <s v="YES"/>
    <d v="2022-04-29T00:00:00"/>
  </r>
  <r>
    <x v="10"/>
    <s v="TI"/>
    <x v="12"/>
    <x v="44"/>
    <x v="0"/>
    <n v="5292306"/>
    <n v="740000"/>
    <x v="0"/>
    <s v="YES"/>
    <d v="2022-04-06T00:00:00"/>
  </r>
  <r>
    <x v="10"/>
    <s v="TI"/>
    <x v="12"/>
    <x v="44"/>
    <x v="0"/>
    <n v="5298878"/>
    <n v="1095000"/>
    <x v="0"/>
    <s v="YES"/>
    <d v="2022-04-28T00:00:00"/>
  </r>
  <r>
    <x v="10"/>
    <s v="TI"/>
    <x v="3"/>
    <x v="46"/>
    <x v="1"/>
    <n v="5298584"/>
    <n v="335000"/>
    <x v="0"/>
    <s v="YES"/>
    <d v="2022-04-27T00:00:00"/>
  </r>
  <r>
    <x v="10"/>
    <s v="TI"/>
    <x v="3"/>
    <x v="51"/>
    <x v="2"/>
    <n v="5299394"/>
    <n v="3945600"/>
    <x v="0"/>
    <s v="YES"/>
    <d v="2022-04-29T00:00:00"/>
  </r>
  <r>
    <x v="10"/>
    <s v="TI"/>
    <x v="12"/>
    <x v="44"/>
    <x v="4"/>
    <n v="5293618"/>
    <n v="350000"/>
    <x v="0"/>
    <s v="YES"/>
    <d v="2022-04-11T00:00:00"/>
  </r>
  <r>
    <x v="10"/>
    <s v="TI"/>
    <x v="3"/>
    <x v="47"/>
    <x v="2"/>
    <n v="5293532"/>
    <n v="3100000"/>
    <x v="0"/>
    <s v="YES"/>
    <d v="2022-04-11T00:00:00"/>
  </r>
  <r>
    <x v="10"/>
    <s v="TI"/>
    <x v="3"/>
    <x v="50"/>
    <x v="0"/>
    <n v="5297910"/>
    <n v="960000"/>
    <x v="0"/>
    <s v="YES"/>
    <d v="2022-04-25T00:00:00"/>
  </r>
  <r>
    <x v="10"/>
    <s v="TI"/>
    <x v="12"/>
    <x v="44"/>
    <x v="1"/>
    <n v="5294073"/>
    <n v="199000"/>
    <x v="0"/>
    <s v="YES"/>
    <d v="2022-04-12T00:00:00"/>
  </r>
  <r>
    <x v="10"/>
    <s v="TI"/>
    <x v="15"/>
    <x v="45"/>
    <x v="0"/>
    <n v="5294097"/>
    <n v="640000"/>
    <x v="0"/>
    <s v="YES"/>
    <d v="2022-04-12T00:00:00"/>
  </r>
  <r>
    <x v="10"/>
    <s v="TI"/>
    <x v="12"/>
    <x v="44"/>
    <x v="4"/>
    <n v="5296041"/>
    <n v="369000"/>
    <x v="0"/>
    <s v="YES"/>
    <d v="2022-04-19T00:00:00"/>
  </r>
  <r>
    <x v="10"/>
    <s v="TI"/>
    <x v="3"/>
    <x v="51"/>
    <x v="2"/>
    <n v="5292317"/>
    <n v="4900000"/>
    <x v="0"/>
    <s v="YES"/>
    <d v="2022-04-06T00:00:00"/>
  </r>
  <r>
    <x v="10"/>
    <s v="TI"/>
    <x v="12"/>
    <x v="44"/>
    <x v="0"/>
    <n v="5291766"/>
    <n v="555000"/>
    <x v="0"/>
    <s v="YES"/>
    <d v="2022-04-05T00:00:00"/>
  </r>
  <r>
    <x v="10"/>
    <s v="TI"/>
    <x v="3"/>
    <x v="50"/>
    <x v="0"/>
    <n v="5293333"/>
    <n v="740000"/>
    <x v="0"/>
    <s v="YES"/>
    <d v="2022-04-08T00:00:00"/>
  </r>
  <r>
    <x v="10"/>
    <s v="TI"/>
    <x v="12"/>
    <x v="44"/>
    <x v="1"/>
    <n v="5292301"/>
    <n v="265000"/>
    <x v="0"/>
    <s v="YES"/>
    <d v="2022-04-06T00:00:00"/>
  </r>
  <r>
    <x v="10"/>
    <s v="TI"/>
    <x v="6"/>
    <x v="48"/>
    <x v="1"/>
    <n v="5295910"/>
    <n v="300000"/>
    <x v="0"/>
    <s v="YES"/>
    <d v="2022-04-19T00:00:00"/>
  </r>
  <r>
    <x v="10"/>
    <s v="TI"/>
    <x v="12"/>
    <x v="44"/>
    <x v="0"/>
    <n v="5294800"/>
    <n v="750000"/>
    <x v="0"/>
    <s v="YES"/>
    <d v="2022-04-14T00:00:00"/>
  </r>
  <r>
    <x v="10"/>
    <s v="TI"/>
    <x v="3"/>
    <x v="50"/>
    <x v="0"/>
    <n v="5299416"/>
    <n v="285000"/>
    <x v="0"/>
    <s v="YES"/>
    <d v="2022-04-29T00:00:00"/>
  </r>
  <r>
    <x v="10"/>
    <s v="TI"/>
    <x v="15"/>
    <x v="45"/>
    <x v="4"/>
    <n v="5294145"/>
    <n v="2700"/>
    <x v="0"/>
    <s v="YES"/>
    <d v="2022-04-12T00:00:00"/>
  </r>
  <r>
    <x v="10"/>
    <s v="TI"/>
    <x v="3"/>
    <x v="52"/>
    <x v="4"/>
    <n v="5299422"/>
    <n v="650000"/>
    <x v="0"/>
    <s v="YES"/>
    <d v="2022-04-29T00:00:00"/>
  </r>
  <r>
    <x v="10"/>
    <s v="TI"/>
    <x v="3"/>
    <x v="51"/>
    <x v="2"/>
    <n v="5297452"/>
    <n v="17206000"/>
    <x v="0"/>
    <s v="YES"/>
    <d v="2022-04-22T00:00:00"/>
  </r>
  <r>
    <x v="10"/>
    <s v="TI"/>
    <x v="12"/>
    <x v="44"/>
    <x v="0"/>
    <n v="5296036"/>
    <n v="878000"/>
    <x v="0"/>
    <s v="YES"/>
    <d v="2022-04-19T00:00:00"/>
  </r>
  <r>
    <x v="10"/>
    <s v="TI"/>
    <x v="6"/>
    <x v="48"/>
    <x v="1"/>
    <n v="5292326"/>
    <n v="1250000"/>
    <x v="0"/>
    <s v="YES"/>
    <d v="2022-04-06T00:00:00"/>
  </r>
  <r>
    <x v="10"/>
    <s v="TI"/>
    <x v="12"/>
    <x v="44"/>
    <x v="4"/>
    <n v="5291073"/>
    <n v="255000"/>
    <x v="0"/>
    <s v="YES"/>
    <d v="2022-04-01T00:00:00"/>
  </r>
  <r>
    <x v="10"/>
    <s v="TI"/>
    <x v="3"/>
    <x v="46"/>
    <x v="0"/>
    <n v="5296956"/>
    <n v="1000000"/>
    <x v="0"/>
    <s v="YES"/>
    <d v="2022-04-21T00:00:00"/>
  </r>
  <r>
    <x v="10"/>
    <s v="TI"/>
    <x v="15"/>
    <x v="45"/>
    <x v="5"/>
    <n v="5298641"/>
    <n v="400000"/>
    <x v="0"/>
    <s v="YES"/>
    <d v="2022-04-27T00:00:00"/>
  </r>
  <r>
    <x v="10"/>
    <s v="TI"/>
    <x v="6"/>
    <x v="48"/>
    <x v="1"/>
    <n v="5294459"/>
    <n v="2880000"/>
    <x v="0"/>
    <s v="YES"/>
    <d v="2022-04-13T00:00:00"/>
  </r>
  <r>
    <x v="10"/>
    <s v="TI"/>
    <x v="3"/>
    <x v="46"/>
    <x v="5"/>
    <n v="5296994"/>
    <n v="560000"/>
    <x v="0"/>
    <s v="YES"/>
    <d v="2022-04-21T00:00:00"/>
  </r>
  <r>
    <x v="10"/>
    <s v="TI"/>
    <x v="15"/>
    <x v="45"/>
    <x v="5"/>
    <n v="5298677"/>
    <n v="775000"/>
    <x v="0"/>
    <s v="YES"/>
    <d v="2022-04-27T00:00:00"/>
  </r>
  <r>
    <x v="10"/>
    <s v="TI"/>
    <x v="12"/>
    <x v="44"/>
    <x v="1"/>
    <n v="5299029"/>
    <n v="260000"/>
    <x v="0"/>
    <s v="YES"/>
    <d v="2022-04-28T00:00:00"/>
  </r>
  <r>
    <x v="10"/>
    <s v="TI"/>
    <x v="6"/>
    <x v="48"/>
    <x v="0"/>
    <n v="5299616"/>
    <n v="10000000"/>
    <x v="0"/>
    <s v="YES"/>
    <d v="2022-04-29T00:00:00"/>
  </r>
  <r>
    <x v="10"/>
    <s v="TI"/>
    <x v="12"/>
    <x v="44"/>
    <x v="0"/>
    <n v="5297053"/>
    <n v="440000"/>
    <x v="0"/>
    <s v="YES"/>
    <d v="2022-04-21T00:00:00"/>
  </r>
  <r>
    <x v="10"/>
    <s v="TI"/>
    <x v="15"/>
    <x v="45"/>
    <x v="1"/>
    <n v="5297460"/>
    <n v="375000"/>
    <x v="0"/>
    <s v="YES"/>
    <d v="2022-04-22T00:00:00"/>
  </r>
  <r>
    <x v="10"/>
    <s v="TI"/>
    <x v="3"/>
    <x v="50"/>
    <x v="0"/>
    <n v="5297294"/>
    <n v="485000"/>
    <x v="0"/>
    <s v="YES"/>
    <d v="2022-04-22T00:00:00"/>
  </r>
  <r>
    <x v="10"/>
    <s v="TI"/>
    <x v="6"/>
    <x v="48"/>
    <x v="0"/>
    <n v="5291360"/>
    <n v="5995000"/>
    <x v="0"/>
    <s v="YES"/>
    <d v="2022-04-04T00:00:00"/>
  </r>
  <r>
    <x v="10"/>
    <s v="TI"/>
    <x v="12"/>
    <x v="44"/>
    <x v="0"/>
    <n v="5293622"/>
    <n v="575000"/>
    <x v="0"/>
    <s v="YES"/>
    <d v="2022-04-11T00:00:00"/>
  </r>
  <r>
    <x v="10"/>
    <s v="TI"/>
    <x v="12"/>
    <x v="44"/>
    <x v="0"/>
    <n v="5298674"/>
    <n v="505000"/>
    <x v="0"/>
    <s v="YES"/>
    <d v="2022-04-27T00:00:00"/>
  </r>
  <r>
    <x v="10"/>
    <s v="TI"/>
    <x v="12"/>
    <x v="44"/>
    <x v="0"/>
    <n v="5297260"/>
    <n v="1015000"/>
    <x v="0"/>
    <s v="YES"/>
    <d v="2022-04-22T00:00:00"/>
  </r>
  <r>
    <x v="10"/>
    <s v="TI"/>
    <x v="12"/>
    <x v="44"/>
    <x v="0"/>
    <n v="5291040"/>
    <n v="1249000"/>
    <x v="0"/>
    <s v="YES"/>
    <d v="2022-04-01T00:00:00"/>
  </r>
  <r>
    <x v="10"/>
    <s v="TI"/>
    <x v="12"/>
    <x v="44"/>
    <x v="0"/>
    <n v="5290999"/>
    <n v="2895000"/>
    <x v="0"/>
    <s v="YES"/>
    <d v="2022-04-01T00:00:00"/>
  </r>
  <r>
    <x v="10"/>
    <s v="TI"/>
    <x v="3"/>
    <x v="47"/>
    <x v="2"/>
    <n v="5290996"/>
    <n v="995000"/>
    <x v="0"/>
    <s v="YES"/>
    <d v="2022-04-01T00:00:00"/>
  </r>
  <r>
    <x v="10"/>
    <s v="TI"/>
    <x v="3"/>
    <x v="46"/>
    <x v="1"/>
    <n v="5299662"/>
    <n v="177000"/>
    <x v="0"/>
    <s v="YES"/>
    <d v="2022-04-29T00:00:00"/>
  </r>
  <r>
    <x v="10"/>
    <s v="TI"/>
    <x v="20"/>
    <x v="53"/>
    <x v="0"/>
    <n v="5290989"/>
    <n v="485000"/>
    <x v="0"/>
    <s v="YES"/>
    <d v="2022-04-01T00:00:00"/>
  </r>
  <r>
    <x v="10"/>
    <s v="TI"/>
    <x v="12"/>
    <x v="44"/>
    <x v="0"/>
    <n v="5294486"/>
    <n v="669000"/>
    <x v="0"/>
    <s v="YES"/>
    <d v="2022-04-13T00:00:00"/>
  </r>
  <r>
    <x v="10"/>
    <s v="TI"/>
    <x v="15"/>
    <x v="45"/>
    <x v="0"/>
    <n v="5297398"/>
    <n v="1015000"/>
    <x v="0"/>
    <s v="YES"/>
    <d v="2022-04-22T00:00:00"/>
  </r>
  <r>
    <x v="10"/>
    <s v="TI"/>
    <x v="3"/>
    <x v="47"/>
    <x v="2"/>
    <n v="5294746"/>
    <n v="1805400"/>
    <x v="0"/>
    <s v="YES"/>
    <d v="2022-04-14T00:00:00"/>
  </r>
  <r>
    <x v="10"/>
    <s v="TI"/>
    <x v="15"/>
    <x v="45"/>
    <x v="3"/>
    <n v="5296390"/>
    <n v="300000"/>
    <x v="0"/>
    <s v="YES"/>
    <d v="2022-04-20T00:00:00"/>
  </r>
  <r>
    <x v="10"/>
    <s v="TI"/>
    <x v="3"/>
    <x v="46"/>
    <x v="0"/>
    <n v="5294318"/>
    <n v="466900"/>
    <x v="0"/>
    <s v="YES"/>
    <d v="2022-04-13T00:00:00"/>
  </r>
  <r>
    <x v="10"/>
    <s v="TI"/>
    <x v="12"/>
    <x v="44"/>
    <x v="0"/>
    <n v="5296458"/>
    <n v="925000"/>
    <x v="0"/>
    <s v="YES"/>
    <d v="2022-04-20T00:00:00"/>
  </r>
  <r>
    <x v="10"/>
    <s v="TI"/>
    <x v="3"/>
    <x v="46"/>
    <x v="0"/>
    <n v="5299502"/>
    <n v="565000"/>
    <x v="0"/>
    <s v="YES"/>
    <d v="2022-04-29T00:00:00"/>
  </r>
  <r>
    <x v="10"/>
    <s v="TI"/>
    <x v="20"/>
    <x v="49"/>
    <x v="0"/>
    <n v="5299507"/>
    <n v="555320"/>
    <x v="0"/>
    <s v="YES"/>
    <d v="2022-04-29T00:00:00"/>
  </r>
  <r>
    <x v="10"/>
    <s v="TI"/>
    <x v="15"/>
    <x v="45"/>
    <x v="0"/>
    <n v="5299515"/>
    <n v="335000"/>
    <x v="0"/>
    <s v="YES"/>
    <d v="2022-04-29T00:00:00"/>
  </r>
  <r>
    <x v="10"/>
    <s v="TI"/>
    <x v="22"/>
    <x v="54"/>
    <x v="0"/>
    <n v="5291494"/>
    <n v="735000"/>
    <x v="0"/>
    <s v="YES"/>
    <d v="2022-04-04T00:00:00"/>
  </r>
  <r>
    <x v="10"/>
    <s v="TI"/>
    <x v="3"/>
    <x v="46"/>
    <x v="0"/>
    <n v="5296626"/>
    <n v="500000"/>
    <x v="0"/>
    <s v="YES"/>
    <d v="2022-04-20T00:00:00"/>
  </r>
  <r>
    <x v="10"/>
    <s v="TI"/>
    <x v="12"/>
    <x v="44"/>
    <x v="0"/>
    <n v="5291483"/>
    <n v="1950000"/>
    <x v="0"/>
    <s v="YES"/>
    <d v="2022-04-04T00:00:00"/>
  </r>
  <r>
    <x v="10"/>
    <s v="TI"/>
    <x v="12"/>
    <x v="44"/>
    <x v="0"/>
    <n v="5291345"/>
    <n v="539000"/>
    <x v="0"/>
    <s v="YES"/>
    <d v="2022-04-04T00:00:00"/>
  </r>
  <r>
    <x v="10"/>
    <s v="TI"/>
    <x v="3"/>
    <x v="46"/>
    <x v="0"/>
    <n v="5299524"/>
    <n v="300000"/>
    <x v="0"/>
    <s v="YES"/>
    <d v="2022-04-29T00:00:00"/>
  </r>
  <r>
    <x v="10"/>
    <s v="TI"/>
    <x v="15"/>
    <x v="45"/>
    <x v="0"/>
    <n v="5295831"/>
    <n v="592000"/>
    <x v="0"/>
    <s v="YES"/>
    <d v="2022-04-19T00:00:00"/>
  </r>
  <r>
    <x v="10"/>
    <s v="TI"/>
    <x v="15"/>
    <x v="45"/>
    <x v="0"/>
    <n v="5291447"/>
    <n v="525000"/>
    <x v="0"/>
    <s v="YES"/>
    <d v="2022-04-04T00:00:00"/>
  </r>
  <r>
    <x v="10"/>
    <s v="TI"/>
    <x v="3"/>
    <x v="46"/>
    <x v="0"/>
    <n v="5298701"/>
    <n v="522000"/>
    <x v="0"/>
    <s v="YES"/>
    <d v="2022-04-27T00:00:00"/>
  </r>
  <r>
    <x v="10"/>
    <s v="TI"/>
    <x v="20"/>
    <x v="49"/>
    <x v="0"/>
    <n v="5296597"/>
    <n v="349900"/>
    <x v="0"/>
    <s v="YES"/>
    <d v="2022-04-20T00:00:00"/>
  </r>
  <r>
    <x v="10"/>
    <s v="TI"/>
    <x v="6"/>
    <x v="48"/>
    <x v="1"/>
    <n v="5297364"/>
    <n v="662500"/>
    <x v="0"/>
    <s v="YES"/>
    <d v="2022-04-22T00:00:00"/>
  </r>
  <r>
    <x v="10"/>
    <s v="TI"/>
    <x v="3"/>
    <x v="46"/>
    <x v="0"/>
    <n v="5298686"/>
    <n v="625000"/>
    <x v="0"/>
    <s v="YES"/>
    <d v="2022-04-27T00:00:00"/>
  </r>
  <r>
    <x v="10"/>
    <s v="TI"/>
    <x v="12"/>
    <x v="44"/>
    <x v="0"/>
    <n v="5294448"/>
    <n v="1000000"/>
    <x v="0"/>
    <s v="YES"/>
    <d v="2022-04-13T00:00:00"/>
  </r>
  <r>
    <x v="10"/>
    <s v="TI"/>
    <x v="15"/>
    <x v="45"/>
    <x v="0"/>
    <n v="5292511"/>
    <n v="450000"/>
    <x v="0"/>
    <s v="YES"/>
    <d v="2022-04-07T00:00:00"/>
  </r>
  <r>
    <x v="10"/>
    <s v="TI"/>
    <x v="12"/>
    <x v="44"/>
    <x v="1"/>
    <n v="5297414"/>
    <n v="335000"/>
    <x v="0"/>
    <s v="YES"/>
    <d v="2022-04-22T00:00:00"/>
  </r>
  <r>
    <x v="10"/>
    <s v="TI"/>
    <x v="15"/>
    <x v="45"/>
    <x v="5"/>
    <n v="5295581"/>
    <n v="665000"/>
    <x v="0"/>
    <s v="YES"/>
    <d v="2022-04-18T00:00:00"/>
  </r>
  <r>
    <x v="10"/>
    <s v="TI"/>
    <x v="15"/>
    <x v="45"/>
    <x v="0"/>
    <n v="5293351"/>
    <n v="1100000"/>
    <x v="0"/>
    <s v="YES"/>
    <d v="2022-04-08T00:00:00"/>
  </r>
  <r>
    <x v="10"/>
    <s v="TI"/>
    <x v="15"/>
    <x v="45"/>
    <x v="0"/>
    <n v="5292960"/>
    <n v="895000"/>
    <x v="0"/>
    <s v="YES"/>
    <d v="2022-04-08T00:00:00"/>
  </r>
  <r>
    <x v="10"/>
    <s v="TI"/>
    <x v="3"/>
    <x v="55"/>
    <x v="1"/>
    <n v="5292828"/>
    <n v="225000"/>
    <x v="0"/>
    <s v="YES"/>
    <d v="2022-04-08T00:00:00"/>
  </r>
  <r>
    <x v="10"/>
    <s v="TI"/>
    <x v="6"/>
    <x v="48"/>
    <x v="1"/>
    <n v="5293761"/>
    <n v="1275000"/>
    <x v="0"/>
    <s v="YES"/>
    <d v="2022-04-11T00:00:00"/>
  </r>
  <r>
    <x v="10"/>
    <s v="TI"/>
    <x v="3"/>
    <x v="46"/>
    <x v="0"/>
    <n v="5293361"/>
    <n v="792055"/>
    <x v="1"/>
    <s v="YES"/>
    <d v="2022-04-08T00:00:00"/>
  </r>
  <r>
    <x v="10"/>
    <s v="TI"/>
    <x v="15"/>
    <x v="45"/>
    <x v="0"/>
    <n v="5293777"/>
    <n v="975000"/>
    <x v="0"/>
    <s v="YES"/>
    <d v="2022-04-11T00:00:00"/>
  </r>
  <r>
    <x v="10"/>
    <s v="TI"/>
    <x v="3"/>
    <x v="46"/>
    <x v="1"/>
    <n v="5299293"/>
    <n v="210000"/>
    <x v="0"/>
    <s v="YES"/>
    <d v="2022-04-29T00:00:00"/>
  </r>
  <r>
    <x v="10"/>
    <s v="TI"/>
    <x v="3"/>
    <x v="55"/>
    <x v="4"/>
    <n v="5298005"/>
    <n v="58000"/>
    <x v="0"/>
    <s v="YES"/>
    <d v="2022-04-26T00:00:00"/>
  </r>
  <r>
    <x v="10"/>
    <s v="TI"/>
    <x v="12"/>
    <x v="44"/>
    <x v="1"/>
    <n v="5299292"/>
    <n v="463000"/>
    <x v="0"/>
    <s v="YES"/>
    <d v="2022-04-29T00:00:00"/>
  </r>
  <r>
    <x v="10"/>
    <s v="TI"/>
    <x v="12"/>
    <x v="44"/>
    <x v="0"/>
    <n v="5295122"/>
    <n v="1220000"/>
    <x v="0"/>
    <s v="YES"/>
    <d v="2022-04-15T00:00:00"/>
  </r>
  <r>
    <x v="10"/>
    <s v="TI"/>
    <x v="15"/>
    <x v="45"/>
    <x v="0"/>
    <n v="5295026"/>
    <n v="2350000"/>
    <x v="0"/>
    <s v="YES"/>
    <d v="2022-04-15T00:00:00"/>
  </r>
  <r>
    <x v="10"/>
    <s v="TI"/>
    <x v="12"/>
    <x v="44"/>
    <x v="0"/>
    <n v="5298222"/>
    <n v="940000"/>
    <x v="0"/>
    <s v="YES"/>
    <d v="2022-04-26T00:00:00"/>
  </r>
  <r>
    <x v="10"/>
    <s v="TI"/>
    <x v="15"/>
    <x v="45"/>
    <x v="0"/>
    <n v="5295065"/>
    <n v="652000"/>
    <x v="0"/>
    <s v="YES"/>
    <d v="2022-04-15T00:00:00"/>
  </r>
  <r>
    <x v="10"/>
    <s v="TI"/>
    <x v="20"/>
    <x v="49"/>
    <x v="1"/>
    <n v="5298515"/>
    <n v="575000"/>
    <x v="0"/>
    <s v="YES"/>
    <d v="2022-04-27T00:00:00"/>
  </r>
  <r>
    <x v="10"/>
    <s v="TI"/>
    <x v="15"/>
    <x v="45"/>
    <x v="1"/>
    <n v="5298472"/>
    <n v="325000"/>
    <x v="0"/>
    <s v="YES"/>
    <d v="2022-04-27T00:00:00"/>
  </r>
  <r>
    <x v="10"/>
    <s v="TI"/>
    <x v="20"/>
    <x v="49"/>
    <x v="4"/>
    <n v="5298511"/>
    <n v="305000"/>
    <x v="0"/>
    <s v="YES"/>
    <d v="2022-04-27T00:00:00"/>
  </r>
  <r>
    <x v="10"/>
    <s v="TI"/>
    <x v="12"/>
    <x v="44"/>
    <x v="0"/>
    <n v="5298933"/>
    <n v="590000"/>
    <x v="0"/>
    <s v="YES"/>
    <d v="2022-04-28T00:00:00"/>
  </r>
  <r>
    <x v="10"/>
    <s v="TI"/>
    <x v="23"/>
    <x v="56"/>
    <x v="4"/>
    <n v="5295539"/>
    <n v="70000"/>
    <x v="0"/>
    <s v="YES"/>
    <d v="2022-04-18T00:00:00"/>
  </r>
  <r>
    <x v="10"/>
    <s v="TI"/>
    <x v="12"/>
    <x v="44"/>
    <x v="0"/>
    <n v="5298490"/>
    <n v="695000"/>
    <x v="0"/>
    <s v="YES"/>
    <d v="2022-04-27T00:00:00"/>
  </r>
  <r>
    <x v="10"/>
    <s v="TI"/>
    <x v="3"/>
    <x v="46"/>
    <x v="0"/>
    <n v="5295458"/>
    <n v="450000"/>
    <x v="0"/>
    <s v="YES"/>
    <d v="2022-04-18T00:00:00"/>
  </r>
  <r>
    <x v="10"/>
    <s v="TI"/>
    <x v="15"/>
    <x v="45"/>
    <x v="0"/>
    <n v="5295487"/>
    <n v="500000"/>
    <x v="0"/>
    <s v="YES"/>
    <d v="2022-04-18T00:00:00"/>
  </r>
  <r>
    <x v="10"/>
    <s v="TI"/>
    <x v="12"/>
    <x v="44"/>
    <x v="0"/>
    <n v="5292907"/>
    <n v="882500"/>
    <x v="0"/>
    <s v="YES"/>
    <d v="2022-04-08T00:00:00"/>
  </r>
  <r>
    <x v="10"/>
    <s v="TI"/>
    <x v="12"/>
    <x v="44"/>
    <x v="0"/>
    <n v="5298612"/>
    <n v="2850000"/>
    <x v="0"/>
    <s v="YES"/>
    <d v="2022-04-27T00:00:00"/>
  </r>
  <r>
    <x v="10"/>
    <s v="TI"/>
    <x v="12"/>
    <x v="44"/>
    <x v="0"/>
    <n v="5295535"/>
    <n v="706000"/>
    <x v="0"/>
    <s v="YES"/>
    <d v="2022-04-18T00:00:00"/>
  </r>
  <r>
    <x v="10"/>
    <s v="TI"/>
    <x v="3"/>
    <x v="46"/>
    <x v="0"/>
    <n v="5294990"/>
    <n v="739790"/>
    <x v="1"/>
    <s v="YES"/>
    <d v="2022-04-15T00:00:00"/>
  </r>
  <r>
    <x v="10"/>
    <s v="TI"/>
    <x v="6"/>
    <x v="48"/>
    <x v="1"/>
    <n v="5293283"/>
    <n v="2300000"/>
    <x v="0"/>
    <s v="YES"/>
    <d v="2022-04-08T00:00:00"/>
  </r>
  <r>
    <x v="10"/>
    <s v="TI"/>
    <x v="3"/>
    <x v="46"/>
    <x v="0"/>
    <n v="5298166"/>
    <n v="435000"/>
    <x v="0"/>
    <s v="YES"/>
    <d v="2022-04-26T00:00:00"/>
  </r>
  <r>
    <x v="10"/>
    <s v="TI"/>
    <x v="15"/>
    <x v="45"/>
    <x v="0"/>
    <n v="5293325"/>
    <n v="535000"/>
    <x v="0"/>
    <s v="YES"/>
    <d v="2022-04-08T00:00:00"/>
  </r>
  <r>
    <x v="10"/>
    <s v="TI"/>
    <x v="15"/>
    <x v="45"/>
    <x v="1"/>
    <n v="5293338"/>
    <n v="455000"/>
    <x v="0"/>
    <s v="YES"/>
    <d v="2022-04-08T00:00:00"/>
  </r>
  <r>
    <x v="10"/>
    <s v="TI"/>
    <x v="3"/>
    <x v="46"/>
    <x v="0"/>
    <n v="5293309"/>
    <n v="795000"/>
    <x v="0"/>
    <s v="YES"/>
    <d v="2022-04-08T00:00:00"/>
  </r>
  <r>
    <x v="10"/>
    <s v="TI"/>
    <x v="23"/>
    <x v="56"/>
    <x v="0"/>
    <n v="5294029"/>
    <n v="397015"/>
    <x v="0"/>
    <s v="YES"/>
    <d v="2022-04-12T00:00:00"/>
  </r>
  <r>
    <x v="10"/>
    <s v="TI"/>
    <x v="12"/>
    <x v="44"/>
    <x v="0"/>
    <n v="5293306"/>
    <n v="528500"/>
    <x v="0"/>
    <s v="YES"/>
    <d v="2022-04-08T00:00:00"/>
  </r>
  <r>
    <x v="10"/>
    <s v="TI"/>
    <x v="3"/>
    <x v="50"/>
    <x v="0"/>
    <n v="5293718"/>
    <n v="425000"/>
    <x v="0"/>
    <s v="YES"/>
    <d v="2022-04-11T00:00:00"/>
  </r>
  <r>
    <x v="10"/>
    <s v="TI"/>
    <x v="12"/>
    <x v="44"/>
    <x v="0"/>
    <n v="5293510"/>
    <n v="1998000"/>
    <x v="0"/>
    <s v="YES"/>
    <d v="2022-04-11T00:00:00"/>
  </r>
  <r>
    <x v="10"/>
    <s v="TI"/>
    <x v="15"/>
    <x v="45"/>
    <x v="0"/>
    <n v="5299110"/>
    <n v="498000"/>
    <x v="0"/>
    <s v="YES"/>
    <d v="2022-04-28T00:00:00"/>
  </r>
  <r>
    <x v="10"/>
    <s v="TI"/>
    <x v="12"/>
    <x v="44"/>
    <x v="0"/>
    <n v="5298566"/>
    <n v="365000"/>
    <x v="0"/>
    <s v="YES"/>
    <d v="2022-04-27T00:00:00"/>
  </r>
  <r>
    <x v="10"/>
    <s v="TI"/>
    <x v="12"/>
    <x v="44"/>
    <x v="0"/>
    <n v="5292639"/>
    <n v="505000"/>
    <x v="0"/>
    <s v="YES"/>
    <d v="2022-04-07T00:00:00"/>
  </r>
  <r>
    <x v="10"/>
    <s v="TI"/>
    <x v="12"/>
    <x v="44"/>
    <x v="0"/>
    <n v="5295666"/>
    <n v="640000"/>
    <x v="0"/>
    <s v="YES"/>
    <d v="2022-04-18T00:00:00"/>
  </r>
  <r>
    <x v="10"/>
    <s v="TI"/>
    <x v="15"/>
    <x v="45"/>
    <x v="1"/>
    <n v="5299195"/>
    <n v="425000"/>
    <x v="0"/>
    <s v="YES"/>
    <d v="2022-04-29T00:00:00"/>
  </r>
  <r>
    <x v="10"/>
    <s v="TI"/>
    <x v="12"/>
    <x v="44"/>
    <x v="0"/>
    <n v="5298985"/>
    <n v="429000"/>
    <x v="0"/>
    <s v="YES"/>
    <d v="2022-04-28T00:00:00"/>
  </r>
  <r>
    <x v="10"/>
    <s v="TI"/>
    <x v="15"/>
    <x v="45"/>
    <x v="0"/>
    <n v="5298215"/>
    <n v="785000"/>
    <x v="0"/>
    <s v="YES"/>
    <d v="2022-04-26T00:00:00"/>
  </r>
  <r>
    <x v="10"/>
    <s v="TI"/>
    <x v="12"/>
    <x v="44"/>
    <x v="0"/>
    <n v="5292673"/>
    <n v="950000"/>
    <x v="0"/>
    <s v="YES"/>
    <d v="2022-04-07T00:00:00"/>
  </r>
  <r>
    <x v="10"/>
    <s v="TI"/>
    <x v="3"/>
    <x v="50"/>
    <x v="0"/>
    <n v="5295638"/>
    <n v="445000"/>
    <x v="0"/>
    <s v="YES"/>
    <d v="2022-04-18T00:00:00"/>
  </r>
  <r>
    <x v="10"/>
    <s v="TI"/>
    <x v="3"/>
    <x v="47"/>
    <x v="4"/>
    <n v="5299325"/>
    <n v="164290"/>
    <x v="0"/>
    <s v="YES"/>
    <d v="2022-04-29T00:00:00"/>
  </r>
  <r>
    <x v="11"/>
    <s v="TT"/>
    <x v="1"/>
    <x v="2"/>
    <x v="3"/>
    <n v="5298634"/>
    <n v="252340"/>
    <x v="0"/>
    <s v="YES"/>
    <d v="2022-04-27T00:00:00"/>
  </r>
  <r>
    <x v="11"/>
    <s v="TT"/>
    <x v="1"/>
    <x v="2"/>
    <x v="0"/>
    <n v="5294055"/>
    <n v="430000"/>
    <x v="0"/>
    <s v="YES"/>
    <d v="2022-04-12T00:00:00"/>
  </r>
  <r>
    <x v="11"/>
    <s v="TT"/>
    <x v="1"/>
    <x v="2"/>
    <x v="0"/>
    <n v="5297269"/>
    <n v="340000"/>
    <x v="0"/>
    <s v="YES"/>
    <d v="2022-04-22T00:00:00"/>
  </r>
  <r>
    <x v="11"/>
    <s v="TT"/>
    <x v="1"/>
    <x v="2"/>
    <x v="0"/>
    <n v="5293705"/>
    <n v="510000"/>
    <x v="0"/>
    <s v="YES"/>
    <d v="2022-04-11T00:00:00"/>
  </r>
  <r>
    <x v="11"/>
    <s v="TT"/>
    <x v="1"/>
    <x v="2"/>
    <x v="3"/>
    <n v="5291135"/>
    <n v="380000"/>
    <x v="0"/>
    <s v="YES"/>
    <d v="2022-04-01T00:00:00"/>
  </r>
  <r>
    <x v="11"/>
    <s v="TT"/>
    <x v="1"/>
    <x v="2"/>
    <x v="4"/>
    <n v="5294874"/>
    <n v="8000"/>
    <x v="0"/>
    <s v="YES"/>
    <d v="2022-04-14T00:00:00"/>
  </r>
  <r>
    <x v="11"/>
    <s v="TT"/>
    <x v="1"/>
    <x v="2"/>
    <x v="0"/>
    <n v="5292580"/>
    <n v="555000"/>
    <x v="0"/>
    <s v="YES"/>
    <d v="2022-04-07T00:00:00"/>
  </r>
  <r>
    <x v="11"/>
    <s v="TT"/>
    <x v="1"/>
    <x v="2"/>
    <x v="3"/>
    <n v="5292656"/>
    <n v="425000"/>
    <x v="0"/>
    <s v="YES"/>
    <d v="2022-04-07T00:00:00"/>
  </r>
  <r>
    <x v="11"/>
    <s v="TT"/>
    <x v="1"/>
    <x v="2"/>
    <x v="0"/>
    <n v="5297382"/>
    <n v="350000"/>
    <x v="0"/>
    <s v="YES"/>
    <d v="2022-04-22T00:00:00"/>
  </r>
  <r>
    <x v="11"/>
    <s v="TT"/>
    <x v="1"/>
    <x v="2"/>
    <x v="3"/>
    <n v="5297883"/>
    <n v="525000"/>
    <x v="0"/>
    <s v="YES"/>
    <d v="2022-04-25T00:00:00"/>
  </r>
  <r>
    <x v="11"/>
    <s v="TT"/>
    <x v="1"/>
    <x v="2"/>
    <x v="0"/>
    <n v="5296107"/>
    <n v="773000"/>
    <x v="0"/>
    <s v="YES"/>
    <d v="2022-04-19T00:00:00"/>
  </r>
  <r>
    <x v="11"/>
    <s v="TT"/>
    <x v="1"/>
    <x v="2"/>
    <x v="0"/>
    <n v="5297492"/>
    <n v="635000"/>
    <x v="0"/>
    <s v="YES"/>
    <d v="2022-04-22T00:00:00"/>
  </r>
  <r>
    <x v="11"/>
    <s v="TT"/>
    <x v="1"/>
    <x v="2"/>
    <x v="0"/>
    <n v="5298254"/>
    <n v="425000"/>
    <x v="0"/>
    <s v="YES"/>
    <d v="2022-04-26T00:00:00"/>
  </r>
  <r>
    <x v="12"/>
    <s v="TTE"/>
    <x v="15"/>
    <x v="57"/>
    <x v="1"/>
    <n v="5299008"/>
    <n v="246000"/>
    <x v="0"/>
    <s v="YES"/>
    <d v="2022-04-28T00:00:00"/>
  </r>
  <r>
    <x v="12"/>
    <s v="TTE"/>
    <x v="15"/>
    <x v="57"/>
    <x v="0"/>
    <n v="5297798"/>
    <n v="1795000"/>
    <x v="0"/>
    <s v="YES"/>
    <d v="2022-04-25T00:00:00"/>
  </r>
  <r>
    <x v="12"/>
    <s v="TTE"/>
    <x v="15"/>
    <x v="57"/>
    <x v="0"/>
    <n v="5294737"/>
    <n v="680000"/>
    <x v="0"/>
    <s v="YES"/>
    <d v="2022-04-14T00:00:00"/>
  </r>
  <r>
    <x v="12"/>
    <s v="TTE"/>
    <x v="15"/>
    <x v="58"/>
    <x v="0"/>
    <n v="5297943"/>
    <n v="475000"/>
    <x v="0"/>
    <s v="YES"/>
    <d v="2022-04-25T00:00:00"/>
  </r>
  <r>
    <x v="12"/>
    <s v="TTE"/>
    <x v="15"/>
    <x v="57"/>
    <x v="3"/>
    <n v="5292750"/>
    <n v="165100"/>
    <x v="0"/>
    <s v="YES"/>
    <d v="2022-04-07T00:00:00"/>
  </r>
  <r>
    <x v="12"/>
    <s v="TTE"/>
    <x v="15"/>
    <x v="57"/>
    <x v="1"/>
    <n v="5295801"/>
    <n v="220000"/>
    <x v="0"/>
    <s v="YES"/>
    <d v="2022-04-19T00:00:00"/>
  </r>
  <r>
    <x v="12"/>
    <s v="TTE"/>
    <x v="15"/>
    <x v="57"/>
    <x v="0"/>
    <n v="5295996"/>
    <n v="520000"/>
    <x v="0"/>
    <s v="YES"/>
    <d v="2022-04-19T00:00:00"/>
  </r>
  <r>
    <x v="12"/>
    <s v="TTE"/>
    <x v="15"/>
    <x v="57"/>
    <x v="1"/>
    <n v="5295800"/>
    <n v="210000"/>
    <x v="0"/>
    <s v="YES"/>
    <d v="2022-04-19T00:00:00"/>
  </r>
  <r>
    <x v="12"/>
    <s v="TTE"/>
    <x v="15"/>
    <x v="57"/>
    <x v="3"/>
    <n v="5293374"/>
    <n v="345000"/>
    <x v="0"/>
    <s v="YES"/>
    <d v="2022-04-08T00:00:00"/>
  </r>
  <r>
    <x v="13"/>
    <s v="WTA"/>
    <x v="7"/>
    <x v="59"/>
    <x v="0"/>
    <n v="5294484"/>
    <n v="912498"/>
    <x v="1"/>
    <s v="YES"/>
    <d v="2022-04-13T00:00:00"/>
  </r>
  <r>
    <x v="13"/>
    <s v="WTA"/>
    <x v="7"/>
    <x v="59"/>
    <x v="0"/>
    <n v="5299346"/>
    <n v="646864"/>
    <x v="1"/>
    <s v="YES"/>
    <d v="2022-04-29T00:00:00"/>
  </r>
  <r>
    <x v="13"/>
    <s v="WTA"/>
    <x v="7"/>
    <x v="59"/>
    <x v="0"/>
    <n v="5299342"/>
    <n v="567995"/>
    <x v="1"/>
    <s v="YES"/>
    <d v="2022-04-29T00:00:00"/>
  </r>
  <r>
    <x v="13"/>
    <s v="WTA"/>
    <x v="7"/>
    <x v="59"/>
    <x v="0"/>
    <n v="5297871"/>
    <n v="870995"/>
    <x v="1"/>
    <s v="YES"/>
    <d v="2022-04-25T00:00:00"/>
  </r>
  <r>
    <x v="13"/>
    <s v="WTA"/>
    <x v="7"/>
    <x v="59"/>
    <x v="0"/>
    <n v="5298908"/>
    <n v="1316893"/>
    <x v="1"/>
    <s v="YES"/>
    <d v="2022-04-28T00:00:00"/>
  </r>
  <r>
    <x v="13"/>
    <s v="WTA"/>
    <x v="7"/>
    <x v="59"/>
    <x v="0"/>
    <n v="5299209"/>
    <n v="651986"/>
    <x v="1"/>
    <s v="YES"/>
    <d v="2022-04-29T00:00:00"/>
  </r>
  <r>
    <x v="13"/>
    <s v="WTA"/>
    <x v="7"/>
    <x v="59"/>
    <x v="0"/>
    <n v="5298917"/>
    <n v="594346"/>
    <x v="1"/>
    <s v="YES"/>
    <d v="2022-04-28T00:00:00"/>
  </r>
  <r>
    <x v="13"/>
    <s v="WTA"/>
    <x v="7"/>
    <x v="59"/>
    <x v="0"/>
    <n v="5297590"/>
    <n v="551995"/>
    <x v="1"/>
    <s v="YES"/>
    <d v="2022-04-25T00:00:00"/>
  </r>
  <r>
    <x v="13"/>
    <s v="WTA"/>
    <x v="7"/>
    <x v="59"/>
    <x v="0"/>
    <n v="5299444"/>
    <n v="727544"/>
    <x v="1"/>
    <s v="YES"/>
    <d v="2022-04-29T00:00:00"/>
  </r>
  <r>
    <x v="13"/>
    <s v="WTA"/>
    <x v="7"/>
    <x v="59"/>
    <x v="0"/>
    <n v="5298683"/>
    <n v="880145"/>
    <x v="1"/>
    <s v="YES"/>
    <d v="2022-04-27T00:00:00"/>
  </r>
  <r>
    <x v="13"/>
    <s v="WTA"/>
    <x v="7"/>
    <x v="59"/>
    <x v="0"/>
    <n v="5292955"/>
    <n v="1262623"/>
    <x v="1"/>
    <s v="YES"/>
    <d v="2022-04-08T00:00:00"/>
  </r>
  <r>
    <x v="13"/>
    <s v="WTA"/>
    <x v="7"/>
    <x v="59"/>
    <x v="0"/>
    <n v="5294709"/>
    <n v="878080"/>
    <x v="1"/>
    <s v="YES"/>
    <d v="2022-04-14T00:00:00"/>
  </r>
  <r>
    <x v="13"/>
    <s v="WTA"/>
    <x v="7"/>
    <x v="59"/>
    <x v="0"/>
    <n v="5293528"/>
    <n v="657515"/>
    <x v="1"/>
    <s v="YES"/>
    <d v="2022-04-11T00:00:00"/>
  </r>
  <r>
    <x v="13"/>
    <s v="WTA"/>
    <x v="7"/>
    <x v="59"/>
    <x v="0"/>
    <n v="5296954"/>
    <n v="561467"/>
    <x v="1"/>
    <s v="YES"/>
    <d v="2022-04-21T00:00:00"/>
  </r>
  <r>
    <x v="13"/>
    <s v="WTA"/>
    <x v="7"/>
    <x v="59"/>
    <x v="0"/>
    <n v="5292430"/>
    <n v="629570"/>
    <x v="1"/>
    <s v="YES"/>
    <d v="2022-04-07T00:00:00"/>
  </r>
  <r>
    <x v="13"/>
    <s v="WTA"/>
    <x v="7"/>
    <x v="59"/>
    <x v="0"/>
    <n v="5294691"/>
    <n v="1242588"/>
    <x v="1"/>
    <s v="YES"/>
    <d v="2022-04-14T00:00:00"/>
  </r>
  <r>
    <x v="13"/>
    <s v="WTA"/>
    <x v="7"/>
    <x v="59"/>
    <x v="0"/>
    <n v="5294687"/>
    <n v="1061003"/>
    <x v="1"/>
    <s v="YES"/>
    <d v="2022-04-14T00:00:00"/>
  </r>
  <r>
    <x v="13"/>
    <s v="WTA"/>
    <x v="7"/>
    <x v="59"/>
    <x v="0"/>
    <n v="5298886"/>
    <n v="579888"/>
    <x v="1"/>
    <s v="YES"/>
    <d v="2022-04-28T00:00:00"/>
  </r>
  <r>
    <x v="13"/>
    <s v="WTA"/>
    <x v="7"/>
    <x v="59"/>
    <x v="0"/>
    <n v="5299399"/>
    <n v="861602"/>
    <x v="1"/>
    <s v="YES"/>
    <d v="2022-04-29T00:00:00"/>
  </r>
  <r>
    <x v="13"/>
    <s v="WTA"/>
    <x v="7"/>
    <x v="59"/>
    <x v="0"/>
    <n v="5297248"/>
    <n v="682327"/>
    <x v="1"/>
    <s v="YES"/>
    <d v="2022-04-22T00:00:00"/>
  </r>
  <r>
    <x v="13"/>
    <s v="WTA"/>
    <x v="7"/>
    <x v="59"/>
    <x v="0"/>
    <n v="5297254"/>
    <n v="768066"/>
    <x v="1"/>
    <s v="YES"/>
    <d v="2022-04-22T00:00:00"/>
  </r>
  <r>
    <x v="13"/>
    <s v="WTA"/>
    <x v="7"/>
    <x v="59"/>
    <x v="0"/>
    <n v="5299375"/>
    <n v="984409"/>
    <x v="1"/>
    <s v="YES"/>
    <d v="2022-04-29T00:00:00"/>
  </r>
  <r>
    <x v="13"/>
    <s v="WTA"/>
    <x v="7"/>
    <x v="59"/>
    <x v="0"/>
    <n v="5299189"/>
    <n v="1675000"/>
    <x v="1"/>
    <s v="YES"/>
    <d v="2022-04-29T00:00:00"/>
  </r>
  <r>
    <x v="13"/>
    <s v="WTA"/>
    <x v="7"/>
    <x v="59"/>
    <x v="4"/>
    <n v="5295780"/>
    <n v="631039"/>
    <x v="1"/>
    <s v="YES"/>
    <d v="2022-04-19T00:00:00"/>
  </r>
  <r>
    <x v="13"/>
    <s v="WTA"/>
    <x v="7"/>
    <x v="59"/>
    <x v="0"/>
    <n v="5298421"/>
    <n v="502911"/>
    <x v="1"/>
    <s v="YES"/>
    <d v="2022-04-27T00:00:00"/>
  </r>
  <r>
    <x v="13"/>
    <s v="WTA"/>
    <x v="7"/>
    <x v="59"/>
    <x v="0"/>
    <n v="5299184"/>
    <n v="1165558"/>
    <x v="1"/>
    <s v="YES"/>
    <d v="2022-04-29T00:00:00"/>
  </r>
  <r>
    <x v="13"/>
    <s v="WTA"/>
    <x v="7"/>
    <x v="59"/>
    <x v="0"/>
    <n v="5294701"/>
    <n v="854410"/>
    <x v="1"/>
    <s v="YES"/>
    <d v="2022-04-14T00:00:00"/>
  </r>
  <r>
    <x v="13"/>
    <s v="WTA"/>
    <x v="7"/>
    <x v="59"/>
    <x v="0"/>
    <n v="5299247"/>
    <n v="718899"/>
    <x v="1"/>
    <s v="YES"/>
    <d v="2022-04-29T00:00:00"/>
  </r>
  <r>
    <x v="13"/>
    <s v="WTA"/>
    <x v="7"/>
    <x v="59"/>
    <x v="0"/>
    <n v="5296959"/>
    <n v="804813"/>
    <x v="1"/>
    <s v="YES"/>
    <d v="2022-04-21T00:00:00"/>
  </r>
  <r>
    <x v="13"/>
    <s v="WTA"/>
    <x v="7"/>
    <x v="59"/>
    <x v="0"/>
    <n v="5296295"/>
    <n v="861073"/>
    <x v="1"/>
    <s v="YES"/>
    <d v="2022-04-20T00:00:00"/>
  </r>
  <r>
    <x v="13"/>
    <s v="WTA"/>
    <x v="7"/>
    <x v="59"/>
    <x v="0"/>
    <n v="5294395"/>
    <n v="774022"/>
    <x v="1"/>
    <s v="YES"/>
    <d v="2022-04-13T00:00:00"/>
  </r>
  <r>
    <x v="13"/>
    <s v="WTA"/>
    <x v="7"/>
    <x v="59"/>
    <x v="0"/>
    <n v="5298825"/>
    <n v="802222"/>
    <x v="1"/>
    <s v="YES"/>
    <d v="2022-04-28T00:00:00"/>
  </r>
  <r>
    <x v="13"/>
    <s v="WTA"/>
    <x v="7"/>
    <x v="59"/>
    <x v="0"/>
    <n v="5298944"/>
    <n v="964995"/>
    <x v="1"/>
    <s v="YES"/>
    <d v="2022-04-28T00:00:00"/>
  </r>
  <r>
    <x v="13"/>
    <s v="WTA"/>
    <x v="7"/>
    <x v="59"/>
    <x v="0"/>
    <n v="5299221"/>
    <n v="661747"/>
    <x v="1"/>
    <s v="YES"/>
    <d v="2022-04-29T00:00:00"/>
  </r>
  <r>
    <x v="13"/>
    <s v="WTA"/>
    <x v="7"/>
    <x v="59"/>
    <x v="0"/>
    <n v="5293905"/>
    <n v="1209463"/>
    <x v="1"/>
    <s v="YES"/>
    <d v="2022-04-12T00:00:00"/>
  </r>
  <r>
    <x v="13"/>
    <s v="WTA"/>
    <x v="7"/>
    <x v="59"/>
    <x v="0"/>
    <n v="5294721"/>
    <n v="1190495"/>
    <x v="1"/>
    <s v="YES"/>
    <d v="2022-04-14T00:00:00"/>
  </r>
  <r>
    <x v="13"/>
    <s v="WTA"/>
    <x v="7"/>
    <x v="59"/>
    <x v="0"/>
    <n v="5296348"/>
    <n v="1925500"/>
    <x v="1"/>
    <s v="YES"/>
    <d v="2022-04-20T00:00:00"/>
  </r>
  <r>
    <x v="13"/>
    <s v="WTA"/>
    <x v="7"/>
    <x v="59"/>
    <x v="0"/>
    <n v="5298810"/>
    <n v="541995"/>
    <x v="1"/>
    <s v="YES"/>
    <d v="2022-04-28T00:00:00"/>
  </r>
  <r>
    <x v="13"/>
    <s v="WTA"/>
    <x v="7"/>
    <x v="59"/>
    <x v="0"/>
    <n v="5295522"/>
    <n v="1336095"/>
    <x v="1"/>
    <s v="YES"/>
    <d v="2022-04-18T00:00:00"/>
  </r>
  <r>
    <x v="13"/>
    <s v="WTA"/>
    <x v="7"/>
    <x v="59"/>
    <x v="0"/>
    <n v="5297423"/>
    <n v="1165753"/>
    <x v="1"/>
    <s v="YES"/>
    <d v="2022-04-22T00:00:00"/>
  </r>
  <r>
    <x v="13"/>
    <s v="WTA"/>
    <x v="7"/>
    <x v="59"/>
    <x v="0"/>
    <n v="5292915"/>
    <n v="549995"/>
    <x v="1"/>
    <s v="YES"/>
    <d v="2022-04-08T00:00:00"/>
  </r>
  <r>
    <x v="13"/>
    <s v="WTA"/>
    <x v="7"/>
    <x v="59"/>
    <x v="0"/>
    <n v="5292923"/>
    <n v="890846"/>
    <x v="1"/>
    <s v="YES"/>
    <d v="2022-04-08T00:00:00"/>
  </r>
  <r>
    <x v="13"/>
    <s v="WTA"/>
    <x v="7"/>
    <x v="59"/>
    <x v="0"/>
    <n v="5299234"/>
    <n v="959423"/>
    <x v="1"/>
    <s v="YES"/>
    <d v="2022-04-29T00:00:00"/>
  </r>
  <r>
    <x v="13"/>
    <s v="WTA"/>
    <x v="7"/>
    <x v="59"/>
    <x v="0"/>
    <n v="5298415"/>
    <n v="1732995"/>
    <x v="1"/>
    <s v="YES"/>
    <d v="2022-04-27T00:00:00"/>
  </r>
  <r>
    <x v="13"/>
    <s v="WTA"/>
    <x v="7"/>
    <x v="59"/>
    <x v="0"/>
    <n v="5296888"/>
    <n v="452100"/>
    <x v="1"/>
    <s v="YES"/>
    <d v="2022-04-21T00:00:00"/>
  </r>
  <r>
    <x v="13"/>
    <s v="WTA"/>
    <x v="7"/>
    <x v="59"/>
    <x v="0"/>
    <n v="5296880"/>
    <n v="903176"/>
    <x v="1"/>
    <s v="YES"/>
    <d v="2022-04-21T00:00:00"/>
  </r>
  <r>
    <x v="13"/>
    <s v="WTA"/>
    <x v="7"/>
    <x v="59"/>
    <x v="0"/>
    <n v="5298089"/>
    <n v="626995"/>
    <x v="1"/>
    <s v="YES"/>
    <d v="2022-04-26T00:00:00"/>
  </r>
  <r>
    <x v="13"/>
    <s v="WTA"/>
    <x v="7"/>
    <x v="59"/>
    <x v="0"/>
    <n v="5293218"/>
    <n v="772415"/>
    <x v="1"/>
    <s v="YES"/>
    <d v="2022-04-08T00:00:00"/>
  </r>
  <r>
    <x v="13"/>
    <s v="WTA"/>
    <x v="7"/>
    <x v="59"/>
    <x v="0"/>
    <n v="5299312"/>
    <n v="1033921"/>
    <x v="1"/>
    <s v="YES"/>
    <d v="2022-04-29T00:00:00"/>
  </r>
  <r>
    <x v="13"/>
    <s v="WTA"/>
    <x v="7"/>
    <x v="59"/>
    <x v="0"/>
    <n v="5294730"/>
    <n v="485975"/>
    <x v="1"/>
    <s v="YES"/>
    <d v="2022-04-14T00:00:00"/>
  </r>
  <r>
    <x v="13"/>
    <s v="WTA"/>
    <x v="7"/>
    <x v="59"/>
    <x v="0"/>
    <n v="5294760"/>
    <n v="1090597"/>
    <x v="1"/>
    <s v="YES"/>
    <d v="2022-04-14T00:00:00"/>
  </r>
  <r>
    <x v="13"/>
    <s v="WTA"/>
    <x v="7"/>
    <x v="59"/>
    <x v="0"/>
    <n v="5293915"/>
    <n v="729920"/>
    <x v="1"/>
    <s v="YES"/>
    <d v="2022-04-12T00:00:00"/>
  </r>
  <r>
    <x v="13"/>
    <s v="WTA"/>
    <x v="7"/>
    <x v="59"/>
    <x v="0"/>
    <n v="5299300"/>
    <n v="975266"/>
    <x v="1"/>
    <s v="YES"/>
    <d v="2022-04-29T00:00:00"/>
  </r>
  <r>
    <x v="13"/>
    <s v="WTA"/>
    <x v="7"/>
    <x v="59"/>
    <x v="0"/>
    <n v="5294290"/>
    <n v="686682"/>
    <x v="1"/>
    <s v="YES"/>
    <d v="2022-04-13T00:00:00"/>
  </r>
  <r>
    <x v="13"/>
    <s v="WTA"/>
    <x v="7"/>
    <x v="59"/>
    <x v="0"/>
    <n v="5299218"/>
    <n v="1171825"/>
    <x v="1"/>
    <s v="YES"/>
    <d v="2022-04-29T00:00:00"/>
  </r>
  <r>
    <x v="13"/>
    <s v="WTA"/>
    <x v="7"/>
    <x v="59"/>
    <x v="0"/>
    <n v="5296269"/>
    <n v="748886"/>
    <x v="1"/>
    <s v="YES"/>
    <d v="2022-04-20T00:00:00"/>
  </r>
  <r>
    <x v="13"/>
    <s v="WTA"/>
    <x v="7"/>
    <x v="59"/>
    <x v="0"/>
    <n v="5298782"/>
    <n v="1051721"/>
    <x v="1"/>
    <s v="YES"/>
    <d v="2022-04-28T00:00:00"/>
  </r>
  <r>
    <x v="13"/>
    <s v="WTA"/>
    <x v="7"/>
    <x v="59"/>
    <x v="0"/>
    <n v="5299263"/>
    <n v="1090847"/>
    <x v="1"/>
    <s v="YES"/>
    <d v="2022-04-29T00:00:00"/>
  </r>
  <r>
    <x v="13"/>
    <s v="WTA"/>
    <x v="7"/>
    <x v="59"/>
    <x v="0"/>
    <n v="5291365"/>
    <n v="533261"/>
    <x v="1"/>
    <s v="YES"/>
    <d v="2022-04-0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31" firstHeaderRow="1" firstDataRow="2" firstDataCol="3" rowPageCount="2" colPageCount="1"/>
  <pivotFields count="10">
    <pivotField name="TITLE COMPANY" axis="axisRow"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/>
    <pivotField axis="axisRow" compact="0" showAll="0">
      <items count="26">
        <item x="20"/>
        <item x="11"/>
        <item x="17"/>
        <item x="23"/>
        <item x="22"/>
        <item x="6"/>
        <item x="8"/>
        <item x="9"/>
        <item x="3"/>
        <item x="12"/>
        <item x="13"/>
        <item x="0"/>
        <item x="7"/>
        <item x="1"/>
        <item x="4"/>
        <item x="2"/>
        <item x="16"/>
        <item x="15"/>
        <item x="18"/>
        <item m="1" x="24"/>
        <item x="10"/>
        <item x="19"/>
        <item x="5"/>
        <item x="21"/>
        <item x="14"/>
        <item t="default"/>
      </items>
    </pivotField>
    <pivotField axis="axisRow" compact="0" showAll="0">
      <items count="61">
        <item x="16"/>
        <item x="20"/>
        <item x="15"/>
        <item x="26"/>
        <item x="21"/>
        <item x="24"/>
        <item x="17"/>
        <item x="18"/>
        <item x="25"/>
        <item x="22"/>
        <item x="19"/>
        <item x="23"/>
        <item x="50"/>
        <item x="46"/>
        <item x="45"/>
        <item x="29"/>
        <item x="6"/>
        <item x="47"/>
        <item x="42"/>
        <item x="34"/>
        <item x="58"/>
        <item x="53"/>
        <item x="49"/>
        <item x="40"/>
        <item x="56"/>
        <item x="8"/>
        <item x="27"/>
        <item x="39"/>
        <item x="30"/>
        <item x="38"/>
        <item x="10"/>
        <item x="55"/>
        <item x="43"/>
        <item x="33"/>
        <item x="4"/>
        <item x="0"/>
        <item x="32"/>
        <item x="31"/>
        <item x="41"/>
        <item x="5"/>
        <item x="14"/>
        <item x="28"/>
        <item x="3"/>
        <item x="11"/>
        <item x="36"/>
        <item x="57"/>
        <item x="52"/>
        <item x="54"/>
        <item x="35"/>
        <item x="44"/>
        <item x="48"/>
        <item x="59"/>
        <item x="37"/>
        <item x="9"/>
        <item x="7"/>
        <item x="51"/>
        <item x="12"/>
        <item x="2"/>
        <item x="13"/>
        <item x="1"/>
        <item t="default"/>
      </items>
    </pivotField>
    <pivotField axis="axisPage" compact="0" showAll="0">
      <items count="9">
        <item x="5"/>
        <item x="6"/>
        <item x="2"/>
        <item x="1"/>
        <item x="3"/>
        <item x="7"/>
        <item x="0"/>
        <item x="4"/>
        <item t="default"/>
      </items>
    </pivotField>
    <pivotField dataField="1" compact="0" showAll="0"/>
    <pivotField dataField="1" compact="0" numFmtId="165" showAll="0"/>
    <pivotField axis="axisPage" compact="0" showAll="0">
      <items count="3">
        <item x="0"/>
        <item x="1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26">
    <i>
      <x/>
    </i>
    <i r="1">
      <x v="11"/>
    </i>
    <i r="2">
      <x v="35"/>
    </i>
    <i r="2">
      <x v="57"/>
    </i>
    <i r="2">
      <x v="59"/>
    </i>
    <i>
      <x v="1"/>
    </i>
    <i r="1">
      <x v="13"/>
    </i>
    <i r="2">
      <x v="42"/>
    </i>
    <i>
      <x v="2"/>
    </i>
    <i r="1">
      <x v="13"/>
    </i>
    <i r="2">
      <x v="34"/>
    </i>
    <i>
      <x v="3"/>
    </i>
    <i r="1">
      <x v="15"/>
    </i>
    <i r="2">
      <x v="39"/>
    </i>
    <i>
      <x v="4"/>
    </i>
    <i r="1">
      <x v="5"/>
    </i>
    <i r="2">
      <x v="58"/>
    </i>
    <i r="1">
      <x v="6"/>
    </i>
    <i r="2">
      <x v="40"/>
    </i>
    <i r="1">
      <x v="7"/>
    </i>
    <i r="2">
      <x v="57"/>
    </i>
    <i r="1">
      <x v="8"/>
    </i>
    <i r="2">
      <x v="16"/>
    </i>
    <i r="2">
      <x v="43"/>
    </i>
    <i r="2">
      <x v="53"/>
    </i>
    <i r="2">
      <x v="54"/>
    </i>
    <i r="1">
      <x v="12"/>
    </i>
    <i r="2">
      <x v="40"/>
    </i>
    <i r="1">
      <x v="14"/>
    </i>
    <i r="2">
      <x v="25"/>
    </i>
    <i r="1">
      <x v="22"/>
    </i>
    <i r="2">
      <x v="30"/>
    </i>
    <i r="2">
      <x v="56"/>
    </i>
    <i>
      <x v="5"/>
    </i>
    <i r="1">
      <x v="1"/>
    </i>
    <i r="2">
      <x v="6"/>
    </i>
    <i r="1">
      <x v="5"/>
    </i>
    <i r="2">
      <x v="7"/>
    </i>
    <i r="1">
      <x v="9"/>
    </i>
    <i r="2">
      <x v="10"/>
    </i>
    <i r="1">
      <x v="10"/>
    </i>
    <i r="2">
      <x v="1"/>
    </i>
    <i r="1">
      <x v="20"/>
    </i>
    <i r="2">
      <x/>
    </i>
    <i r="2">
      <x v="2"/>
    </i>
    <i r="2">
      <x v="4"/>
    </i>
    <i r="2">
      <x v="8"/>
    </i>
    <i r="2">
      <x v="9"/>
    </i>
    <i r="2">
      <x v="11"/>
    </i>
    <i r="1">
      <x v="22"/>
    </i>
    <i r="2">
      <x v="5"/>
    </i>
    <i r="1">
      <x v="24"/>
    </i>
    <i r="2">
      <x v="3"/>
    </i>
    <i>
      <x v="6"/>
    </i>
    <i r="1">
      <x v="12"/>
    </i>
    <i r="2">
      <x v="57"/>
    </i>
    <i r="1">
      <x v="16"/>
    </i>
    <i r="2">
      <x v="57"/>
    </i>
    <i r="1">
      <x v="17"/>
    </i>
    <i r="2">
      <x v="57"/>
    </i>
    <i>
      <x v="7"/>
    </i>
    <i r="1">
      <x v="2"/>
    </i>
    <i r="2">
      <x v="26"/>
    </i>
    <i>
      <x v="8"/>
    </i>
    <i r="1">
      <x v="14"/>
    </i>
    <i r="2">
      <x v="41"/>
    </i>
    <i r="1">
      <x v="18"/>
    </i>
    <i r="2">
      <x v="15"/>
    </i>
    <i r="2">
      <x v="59"/>
    </i>
    <i r="1">
      <x v="24"/>
    </i>
    <i r="2">
      <x v="28"/>
    </i>
    <i>
      <x v="9"/>
    </i>
    <i r="1">
      <x/>
    </i>
    <i r="2">
      <x v="33"/>
    </i>
    <i r="1">
      <x v="8"/>
    </i>
    <i r="2">
      <x v="29"/>
    </i>
    <i r="2">
      <x v="36"/>
    </i>
    <i r="2">
      <x v="37"/>
    </i>
    <i r="2">
      <x v="38"/>
    </i>
    <i r="2">
      <x v="48"/>
    </i>
    <i r="2">
      <x v="52"/>
    </i>
    <i r="2">
      <x v="57"/>
    </i>
    <i r="1">
      <x v="17"/>
    </i>
    <i r="2">
      <x v="11"/>
    </i>
    <i r="2">
      <x v="23"/>
    </i>
    <i r="2">
      <x v="27"/>
    </i>
    <i r="2">
      <x v="32"/>
    </i>
    <i r="2">
      <x v="44"/>
    </i>
    <i r="2">
      <x v="57"/>
    </i>
    <i r="1">
      <x v="21"/>
    </i>
    <i r="2">
      <x v="19"/>
    </i>
    <i r="2">
      <x v="37"/>
    </i>
    <i r="1">
      <x v="23"/>
    </i>
    <i r="2">
      <x v="18"/>
    </i>
    <i>
      <x v="10"/>
    </i>
    <i r="1">
      <x/>
    </i>
    <i r="2">
      <x v="21"/>
    </i>
    <i r="2">
      <x v="22"/>
    </i>
    <i r="1">
      <x v="3"/>
    </i>
    <i r="2">
      <x v="24"/>
    </i>
    <i r="1">
      <x v="4"/>
    </i>
    <i r="2">
      <x v="47"/>
    </i>
    <i r="1">
      <x v="5"/>
    </i>
    <i r="2">
      <x v="50"/>
    </i>
    <i r="1">
      <x v="8"/>
    </i>
    <i r="2">
      <x v="12"/>
    </i>
    <i r="2">
      <x v="13"/>
    </i>
    <i r="2">
      <x v="17"/>
    </i>
    <i r="2">
      <x v="31"/>
    </i>
    <i r="2">
      <x v="46"/>
    </i>
    <i r="2">
      <x v="55"/>
    </i>
    <i r="1">
      <x v="9"/>
    </i>
    <i r="2">
      <x v="49"/>
    </i>
    <i r="1">
      <x v="17"/>
    </i>
    <i r="2">
      <x v="14"/>
    </i>
    <i>
      <x v="11"/>
    </i>
    <i r="1">
      <x v="13"/>
    </i>
    <i r="2">
      <x v="57"/>
    </i>
    <i>
      <x v="12"/>
    </i>
    <i r="1">
      <x v="17"/>
    </i>
    <i r="2">
      <x v="20"/>
    </i>
    <i r="2">
      <x v="45"/>
    </i>
    <i>
      <x v="13"/>
    </i>
    <i r="1">
      <x v="12"/>
    </i>
    <i r="2">
      <x v="5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2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37" firstHeaderRow="1" firstDataRow="2" firstDataCol="2" rowPageCount="1" colPageCount="1"/>
  <pivotFields count="8">
    <pivotField name="TITLE COMPANY" axis="axisRow" compact="0" showAll="0" insertBlankRow="1">
      <items count="19">
        <item x="0"/>
        <item m="1" x="15"/>
        <item m="1" x="14"/>
        <item x="2"/>
        <item x="3"/>
        <item m="1" x="17"/>
        <item m="1" x="16"/>
        <item x="8"/>
        <item x="9"/>
        <item m="1" x="11"/>
        <item m="1" x="13"/>
        <item x="7"/>
        <item m="1" x="12"/>
        <item x="1"/>
        <item x="4"/>
        <item x="5"/>
        <item x="6"/>
        <item x="10"/>
        <item t="default"/>
      </items>
    </pivotField>
    <pivotField compact="0" showAll="0" insertBlankRow="1"/>
    <pivotField axis="axisPage" compact="0" showAll="0" insertBlankRow="1">
      <items count="11">
        <item x="5"/>
        <item x="4"/>
        <item x="0"/>
        <item x="3"/>
        <item x="1"/>
        <item x="6"/>
        <item m="1" x="9"/>
        <item x="7"/>
        <item x="2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72">
        <item x="116"/>
        <item x="10"/>
        <item m="1" x="170"/>
        <item x="57"/>
        <item m="1" x="149"/>
        <item m="1" x="133"/>
        <item x="104"/>
        <item x="34"/>
        <item x="88"/>
        <item m="1" x="144"/>
        <item x="5"/>
        <item m="1" x="130"/>
        <item m="1" x="137"/>
        <item m="1" x="126"/>
        <item m="1" x="122"/>
        <item x="18"/>
        <item x="51"/>
        <item m="1" x="148"/>
        <item m="1" x="143"/>
        <item m="1" x="162"/>
        <item x="61"/>
        <item x="74"/>
        <item m="1" x="132"/>
        <item m="1" x="160"/>
        <item x="79"/>
        <item x="83"/>
        <item x="4"/>
        <item m="1" x="135"/>
        <item m="1" x="134"/>
        <item m="1" x="168"/>
        <item x="76"/>
        <item x="81"/>
        <item x="23"/>
        <item x="32"/>
        <item m="1" x="121"/>
        <item m="1" x="128"/>
        <item x="25"/>
        <item m="1" x="165"/>
        <item m="1" x="155"/>
        <item x="67"/>
        <item x="60"/>
        <item x="105"/>
        <item x="91"/>
        <item m="1" x="123"/>
        <item m="1" x="156"/>
        <item x="62"/>
        <item x="87"/>
        <item x="97"/>
        <item x="41"/>
        <item m="1" x="169"/>
        <item x="50"/>
        <item x="94"/>
        <item m="1" x="136"/>
        <item x="11"/>
        <item x="80"/>
        <item x="1"/>
        <item x="40"/>
        <item x="101"/>
        <item m="1" x="129"/>
        <item m="1" x="163"/>
        <item m="1" x="154"/>
        <item x="78"/>
        <item x="39"/>
        <item x="8"/>
        <item x="102"/>
        <item m="1" x="153"/>
        <item m="1" x="158"/>
        <item m="1" x="140"/>
        <item m="1" x="167"/>
        <item x="99"/>
        <item x="55"/>
        <item m="1" x="164"/>
        <item m="1" x="139"/>
        <item m="1" x="131"/>
        <item m="1" x="142"/>
        <item m="1" x="127"/>
        <item m="1" x="125"/>
        <item m="1" x="152"/>
        <item x="15"/>
        <item x="43"/>
        <item x="31"/>
        <item x="68"/>
        <item x="6"/>
        <item m="1" x="151"/>
        <item x="13"/>
        <item m="1" x="157"/>
        <item x="3"/>
        <item x="36"/>
        <item m="1" x="124"/>
        <item m="1" x="166"/>
        <item m="1" x="159"/>
        <item m="1" x="161"/>
        <item m="1" x="138"/>
        <item x="9"/>
        <item m="1" x="150"/>
        <item m="1" x="147"/>
        <item m="1" x="145"/>
        <item m="1" x="141"/>
        <item m="1" x="146"/>
        <item m="1" x="120"/>
        <item x="0"/>
        <item x="2"/>
        <item x="7"/>
        <item x="12"/>
        <item x="14"/>
        <item x="16"/>
        <item x="17"/>
        <item x="19"/>
        <item x="20"/>
        <item x="21"/>
        <item x="22"/>
        <item x="24"/>
        <item x="26"/>
        <item x="27"/>
        <item x="28"/>
        <item x="29"/>
        <item x="30"/>
        <item x="33"/>
        <item x="35"/>
        <item x="37"/>
        <item x="38"/>
        <item x="42"/>
        <item x="44"/>
        <item x="45"/>
        <item x="46"/>
        <item x="47"/>
        <item x="48"/>
        <item x="49"/>
        <item x="52"/>
        <item x="53"/>
        <item x="54"/>
        <item x="56"/>
        <item x="58"/>
        <item x="59"/>
        <item x="63"/>
        <item x="64"/>
        <item x="65"/>
        <item x="66"/>
        <item x="69"/>
        <item x="70"/>
        <item x="71"/>
        <item x="72"/>
        <item x="73"/>
        <item x="75"/>
        <item x="77"/>
        <item x="82"/>
        <item x="84"/>
        <item x="85"/>
        <item x="86"/>
        <item x="89"/>
        <item x="90"/>
        <item x="92"/>
        <item x="93"/>
        <item x="95"/>
        <item x="96"/>
        <item x="98"/>
        <item x="100"/>
        <item x="103"/>
        <item x="106"/>
        <item x="107"/>
        <item x="108"/>
        <item x="109"/>
        <item x="110"/>
        <item x="111"/>
        <item x="112"/>
        <item x="113"/>
        <item x="114"/>
        <item x="115"/>
        <item x="117"/>
        <item x="118"/>
        <item x="119"/>
        <item t="default"/>
      </items>
    </pivotField>
  </pivotFields>
  <rowFields count="2">
    <field x="7"/>
    <field x="0"/>
  </rowFields>
  <rowItems count="433">
    <i>
      <x/>
    </i>
    <i r="1">
      <x v="7"/>
    </i>
    <i t="blank">
      <x/>
    </i>
    <i>
      <x v="1"/>
    </i>
    <i r="1">
      <x v="3"/>
    </i>
    <i r="1">
      <x v="4"/>
    </i>
    <i r="1">
      <x v="11"/>
    </i>
    <i t="blank">
      <x v="1"/>
    </i>
    <i>
      <x v="3"/>
    </i>
    <i r="1">
      <x v="4"/>
    </i>
    <i r="1">
      <x v="7"/>
    </i>
    <i t="blank">
      <x v="3"/>
    </i>
    <i>
      <x v="6"/>
    </i>
    <i r="1">
      <x v="7"/>
    </i>
    <i r="1">
      <x v="11"/>
    </i>
    <i t="blank">
      <x v="6"/>
    </i>
    <i>
      <x v="7"/>
    </i>
    <i r="1">
      <x v="3"/>
    </i>
    <i r="1">
      <x v="11"/>
    </i>
    <i t="blank">
      <x v="7"/>
    </i>
    <i>
      <x v="8"/>
    </i>
    <i r="1">
      <x v="11"/>
    </i>
    <i t="blank">
      <x v="8"/>
    </i>
    <i>
      <x v="10"/>
    </i>
    <i r="1">
      <x/>
    </i>
    <i r="1">
      <x v="7"/>
    </i>
    <i r="1">
      <x v="11"/>
    </i>
    <i t="blank">
      <x v="10"/>
    </i>
    <i>
      <x v="15"/>
    </i>
    <i r="1">
      <x v="3"/>
    </i>
    <i r="1">
      <x v="4"/>
    </i>
    <i r="1">
      <x v="11"/>
    </i>
    <i t="blank">
      <x v="15"/>
    </i>
    <i>
      <x v="16"/>
    </i>
    <i r="1">
      <x v="4"/>
    </i>
    <i r="1">
      <x v="15"/>
    </i>
    <i t="blank">
      <x v="16"/>
    </i>
    <i>
      <x v="20"/>
    </i>
    <i r="1">
      <x v="4"/>
    </i>
    <i t="blank">
      <x v="20"/>
    </i>
    <i>
      <x v="21"/>
    </i>
    <i r="1">
      <x v="4"/>
    </i>
    <i t="blank">
      <x v="21"/>
    </i>
    <i>
      <x v="24"/>
    </i>
    <i r="1">
      <x v="11"/>
    </i>
    <i t="blank">
      <x v="24"/>
    </i>
    <i>
      <x v="25"/>
    </i>
    <i r="1">
      <x v="11"/>
    </i>
    <i t="blank">
      <x v="25"/>
    </i>
    <i>
      <x v="26"/>
    </i>
    <i r="1">
      <x/>
    </i>
    <i r="1">
      <x v="7"/>
    </i>
    <i r="1">
      <x v="11"/>
    </i>
    <i t="blank">
      <x v="26"/>
    </i>
    <i>
      <x v="30"/>
    </i>
    <i r="1">
      <x v="4"/>
    </i>
    <i t="blank">
      <x v="30"/>
    </i>
    <i>
      <x v="31"/>
    </i>
    <i r="1">
      <x v="11"/>
    </i>
    <i t="blank">
      <x v="31"/>
    </i>
    <i>
      <x v="32"/>
    </i>
    <i r="1">
      <x v="3"/>
    </i>
    <i t="blank">
      <x v="32"/>
    </i>
    <i>
      <x v="33"/>
    </i>
    <i r="1">
      <x v="3"/>
    </i>
    <i r="1">
      <x v="4"/>
    </i>
    <i r="1">
      <x v="7"/>
    </i>
    <i r="1">
      <x v="11"/>
    </i>
    <i t="blank">
      <x v="33"/>
    </i>
    <i>
      <x v="36"/>
    </i>
    <i r="1">
      <x v="3"/>
    </i>
    <i r="1">
      <x v="4"/>
    </i>
    <i r="1">
      <x v="11"/>
    </i>
    <i t="blank">
      <x v="36"/>
    </i>
    <i>
      <x v="39"/>
    </i>
    <i r="1">
      <x v="4"/>
    </i>
    <i t="blank">
      <x v="39"/>
    </i>
    <i>
      <x v="40"/>
    </i>
    <i r="1">
      <x v="4"/>
    </i>
    <i r="1">
      <x v="11"/>
    </i>
    <i t="blank">
      <x v="40"/>
    </i>
    <i>
      <x v="41"/>
    </i>
    <i r="1">
      <x v="7"/>
    </i>
    <i t="blank">
      <x v="41"/>
    </i>
    <i>
      <x v="42"/>
    </i>
    <i r="1">
      <x v="11"/>
    </i>
    <i t="blank">
      <x v="42"/>
    </i>
    <i>
      <x v="45"/>
    </i>
    <i r="1">
      <x v="4"/>
    </i>
    <i t="blank">
      <x v="45"/>
    </i>
    <i>
      <x v="46"/>
    </i>
    <i r="1">
      <x v="11"/>
    </i>
    <i t="blank">
      <x v="46"/>
    </i>
    <i>
      <x v="47"/>
    </i>
    <i r="1">
      <x v="11"/>
    </i>
    <i t="blank">
      <x v="47"/>
    </i>
    <i>
      <x v="48"/>
    </i>
    <i r="1">
      <x v="4"/>
    </i>
    <i r="1">
      <x v="11"/>
    </i>
    <i t="blank">
      <x v="48"/>
    </i>
    <i>
      <x v="50"/>
    </i>
    <i r="1">
      <x v="4"/>
    </i>
    <i t="blank">
      <x v="50"/>
    </i>
    <i>
      <x v="51"/>
    </i>
    <i r="1">
      <x v="11"/>
    </i>
    <i t="blank">
      <x v="51"/>
    </i>
    <i>
      <x v="53"/>
    </i>
    <i r="1">
      <x v="3"/>
    </i>
    <i r="1">
      <x v="4"/>
    </i>
    <i r="1">
      <x v="11"/>
    </i>
    <i t="blank">
      <x v="53"/>
    </i>
    <i>
      <x v="54"/>
    </i>
    <i r="1">
      <x v="11"/>
    </i>
    <i t="blank">
      <x v="54"/>
    </i>
    <i>
      <x v="55"/>
    </i>
    <i r="1">
      <x/>
    </i>
    <i r="1">
      <x v="3"/>
    </i>
    <i r="1">
      <x v="4"/>
    </i>
    <i t="blank">
      <x v="55"/>
    </i>
    <i>
      <x v="56"/>
    </i>
    <i r="1">
      <x v="4"/>
    </i>
    <i t="blank">
      <x v="56"/>
    </i>
    <i>
      <x v="57"/>
    </i>
    <i r="1">
      <x v="11"/>
    </i>
    <i t="blank">
      <x v="57"/>
    </i>
    <i>
      <x v="61"/>
    </i>
    <i r="1">
      <x v="16"/>
    </i>
    <i t="blank">
      <x v="61"/>
    </i>
    <i>
      <x v="62"/>
    </i>
    <i r="1">
      <x v="4"/>
    </i>
    <i r="1">
      <x v="7"/>
    </i>
    <i t="blank">
      <x v="62"/>
    </i>
    <i>
      <x v="63"/>
    </i>
    <i r="1">
      <x v="4"/>
    </i>
    <i r="1">
      <x v="7"/>
    </i>
    <i r="1">
      <x v="11"/>
    </i>
    <i r="1">
      <x v="13"/>
    </i>
    <i r="1">
      <x v="14"/>
    </i>
    <i t="blank">
      <x v="63"/>
    </i>
    <i>
      <x v="64"/>
    </i>
    <i r="1">
      <x v="11"/>
    </i>
    <i t="blank">
      <x v="64"/>
    </i>
    <i>
      <x v="69"/>
    </i>
    <i r="1">
      <x v="11"/>
    </i>
    <i t="blank">
      <x v="69"/>
    </i>
    <i>
      <x v="70"/>
    </i>
    <i r="1">
      <x v="4"/>
    </i>
    <i r="1">
      <x v="11"/>
    </i>
    <i t="blank">
      <x v="70"/>
    </i>
    <i>
      <x v="78"/>
    </i>
    <i r="1">
      <x v="3"/>
    </i>
    <i r="1">
      <x v="4"/>
    </i>
    <i r="1">
      <x v="7"/>
    </i>
    <i r="1">
      <x v="11"/>
    </i>
    <i t="blank">
      <x v="78"/>
    </i>
    <i>
      <x v="79"/>
    </i>
    <i r="1">
      <x v="4"/>
    </i>
    <i r="1">
      <x v="11"/>
    </i>
    <i t="blank">
      <x v="79"/>
    </i>
    <i>
      <x v="80"/>
    </i>
    <i r="1">
      <x v="3"/>
    </i>
    <i r="1">
      <x v="7"/>
    </i>
    <i t="blank">
      <x v="80"/>
    </i>
    <i>
      <x v="81"/>
    </i>
    <i r="1">
      <x v="4"/>
    </i>
    <i r="1">
      <x v="11"/>
    </i>
    <i t="blank">
      <x v="81"/>
    </i>
    <i>
      <x v="82"/>
    </i>
    <i r="1">
      <x/>
    </i>
    <i r="1">
      <x v="4"/>
    </i>
    <i r="1">
      <x v="13"/>
    </i>
    <i t="blank">
      <x v="82"/>
    </i>
    <i>
      <x v="84"/>
    </i>
    <i r="1">
      <x v="3"/>
    </i>
    <i r="1">
      <x v="7"/>
    </i>
    <i r="1">
      <x v="11"/>
    </i>
    <i r="1">
      <x v="15"/>
    </i>
    <i t="blank">
      <x v="84"/>
    </i>
    <i>
      <x v="86"/>
    </i>
    <i r="1">
      <x/>
    </i>
    <i r="1">
      <x v="3"/>
    </i>
    <i r="1">
      <x v="4"/>
    </i>
    <i r="1">
      <x v="7"/>
    </i>
    <i r="1">
      <x v="11"/>
    </i>
    <i t="blank">
      <x v="86"/>
    </i>
    <i>
      <x v="87"/>
    </i>
    <i r="1">
      <x v="3"/>
    </i>
    <i r="1">
      <x v="4"/>
    </i>
    <i r="1">
      <x v="7"/>
    </i>
    <i t="blank">
      <x v="87"/>
    </i>
    <i>
      <x v="93"/>
    </i>
    <i r="1">
      <x v="13"/>
    </i>
    <i t="blank">
      <x v="93"/>
    </i>
    <i>
      <x v="100"/>
    </i>
    <i r="1">
      <x/>
    </i>
    <i t="blank">
      <x v="100"/>
    </i>
    <i>
      <x v="101"/>
    </i>
    <i r="1">
      <x/>
    </i>
    <i r="1">
      <x v="3"/>
    </i>
    <i r="1">
      <x v="4"/>
    </i>
    <i r="1">
      <x v="7"/>
    </i>
    <i r="1">
      <x v="11"/>
    </i>
    <i r="1">
      <x v="13"/>
    </i>
    <i t="blank">
      <x v="101"/>
    </i>
    <i>
      <x v="102"/>
    </i>
    <i r="1">
      <x v="13"/>
    </i>
    <i t="blank">
      <x v="102"/>
    </i>
    <i>
      <x v="103"/>
    </i>
    <i r="1">
      <x v="3"/>
    </i>
    <i r="1">
      <x v="4"/>
    </i>
    <i r="1">
      <x v="8"/>
    </i>
    <i r="1">
      <x v="11"/>
    </i>
    <i t="blank">
      <x v="103"/>
    </i>
    <i>
      <x v="104"/>
    </i>
    <i r="1">
      <x v="3"/>
    </i>
    <i t="blank">
      <x v="104"/>
    </i>
    <i>
      <x v="105"/>
    </i>
    <i r="1">
      <x v="3"/>
    </i>
    <i t="blank">
      <x v="105"/>
    </i>
    <i>
      <x v="106"/>
    </i>
    <i r="1">
      <x v="3"/>
    </i>
    <i r="1">
      <x v="4"/>
    </i>
    <i r="1">
      <x v="7"/>
    </i>
    <i r="1">
      <x v="11"/>
    </i>
    <i t="blank">
      <x v="106"/>
    </i>
    <i>
      <x v="107"/>
    </i>
    <i r="1">
      <x v="3"/>
    </i>
    <i t="blank">
      <x v="107"/>
    </i>
    <i>
      <x v="108"/>
    </i>
    <i r="1">
      <x v="3"/>
    </i>
    <i t="blank">
      <x v="108"/>
    </i>
    <i>
      <x v="109"/>
    </i>
    <i r="1">
      <x v="3"/>
    </i>
    <i t="blank">
      <x v="109"/>
    </i>
    <i>
      <x v="110"/>
    </i>
    <i r="1">
      <x v="3"/>
    </i>
    <i r="1">
      <x v="7"/>
    </i>
    <i r="1">
      <x v="11"/>
    </i>
    <i t="blank">
      <x v="110"/>
    </i>
    <i>
      <x v="111"/>
    </i>
    <i r="1">
      <x v="3"/>
    </i>
    <i t="blank">
      <x v="111"/>
    </i>
    <i>
      <x v="112"/>
    </i>
    <i r="1">
      <x v="3"/>
    </i>
    <i t="blank">
      <x v="112"/>
    </i>
    <i>
      <x v="113"/>
    </i>
    <i r="1">
      <x v="3"/>
    </i>
    <i r="1">
      <x v="4"/>
    </i>
    <i t="blank">
      <x v="113"/>
    </i>
    <i>
      <x v="114"/>
    </i>
    <i r="1">
      <x v="3"/>
    </i>
    <i t="blank">
      <x v="114"/>
    </i>
    <i>
      <x v="115"/>
    </i>
    <i r="1">
      <x v="3"/>
    </i>
    <i t="blank">
      <x v="115"/>
    </i>
    <i>
      <x v="116"/>
    </i>
    <i r="1">
      <x v="3"/>
    </i>
    <i r="1">
      <x v="4"/>
    </i>
    <i r="1">
      <x v="7"/>
    </i>
    <i t="blank">
      <x v="116"/>
    </i>
    <i>
      <x v="117"/>
    </i>
    <i r="1">
      <x v="3"/>
    </i>
    <i t="blank">
      <x v="117"/>
    </i>
    <i>
      <x v="118"/>
    </i>
    <i r="1">
      <x v="3"/>
    </i>
    <i t="blank">
      <x v="118"/>
    </i>
    <i>
      <x v="119"/>
    </i>
    <i r="1">
      <x v="4"/>
    </i>
    <i t="blank">
      <x v="119"/>
    </i>
    <i>
      <x v="120"/>
    </i>
    <i r="1">
      <x v="4"/>
    </i>
    <i t="blank">
      <x v="120"/>
    </i>
    <i>
      <x v="121"/>
    </i>
    <i r="1">
      <x v="4"/>
    </i>
    <i r="1">
      <x v="7"/>
    </i>
    <i r="1">
      <x v="8"/>
    </i>
    <i r="1">
      <x v="11"/>
    </i>
    <i t="blank">
      <x v="121"/>
    </i>
    <i>
      <x v="122"/>
    </i>
    <i r="1">
      <x v="4"/>
    </i>
    <i t="blank">
      <x v="122"/>
    </i>
    <i>
      <x v="123"/>
    </i>
    <i r="1">
      <x v="4"/>
    </i>
    <i r="1">
      <x v="8"/>
    </i>
    <i t="blank">
      <x v="123"/>
    </i>
    <i>
      <x v="124"/>
    </i>
    <i r="1">
      <x v="4"/>
    </i>
    <i t="blank">
      <x v="124"/>
    </i>
    <i>
      <x v="125"/>
    </i>
    <i r="1">
      <x v="4"/>
    </i>
    <i t="blank">
      <x v="125"/>
    </i>
    <i>
      <x v="126"/>
    </i>
    <i r="1">
      <x v="4"/>
    </i>
    <i t="blank">
      <x v="126"/>
    </i>
    <i>
      <x v="127"/>
    </i>
    <i r="1">
      <x v="4"/>
    </i>
    <i t="blank">
      <x v="127"/>
    </i>
    <i>
      <x v="128"/>
    </i>
    <i r="1">
      <x v="4"/>
    </i>
    <i t="blank">
      <x v="128"/>
    </i>
    <i>
      <x v="129"/>
    </i>
    <i r="1">
      <x v="4"/>
    </i>
    <i t="blank">
      <x v="129"/>
    </i>
    <i>
      <x v="130"/>
    </i>
    <i r="1">
      <x v="4"/>
    </i>
    <i r="1">
      <x v="11"/>
    </i>
    <i t="blank">
      <x v="130"/>
    </i>
    <i>
      <x v="131"/>
    </i>
    <i r="1">
      <x v="4"/>
    </i>
    <i t="blank">
      <x v="131"/>
    </i>
    <i>
      <x v="132"/>
    </i>
    <i r="1">
      <x v="4"/>
    </i>
    <i t="blank">
      <x v="132"/>
    </i>
    <i>
      <x v="133"/>
    </i>
    <i r="1">
      <x v="4"/>
    </i>
    <i t="blank">
      <x v="133"/>
    </i>
    <i>
      <x v="134"/>
    </i>
    <i r="1">
      <x v="4"/>
    </i>
    <i t="blank">
      <x v="134"/>
    </i>
    <i>
      <x v="135"/>
    </i>
    <i r="1">
      <x v="4"/>
    </i>
    <i t="blank">
      <x v="135"/>
    </i>
    <i>
      <x v="136"/>
    </i>
    <i r="1">
      <x v="4"/>
    </i>
    <i t="blank">
      <x v="136"/>
    </i>
    <i>
      <x v="137"/>
    </i>
    <i r="1">
      <x v="4"/>
    </i>
    <i t="blank">
      <x v="137"/>
    </i>
    <i>
      <x v="138"/>
    </i>
    <i r="1">
      <x v="4"/>
    </i>
    <i r="1">
      <x v="7"/>
    </i>
    <i r="1">
      <x v="11"/>
    </i>
    <i t="blank">
      <x v="138"/>
    </i>
    <i>
      <x v="139"/>
    </i>
    <i r="1">
      <x v="4"/>
    </i>
    <i t="blank">
      <x v="139"/>
    </i>
    <i>
      <x v="140"/>
    </i>
    <i r="1">
      <x v="4"/>
    </i>
    <i t="blank">
      <x v="140"/>
    </i>
    <i>
      <x v="141"/>
    </i>
    <i r="1">
      <x v="4"/>
    </i>
    <i t="blank">
      <x v="141"/>
    </i>
    <i>
      <x v="142"/>
    </i>
    <i r="1">
      <x v="4"/>
    </i>
    <i r="1">
      <x v="7"/>
    </i>
    <i r="1">
      <x v="11"/>
    </i>
    <i t="blank">
      <x v="142"/>
    </i>
    <i>
      <x v="143"/>
    </i>
    <i r="1">
      <x v="4"/>
    </i>
    <i t="blank">
      <x v="143"/>
    </i>
    <i>
      <x v="144"/>
    </i>
    <i r="1">
      <x v="15"/>
    </i>
    <i t="blank">
      <x v="144"/>
    </i>
    <i>
      <x v="145"/>
    </i>
    <i r="1">
      <x v="11"/>
    </i>
    <i t="blank">
      <x v="145"/>
    </i>
    <i>
      <x v="146"/>
    </i>
    <i r="1">
      <x v="11"/>
    </i>
    <i t="blank">
      <x v="146"/>
    </i>
    <i>
      <x v="147"/>
    </i>
    <i r="1">
      <x v="11"/>
    </i>
    <i t="blank">
      <x v="147"/>
    </i>
    <i>
      <x v="148"/>
    </i>
    <i r="1">
      <x v="11"/>
    </i>
    <i t="blank">
      <x v="148"/>
    </i>
    <i>
      <x v="149"/>
    </i>
    <i r="1">
      <x v="11"/>
    </i>
    <i t="blank">
      <x v="149"/>
    </i>
    <i>
      <x v="150"/>
    </i>
    <i r="1">
      <x v="11"/>
    </i>
    <i t="blank">
      <x v="150"/>
    </i>
    <i>
      <x v="151"/>
    </i>
    <i r="1">
      <x v="7"/>
    </i>
    <i r="1">
      <x v="11"/>
    </i>
    <i t="blank">
      <x v="151"/>
    </i>
    <i>
      <x v="152"/>
    </i>
    <i r="1">
      <x v="11"/>
    </i>
    <i t="blank">
      <x v="152"/>
    </i>
    <i>
      <x v="153"/>
    </i>
    <i r="1">
      <x v="11"/>
    </i>
    <i t="blank">
      <x v="153"/>
    </i>
    <i>
      <x v="154"/>
    </i>
    <i r="1">
      <x v="11"/>
    </i>
    <i t="blank">
      <x v="154"/>
    </i>
    <i>
      <x v="155"/>
    </i>
    <i r="1">
      <x v="11"/>
    </i>
    <i t="blank">
      <x v="155"/>
    </i>
    <i>
      <x v="156"/>
    </i>
    <i r="1">
      <x v="11"/>
    </i>
    <i t="blank">
      <x v="156"/>
    </i>
    <i>
      <x v="157"/>
    </i>
    <i r="1">
      <x v="11"/>
    </i>
    <i t="blank">
      <x v="157"/>
    </i>
    <i>
      <x v="158"/>
    </i>
    <i r="1">
      <x v="7"/>
    </i>
    <i t="blank">
      <x v="158"/>
    </i>
    <i>
      <x v="159"/>
    </i>
    <i r="1">
      <x v="7"/>
    </i>
    <i t="blank">
      <x v="159"/>
    </i>
    <i>
      <x v="160"/>
    </i>
    <i r="1">
      <x v="7"/>
    </i>
    <i t="blank">
      <x v="160"/>
    </i>
    <i>
      <x v="161"/>
    </i>
    <i r="1">
      <x v="7"/>
    </i>
    <i t="blank">
      <x v="161"/>
    </i>
    <i>
      <x v="162"/>
    </i>
    <i r="1">
      <x v="7"/>
    </i>
    <i t="blank">
      <x v="162"/>
    </i>
    <i>
      <x v="163"/>
    </i>
    <i r="1">
      <x v="7"/>
    </i>
    <i t="blank">
      <x v="163"/>
    </i>
    <i>
      <x v="164"/>
    </i>
    <i r="1">
      <x v="7"/>
    </i>
    <i t="blank">
      <x v="164"/>
    </i>
    <i>
      <x v="165"/>
    </i>
    <i r="1">
      <x v="7"/>
    </i>
    <i t="blank">
      <x v="165"/>
    </i>
    <i>
      <x v="166"/>
    </i>
    <i r="1">
      <x v="7"/>
    </i>
    <i t="blank">
      <x v="166"/>
    </i>
    <i>
      <x v="167"/>
    </i>
    <i r="1">
      <x v="7"/>
    </i>
    <i t="blank">
      <x v="167"/>
    </i>
    <i>
      <x v="168"/>
    </i>
    <i r="1">
      <x v="7"/>
    </i>
    <i t="blank">
      <x v="168"/>
    </i>
    <i>
      <x v="169"/>
    </i>
    <i r="1">
      <x v="8"/>
    </i>
    <i t="blank">
      <x v="169"/>
    </i>
    <i>
      <x v="170"/>
    </i>
    <i r="1">
      <x v="17"/>
    </i>
    <i t="blank">
      <x v="17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30" totalsRowCount="1" headerRowDxfId="18" totalsRowDxfId="15" headerRowBorderDxfId="17" tableBorderDxfId="16" totalsRowBorderDxfId="14">
  <autoFilter ref="A4:F29">
    <filterColumn colId="4"/>
    <filterColumn colId="5"/>
  </autoFilter>
  <tableColumns count="6">
    <tableColumn id="1" name="BUILDER" totalsRowLabel="GRAND TOTAL" totalsRowDxfId="13" dataCellStyle="Normal 2"/>
    <tableColumn id="2" name="CLOSINGS" totalsRowFunction="custom" totalsRowDxfId="12" dataCellStyle="Normal 2">
      <totalsRowFormula>SUM(B5:B29)</totalsRowFormula>
    </tableColumn>
    <tableColumn id="3" name="DOLLARVOL" totalsRowFunction="custom" totalsRowDxfId="11" dataCellStyle="Normal 2">
      <totalsRowFormula>SUM(C5:C29)</totalsRowFormula>
    </tableColumn>
    <tableColumn id="4" name="AVERAGE" totalsRowDxfId="10" dataCellStyle="Normal 2"/>
    <tableColumn id="5" name="% OF CLOSINGS" totalsRowFunction="custom" dataDxfId="9" totalsRowDxfId="8" dataCellStyle="Normal 2">
      <calculatedColumnFormula>Table2[[#This Row],[CLOSINGS]]/$B$31</calculatedColumnFormula>
      <totalsRowFormula>SUM(E5:E29)</totalsRowFormula>
    </tableColumn>
    <tableColumn id="6" name="% OF $$$ VOLUME" totalsRowFunction="custom" dataDxfId="7" totalsRowDxfId="6" dataCellStyle="Normal 2">
      <calculatedColumnFormula>Table2[[#This Row],[DOLLARVOL]]/$C$31</calculatedColumnFormula>
      <totalsRowFormula>SUM(F5:F29)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981" totalsRowShown="0" headerRowDxfId="5">
  <autoFilter ref="A1:J98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377" totalsRowShown="0" headerRowDxfId="4">
  <autoFilter ref="A1:H377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357" totalsRowShown="0" headerRowDxfId="3" headerRowBorderDxfId="2" tableBorderDxfId="1" totalsRowBorderDxfId="0">
  <autoFilter ref="A1:E1357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9"/>
  <sheetViews>
    <sheetView tabSelected="1" workbookViewId="0">
      <selection activeCell="A46" sqref="A46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66</v>
      </c>
    </row>
    <row r="2" spans="1:7">
      <c r="A2" s="2" t="s">
        <v>139</v>
      </c>
    </row>
    <row r="3" spans="1:7">
      <c r="A3" s="2"/>
    </row>
    <row r="4" spans="1:7" ht="13.5" thickBot="1">
      <c r="A4" s="2"/>
    </row>
    <row r="5" spans="1:7" ht="16.5" thickBot="1">
      <c r="A5" s="163" t="s">
        <v>4</v>
      </c>
      <c r="B5" s="164"/>
      <c r="C5" s="164"/>
      <c r="D5" s="164"/>
      <c r="E5" s="164"/>
      <c r="F5" s="164"/>
      <c r="G5" s="165"/>
    </row>
    <row r="6" spans="1:7" ht="25.5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135" t="s">
        <v>700</v>
      </c>
      <c r="G6" s="135" t="s">
        <v>701</v>
      </c>
    </row>
    <row r="7" spans="1:7">
      <c r="A7" s="136" t="s">
        <v>39</v>
      </c>
      <c r="B7" s="137">
        <v>349</v>
      </c>
      <c r="C7" s="138">
        <v>287247330.66000003</v>
      </c>
      <c r="D7" s="139">
        <f t="shared" ref="D7:D15" si="0">B7/$B$21</f>
        <v>0.35612244897959183</v>
      </c>
      <c r="E7" s="139">
        <f t="shared" ref="E7:E15" si="1">C7/$C$21</f>
        <v>0.36205518516137403</v>
      </c>
      <c r="F7" s="140">
        <v>1</v>
      </c>
      <c r="G7" s="140">
        <f>RANK(C7,$C$7:$C$20)</f>
        <v>1</v>
      </c>
    </row>
    <row r="8" spans="1:7">
      <c r="A8" s="71" t="s">
        <v>114</v>
      </c>
      <c r="B8" s="72">
        <v>239</v>
      </c>
      <c r="C8" s="73">
        <v>146567105</v>
      </c>
      <c r="D8" s="23">
        <f t="shared" si="0"/>
        <v>0.24387755102040817</v>
      </c>
      <c r="E8" s="23">
        <f t="shared" si="1"/>
        <v>0.18473759257367067</v>
      </c>
      <c r="F8" s="78">
        <v>2</v>
      </c>
      <c r="G8" s="110">
        <f t="shared" ref="G8:G20" si="2">RANK(C8,$C$7:$C$20)</f>
        <v>2</v>
      </c>
    </row>
    <row r="9" spans="1:7">
      <c r="A9" s="71" t="s">
        <v>40</v>
      </c>
      <c r="B9" s="72">
        <v>130</v>
      </c>
      <c r="C9" s="73">
        <v>134899114</v>
      </c>
      <c r="D9" s="23">
        <f t="shared" ref="D9" si="3">B9/$B$21</f>
        <v>0.1326530612244898</v>
      </c>
      <c r="E9" s="23">
        <f t="shared" ref="E9" si="4">C9/$C$21</f>
        <v>0.17003090537048648</v>
      </c>
      <c r="F9" s="78">
        <v>3</v>
      </c>
      <c r="G9" s="110">
        <f t="shared" si="2"/>
        <v>3</v>
      </c>
    </row>
    <row r="10" spans="1:7">
      <c r="A10" s="89" t="s">
        <v>41</v>
      </c>
      <c r="B10" s="85">
        <v>96</v>
      </c>
      <c r="C10" s="124">
        <v>109350006.8</v>
      </c>
      <c r="D10" s="23">
        <f t="shared" si="0"/>
        <v>9.7959183673469383E-2</v>
      </c>
      <c r="E10" s="23">
        <f t="shared" si="1"/>
        <v>0.13782804132036666</v>
      </c>
      <c r="F10" s="78">
        <v>4</v>
      </c>
      <c r="G10" s="110">
        <f t="shared" si="2"/>
        <v>4</v>
      </c>
    </row>
    <row r="11" spans="1:7">
      <c r="A11" s="71" t="s">
        <v>137</v>
      </c>
      <c r="B11" s="72">
        <v>59</v>
      </c>
      <c r="C11" s="73">
        <v>52163235</v>
      </c>
      <c r="D11" s="23">
        <f t="shared" si="0"/>
        <v>6.0204081632653061E-2</v>
      </c>
      <c r="E11" s="23">
        <f t="shared" si="1"/>
        <v>6.5748112134401779E-2</v>
      </c>
      <c r="F11" s="78">
        <v>5</v>
      </c>
      <c r="G11" s="110">
        <f t="shared" si="2"/>
        <v>5</v>
      </c>
    </row>
    <row r="12" spans="1:7">
      <c r="A12" s="71" t="s">
        <v>79</v>
      </c>
      <c r="B12" s="72">
        <v>29</v>
      </c>
      <c r="C12" s="73">
        <v>18016510</v>
      </c>
      <c r="D12" s="23">
        <f t="shared" si="0"/>
        <v>2.9591836734693878E-2</v>
      </c>
      <c r="E12" s="23">
        <f t="shared" si="1"/>
        <v>2.2708551717518496E-2</v>
      </c>
      <c r="F12" s="78">
        <v>6</v>
      </c>
      <c r="G12" s="110">
        <f t="shared" si="2"/>
        <v>6</v>
      </c>
    </row>
    <row r="13" spans="1:7">
      <c r="A13" s="89" t="s">
        <v>111</v>
      </c>
      <c r="B13" s="85">
        <v>18</v>
      </c>
      <c r="C13" s="124">
        <v>10245300</v>
      </c>
      <c r="D13" s="23">
        <f t="shared" si="0"/>
        <v>1.8367346938775512E-2</v>
      </c>
      <c r="E13" s="23">
        <f t="shared" si="1"/>
        <v>1.2913484626683649E-2</v>
      </c>
      <c r="F13" s="78">
        <v>7</v>
      </c>
      <c r="G13" s="110">
        <f t="shared" si="2"/>
        <v>7</v>
      </c>
    </row>
    <row r="14" spans="1:7">
      <c r="A14" s="71" t="s">
        <v>72</v>
      </c>
      <c r="B14" s="72">
        <v>14</v>
      </c>
      <c r="C14" s="73">
        <v>9241000</v>
      </c>
      <c r="D14" s="23">
        <f t="shared" si="0"/>
        <v>1.4285714285714285E-2</v>
      </c>
      <c r="E14" s="23">
        <f t="shared" si="1"/>
        <v>1.1647634665181459E-2</v>
      </c>
      <c r="F14" s="78">
        <v>8</v>
      </c>
      <c r="G14" s="110">
        <f t="shared" si="2"/>
        <v>8</v>
      </c>
    </row>
    <row r="15" spans="1:7">
      <c r="A15" s="71" t="s">
        <v>55</v>
      </c>
      <c r="B15" s="72">
        <v>13</v>
      </c>
      <c r="C15" s="73">
        <v>5608340</v>
      </c>
      <c r="D15" s="23">
        <f t="shared" si="0"/>
        <v>1.3265306122448979E-2</v>
      </c>
      <c r="E15" s="23">
        <f t="shared" si="1"/>
        <v>7.0689206144490622E-3</v>
      </c>
      <c r="F15" s="78">
        <v>9</v>
      </c>
      <c r="G15" s="110">
        <f t="shared" si="2"/>
        <v>10</v>
      </c>
    </row>
    <row r="16" spans="1:7">
      <c r="A16" s="71" t="s">
        <v>82</v>
      </c>
      <c r="B16" s="72">
        <v>9</v>
      </c>
      <c r="C16" s="73">
        <v>5075925</v>
      </c>
      <c r="D16" s="23">
        <f t="shared" ref="D16:D17" si="5">B16/$B$21</f>
        <v>9.1836734693877559E-3</v>
      </c>
      <c r="E16" s="23">
        <f t="shared" ref="E16:E17" si="6">C16/$C$21</f>
        <v>6.397848716357667E-3</v>
      </c>
      <c r="F16" s="78">
        <v>10</v>
      </c>
      <c r="G16" s="110">
        <f t="shared" si="2"/>
        <v>11</v>
      </c>
    </row>
    <row r="17" spans="1:7">
      <c r="A17" s="35" t="s">
        <v>135</v>
      </c>
      <c r="B17" s="125">
        <v>9</v>
      </c>
      <c r="C17" s="123">
        <v>4656100</v>
      </c>
      <c r="D17" s="23">
        <f t="shared" si="5"/>
        <v>9.1836734693877559E-3</v>
      </c>
      <c r="E17" s="23">
        <f t="shared" si="6"/>
        <v>5.8686886445786599E-3</v>
      </c>
      <c r="F17" s="78">
        <v>10</v>
      </c>
      <c r="G17" s="110">
        <f t="shared" si="2"/>
        <v>12</v>
      </c>
    </row>
    <row r="18" spans="1:7">
      <c r="A18" s="89" t="s">
        <v>105</v>
      </c>
      <c r="B18" s="85">
        <v>8</v>
      </c>
      <c r="C18" s="124">
        <v>6725000</v>
      </c>
      <c r="D18" s="23">
        <f t="shared" ref="D18:D19" si="7">B18/$B$21</f>
        <v>8.1632653061224497E-3</v>
      </c>
      <c r="E18" s="23">
        <f t="shared" ref="E18:E19" si="8">C18/$C$21</f>
        <v>8.4763925033378758E-3</v>
      </c>
      <c r="F18" s="78">
        <v>11</v>
      </c>
      <c r="G18" s="110">
        <f t="shared" si="2"/>
        <v>9</v>
      </c>
    </row>
    <row r="19" spans="1:7">
      <c r="A19" s="71" t="s">
        <v>77</v>
      </c>
      <c r="B19" s="72">
        <v>6</v>
      </c>
      <c r="C19" s="73">
        <v>3375000</v>
      </c>
      <c r="D19" s="23">
        <f t="shared" si="7"/>
        <v>6.1224489795918364E-3</v>
      </c>
      <c r="E19" s="23">
        <f t="shared" si="8"/>
        <v>4.2539516280691945E-3</v>
      </c>
      <c r="F19" s="78">
        <v>12</v>
      </c>
      <c r="G19" s="110">
        <f t="shared" si="2"/>
        <v>13</v>
      </c>
    </row>
    <row r="20" spans="1:7">
      <c r="A20" s="89" t="s">
        <v>108</v>
      </c>
      <c r="B20" s="85">
        <v>1</v>
      </c>
      <c r="C20" s="124">
        <v>210000</v>
      </c>
      <c r="D20" s="23">
        <f>B20/$B$21</f>
        <v>1.0204081632653062E-3</v>
      </c>
      <c r="E20" s="23">
        <f>C20/$C$21</f>
        <v>2.6469032352430542E-4</v>
      </c>
      <c r="F20" s="78">
        <v>13</v>
      </c>
      <c r="G20" s="110">
        <f t="shared" si="2"/>
        <v>14</v>
      </c>
    </row>
    <row r="21" spans="1:7">
      <c r="A21" s="86" t="s">
        <v>23</v>
      </c>
      <c r="B21" s="87">
        <f>SUM(B7:B20)</f>
        <v>980</v>
      </c>
      <c r="C21" s="88">
        <f>SUM(C7:C20)</f>
        <v>793379966.46000004</v>
      </c>
      <c r="D21" s="30">
        <f>SUM(D7:D20)</f>
        <v>0.99999999999999989</v>
      </c>
      <c r="E21" s="30">
        <f>SUM(E7:E20)</f>
        <v>1</v>
      </c>
      <c r="F21" s="31"/>
      <c r="G21" s="31"/>
    </row>
    <row r="22" spans="1:7" ht="13.5" thickBot="1">
      <c r="A22" s="82"/>
      <c r="B22" s="83"/>
      <c r="C22" s="84"/>
    </row>
    <row r="23" spans="1:7" ht="16.5" thickBot="1">
      <c r="A23" s="166" t="s">
        <v>10</v>
      </c>
      <c r="B23" s="167"/>
      <c r="C23" s="167"/>
      <c r="D23" s="167"/>
      <c r="E23" s="167"/>
      <c r="F23" s="167"/>
      <c r="G23" s="168"/>
    </row>
    <row r="24" spans="1:7">
      <c r="A24" s="3"/>
      <c r="B24" s="45"/>
      <c r="C24" s="40"/>
      <c r="D24" s="4" t="s">
        <v>5</v>
      </c>
      <c r="E24" s="4" t="s">
        <v>5</v>
      </c>
      <c r="F24" s="5" t="s">
        <v>6</v>
      </c>
      <c r="G24" s="5" t="s">
        <v>6</v>
      </c>
    </row>
    <row r="25" spans="1:7">
      <c r="A25" s="6" t="s">
        <v>11</v>
      </c>
      <c r="B25" s="46" t="s">
        <v>8</v>
      </c>
      <c r="C25" s="26" t="s">
        <v>9</v>
      </c>
      <c r="D25" s="8" t="s">
        <v>8</v>
      </c>
      <c r="E25" s="8" t="s">
        <v>9</v>
      </c>
      <c r="F25" s="7" t="s">
        <v>8</v>
      </c>
      <c r="G25" s="7" t="s">
        <v>9</v>
      </c>
    </row>
    <row r="26" spans="1:7">
      <c r="A26" s="136" t="s">
        <v>39</v>
      </c>
      <c r="B26" s="137">
        <v>113</v>
      </c>
      <c r="C26" s="138">
        <v>62093929.890000001</v>
      </c>
      <c r="D26" s="23">
        <f t="shared" ref="D26:D31" si="9">B26/$B$37</f>
        <v>0.30053191489361702</v>
      </c>
      <c r="E26" s="141">
        <f t="shared" ref="E26:E31" si="10">C26/$C$37</f>
        <v>0.21195294576320406</v>
      </c>
      <c r="F26" s="142">
        <v>1</v>
      </c>
      <c r="G26" s="78">
        <f>RANK(C26,$C$26:$C$36)</f>
        <v>3</v>
      </c>
    </row>
    <row r="27" spans="1:7">
      <c r="A27" s="71" t="s">
        <v>114</v>
      </c>
      <c r="B27" s="72">
        <v>108</v>
      </c>
      <c r="C27" s="73">
        <v>52566768.740000002</v>
      </c>
      <c r="D27" s="23">
        <f t="shared" si="9"/>
        <v>0.28723404255319152</v>
      </c>
      <c r="E27" s="23">
        <f t="shared" si="10"/>
        <v>0.1794326998377089</v>
      </c>
      <c r="F27" s="78">
        <v>2</v>
      </c>
      <c r="G27" s="78">
        <f t="shared" ref="G27:G36" si="11">RANK(C27,$C$26:$C$36)</f>
        <v>4</v>
      </c>
    </row>
    <row r="28" spans="1:7">
      <c r="A28" s="71" t="s">
        <v>41</v>
      </c>
      <c r="B28" s="72">
        <v>63</v>
      </c>
      <c r="C28" s="73">
        <v>64751118.909999996</v>
      </c>
      <c r="D28" s="23">
        <f t="shared" si="9"/>
        <v>0.16755319148936171</v>
      </c>
      <c r="E28" s="23">
        <f t="shared" si="10"/>
        <v>0.22102306004388098</v>
      </c>
      <c r="F28" s="78">
        <v>3</v>
      </c>
      <c r="G28" s="78">
        <f t="shared" si="11"/>
        <v>2</v>
      </c>
    </row>
    <row r="29" spans="1:7">
      <c r="A29" s="136" t="s">
        <v>40</v>
      </c>
      <c r="B29" s="72">
        <v>60</v>
      </c>
      <c r="C29" s="138">
        <v>103577246</v>
      </c>
      <c r="D29" s="23">
        <f t="shared" si="9"/>
        <v>0.15957446808510639</v>
      </c>
      <c r="E29" s="141">
        <f t="shared" si="10"/>
        <v>0.35355311610379447</v>
      </c>
      <c r="F29" s="78">
        <v>4</v>
      </c>
      <c r="G29" s="142">
        <f t="shared" si="11"/>
        <v>1</v>
      </c>
    </row>
    <row r="30" spans="1:7">
      <c r="A30" s="71" t="s">
        <v>72</v>
      </c>
      <c r="B30" s="72">
        <v>11</v>
      </c>
      <c r="C30" s="73">
        <v>2258738</v>
      </c>
      <c r="D30" s="23">
        <f t="shared" si="9"/>
        <v>2.9255319148936171E-2</v>
      </c>
      <c r="E30" s="23">
        <f t="shared" si="10"/>
        <v>7.7100317801658148E-3</v>
      </c>
      <c r="F30" s="78">
        <v>5</v>
      </c>
      <c r="G30" s="78">
        <f t="shared" si="11"/>
        <v>6</v>
      </c>
    </row>
    <row r="31" spans="1:7">
      <c r="A31" s="71" t="s">
        <v>77</v>
      </c>
      <c r="B31" s="72">
        <v>10</v>
      </c>
      <c r="C31" s="73">
        <v>3857475</v>
      </c>
      <c r="D31" s="23">
        <f t="shared" si="9"/>
        <v>2.6595744680851064E-2</v>
      </c>
      <c r="E31" s="23">
        <f t="shared" si="10"/>
        <v>1.3167199932526538E-2</v>
      </c>
      <c r="F31" s="78">
        <v>6</v>
      </c>
      <c r="G31" s="78">
        <f t="shared" si="11"/>
        <v>5</v>
      </c>
    </row>
    <row r="32" spans="1:7">
      <c r="A32" s="71" t="s">
        <v>55</v>
      </c>
      <c r="B32" s="72">
        <v>4</v>
      </c>
      <c r="C32" s="73">
        <v>1428716</v>
      </c>
      <c r="D32" s="23">
        <f t="shared" ref="D32:D36" si="12">B32/$B$37</f>
        <v>1.0638297872340425E-2</v>
      </c>
      <c r="E32" s="23">
        <f t="shared" ref="E32:E36" si="13">C32/$C$37</f>
        <v>4.8768142940134639E-3</v>
      </c>
      <c r="F32" s="78">
        <v>7</v>
      </c>
      <c r="G32" s="78">
        <f t="shared" si="11"/>
        <v>7</v>
      </c>
    </row>
    <row r="33" spans="1:7">
      <c r="A33" s="71" t="s">
        <v>108</v>
      </c>
      <c r="B33" s="72">
        <v>4</v>
      </c>
      <c r="C33" s="73">
        <v>1145237</v>
      </c>
      <c r="D33" s="23">
        <f t="shared" si="12"/>
        <v>1.0638297872340425E-2</v>
      </c>
      <c r="E33" s="23">
        <f t="shared" si="13"/>
        <v>3.9091801111159228E-3</v>
      </c>
      <c r="F33" s="78">
        <v>7</v>
      </c>
      <c r="G33" s="78">
        <f t="shared" si="11"/>
        <v>8</v>
      </c>
    </row>
    <row r="34" spans="1:7">
      <c r="A34" s="71" t="s">
        <v>111</v>
      </c>
      <c r="B34" s="72">
        <v>1</v>
      </c>
      <c r="C34" s="73">
        <v>476190</v>
      </c>
      <c r="D34" s="23">
        <f t="shared" si="12"/>
        <v>2.6595744680851063E-3</v>
      </c>
      <c r="E34" s="23">
        <f t="shared" si="13"/>
        <v>1.6254386446755487E-3</v>
      </c>
      <c r="F34" s="78">
        <v>8</v>
      </c>
      <c r="G34" s="78">
        <f t="shared" si="11"/>
        <v>9</v>
      </c>
    </row>
    <row r="35" spans="1:7">
      <c r="A35" s="71" t="s">
        <v>105</v>
      </c>
      <c r="B35" s="72">
        <v>1</v>
      </c>
      <c r="C35" s="73">
        <v>468000</v>
      </c>
      <c r="D35" s="23">
        <f t="shared" si="12"/>
        <v>2.6595744680851063E-3</v>
      </c>
      <c r="E35" s="23">
        <f t="shared" si="13"/>
        <v>1.5974826974698268E-3</v>
      </c>
      <c r="F35" s="78">
        <v>8</v>
      </c>
      <c r="G35" s="78">
        <f t="shared" si="11"/>
        <v>10</v>
      </c>
    </row>
    <row r="36" spans="1:7">
      <c r="A36" s="71" t="s">
        <v>135</v>
      </c>
      <c r="B36" s="72">
        <v>1</v>
      </c>
      <c r="C36" s="73">
        <v>337500</v>
      </c>
      <c r="D36" s="23">
        <f t="shared" si="12"/>
        <v>2.6595744680851063E-3</v>
      </c>
      <c r="E36" s="23">
        <f t="shared" si="13"/>
        <v>1.1520307914445866E-3</v>
      </c>
      <c r="F36" s="78">
        <v>8</v>
      </c>
      <c r="G36" s="78">
        <f t="shared" si="11"/>
        <v>11</v>
      </c>
    </row>
    <row r="37" spans="1:7">
      <c r="A37" s="32" t="s">
        <v>23</v>
      </c>
      <c r="B37" s="47">
        <f>SUM(B26:B36)</f>
        <v>376</v>
      </c>
      <c r="C37" s="33">
        <f>SUM(C26:C36)</f>
        <v>292960919.53999996</v>
      </c>
      <c r="D37" s="30">
        <f>SUM(D26:D36)</f>
        <v>0.99999999999999989</v>
      </c>
      <c r="E37" s="30">
        <f>SUM(E26:E36)</f>
        <v>1.0000000000000002</v>
      </c>
      <c r="F37" s="31"/>
      <c r="G37" s="31"/>
    </row>
    <row r="38" spans="1:7" ht="13.5" thickBot="1"/>
    <row r="39" spans="1:7" ht="16.5" thickBot="1">
      <c r="A39" s="163" t="s">
        <v>12</v>
      </c>
      <c r="B39" s="164"/>
      <c r="C39" s="164"/>
      <c r="D39" s="164"/>
      <c r="E39" s="164"/>
      <c r="F39" s="164"/>
      <c r="G39" s="165"/>
    </row>
    <row r="40" spans="1:7">
      <c r="A40" s="3"/>
      <c r="B40" s="45"/>
      <c r="C40" s="40"/>
      <c r="D40" s="4" t="s">
        <v>5</v>
      </c>
      <c r="E40" s="4" t="s">
        <v>5</v>
      </c>
      <c r="F40" s="5" t="s">
        <v>6</v>
      </c>
      <c r="G40" s="5" t="s">
        <v>6</v>
      </c>
    </row>
    <row r="41" spans="1:7">
      <c r="A41" s="6" t="s">
        <v>11</v>
      </c>
      <c r="B41" s="46" t="s">
        <v>8</v>
      </c>
      <c r="C41" s="26" t="s">
        <v>9</v>
      </c>
      <c r="D41" s="8" t="s">
        <v>8</v>
      </c>
      <c r="E41" s="8" t="s">
        <v>9</v>
      </c>
      <c r="F41" s="7" t="s">
        <v>8</v>
      </c>
      <c r="G41" s="7" t="s">
        <v>9</v>
      </c>
    </row>
    <row r="42" spans="1:7">
      <c r="A42" s="136" t="s">
        <v>39</v>
      </c>
      <c r="B42" s="137">
        <v>462</v>
      </c>
      <c r="C42" s="138">
        <v>349341260.55000001</v>
      </c>
      <c r="D42" s="141">
        <f t="shared" ref="D42:D49" si="14">B42/$B$56</f>
        <v>0.34070796460176989</v>
      </c>
      <c r="E42" s="141">
        <f t="shared" ref="E42:E49" si="15">C42/$C$56</f>
        <v>0.32157609554428573</v>
      </c>
      <c r="F42" s="142">
        <v>1</v>
      </c>
      <c r="G42" s="142">
        <f>RANK(C42,$C$42:$C$55)</f>
        <v>1</v>
      </c>
    </row>
    <row r="43" spans="1:7">
      <c r="A43" s="71" t="s">
        <v>114</v>
      </c>
      <c r="B43" s="72">
        <v>347</v>
      </c>
      <c r="C43" s="73">
        <v>199133873.74000001</v>
      </c>
      <c r="D43" s="23">
        <f t="shared" si="14"/>
        <v>0.25589970501474929</v>
      </c>
      <c r="E43" s="23">
        <f t="shared" si="15"/>
        <v>0.18330698614615157</v>
      </c>
      <c r="F43" s="78">
        <v>2</v>
      </c>
      <c r="G43" s="78">
        <f t="shared" ref="G43:G55" si="16">RANK(C43,$C$42:$C$55)</f>
        <v>3</v>
      </c>
    </row>
    <row r="44" spans="1:7">
      <c r="A44" s="71" t="s">
        <v>40</v>
      </c>
      <c r="B44" s="72">
        <v>190</v>
      </c>
      <c r="C44" s="73">
        <v>238476360</v>
      </c>
      <c r="D44" s="23">
        <f t="shared" si="14"/>
        <v>0.14011799410029499</v>
      </c>
      <c r="E44" s="23">
        <f t="shared" si="15"/>
        <v>0.21952258547323056</v>
      </c>
      <c r="F44" s="78">
        <v>3</v>
      </c>
      <c r="G44" s="78">
        <f t="shared" si="16"/>
        <v>2</v>
      </c>
    </row>
    <row r="45" spans="1:7">
      <c r="A45" s="71" t="s">
        <v>41</v>
      </c>
      <c r="B45" s="72">
        <v>159</v>
      </c>
      <c r="C45" s="73">
        <v>174101125.71000001</v>
      </c>
      <c r="D45" s="23">
        <f t="shared" ref="D45" si="17">B45/$B$56</f>
        <v>0.11725663716814159</v>
      </c>
      <c r="E45" s="23">
        <f t="shared" ref="E45" si="18">C45/$C$56</f>
        <v>0.16026380665009787</v>
      </c>
      <c r="F45" s="78">
        <v>4</v>
      </c>
      <c r="G45" s="78">
        <f t="shared" si="16"/>
        <v>4</v>
      </c>
    </row>
    <row r="46" spans="1:7">
      <c r="A46" s="71" t="s">
        <v>137</v>
      </c>
      <c r="B46" s="72">
        <v>59</v>
      </c>
      <c r="C46" s="73">
        <v>52163235</v>
      </c>
      <c r="D46" s="23">
        <f t="shared" si="14"/>
        <v>4.3510324483775814E-2</v>
      </c>
      <c r="E46" s="23">
        <f t="shared" si="15"/>
        <v>4.8017372513769127E-2</v>
      </c>
      <c r="F46" s="78">
        <v>5</v>
      </c>
      <c r="G46" s="78">
        <f t="shared" si="16"/>
        <v>5</v>
      </c>
    </row>
    <row r="47" spans="1:7">
      <c r="A47" s="71" t="s">
        <v>79</v>
      </c>
      <c r="B47" s="72">
        <v>29</v>
      </c>
      <c r="C47" s="73">
        <v>18016510</v>
      </c>
      <c r="D47" s="23">
        <f t="shared" si="14"/>
        <v>2.1386430678466076E-2</v>
      </c>
      <c r="E47" s="23">
        <f t="shared" si="15"/>
        <v>1.6584582456744615E-2</v>
      </c>
      <c r="F47" s="78">
        <v>6</v>
      </c>
      <c r="G47" s="78">
        <f t="shared" si="16"/>
        <v>6</v>
      </c>
    </row>
    <row r="48" spans="1:7">
      <c r="A48" s="71" t="s">
        <v>72</v>
      </c>
      <c r="B48" s="72">
        <v>25</v>
      </c>
      <c r="C48" s="73">
        <v>11499738</v>
      </c>
      <c r="D48" s="23">
        <f t="shared" si="14"/>
        <v>1.8436578171091445E-2</v>
      </c>
      <c r="E48" s="23">
        <f t="shared" si="15"/>
        <v>1.0585754571332593E-2</v>
      </c>
      <c r="F48" s="78">
        <v>7</v>
      </c>
      <c r="G48" s="78">
        <f t="shared" si="16"/>
        <v>7</v>
      </c>
    </row>
    <row r="49" spans="1:7">
      <c r="A49" s="71" t="s">
        <v>111</v>
      </c>
      <c r="B49" s="72">
        <v>19</v>
      </c>
      <c r="C49" s="73">
        <v>10721490</v>
      </c>
      <c r="D49" s="23">
        <f t="shared" si="14"/>
        <v>1.4011799410029498E-2</v>
      </c>
      <c r="E49" s="23">
        <f t="shared" si="15"/>
        <v>9.8693606566511941E-3</v>
      </c>
      <c r="F49" s="78">
        <v>8</v>
      </c>
      <c r="G49" s="78">
        <f t="shared" si="16"/>
        <v>8</v>
      </c>
    </row>
    <row r="50" spans="1:7">
      <c r="A50" s="71" t="s">
        <v>55</v>
      </c>
      <c r="B50" s="72">
        <v>17</v>
      </c>
      <c r="C50" s="73">
        <v>7037056</v>
      </c>
      <c r="D50" s="23">
        <f t="shared" ref="D50:D55" si="19">B50/$B$56</f>
        <v>1.2536873156342183E-2</v>
      </c>
      <c r="E50" s="23">
        <f t="shared" ref="E50:E55" si="20">C50/$C$56</f>
        <v>6.4777604255613006E-3</v>
      </c>
      <c r="F50" s="78">
        <v>9</v>
      </c>
      <c r="G50" s="78">
        <f t="shared" si="16"/>
        <v>11</v>
      </c>
    </row>
    <row r="51" spans="1:7">
      <c r="A51" s="71" t="s">
        <v>77</v>
      </c>
      <c r="B51" s="72">
        <v>16</v>
      </c>
      <c r="C51" s="73">
        <v>7232475</v>
      </c>
      <c r="D51" s="23">
        <f t="shared" ref="D51" si="21">B51/$B$56</f>
        <v>1.1799410029498525E-2</v>
      </c>
      <c r="E51" s="23">
        <f t="shared" ref="E51:E52" si="22">C51/$C$56</f>
        <v>6.6576477910452138E-3</v>
      </c>
      <c r="F51" s="78">
        <v>10</v>
      </c>
      <c r="G51" s="78">
        <f t="shared" si="16"/>
        <v>9</v>
      </c>
    </row>
    <row r="52" spans="1:7">
      <c r="A52" s="71" t="s">
        <v>135</v>
      </c>
      <c r="B52" s="72">
        <v>10</v>
      </c>
      <c r="C52" s="73">
        <v>4993600</v>
      </c>
      <c r="D52" s="23">
        <f>B52/$B$56</f>
        <v>7.3746312684365781E-3</v>
      </c>
      <c r="E52" s="23">
        <f t="shared" si="22"/>
        <v>4.5967155101626174E-3</v>
      </c>
      <c r="F52" s="78">
        <v>11</v>
      </c>
      <c r="G52" s="78">
        <f t="shared" si="16"/>
        <v>13</v>
      </c>
    </row>
    <row r="53" spans="1:7">
      <c r="A53" s="71" t="s">
        <v>105</v>
      </c>
      <c r="B53" s="72">
        <v>9</v>
      </c>
      <c r="C53" s="73">
        <v>7193000</v>
      </c>
      <c r="D53" s="23">
        <f t="shared" ref="D53:D54" si="23">B53/$B$56</f>
        <v>6.6371681415929203E-3</v>
      </c>
      <c r="E53" s="23">
        <f t="shared" ref="E53:E54" si="24">C53/$C$56</f>
        <v>6.621310209988727E-3</v>
      </c>
      <c r="F53" s="78">
        <v>12</v>
      </c>
      <c r="G53" s="78">
        <f t="shared" si="16"/>
        <v>10</v>
      </c>
    </row>
    <row r="54" spans="1:7">
      <c r="A54" s="71" t="s">
        <v>82</v>
      </c>
      <c r="B54" s="72">
        <v>9</v>
      </c>
      <c r="C54" s="73">
        <v>5075925</v>
      </c>
      <c r="D54" s="23">
        <f t="shared" si="23"/>
        <v>6.6371681415929203E-3</v>
      </c>
      <c r="E54" s="23">
        <f t="shared" si="24"/>
        <v>4.6724974318972656E-3</v>
      </c>
      <c r="F54" s="78">
        <v>12</v>
      </c>
      <c r="G54" s="78">
        <f t="shared" si="16"/>
        <v>12</v>
      </c>
    </row>
    <row r="55" spans="1:7">
      <c r="A55" s="71" t="s">
        <v>108</v>
      </c>
      <c r="B55" s="72">
        <v>5</v>
      </c>
      <c r="C55" s="73">
        <v>1355237</v>
      </c>
      <c r="D55" s="23">
        <f t="shared" si="19"/>
        <v>3.687315634218289E-3</v>
      </c>
      <c r="E55" s="23">
        <f t="shared" si="20"/>
        <v>1.2475246190816755E-3</v>
      </c>
      <c r="F55" s="78">
        <v>13</v>
      </c>
      <c r="G55" s="78">
        <f t="shared" si="16"/>
        <v>14</v>
      </c>
    </row>
    <row r="56" spans="1:7">
      <c r="A56" s="32" t="s">
        <v>23</v>
      </c>
      <c r="B56" s="48">
        <f>SUM(B42:B55)</f>
        <v>1356</v>
      </c>
      <c r="C56" s="38">
        <f>SUM(C42:C55)</f>
        <v>1086340886</v>
      </c>
      <c r="D56" s="30">
        <f>SUM(D42:D55)</f>
        <v>1.0000000000000002</v>
      </c>
      <c r="E56" s="30">
        <f>SUM(E42:E55)</f>
        <v>1</v>
      </c>
      <c r="F56" s="31"/>
      <c r="G56" s="31"/>
    </row>
    <row r="58" spans="1:7">
      <c r="A58" s="169" t="s">
        <v>24</v>
      </c>
      <c r="B58" s="169"/>
      <c r="C58" s="169"/>
      <c r="D58" s="109" t="s">
        <v>56</v>
      </c>
    </row>
    <row r="59" spans="1:7">
      <c r="A59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3:G23"/>
    <mergeCell ref="A39:G39"/>
    <mergeCell ref="A58:C58"/>
  </mergeCells>
  <phoneticPr fontId="2" type="noConversion"/>
  <hyperlinks>
    <hyperlink ref="A59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95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8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67</v>
      </c>
    </row>
    <row r="2" spans="1:7">
      <c r="A2" s="2" t="str">
        <f>'OVERALL STATS'!A2</f>
        <v>Reporting Period: APRIL, 2022</v>
      </c>
    </row>
    <row r="3" spans="1:7" ht="13.5" thickBot="1"/>
    <row r="4" spans="1:7" ht="16.5" thickBot="1">
      <c r="A4" s="163" t="s">
        <v>13</v>
      </c>
      <c r="B4" s="164"/>
      <c r="C4" s="164"/>
      <c r="D4" s="164"/>
      <c r="E4" s="164"/>
      <c r="F4" s="164"/>
      <c r="G4" s="165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4" t="s">
        <v>39</v>
      </c>
      <c r="B7" s="145">
        <v>311</v>
      </c>
      <c r="C7" s="146">
        <v>264808748.66</v>
      </c>
      <c r="D7" s="147">
        <f>B7/$B$18</f>
        <v>0.39317319848293297</v>
      </c>
      <c r="E7" s="141">
        <f>C7/$C$18</f>
        <v>0.39776403254327464</v>
      </c>
      <c r="F7" s="142">
        <v>1</v>
      </c>
      <c r="G7" s="142">
        <f>RANK(C7,$C$7:$C$17)</f>
        <v>1</v>
      </c>
    </row>
    <row r="8" spans="1:7">
      <c r="A8" s="36" t="s">
        <v>114</v>
      </c>
      <c r="B8" s="37">
        <v>214</v>
      </c>
      <c r="C8" s="101">
        <v>132539506</v>
      </c>
      <c r="D8" s="27">
        <f>B8/$B$18</f>
        <v>0.27054361567635904</v>
      </c>
      <c r="E8" s="23">
        <f>C8/$C$18</f>
        <v>0.1990849949052946</v>
      </c>
      <c r="F8" s="78">
        <v>2</v>
      </c>
      <c r="G8" s="78">
        <f t="shared" ref="G8:G17" si="0">RANK(C8,$C$7:$C$17)</f>
        <v>2</v>
      </c>
    </row>
    <row r="9" spans="1:7">
      <c r="A9" s="36" t="s">
        <v>40</v>
      </c>
      <c r="B9" s="37">
        <v>126</v>
      </c>
      <c r="C9" s="101">
        <v>131785636</v>
      </c>
      <c r="D9" s="27">
        <f t="shared" ref="D9" si="1">B9/$B$18</f>
        <v>0.15929203539823009</v>
      </c>
      <c r="E9" s="23">
        <f t="shared" ref="E9" si="2">C9/$C$18</f>
        <v>0.19795262155006832</v>
      </c>
      <c r="F9" s="78">
        <v>3</v>
      </c>
      <c r="G9" s="78">
        <f t="shared" si="0"/>
        <v>3</v>
      </c>
    </row>
    <row r="10" spans="1:7">
      <c r="A10" s="36" t="s">
        <v>41</v>
      </c>
      <c r="B10" s="37">
        <v>71</v>
      </c>
      <c r="C10" s="101">
        <v>96548692</v>
      </c>
      <c r="D10" s="27">
        <f>B10/$B$18</f>
        <v>8.9759797724399501E-2</v>
      </c>
      <c r="E10" s="23">
        <f>C10/$C$18</f>
        <v>0.14502389842114591</v>
      </c>
      <c r="F10" s="78">
        <v>4</v>
      </c>
      <c r="G10" s="78">
        <f t="shared" si="0"/>
        <v>4</v>
      </c>
    </row>
    <row r="11" spans="1:7">
      <c r="A11" s="36" t="s">
        <v>111</v>
      </c>
      <c r="B11" s="37">
        <v>18</v>
      </c>
      <c r="C11" s="101">
        <v>10245300</v>
      </c>
      <c r="D11" s="27">
        <f>B11/$B$18</f>
        <v>2.2756005056890013E-2</v>
      </c>
      <c r="E11" s="23">
        <f>C11/$C$18</f>
        <v>1.5389264377545023E-2</v>
      </c>
      <c r="F11" s="78">
        <v>5</v>
      </c>
      <c r="G11" s="78">
        <f t="shared" si="0"/>
        <v>5</v>
      </c>
    </row>
    <row r="12" spans="1:7">
      <c r="A12" s="36" t="s">
        <v>72</v>
      </c>
      <c r="B12" s="37">
        <v>14</v>
      </c>
      <c r="C12" s="101">
        <v>9241000</v>
      </c>
      <c r="D12" s="27">
        <f>B12/$B$18</f>
        <v>1.7699115044247787E-2</v>
      </c>
      <c r="E12" s="23">
        <f>C12/$C$18</f>
        <v>1.3880725026391962E-2</v>
      </c>
      <c r="F12" s="78">
        <v>6</v>
      </c>
      <c r="G12" s="78">
        <f t="shared" si="0"/>
        <v>6</v>
      </c>
    </row>
    <row r="13" spans="1:7">
      <c r="A13" s="36" t="s">
        <v>55</v>
      </c>
      <c r="B13" s="37">
        <v>13</v>
      </c>
      <c r="C13" s="101">
        <v>5608340</v>
      </c>
      <c r="D13" s="27">
        <f>B13/$B$18</f>
        <v>1.643489254108723E-2</v>
      </c>
      <c r="E13" s="23">
        <f>C13/$C$18</f>
        <v>8.4241776208759979E-3</v>
      </c>
      <c r="F13" s="78">
        <v>7</v>
      </c>
      <c r="G13" s="78">
        <f t="shared" si="0"/>
        <v>8</v>
      </c>
    </row>
    <row r="14" spans="1:7">
      <c r="A14" s="36" t="s">
        <v>135</v>
      </c>
      <c r="B14" s="37">
        <v>9</v>
      </c>
      <c r="C14" s="101">
        <v>4656100</v>
      </c>
      <c r="D14" s="27">
        <f>B14/$B$18</f>
        <v>1.1378002528445006E-2</v>
      </c>
      <c r="E14" s="23">
        <f>C14/$C$18</f>
        <v>6.9938365756285698E-3</v>
      </c>
      <c r="F14" s="78">
        <v>8</v>
      </c>
      <c r="G14" s="78">
        <f t="shared" si="0"/>
        <v>9</v>
      </c>
    </row>
    <row r="15" spans="1:7">
      <c r="A15" s="36" t="s">
        <v>105</v>
      </c>
      <c r="B15" s="37">
        <v>8</v>
      </c>
      <c r="C15" s="101">
        <v>6725000</v>
      </c>
      <c r="D15" s="27">
        <f t="shared" ref="D15:D17" si="3">B15/$B$18</f>
        <v>1.0113780025284451E-2</v>
      </c>
      <c r="E15" s="23">
        <f t="shared" ref="E15:E17" si="4">C15/$C$18</f>
        <v>1.0101490726380905E-2</v>
      </c>
      <c r="F15" s="78">
        <v>9</v>
      </c>
      <c r="G15" s="78">
        <f t="shared" si="0"/>
        <v>7</v>
      </c>
    </row>
    <row r="16" spans="1:7">
      <c r="A16" s="36" t="s">
        <v>77</v>
      </c>
      <c r="B16" s="37">
        <v>6</v>
      </c>
      <c r="C16" s="101">
        <v>3375000</v>
      </c>
      <c r="D16" s="27">
        <f t="shared" si="3"/>
        <v>7.5853350189633373E-3</v>
      </c>
      <c r="E16" s="23">
        <f t="shared" si="4"/>
        <v>5.0695213682580747E-3</v>
      </c>
      <c r="F16" s="78">
        <v>10</v>
      </c>
      <c r="G16" s="78">
        <f t="shared" si="0"/>
        <v>10</v>
      </c>
    </row>
    <row r="17" spans="1:7">
      <c r="A17" s="36" t="s">
        <v>108</v>
      </c>
      <c r="B17" s="37">
        <v>1</v>
      </c>
      <c r="C17" s="101">
        <v>210000</v>
      </c>
      <c r="D17" s="27">
        <f t="shared" si="3"/>
        <v>1.2642225031605564E-3</v>
      </c>
      <c r="E17" s="23">
        <f t="shared" si="4"/>
        <v>3.1543688513605797E-4</v>
      </c>
      <c r="F17" s="78">
        <v>11</v>
      </c>
      <c r="G17" s="78">
        <f t="shared" si="0"/>
        <v>11</v>
      </c>
    </row>
    <row r="18" spans="1:7">
      <c r="A18" s="28" t="s">
        <v>23</v>
      </c>
      <c r="B18" s="29">
        <f>SUM(B7:B17)</f>
        <v>791</v>
      </c>
      <c r="C18" s="102">
        <f>SUM(C7:C17)</f>
        <v>665743322.65999997</v>
      </c>
      <c r="D18" s="30">
        <f>SUM(D7:D17)</f>
        <v>0.99999999999999989</v>
      </c>
      <c r="E18" s="30">
        <f>SUM(E7:E17)</f>
        <v>1.0000000000000002</v>
      </c>
      <c r="F18" s="31"/>
      <c r="G18" s="31"/>
    </row>
    <row r="19" spans="1:7" ht="13.5" thickBot="1"/>
    <row r="20" spans="1:7" ht="16.5" thickBot="1">
      <c r="A20" s="163" t="s">
        <v>14</v>
      </c>
      <c r="B20" s="164"/>
      <c r="C20" s="164"/>
      <c r="D20" s="164"/>
      <c r="E20" s="164"/>
      <c r="F20" s="164"/>
      <c r="G20" s="165"/>
    </row>
    <row r="21" spans="1:7">
      <c r="A21" s="3"/>
      <c r="B21" s="107"/>
      <c r="C21" s="99"/>
      <c r="D21" s="10" t="s">
        <v>5</v>
      </c>
      <c r="E21" s="10" t="s">
        <v>5</v>
      </c>
      <c r="F21" s="11" t="s">
        <v>6</v>
      </c>
      <c r="G21" s="15" t="s">
        <v>6</v>
      </c>
    </row>
    <row r="22" spans="1:7">
      <c r="A22" s="12" t="s">
        <v>7</v>
      </c>
      <c r="B22" s="12" t="s">
        <v>8</v>
      </c>
      <c r="C22" s="100" t="s">
        <v>9</v>
      </c>
      <c r="D22" s="13" t="s">
        <v>8</v>
      </c>
      <c r="E22" s="13" t="s">
        <v>9</v>
      </c>
      <c r="F22" s="14" t="s">
        <v>8</v>
      </c>
      <c r="G22" s="16" t="s">
        <v>9</v>
      </c>
    </row>
    <row r="23" spans="1:7">
      <c r="A23" s="148" t="s">
        <v>137</v>
      </c>
      <c r="B23" s="145">
        <v>59</v>
      </c>
      <c r="C23" s="146">
        <v>52163235</v>
      </c>
      <c r="D23" s="147">
        <f>B23/$B$30</f>
        <v>0.31216931216931215</v>
      </c>
      <c r="E23" s="141">
        <f>C23/$C$30</f>
        <v>0.40868541703225197</v>
      </c>
      <c r="F23" s="142">
        <v>1</v>
      </c>
      <c r="G23" s="142">
        <f>RANK(C23,$C$23:$C$29)</f>
        <v>1</v>
      </c>
    </row>
    <row r="24" spans="1:7">
      <c r="A24" s="49" t="s">
        <v>39</v>
      </c>
      <c r="B24" s="50">
        <v>38</v>
      </c>
      <c r="C24" s="103">
        <v>22438582</v>
      </c>
      <c r="D24" s="27">
        <f>B24/$B$30</f>
        <v>0.20105820105820105</v>
      </c>
      <c r="E24" s="23">
        <f>C24/$C$30</f>
        <v>0.17580047024081968</v>
      </c>
      <c r="F24" s="78">
        <v>2</v>
      </c>
      <c r="G24" s="78">
        <f t="shared" ref="G24:G29" si="5">RANK(C24,$C$23:$C$29)</f>
        <v>2</v>
      </c>
    </row>
    <row r="25" spans="1:7">
      <c r="A25" s="49" t="s">
        <v>79</v>
      </c>
      <c r="B25" s="50">
        <v>29</v>
      </c>
      <c r="C25" s="103">
        <v>18016510</v>
      </c>
      <c r="D25" s="27">
        <f>B25/$B$30</f>
        <v>0.15343915343915343</v>
      </c>
      <c r="E25" s="23">
        <f>C25/$C$30</f>
        <v>0.14115468304095286</v>
      </c>
      <c r="F25" s="78">
        <v>3</v>
      </c>
      <c r="G25" s="78">
        <f t="shared" si="5"/>
        <v>3</v>
      </c>
    </row>
    <row r="26" spans="1:7">
      <c r="A26" s="49" t="s">
        <v>114</v>
      </c>
      <c r="B26" s="50">
        <v>25</v>
      </c>
      <c r="C26" s="103">
        <v>14027599</v>
      </c>
      <c r="D26" s="27">
        <f t="shared" ref="D26" si="6">B26/$B$30</f>
        <v>0.13227513227513227</v>
      </c>
      <c r="E26" s="23">
        <f t="shared" ref="E26" si="7">C26/$C$30</f>
        <v>0.10990259993031876</v>
      </c>
      <c r="F26" s="78">
        <v>4</v>
      </c>
      <c r="G26" s="78">
        <f t="shared" si="5"/>
        <v>4</v>
      </c>
    </row>
    <row r="27" spans="1:7">
      <c r="A27" s="49" t="s">
        <v>41</v>
      </c>
      <c r="B27" s="50">
        <v>25</v>
      </c>
      <c r="C27" s="103">
        <v>12801314.800000001</v>
      </c>
      <c r="D27" s="27">
        <f>B27/$B$30</f>
        <v>0.13227513227513227</v>
      </c>
      <c r="E27" s="23">
        <f>C27/$C$30</f>
        <v>0.10029498127558883</v>
      </c>
      <c r="F27" s="78">
        <v>4</v>
      </c>
      <c r="G27" s="78">
        <f t="shared" si="5"/>
        <v>5</v>
      </c>
    </row>
    <row r="28" spans="1:7">
      <c r="A28" s="49" t="s">
        <v>82</v>
      </c>
      <c r="B28" s="50">
        <v>9</v>
      </c>
      <c r="C28" s="103">
        <v>5075925</v>
      </c>
      <c r="D28" s="27">
        <f>B28/$B$30</f>
        <v>4.7619047619047616E-2</v>
      </c>
      <c r="E28" s="23">
        <f>C28/$C$30</f>
        <v>3.9768555869846525E-2</v>
      </c>
      <c r="F28" s="78">
        <v>5</v>
      </c>
      <c r="G28" s="78">
        <f t="shared" si="5"/>
        <v>6</v>
      </c>
    </row>
    <row r="29" spans="1:7">
      <c r="A29" s="49" t="s">
        <v>40</v>
      </c>
      <c r="B29" s="50">
        <v>4</v>
      </c>
      <c r="C29" s="103">
        <v>3113478</v>
      </c>
      <c r="D29" s="27">
        <f>B29/$B$30</f>
        <v>2.1164021164021163E-2</v>
      </c>
      <c r="E29" s="23">
        <f>C29/$C$30</f>
        <v>2.4393292610221391E-2</v>
      </c>
      <c r="F29" s="78">
        <v>6</v>
      </c>
      <c r="G29" s="78">
        <f t="shared" si="5"/>
        <v>7</v>
      </c>
    </row>
    <row r="30" spans="1:7">
      <c r="A30" s="28" t="s">
        <v>23</v>
      </c>
      <c r="B30" s="29">
        <f>SUM(B23:B29)</f>
        <v>189</v>
      </c>
      <c r="C30" s="102">
        <f>SUM(C23:C29)</f>
        <v>127636643.8</v>
      </c>
      <c r="D30" s="30">
        <f>SUM(D23:D29)</f>
        <v>1.0000000000000002</v>
      </c>
      <c r="E30" s="30">
        <f>SUM(E23:E29)</f>
        <v>1</v>
      </c>
      <c r="F30" s="31"/>
      <c r="G30" s="31"/>
    </row>
    <row r="31" spans="1:7" ht="13.5" thickBot="1"/>
    <row r="32" spans="1:7" ht="16.5" thickBot="1">
      <c r="A32" s="163" t="s">
        <v>15</v>
      </c>
      <c r="B32" s="164"/>
      <c r="C32" s="164"/>
      <c r="D32" s="164"/>
      <c r="E32" s="164"/>
      <c r="F32" s="164"/>
      <c r="G32" s="165"/>
    </row>
    <row r="33" spans="1:7">
      <c r="A33" s="3"/>
      <c r="B33" s="107"/>
      <c r="C33" s="99"/>
      <c r="D33" s="10" t="s">
        <v>5</v>
      </c>
      <c r="E33" s="10" t="s">
        <v>5</v>
      </c>
      <c r="F33" s="11" t="s">
        <v>6</v>
      </c>
      <c r="G33" s="15" t="s">
        <v>6</v>
      </c>
    </row>
    <row r="34" spans="1:7">
      <c r="A34" s="12" t="s">
        <v>7</v>
      </c>
      <c r="B34" s="12" t="s">
        <v>8</v>
      </c>
      <c r="C34" s="100" t="s">
        <v>9</v>
      </c>
      <c r="D34" s="17" t="s">
        <v>8</v>
      </c>
      <c r="E34" s="13" t="s">
        <v>9</v>
      </c>
      <c r="F34" s="14" t="s">
        <v>8</v>
      </c>
      <c r="G34" s="16" t="s">
        <v>9</v>
      </c>
    </row>
    <row r="35" spans="1:7">
      <c r="A35" s="144" t="s">
        <v>39</v>
      </c>
      <c r="B35" s="145">
        <v>274</v>
      </c>
      <c r="C35" s="146">
        <v>212419828.66</v>
      </c>
      <c r="D35" s="147">
        <f t="shared" ref="D35:D40" si="8">B35/$B$46</f>
        <v>0.38645980253878703</v>
      </c>
      <c r="E35" s="141">
        <f t="shared" ref="E35:E40" si="9">C35/$C$46</f>
        <v>0.41745314973280301</v>
      </c>
      <c r="F35" s="142">
        <v>1</v>
      </c>
      <c r="G35" s="142">
        <f>RANK(C35,$C$35:$C$45)</f>
        <v>1</v>
      </c>
    </row>
    <row r="36" spans="1:7">
      <c r="A36" s="36" t="s">
        <v>114</v>
      </c>
      <c r="B36" s="37">
        <v>201</v>
      </c>
      <c r="C36" s="101">
        <v>120752006</v>
      </c>
      <c r="D36" s="27">
        <f t="shared" si="8"/>
        <v>0.28349788434414669</v>
      </c>
      <c r="E36" s="23">
        <f t="shared" si="9"/>
        <v>0.23730508380146589</v>
      </c>
      <c r="F36" s="111">
        <v>2</v>
      </c>
      <c r="G36" s="78">
        <f t="shared" ref="G36:G45" si="10">RANK(C36,$C$35:$C$45)</f>
        <v>2</v>
      </c>
    </row>
    <row r="37" spans="1:7">
      <c r="A37" s="36" t="s">
        <v>40</v>
      </c>
      <c r="B37" s="37">
        <v>106</v>
      </c>
      <c r="C37" s="101">
        <v>94029535</v>
      </c>
      <c r="D37" s="27">
        <f t="shared" si="8"/>
        <v>0.14950634696755993</v>
      </c>
      <c r="E37" s="23">
        <f t="shared" si="9"/>
        <v>0.18478936642251617</v>
      </c>
      <c r="F37" s="111">
        <v>3</v>
      </c>
      <c r="G37" s="78">
        <f t="shared" si="10"/>
        <v>3</v>
      </c>
    </row>
    <row r="38" spans="1:7">
      <c r="A38" s="36" t="s">
        <v>41</v>
      </c>
      <c r="B38" s="37">
        <v>63</v>
      </c>
      <c r="C38" s="101">
        <v>47918000</v>
      </c>
      <c r="D38" s="27">
        <f t="shared" si="8"/>
        <v>8.8857545839210156E-2</v>
      </c>
      <c r="E38" s="23">
        <f t="shared" si="9"/>
        <v>9.4169739967704086E-2</v>
      </c>
      <c r="F38" s="78">
        <v>4</v>
      </c>
      <c r="G38" s="78">
        <f t="shared" si="10"/>
        <v>4</v>
      </c>
    </row>
    <row r="39" spans="1:7">
      <c r="A39" s="36" t="s">
        <v>111</v>
      </c>
      <c r="B39" s="37">
        <v>17</v>
      </c>
      <c r="C39" s="101">
        <v>9670300</v>
      </c>
      <c r="D39" s="27">
        <f t="shared" si="8"/>
        <v>2.3977433004231313E-2</v>
      </c>
      <c r="E39" s="23">
        <f t="shared" si="9"/>
        <v>1.9004333161018589E-2</v>
      </c>
      <c r="F39" s="111">
        <v>5</v>
      </c>
      <c r="G39" s="78">
        <f t="shared" si="10"/>
        <v>5</v>
      </c>
    </row>
    <row r="40" spans="1:7">
      <c r="A40" s="36" t="s">
        <v>72</v>
      </c>
      <c r="B40" s="37">
        <v>13</v>
      </c>
      <c r="C40" s="101">
        <v>6091000</v>
      </c>
      <c r="D40" s="27">
        <f t="shared" si="8"/>
        <v>1.8335684062059238E-2</v>
      </c>
      <c r="E40" s="23">
        <f t="shared" si="9"/>
        <v>1.1970196714038265E-2</v>
      </c>
      <c r="F40" s="78">
        <v>6</v>
      </c>
      <c r="G40" s="78">
        <f t="shared" si="10"/>
        <v>6</v>
      </c>
    </row>
    <row r="41" spans="1:7">
      <c r="A41" s="36" t="s">
        <v>55</v>
      </c>
      <c r="B41" s="37">
        <v>12</v>
      </c>
      <c r="C41" s="101">
        <v>5600340</v>
      </c>
      <c r="D41" s="27">
        <f t="shared" ref="D41:D43" si="11">B41/$B$46</f>
        <v>1.6925246826516221E-2</v>
      </c>
      <c r="E41" s="23">
        <f t="shared" ref="E41:E43" si="12">C41/$C$46</f>
        <v>1.1005938510178469E-2</v>
      </c>
      <c r="F41" s="78">
        <v>7</v>
      </c>
      <c r="G41" s="78">
        <f t="shared" si="10"/>
        <v>7</v>
      </c>
    </row>
    <row r="42" spans="1:7">
      <c r="A42" s="36" t="s">
        <v>135</v>
      </c>
      <c r="B42" s="37">
        <v>9</v>
      </c>
      <c r="C42" s="101">
        <v>4656100</v>
      </c>
      <c r="D42" s="27">
        <f t="shared" si="11"/>
        <v>1.2693935119887164E-2</v>
      </c>
      <c r="E42" s="23">
        <f t="shared" si="12"/>
        <v>9.1502927138784381E-3</v>
      </c>
      <c r="F42" s="78">
        <v>8</v>
      </c>
      <c r="G42" s="78">
        <f t="shared" si="10"/>
        <v>8</v>
      </c>
    </row>
    <row r="43" spans="1:7">
      <c r="A43" s="36" t="s">
        <v>105</v>
      </c>
      <c r="B43" s="37">
        <v>7</v>
      </c>
      <c r="C43" s="101">
        <v>4125000</v>
      </c>
      <c r="D43" s="27">
        <f t="shared" si="11"/>
        <v>9.8730606488011286E-3</v>
      </c>
      <c r="E43" s="23">
        <f t="shared" si="12"/>
        <v>8.1065607363992511E-3</v>
      </c>
      <c r="F43" s="78">
        <v>9</v>
      </c>
      <c r="G43" s="78">
        <f t="shared" si="10"/>
        <v>9</v>
      </c>
    </row>
    <row r="44" spans="1:7">
      <c r="A44" s="36" t="s">
        <v>77</v>
      </c>
      <c r="B44" s="37">
        <v>6</v>
      </c>
      <c r="C44" s="101">
        <v>3375000</v>
      </c>
      <c r="D44" s="27">
        <f>B44/$B$46</f>
        <v>8.4626234132581107E-3</v>
      </c>
      <c r="E44" s="23">
        <f>C44/$C$46</f>
        <v>6.6326406025084784E-3</v>
      </c>
      <c r="F44" s="111">
        <v>10</v>
      </c>
      <c r="G44" s="78">
        <f t="shared" si="10"/>
        <v>10</v>
      </c>
    </row>
    <row r="45" spans="1:7">
      <c r="A45" s="36" t="s">
        <v>108</v>
      </c>
      <c r="B45" s="37">
        <v>1</v>
      </c>
      <c r="C45" s="101">
        <v>210000</v>
      </c>
      <c r="D45" s="27">
        <f>B45/$B$46</f>
        <v>1.4104372355430183E-3</v>
      </c>
      <c r="E45" s="23">
        <f>C45/$C$46</f>
        <v>4.1269763748941646E-4</v>
      </c>
      <c r="F45" s="78">
        <v>11</v>
      </c>
      <c r="G45" s="78">
        <f t="shared" si="10"/>
        <v>11</v>
      </c>
    </row>
    <row r="46" spans="1:7">
      <c r="A46" s="28" t="s">
        <v>23</v>
      </c>
      <c r="B46" s="41">
        <f>SUM(B35:B45)</f>
        <v>709</v>
      </c>
      <c r="C46" s="104">
        <f>SUM(C35:C45)</f>
        <v>508847109.65999997</v>
      </c>
      <c r="D46" s="30">
        <f>SUM(D35:D45)</f>
        <v>0.99999999999999989</v>
      </c>
      <c r="E46" s="30">
        <f>SUM(E35:E45)</f>
        <v>1.0000000000000002</v>
      </c>
      <c r="F46" s="31"/>
      <c r="G46" s="31"/>
    </row>
    <row r="47" spans="1:7" ht="13.5" thickBot="1"/>
    <row r="48" spans="1:7" ht="16.5" thickBot="1">
      <c r="A48" s="163" t="s">
        <v>16</v>
      </c>
      <c r="B48" s="164"/>
      <c r="C48" s="164"/>
      <c r="D48" s="164"/>
      <c r="E48" s="164"/>
      <c r="F48" s="164"/>
      <c r="G48" s="165"/>
    </row>
    <row r="49" spans="1:7">
      <c r="A49" s="18"/>
      <c r="B49" s="108"/>
      <c r="C49" s="105"/>
      <c r="D49" s="10" t="s">
        <v>5</v>
      </c>
      <c r="E49" s="10" t="s">
        <v>5</v>
      </c>
      <c r="F49" s="11" t="s">
        <v>6</v>
      </c>
      <c r="G49" s="15" t="s">
        <v>6</v>
      </c>
    </row>
    <row r="50" spans="1:7">
      <c r="A50" s="12" t="s">
        <v>7</v>
      </c>
      <c r="B50" s="12" t="s">
        <v>8</v>
      </c>
      <c r="C50" s="100" t="s">
        <v>9</v>
      </c>
      <c r="D50" s="13" t="s">
        <v>8</v>
      </c>
      <c r="E50" s="13" t="s">
        <v>9</v>
      </c>
      <c r="F50" s="14" t="s">
        <v>8</v>
      </c>
      <c r="G50" s="16" t="s">
        <v>9</v>
      </c>
    </row>
    <row r="51" spans="1:7">
      <c r="A51" s="149" t="s">
        <v>39</v>
      </c>
      <c r="B51" s="150">
        <v>15</v>
      </c>
      <c r="C51" s="151">
        <v>43372000</v>
      </c>
      <c r="D51" s="141">
        <f>B51/$B$56</f>
        <v>0.45454545454545453</v>
      </c>
      <c r="E51" s="141">
        <f>C51/$C$56</f>
        <v>0.38658517359935585</v>
      </c>
      <c r="F51" s="142">
        <v>1</v>
      </c>
      <c r="G51" s="142">
        <v>1</v>
      </c>
    </row>
    <row r="52" spans="1:7">
      <c r="A52" s="96" t="s">
        <v>40</v>
      </c>
      <c r="B52" s="97">
        <v>8</v>
      </c>
      <c r="C52" s="106">
        <v>32797611</v>
      </c>
      <c r="D52" s="23">
        <f>B52/$B$56</f>
        <v>0.24242424242424243</v>
      </c>
      <c r="E52" s="23">
        <f>C52/$C$56</f>
        <v>0.29233307530386293</v>
      </c>
      <c r="F52" s="78">
        <v>2</v>
      </c>
      <c r="G52" s="78">
        <v>2</v>
      </c>
    </row>
    <row r="53" spans="1:7">
      <c r="A53" s="96" t="s">
        <v>114</v>
      </c>
      <c r="B53" s="97">
        <v>6</v>
      </c>
      <c r="C53" s="106">
        <v>10223000</v>
      </c>
      <c r="D53" s="23">
        <f>B53/$B$56</f>
        <v>0.18181818181818182</v>
      </c>
      <c r="E53" s="23">
        <f>C53/$C$56</f>
        <v>9.1120082765521873E-2</v>
      </c>
      <c r="F53" s="78">
        <v>3</v>
      </c>
      <c r="G53" s="78">
        <v>4</v>
      </c>
    </row>
    <row r="54" spans="1:7">
      <c r="A54" s="96" t="s">
        <v>41</v>
      </c>
      <c r="B54" s="97">
        <v>3</v>
      </c>
      <c r="C54" s="106">
        <v>22650000</v>
      </c>
      <c r="D54" s="23">
        <f t="shared" ref="D54" si="13">B54/$B$56</f>
        <v>9.0909090909090912E-2</v>
      </c>
      <c r="E54" s="23">
        <f t="shared" ref="E54" si="14">C54/$C$56</f>
        <v>0.20188495301174514</v>
      </c>
      <c r="F54" s="78">
        <v>4</v>
      </c>
      <c r="G54" s="78">
        <v>3</v>
      </c>
    </row>
    <row r="55" spans="1:7">
      <c r="A55" s="96" t="s">
        <v>72</v>
      </c>
      <c r="B55" s="97">
        <v>1</v>
      </c>
      <c r="C55" s="106">
        <v>3150000</v>
      </c>
      <c r="D55" s="23">
        <f>B55/$B$56</f>
        <v>3.0303030303030304E-2</v>
      </c>
      <c r="E55" s="23">
        <f>C55/$C$56</f>
        <v>2.8076715319514223E-2</v>
      </c>
      <c r="F55" s="78">
        <v>5</v>
      </c>
      <c r="G55" s="78">
        <v>5</v>
      </c>
    </row>
    <row r="56" spans="1:7">
      <c r="A56" s="28" t="s">
        <v>23</v>
      </c>
      <c r="B56" s="41">
        <f>SUM(B51:B55)</f>
        <v>33</v>
      </c>
      <c r="C56" s="104">
        <f>SUM(C51:C55)</f>
        <v>112192611</v>
      </c>
      <c r="D56" s="30">
        <f>SUM(D51:D55)</f>
        <v>1.0000000000000002</v>
      </c>
      <c r="E56" s="30">
        <f>SUM(E51:E55)</f>
        <v>1</v>
      </c>
      <c r="F56" s="31"/>
      <c r="G56" s="31"/>
    </row>
    <row r="57" spans="1:7" ht="13.5" thickBot="1"/>
    <row r="58" spans="1:7" ht="16.5" thickBot="1">
      <c r="A58" s="163" t="s">
        <v>17</v>
      </c>
      <c r="B58" s="164"/>
      <c r="C58" s="164"/>
      <c r="D58" s="164"/>
      <c r="E58" s="164"/>
      <c r="F58" s="164"/>
      <c r="G58" s="165"/>
    </row>
    <row r="59" spans="1:7">
      <c r="A59" s="18"/>
      <c r="B59" s="108"/>
      <c r="C59" s="105"/>
      <c r="D59" s="10" t="s">
        <v>5</v>
      </c>
      <c r="E59" s="10" t="s">
        <v>5</v>
      </c>
      <c r="F59" s="11" t="s">
        <v>6</v>
      </c>
      <c r="G59" s="15" t="s">
        <v>6</v>
      </c>
    </row>
    <row r="60" spans="1:7">
      <c r="A60" s="12" t="s">
        <v>7</v>
      </c>
      <c r="B60" s="12" t="s">
        <v>8</v>
      </c>
      <c r="C60" s="100" t="s">
        <v>9</v>
      </c>
      <c r="D60" s="13" t="s">
        <v>8</v>
      </c>
      <c r="E60" s="13" t="s">
        <v>9</v>
      </c>
      <c r="F60" s="14" t="s">
        <v>8</v>
      </c>
      <c r="G60" s="16" t="s">
        <v>9</v>
      </c>
    </row>
    <row r="61" spans="1:7">
      <c r="A61" s="144" t="s">
        <v>39</v>
      </c>
      <c r="B61" s="145">
        <v>22</v>
      </c>
      <c r="C61" s="101">
        <v>9016920</v>
      </c>
      <c r="D61" s="147">
        <f>B61/$B$68</f>
        <v>0.44897959183673469</v>
      </c>
      <c r="E61" s="23">
        <f>C61/$C$68</f>
        <v>0.2017045516824349</v>
      </c>
      <c r="F61" s="142">
        <v>1</v>
      </c>
      <c r="G61" s="78">
        <f>RANK(C61,$C$61:$C$67)</f>
        <v>2</v>
      </c>
    </row>
    <row r="62" spans="1:7">
      <c r="A62" s="36" t="s">
        <v>40</v>
      </c>
      <c r="B62" s="37">
        <v>12</v>
      </c>
      <c r="C62" s="101">
        <v>4958490</v>
      </c>
      <c r="D62" s="27">
        <f>B62/$B$68</f>
        <v>0.24489795918367346</v>
      </c>
      <c r="E62" s="23">
        <f>C62/$C$68</f>
        <v>0.11091924986268445</v>
      </c>
      <c r="F62" s="78">
        <v>2</v>
      </c>
      <c r="G62" s="78">
        <f t="shared" ref="G62:G67" si="15">RANK(C62,$C$61:$C$67)</f>
        <v>3</v>
      </c>
    </row>
    <row r="63" spans="1:7">
      <c r="A63" s="36" t="s">
        <v>114</v>
      </c>
      <c r="B63" s="37">
        <v>7</v>
      </c>
      <c r="C63" s="101">
        <v>1564500</v>
      </c>
      <c r="D63" s="27">
        <f t="shared" ref="D63" si="16">B63/$B$68</f>
        <v>0.14285714285714285</v>
      </c>
      <c r="E63" s="23">
        <f t="shared" ref="E63" si="17">C63/$C$68</f>
        <v>3.4997179869308968E-2</v>
      </c>
      <c r="F63" s="78">
        <v>3</v>
      </c>
      <c r="G63" s="78">
        <f t="shared" si="15"/>
        <v>5</v>
      </c>
    </row>
    <row r="64" spans="1:7">
      <c r="A64" s="144" t="s">
        <v>41</v>
      </c>
      <c r="B64" s="37">
        <v>5</v>
      </c>
      <c r="C64" s="146">
        <v>25980692</v>
      </c>
      <c r="D64" s="27">
        <f>B64/$B$68</f>
        <v>0.10204081632653061</v>
      </c>
      <c r="E64" s="141">
        <f>C64/$C$68</f>
        <v>0.58117670249480125</v>
      </c>
      <c r="F64" s="78">
        <v>4</v>
      </c>
      <c r="G64" s="142">
        <f t="shared" si="15"/>
        <v>1</v>
      </c>
    </row>
    <row r="65" spans="1:9">
      <c r="A65" s="36" t="s">
        <v>105</v>
      </c>
      <c r="B65" s="37">
        <v>1</v>
      </c>
      <c r="C65" s="101">
        <v>2600000</v>
      </c>
      <c r="D65" s="27">
        <f>B65/$B$68</f>
        <v>2.0408163265306121E-2</v>
      </c>
      <c r="E65" s="23">
        <f>C65/$C$68</f>
        <v>5.8160861399938195E-2</v>
      </c>
      <c r="F65" s="78">
        <v>5</v>
      </c>
      <c r="G65" s="78">
        <f t="shared" si="15"/>
        <v>4</v>
      </c>
    </row>
    <row r="66" spans="1:9">
      <c r="A66" s="36" t="s">
        <v>111</v>
      </c>
      <c r="B66" s="37">
        <v>1</v>
      </c>
      <c r="C66" s="101">
        <v>575000</v>
      </c>
      <c r="D66" s="27">
        <f>B66/$B$68</f>
        <v>2.0408163265306121E-2</v>
      </c>
      <c r="E66" s="23">
        <f>C66/$C$68</f>
        <v>1.2862498194217101E-2</v>
      </c>
      <c r="F66" s="78">
        <v>5</v>
      </c>
      <c r="G66" s="78">
        <f t="shared" si="15"/>
        <v>6</v>
      </c>
    </row>
    <row r="67" spans="1:9">
      <c r="A67" s="36" t="s">
        <v>55</v>
      </c>
      <c r="B67" s="37">
        <v>1</v>
      </c>
      <c r="C67" s="101">
        <v>8000</v>
      </c>
      <c r="D67" s="27">
        <f>B67/$B$68</f>
        <v>2.0408163265306121E-2</v>
      </c>
      <c r="E67" s="23">
        <f>C67/$C$68</f>
        <v>1.7895649661519444E-4</v>
      </c>
      <c r="F67" s="78">
        <v>5</v>
      </c>
      <c r="G67" s="78">
        <f t="shared" si="15"/>
        <v>7</v>
      </c>
    </row>
    <row r="68" spans="1:9">
      <c r="A68" s="28" t="s">
        <v>23</v>
      </c>
      <c r="B68" s="29">
        <f>SUM(B61:B67)</f>
        <v>49</v>
      </c>
      <c r="C68" s="102">
        <f>SUM(C61:C67)</f>
        <v>44703602</v>
      </c>
      <c r="D68" s="30">
        <f>SUM(D61:D67)</f>
        <v>1</v>
      </c>
      <c r="E68" s="30">
        <f>SUM(E61:E67)</f>
        <v>1</v>
      </c>
      <c r="F68" s="31"/>
      <c r="G68" s="31"/>
    </row>
    <row r="69" spans="1:9" ht="13.5" thickBot="1"/>
    <row r="70" spans="1:9" ht="16.5" thickBot="1">
      <c r="A70" s="163" t="s">
        <v>69</v>
      </c>
      <c r="B70" s="164"/>
      <c r="C70" s="164"/>
      <c r="D70" s="164"/>
      <c r="E70" s="164"/>
      <c r="F70" s="164"/>
      <c r="G70" s="165"/>
    </row>
    <row r="71" spans="1:9">
      <c r="A71" s="18"/>
      <c r="B71" s="108"/>
      <c r="C71" s="105"/>
      <c r="D71" s="10" t="s">
        <v>5</v>
      </c>
      <c r="E71" s="10" t="s">
        <v>5</v>
      </c>
      <c r="F71" s="11" t="s">
        <v>6</v>
      </c>
      <c r="G71" s="15" t="s">
        <v>6</v>
      </c>
    </row>
    <row r="72" spans="1:9">
      <c r="A72" s="12" t="s">
        <v>7</v>
      </c>
      <c r="B72" s="12" t="s">
        <v>8</v>
      </c>
      <c r="C72" s="100" t="s">
        <v>9</v>
      </c>
      <c r="D72" s="13" t="s">
        <v>8</v>
      </c>
      <c r="E72" s="13" t="s">
        <v>9</v>
      </c>
      <c r="F72" s="14" t="s">
        <v>8</v>
      </c>
      <c r="G72" s="16" t="s">
        <v>9</v>
      </c>
    </row>
    <row r="73" spans="1:9">
      <c r="A73" s="148" t="s">
        <v>39</v>
      </c>
      <c r="B73" s="145">
        <v>9</v>
      </c>
      <c r="C73" s="146">
        <v>36690000</v>
      </c>
      <c r="D73" s="141">
        <f>B73/$B$76</f>
        <v>0.33333333333333331</v>
      </c>
      <c r="E73" s="141">
        <f>C73/$C$76</f>
        <v>0.49778851111171413</v>
      </c>
      <c r="F73" s="142">
        <v>1</v>
      </c>
      <c r="G73" s="142">
        <v>1</v>
      </c>
      <c r="I73" s="143" t="s">
        <v>702</v>
      </c>
    </row>
    <row r="74" spans="1:9">
      <c r="A74" s="149" t="s">
        <v>40</v>
      </c>
      <c r="B74" s="150">
        <v>9</v>
      </c>
      <c r="C74" s="106">
        <v>25061000</v>
      </c>
      <c r="D74" s="141">
        <f t="shared" ref="D74:D75" si="18">B74/$B$76</f>
        <v>0.33333333333333331</v>
      </c>
      <c r="E74" s="141">
        <f t="shared" ref="E74:E75" si="19">C74/$C$76</f>
        <v>0.34001302471983286</v>
      </c>
      <c r="F74" s="142">
        <v>1</v>
      </c>
      <c r="G74" s="78">
        <v>2</v>
      </c>
      <c r="I74" s="143" t="s">
        <v>703</v>
      </c>
    </row>
    <row r="75" spans="1:9">
      <c r="A75" s="149" t="s">
        <v>41</v>
      </c>
      <c r="B75" s="150">
        <v>9</v>
      </c>
      <c r="C75" s="106">
        <v>11955000</v>
      </c>
      <c r="D75" s="141">
        <f t="shared" si="18"/>
        <v>0.33333333333333331</v>
      </c>
      <c r="E75" s="141">
        <f t="shared" si="19"/>
        <v>0.16219846416845304</v>
      </c>
      <c r="F75" s="142">
        <v>1</v>
      </c>
      <c r="G75" s="78">
        <v>3</v>
      </c>
    </row>
    <row r="76" spans="1:9">
      <c r="A76" s="28" t="s">
        <v>23</v>
      </c>
      <c r="B76" s="41">
        <f>SUM(B73:B75)</f>
        <v>27</v>
      </c>
      <c r="C76" s="104">
        <f>SUM(C73:C75)</f>
        <v>73706000</v>
      </c>
      <c r="D76" s="30">
        <f>SUM(D73:D75)</f>
        <v>1</v>
      </c>
      <c r="E76" s="30">
        <f>SUM(E73:E75)</f>
        <v>1</v>
      </c>
      <c r="F76" s="31"/>
      <c r="G76" s="31"/>
    </row>
    <row r="77" spans="1:9" ht="13.5" thickBot="1"/>
    <row r="78" spans="1:9" ht="16.5" thickBot="1">
      <c r="A78" s="163" t="s">
        <v>70</v>
      </c>
      <c r="B78" s="164"/>
      <c r="C78" s="164"/>
      <c r="D78" s="164"/>
      <c r="E78" s="164"/>
      <c r="F78" s="164"/>
      <c r="G78" s="165"/>
    </row>
    <row r="79" spans="1:9">
      <c r="A79" s="18"/>
      <c r="B79" s="108"/>
      <c r="C79" s="105"/>
      <c r="D79" s="10" t="s">
        <v>5</v>
      </c>
      <c r="E79" s="10" t="s">
        <v>5</v>
      </c>
      <c r="F79" s="11" t="s">
        <v>6</v>
      </c>
      <c r="G79" s="15" t="s">
        <v>6</v>
      </c>
    </row>
    <row r="80" spans="1:9">
      <c r="A80" s="12" t="s">
        <v>7</v>
      </c>
      <c r="B80" s="12" t="s">
        <v>8</v>
      </c>
      <c r="C80" s="100" t="s">
        <v>9</v>
      </c>
      <c r="D80" s="13" t="s">
        <v>8</v>
      </c>
      <c r="E80" s="13" t="s">
        <v>9</v>
      </c>
      <c r="F80" s="14" t="s">
        <v>8</v>
      </c>
      <c r="G80" s="16" t="s">
        <v>9</v>
      </c>
    </row>
    <row r="81" spans="1:7">
      <c r="A81" s="144" t="s">
        <v>39</v>
      </c>
      <c r="B81" s="145">
        <v>265</v>
      </c>
      <c r="C81" s="146">
        <v>175729828.66</v>
      </c>
      <c r="D81" s="147">
        <f>B81/$B$92</f>
        <v>0.38799414348462663</v>
      </c>
      <c r="E81" s="141">
        <f>C81/$C$92</f>
        <v>0.40347611276315809</v>
      </c>
      <c r="F81" s="142">
        <v>1</v>
      </c>
      <c r="G81" s="142">
        <f>RANK(C81,$C$81:$C$91)</f>
        <v>1</v>
      </c>
    </row>
    <row r="82" spans="1:7">
      <c r="A82" s="36" t="s">
        <v>114</v>
      </c>
      <c r="B82" s="37">
        <v>201</v>
      </c>
      <c r="C82" s="101">
        <v>120752006</v>
      </c>
      <c r="D82" s="147">
        <f t="shared" ref="D82:D91" si="20">B82/$B$92</f>
        <v>0.29428989751098095</v>
      </c>
      <c r="E82" s="141">
        <f t="shared" ref="E82:E91" si="21">C82/$C$92</f>
        <v>0.27724689860989671</v>
      </c>
      <c r="F82" s="78">
        <v>2</v>
      </c>
      <c r="G82" s="78">
        <f t="shared" ref="G82:G91" si="22">RANK(C82,$C$81:$C$91)</f>
        <v>2</v>
      </c>
    </row>
    <row r="83" spans="1:7">
      <c r="A83" s="36" t="s">
        <v>40</v>
      </c>
      <c r="B83" s="37">
        <v>98</v>
      </c>
      <c r="C83" s="101">
        <v>69367035</v>
      </c>
      <c r="D83" s="147">
        <f t="shared" si="20"/>
        <v>0.14348462664714495</v>
      </c>
      <c r="E83" s="141">
        <f t="shared" si="21"/>
        <v>0.15926688058096655</v>
      </c>
      <c r="F83" s="78">
        <v>3</v>
      </c>
      <c r="G83" s="78">
        <f t="shared" si="22"/>
        <v>3</v>
      </c>
    </row>
    <row r="84" spans="1:7">
      <c r="A84" s="36" t="s">
        <v>41</v>
      </c>
      <c r="B84" s="37">
        <v>54</v>
      </c>
      <c r="C84" s="101">
        <v>35963000</v>
      </c>
      <c r="D84" s="147">
        <f t="shared" si="20"/>
        <v>7.9062957540263545E-2</v>
      </c>
      <c r="E84" s="141">
        <f t="shared" si="21"/>
        <v>8.2571135213337282E-2</v>
      </c>
      <c r="F84" s="78">
        <v>4</v>
      </c>
      <c r="G84" s="78">
        <f t="shared" si="22"/>
        <v>4</v>
      </c>
    </row>
    <row r="85" spans="1:7">
      <c r="A85" s="36" t="s">
        <v>111</v>
      </c>
      <c r="B85" s="37">
        <v>17</v>
      </c>
      <c r="C85" s="101">
        <v>9670300</v>
      </c>
      <c r="D85" s="147">
        <f t="shared" si="20"/>
        <v>2.4890190336749635E-2</v>
      </c>
      <c r="E85" s="141">
        <f t="shared" si="21"/>
        <v>2.2203032251300936E-2</v>
      </c>
      <c r="F85" s="78">
        <v>5</v>
      </c>
      <c r="G85" s="78">
        <f t="shared" si="22"/>
        <v>5</v>
      </c>
    </row>
    <row r="86" spans="1:7">
      <c r="A86" s="36" t="s">
        <v>72</v>
      </c>
      <c r="B86" s="37">
        <v>13</v>
      </c>
      <c r="C86" s="101">
        <v>6091000</v>
      </c>
      <c r="D86" s="147">
        <f t="shared" si="20"/>
        <v>1.9033674963396779E-2</v>
      </c>
      <c r="E86" s="141">
        <f t="shared" si="21"/>
        <v>1.3984950771193655E-2</v>
      </c>
      <c r="F86" s="78">
        <v>6</v>
      </c>
      <c r="G86" s="78">
        <f t="shared" si="22"/>
        <v>6</v>
      </c>
    </row>
    <row r="87" spans="1:7">
      <c r="A87" s="36" t="s">
        <v>55</v>
      </c>
      <c r="B87" s="37">
        <v>12</v>
      </c>
      <c r="C87" s="101">
        <v>5600340</v>
      </c>
      <c r="D87" s="147">
        <f t="shared" si="20"/>
        <v>1.7569546120058566E-2</v>
      </c>
      <c r="E87" s="141">
        <f t="shared" si="21"/>
        <v>1.2858394221301375E-2</v>
      </c>
      <c r="F87" s="78">
        <v>7</v>
      </c>
      <c r="G87" s="78">
        <f t="shared" si="22"/>
        <v>7</v>
      </c>
    </row>
    <row r="88" spans="1:7">
      <c r="A88" s="36" t="s">
        <v>135</v>
      </c>
      <c r="B88" s="37">
        <v>9</v>
      </c>
      <c r="C88" s="101">
        <v>4656100</v>
      </c>
      <c r="D88" s="147">
        <f t="shared" si="20"/>
        <v>1.3177159590043924E-2</v>
      </c>
      <c r="E88" s="141">
        <f t="shared" si="21"/>
        <v>1.0690416891438972E-2</v>
      </c>
      <c r="F88" s="78">
        <v>8</v>
      </c>
      <c r="G88" s="78">
        <f t="shared" si="22"/>
        <v>8</v>
      </c>
    </row>
    <row r="89" spans="1:7">
      <c r="A89" s="36" t="s">
        <v>105</v>
      </c>
      <c r="B89" s="37">
        <v>7</v>
      </c>
      <c r="C89" s="101">
        <v>4125000</v>
      </c>
      <c r="D89" s="147">
        <f t="shared" si="20"/>
        <v>1.0248901903367497E-2</v>
      </c>
      <c r="E89" s="141">
        <f t="shared" si="21"/>
        <v>9.4710100034762473E-3</v>
      </c>
      <c r="F89" s="78">
        <v>9</v>
      </c>
      <c r="G89" s="78">
        <f t="shared" si="22"/>
        <v>9</v>
      </c>
    </row>
    <row r="90" spans="1:7">
      <c r="A90" s="36" t="s">
        <v>77</v>
      </c>
      <c r="B90" s="37">
        <v>6</v>
      </c>
      <c r="C90" s="101">
        <v>3375000</v>
      </c>
      <c r="D90" s="147">
        <f t="shared" si="20"/>
        <v>8.7847730600292828E-3</v>
      </c>
      <c r="E90" s="141">
        <f t="shared" si="21"/>
        <v>7.7490081846623851E-3</v>
      </c>
      <c r="F90" s="78">
        <v>10</v>
      </c>
      <c r="G90" s="78">
        <f t="shared" si="22"/>
        <v>10</v>
      </c>
    </row>
    <row r="91" spans="1:7">
      <c r="A91" s="36" t="s">
        <v>108</v>
      </c>
      <c r="B91" s="37">
        <v>1</v>
      </c>
      <c r="C91" s="101">
        <v>210000</v>
      </c>
      <c r="D91" s="147">
        <f t="shared" si="20"/>
        <v>1.4641288433382138E-3</v>
      </c>
      <c r="E91" s="141">
        <f t="shared" si="21"/>
        <v>4.821605092678817E-4</v>
      </c>
      <c r="F91" s="78">
        <v>11</v>
      </c>
      <c r="G91" s="78">
        <f t="shared" si="22"/>
        <v>11</v>
      </c>
    </row>
    <row r="92" spans="1:7">
      <c r="A92" s="28" t="s">
        <v>23</v>
      </c>
      <c r="B92" s="29">
        <f>SUM(B81:B91)</f>
        <v>683</v>
      </c>
      <c r="C92" s="102">
        <f>SUM(C81:C91)</f>
        <v>435539609.65999997</v>
      </c>
      <c r="D92" s="30">
        <f>SUM(D81:D91)</f>
        <v>0.99999999999999989</v>
      </c>
      <c r="E92" s="30">
        <f>SUM(E81:E91)</f>
        <v>1.0000000000000002</v>
      </c>
      <c r="F92" s="31"/>
      <c r="G92" s="31"/>
    </row>
    <row r="94" spans="1:7">
      <c r="A94" s="169" t="s">
        <v>24</v>
      </c>
      <c r="B94" s="169"/>
      <c r="C94" s="169"/>
    </row>
    <row r="95" spans="1:7">
      <c r="A95" s="20" t="s">
        <v>25</v>
      </c>
    </row>
  </sheetData>
  <sortState ref="A157:C176">
    <sortCondition descending="1" ref="B157"/>
    <sortCondition descending="1" ref="C157"/>
  </sortState>
  <mergeCells count="8">
    <mergeCell ref="A78:G78"/>
    <mergeCell ref="A94:C94"/>
    <mergeCell ref="A4:G4"/>
    <mergeCell ref="A20:G20"/>
    <mergeCell ref="A32:G32"/>
    <mergeCell ref="A48:G48"/>
    <mergeCell ref="A58:G58"/>
    <mergeCell ref="A70:G70"/>
  </mergeCells>
  <phoneticPr fontId="2" type="noConversion"/>
  <hyperlinks>
    <hyperlink ref="A95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72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68</v>
      </c>
    </row>
    <row r="2" spans="1:7">
      <c r="A2" s="57" t="str">
        <f>'OVERALL STATS'!A2</f>
        <v>Reporting Period: APRIL, 2022</v>
      </c>
    </row>
    <row r="3" spans="1:7" ht="13.5" thickBot="1"/>
    <row r="4" spans="1:7" ht="16.5" thickBot="1">
      <c r="A4" s="163" t="s">
        <v>18</v>
      </c>
      <c r="B4" s="164"/>
      <c r="C4" s="164"/>
      <c r="D4" s="164"/>
      <c r="E4" s="164"/>
      <c r="F4" s="164"/>
      <c r="G4" s="165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5" t="s">
        <v>114</v>
      </c>
      <c r="B7" s="156">
        <v>89</v>
      </c>
      <c r="C7" s="70">
        <v>31324321</v>
      </c>
      <c r="D7" s="147">
        <f>B7/$B$18</f>
        <v>0.29666666666666669</v>
      </c>
      <c r="E7" s="67">
        <f>C7/$C$18</f>
        <v>0.22292998263314662</v>
      </c>
      <c r="F7" s="142">
        <v>1</v>
      </c>
      <c r="G7" s="78">
        <f>RANK(C7,$C$7:$C$17)</f>
        <v>3</v>
      </c>
    </row>
    <row r="8" spans="1:7">
      <c r="A8" s="61" t="s">
        <v>39</v>
      </c>
      <c r="B8" s="54">
        <v>85</v>
      </c>
      <c r="C8" s="55">
        <v>38126990</v>
      </c>
      <c r="D8" s="27">
        <f t="shared" ref="D8:D13" si="0">B8/$B$18</f>
        <v>0.28333333333333333</v>
      </c>
      <c r="E8" s="67">
        <f t="shared" ref="E8:E13" si="1">C8/$C$18</f>
        <v>0.27134344647260367</v>
      </c>
      <c r="F8" s="78">
        <v>2</v>
      </c>
      <c r="G8" s="78">
        <f t="shared" ref="G8:G17" si="2">RANK(C8,$C$7:$C$17)</f>
        <v>2</v>
      </c>
    </row>
    <row r="9" spans="1:7">
      <c r="A9" s="61" t="s">
        <v>41</v>
      </c>
      <c r="B9" s="54">
        <v>51</v>
      </c>
      <c r="C9" s="55">
        <v>19975442</v>
      </c>
      <c r="D9" s="27">
        <f t="shared" ref="D9" si="3">B9/$B$18</f>
        <v>0.17</v>
      </c>
      <c r="E9" s="67">
        <f t="shared" ref="E9" si="4">C9/$C$18</f>
        <v>0.14216189835844895</v>
      </c>
      <c r="F9" s="78">
        <v>3</v>
      </c>
      <c r="G9" s="78">
        <f t="shared" si="2"/>
        <v>4</v>
      </c>
    </row>
    <row r="10" spans="1:7">
      <c r="A10" s="159" t="s">
        <v>40</v>
      </c>
      <c r="B10" s="54">
        <v>43</v>
      </c>
      <c r="C10" s="158">
        <v>41113316</v>
      </c>
      <c r="D10" s="27">
        <f t="shared" si="0"/>
        <v>0.14333333333333334</v>
      </c>
      <c r="E10" s="157">
        <f t="shared" si="1"/>
        <v>0.29259663192287771</v>
      </c>
      <c r="F10" s="78">
        <v>4</v>
      </c>
      <c r="G10" s="142">
        <f t="shared" si="2"/>
        <v>1</v>
      </c>
    </row>
    <row r="11" spans="1:7">
      <c r="A11" s="61" t="s">
        <v>72</v>
      </c>
      <c r="B11" s="54">
        <v>11</v>
      </c>
      <c r="C11" s="55">
        <v>2258738</v>
      </c>
      <c r="D11" s="27">
        <f t="shared" si="0"/>
        <v>3.6666666666666667E-2</v>
      </c>
      <c r="E11" s="67">
        <f t="shared" si="1"/>
        <v>1.6075062668168556E-2</v>
      </c>
      <c r="F11" s="78">
        <v>5</v>
      </c>
      <c r="G11" s="78">
        <f t="shared" si="2"/>
        <v>6</v>
      </c>
    </row>
    <row r="12" spans="1:7">
      <c r="A12" s="61" t="s">
        <v>77</v>
      </c>
      <c r="B12" s="54">
        <v>10</v>
      </c>
      <c r="C12" s="55">
        <v>3857475</v>
      </c>
      <c r="D12" s="27">
        <f t="shared" si="0"/>
        <v>3.3333333333333333E-2</v>
      </c>
      <c r="E12" s="67">
        <f t="shared" si="1"/>
        <v>2.7453007992026299E-2</v>
      </c>
      <c r="F12" s="78">
        <v>6</v>
      </c>
      <c r="G12" s="78">
        <f t="shared" si="2"/>
        <v>5</v>
      </c>
    </row>
    <row r="13" spans="1:7">
      <c r="A13" s="61" t="s">
        <v>55</v>
      </c>
      <c r="B13" s="54">
        <v>4</v>
      </c>
      <c r="C13" s="55">
        <v>1428716</v>
      </c>
      <c r="D13" s="27">
        <f t="shared" si="0"/>
        <v>1.3333333333333334E-2</v>
      </c>
      <c r="E13" s="67">
        <f t="shared" si="1"/>
        <v>1.0167934145091245E-2</v>
      </c>
      <c r="F13" s="78">
        <v>7</v>
      </c>
      <c r="G13" s="78">
        <f t="shared" si="2"/>
        <v>7</v>
      </c>
    </row>
    <row r="14" spans="1:7">
      <c r="A14" s="61" t="s">
        <v>108</v>
      </c>
      <c r="B14" s="54">
        <v>4</v>
      </c>
      <c r="C14" s="55">
        <v>1145237</v>
      </c>
      <c r="D14" s="27">
        <f>B14/$B$18</f>
        <v>1.3333333333333334E-2</v>
      </c>
      <c r="E14" s="23">
        <f>C14/$C$18</f>
        <v>8.1504612508867137E-3</v>
      </c>
      <c r="F14" s="78">
        <v>7</v>
      </c>
      <c r="G14" s="78">
        <f t="shared" si="2"/>
        <v>8</v>
      </c>
    </row>
    <row r="15" spans="1:7">
      <c r="A15" s="61" t="s">
        <v>111</v>
      </c>
      <c r="B15" s="54">
        <v>1</v>
      </c>
      <c r="C15" s="55">
        <v>476190</v>
      </c>
      <c r="D15" s="27">
        <f>B15/$B$18</f>
        <v>3.3333333333333335E-3</v>
      </c>
      <c r="E15" s="23">
        <f>C15/$C$18</f>
        <v>3.3889650291247524E-3</v>
      </c>
      <c r="F15" s="78">
        <v>8</v>
      </c>
      <c r="G15" s="78">
        <f t="shared" si="2"/>
        <v>9</v>
      </c>
    </row>
    <row r="16" spans="1:7">
      <c r="A16" s="61" t="s">
        <v>105</v>
      </c>
      <c r="B16" s="54">
        <v>1</v>
      </c>
      <c r="C16" s="55">
        <v>468000</v>
      </c>
      <c r="D16" s="27">
        <f>B16/$B$18</f>
        <v>3.3333333333333335E-3</v>
      </c>
      <c r="E16" s="23">
        <f>C16/$C$18</f>
        <v>3.330678161301968E-3</v>
      </c>
      <c r="F16" s="78">
        <v>8</v>
      </c>
      <c r="G16" s="78">
        <f t="shared" si="2"/>
        <v>10</v>
      </c>
    </row>
    <row r="17" spans="1:7">
      <c r="A17" s="68" t="s">
        <v>135</v>
      </c>
      <c r="B17" s="69">
        <v>1</v>
      </c>
      <c r="C17" s="70">
        <v>337500</v>
      </c>
      <c r="D17" s="27">
        <f>B17/$B$18</f>
        <v>3.3333333333333335E-3</v>
      </c>
      <c r="E17" s="23">
        <f>C17/$C$18</f>
        <v>2.4019313663235344E-3</v>
      </c>
      <c r="F17" s="78">
        <v>8</v>
      </c>
      <c r="G17" s="78">
        <f t="shared" si="2"/>
        <v>11</v>
      </c>
    </row>
    <row r="18" spans="1:7">
      <c r="A18" s="60" t="s">
        <v>23</v>
      </c>
      <c r="B18" s="34">
        <f>SUM(B7:B17)</f>
        <v>300</v>
      </c>
      <c r="C18" s="52">
        <f>SUM(C7:C17)</f>
        <v>140511925</v>
      </c>
      <c r="D18" s="30">
        <f>SUM(D7:D17)</f>
        <v>0.99999999999999989</v>
      </c>
      <c r="E18" s="30">
        <f>SUM(E7:E17)</f>
        <v>0.99999999999999989</v>
      </c>
      <c r="F18" s="41"/>
      <c r="G18" s="41"/>
    </row>
    <row r="19" spans="1:7" ht="13.5" thickBot="1"/>
    <row r="20" spans="1:7" ht="16.5" thickBot="1">
      <c r="A20" s="163" t="s">
        <v>19</v>
      </c>
      <c r="B20" s="164"/>
      <c r="C20" s="164"/>
      <c r="D20" s="164"/>
      <c r="E20" s="164"/>
      <c r="F20" s="164"/>
      <c r="G20" s="165"/>
    </row>
    <row r="21" spans="1:7">
      <c r="A21" s="58"/>
      <c r="B21" s="66"/>
      <c r="C21" s="40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9" t="s">
        <v>11</v>
      </c>
      <c r="B22" s="19" t="s">
        <v>8</v>
      </c>
      <c r="C22" s="51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60" t="s">
        <v>114</v>
      </c>
      <c r="B23" s="142">
        <v>7</v>
      </c>
      <c r="C23" s="79">
        <v>9199747.7400000002</v>
      </c>
      <c r="D23" s="147">
        <f>B23/$B$27</f>
        <v>0.28000000000000003</v>
      </c>
      <c r="E23" s="67">
        <f>C23/$C$27</f>
        <v>0.15200341967372355</v>
      </c>
      <c r="F23" s="142">
        <v>1</v>
      </c>
      <c r="G23" s="78">
        <v>3</v>
      </c>
    </row>
    <row r="24" spans="1:7">
      <c r="A24" s="160" t="s">
        <v>41</v>
      </c>
      <c r="B24" s="78">
        <v>6</v>
      </c>
      <c r="C24" s="161">
        <v>37798176.909999996</v>
      </c>
      <c r="D24" s="27">
        <f>B24/$B$27</f>
        <v>0.24</v>
      </c>
      <c r="E24" s="157">
        <f>C24/$C$27</f>
        <v>0.62452279237738928</v>
      </c>
      <c r="F24" s="78">
        <v>2</v>
      </c>
      <c r="G24" s="142">
        <v>1</v>
      </c>
    </row>
    <row r="25" spans="1:7">
      <c r="A25" s="75" t="s">
        <v>39</v>
      </c>
      <c r="B25" s="78">
        <v>6</v>
      </c>
      <c r="C25" s="79">
        <v>11651439.890000001</v>
      </c>
      <c r="D25" s="27">
        <f>B25/$B$27</f>
        <v>0.24</v>
      </c>
      <c r="E25" s="67">
        <f>C25/$C$27</f>
        <v>0.1925116598254501</v>
      </c>
      <c r="F25" s="78">
        <v>2</v>
      </c>
      <c r="G25" s="78">
        <v>2</v>
      </c>
    </row>
    <row r="26" spans="1:7">
      <c r="A26" s="75" t="s">
        <v>40</v>
      </c>
      <c r="B26" s="78">
        <v>6</v>
      </c>
      <c r="C26" s="79">
        <v>1873930</v>
      </c>
      <c r="D26" s="27">
        <f t="shared" ref="D26" si="5">B26/$B$27</f>
        <v>0.24</v>
      </c>
      <c r="E26" s="67">
        <f t="shared" ref="E26" si="6">C26/$C$27</f>
        <v>3.0962128123437082E-2</v>
      </c>
      <c r="F26" s="78">
        <v>2</v>
      </c>
      <c r="G26" s="78">
        <v>4</v>
      </c>
    </row>
    <row r="27" spans="1:7">
      <c r="A27" s="60" t="s">
        <v>23</v>
      </c>
      <c r="B27" s="41">
        <f>SUM(B23:B26)</f>
        <v>25</v>
      </c>
      <c r="C27" s="38">
        <f>SUM(C23:C26)</f>
        <v>60523294.539999999</v>
      </c>
      <c r="D27" s="30">
        <f>SUM(D23:D26)</f>
        <v>1</v>
      </c>
      <c r="E27" s="30">
        <f>SUM(E23:E26)</f>
        <v>1</v>
      </c>
      <c r="F27" s="41"/>
      <c r="G27" s="41"/>
    </row>
    <row r="28" spans="1:7" ht="13.5" thickBot="1"/>
    <row r="29" spans="1:7" ht="16.5" thickBot="1">
      <c r="A29" s="163" t="s">
        <v>20</v>
      </c>
      <c r="B29" s="164"/>
      <c r="C29" s="164"/>
      <c r="D29" s="164"/>
      <c r="E29" s="164"/>
      <c r="F29" s="164"/>
      <c r="G29" s="165"/>
    </row>
    <row r="30" spans="1:7">
      <c r="A30" s="58"/>
      <c r="B30" s="66"/>
      <c r="C30" s="40"/>
      <c r="D30" s="10" t="s">
        <v>5</v>
      </c>
      <c r="E30" s="10" t="s">
        <v>5</v>
      </c>
      <c r="F30" s="11" t="s">
        <v>6</v>
      </c>
      <c r="G30" s="11" t="s">
        <v>6</v>
      </c>
    </row>
    <row r="31" spans="1:7">
      <c r="A31" s="59" t="s">
        <v>11</v>
      </c>
      <c r="B31" s="19" t="s">
        <v>8</v>
      </c>
      <c r="C31" s="51" t="s">
        <v>9</v>
      </c>
      <c r="D31" s="13" t="s">
        <v>8</v>
      </c>
      <c r="E31" s="13" t="s">
        <v>9</v>
      </c>
      <c r="F31" s="14" t="s">
        <v>8</v>
      </c>
      <c r="G31" s="14" t="s">
        <v>9</v>
      </c>
    </row>
    <row r="32" spans="1:7">
      <c r="A32" s="159" t="s">
        <v>39</v>
      </c>
      <c r="B32" s="162">
        <v>9</v>
      </c>
      <c r="C32" s="158">
        <v>4080000</v>
      </c>
      <c r="D32" s="147">
        <f t="shared" ref="D32" si="7">B32/$B$36</f>
        <v>0.45</v>
      </c>
      <c r="E32" s="157">
        <f t="shared" ref="E32" si="8">C32/$C$36</f>
        <v>0.66040789899643892</v>
      </c>
      <c r="F32" s="142">
        <v>1</v>
      </c>
      <c r="G32" s="142">
        <v>1</v>
      </c>
    </row>
    <row r="33" spans="1:7">
      <c r="A33" s="74" t="s">
        <v>40</v>
      </c>
      <c r="B33" s="76">
        <v>4</v>
      </c>
      <c r="C33" s="77">
        <v>1225000</v>
      </c>
      <c r="D33" s="27">
        <f>B33/$B$36</f>
        <v>0.2</v>
      </c>
      <c r="E33" s="67">
        <f>C33/$C$36</f>
        <v>0.19828423438005827</v>
      </c>
      <c r="F33" s="78">
        <v>2</v>
      </c>
      <c r="G33" s="78">
        <v>2</v>
      </c>
    </row>
    <row r="34" spans="1:7">
      <c r="A34" s="74" t="s">
        <v>41</v>
      </c>
      <c r="B34" s="76">
        <v>4</v>
      </c>
      <c r="C34" s="77">
        <v>545000</v>
      </c>
      <c r="D34" s="27">
        <f>B34/$B$36</f>
        <v>0.2</v>
      </c>
      <c r="E34" s="67">
        <f>C34/$C$36</f>
        <v>8.8216251213985103E-2</v>
      </c>
      <c r="F34" s="78">
        <v>2</v>
      </c>
      <c r="G34" s="78">
        <v>3</v>
      </c>
    </row>
    <row r="35" spans="1:7">
      <c r="A35" s="74" t="s">
        <v>114</v>
      </c>
      <c r="B35" s="76">
        <v>3</v>
      </c>
      <c r="C35" s="77">
        <v>328000</v>
      </c>
      <c r="D35" s="27">
        <f t="shared" ref="D35" si="9">B35/$B$36</f>
        <v>0.15</v>
      </c>
      <c r="E35" s="67">
        <f t="shared" ref="E35" si="10">C35/$C$36</f>
        <v>5.3091615409517644E-2</v>
      </c>
      <c r="F35" s="78">
        <v>3</v>
      </c>
      <c r="G35" s="78">
        <v>4</v>
      </c>
    </row>
    <row r="36" spans="1:7">
      <c r="A36" s="60" t="s">
        <v>23</v>
      </c>
      <c r="B36" s="41">
        <f>SUM(B32:B35)</f>
        <v>20</v>
      </c>
      <c r="C36" s="38">
        <f>SUM(C32:C35)</f>
        <v>6178000</v>
      </c>
      <c r="D36" s="30">
        <f>SUM(D32:D35)</f>
        <v>1</v>
      </c>
      <c r="E36" s="30">
        <f>SUM(E32:E35)</f>
        <v>1</v>
      </c>
      <c r="F36" s="41"/>
      <c r="G36" s="41"/>
    </row>
    <row r="37" spans="1:7" ht="13.5" thickBot="1"/>
    <row r="38" spans="1:7" ht="16.5" thickBot="1">
      <c r="A38" s="163" t="s">
        <v>21</v>
      </c>
      <c r="B38" s="164"/>
      <c r="C38" s="164"/>
      <c r="D38" s="164"/>
      <c r="E38" s="164"/>
      <c r="F38" s="164"/>
      <c r="G38" s="165"/>
    </row>
    <row r="39" spans="1:7">
      <c r="A39" s="58"/>
      <c r="B39" s="66"/>
      <c r="C39" s="40"/>
      <c r="D39" s="10" t="s">
        <v>5</v>
      </c>
      <c r="E39" s="10" t="s">
        <v>5</v>
      </c>
      <c r="F39" s="11" t="s">
        <v>6</v>
      </c>
      <c r="G39" s="11" t="s">
        <v>6</v>
      </c>
    </row>
    <row r="40" spans="1:7">
      <c r="A40" s="59" t="s">
        <v>11</v>
      </c>
      <c r="B40" s="19" t="s">
        <v>8</v>
      </c>
      <c r="C40" s="51" t="s">
        <v>9</v>
      </c>
      <c r="D40" s="13" t="s">
        <v>8</v>
      </c>
      <c r="E40" s="13" t="s">
        <v>9</v>
      </c>
      <c r="F40" s="14" t="s">
        <v>8</v>
      </c>
      <c r="G40" s="14" t="s">
        <v>9</v>
      </c>
    </row>
    <row r="41" spans="1:7">
      <c r="A41" s="160" t="s">
        <v>40</v>
      </c>
      <c r="B41" s="142">
        <v>5</v>
      </c>
      <c r="C41" s="161">
        <v>57310000</v>
      </c>
      <c r="D41" s="141">
        <f>B41/$B$45</f>
        <v>0.3125</v>
      </c>
      <c r="E41" s="157">
        <f>C41/$C$45</f>
        <v>0.72006804900634125</v>
      </c>
      <c r="F41" s="142">
        <v>1</v>
      </c>
      <c r="G41" s="142">
        <v>1</v>
      </c>
    </row>
    <row r="42" spans="1:7">
      <c r="A42" s="160" t="s">
        <v>39</v>
      </c>
      <c r="B42" s="142">
        <v>5</v>
      </c>
      <c r="C42" s="79">
        <v>6294500</v>
      </c>
      <c r="D42" s="141">
        <f>B42/$B$45</f>
        <v>0.3125</v>
      </c>
      <c r="E42" s="67">
        <f>C42/$C$45</f>
        <v>7.9086866767936054E-2</v>
      </c>
      <c r="F42" s="142">
        <v>1</v>
      </c>
      <c r="G42" s="78">
        <v>4</v>
      </c>
    </row>
    <row r="43" spans="1:7">
      <c r="A43" s="74" t="s">
        <v>114</v>
      </c>
      <c r="B43" s="76">
        <v>4</v>
      </c>
      <c r="C43" s="77">
        <v>9552700</v>
      </c>
      <c r="D43" s="23">
        <f>B43/$B$45</f>
        <v>0.25</v>
      </c>
      <c r="E43" s="67">
        <f>C43/$C$45</f>
        <v>0.12002432475559023</v>
      </c>
      <c r="F43" s="78">
        <v>2</v>
      </c>
      <c r="G43" s="78">
        <v>2</v>
      </c>
    </row>
    <row r="44" spans="1:7">
      <c r="A44" s="75" t="s">
        <v>41</v>
      </c>
      <c r="B44" s="78">
        <v>2</v>
      </c>
      <c r="C44" s="79">
        <v>6432500</v>
      </c>
      <c r="D44" s="23">
        <f>B44/$B$45</f>
        <v>0.125</v>
      </c>
      <c r="E44" s="67">
        <f>C44/$C$45</f>
        <v>8.0820759470132439E-2</v>
      </c>
      <c r="F44" s="78">
        <v>3</v>
      </c>
      <c r="G44" s="78">
        <v>3</v>
      </c>
    </row>
    <row r="45" spans="1:7">
      <c r="A45" s="60" t="s">
        <v>23</v>
      </c>
      <c r="B45" s="34">
        <f>SUM(B41:B44)</f>
        <v>16</v>
      </c>
      <c r="C45" s="52">
        <f>SUM(C41:C44)</f>
        <v>79589700</v>
      </c>
      <c r="D45" s="30">
        <f>SUM(D41:D44)</f>
        <v>1</v>
      </c>
      <c r="E45" s="30">
        <f>SUM(E41:E44)</f>
        <v>1</v>
      </c>
      <c r="F45" s="41"/>
      <c r="G45" s="41"/>
    </row>
    <row r="46" spans="1:7" ht="13.5" thickBot="1"/>
    <row r="47" spans="1:7" ht="16.5" thickBot="1">
      <c r="A47" s="163" t="s">
        <v>22</v>
      </c>
      <c r="B47" s="164"/>
      <c r="C47" s="164"/>
      <c r="D47" s="164"/>
      <c r="E47" s="164"/>
      <c r="F47" s="164"/>
      <c r="G47" s="165"/>
    </row>
    <row r="48" spans="1:7">
      <c r="A48" s="58"/>
      <c r="B48" s="66"/>
      <c r="C48" s="40"/>
      <c r="D48" s="10" t="s">
        <v>5</v>
      </c>
      <c r="E48" s="10" t="s">
        <v>5</v>
      </c>
      <c r="F48" s="11" t="s">
        <v>6</v>
      </c>
      <c r="G48" s="11" t="s">
        <v>6</v>
      </c>
    </row>
    <row r="49" spans="1:7">
      <c r="A49" s="59" t="s">
        <v>11</v>
      </c>
      <c r="B49" s="19" t="s">
        <v>8</v>
      </c>
      <c r="C49" s="51" t="s">
        <v>9</v>
      </c>
      <c r="D49" s="13" t="s">
        <v>8</v>
      </c>
      <c r="E49" s="13" t="s">
        <v>9</v>
      </c>
      <c r="F49" s="14" t="s">
        <v>8</v>
      </c>
      <c r="G49" s="14" t="s">
        <v>9</v>
      </c>
    </row>
    <row r="50" spans="1:7">
      <c r="A50" s="159" t="s">
        <v>39</v>
      </c>
      <c r="B50" s="162">
        <v>8</v>
      </c>
      <c r="C50" s="77">
        <v>1941000</v>
      </c>
      <c r="D50" s="141">
        <f t="shared" ref="D50" si="11">B50/$B$53</f>
        <v>0.53333333333333333</v>
      </c>
      <c r="E50" s="23">
        <f t="shared" ref="E50" si="12">C50/$C$53</f>
        <v>0.3151997401753816</v>
      </c>
      <c r="F50" s="142">
        <v>1</v>
      </c>
      <c r="G50" s="78">
        <v>3</v>
      </c>
    </row>
    <row r="51" spans="1:7">
      <c r="A51" s="159" t="s">
        <v>114</v>
      </c>
      <c r="B51" s="76">
        <v>5</v>
      </c>
      <c r="C51" s="158">
        <v>2162000</v>
      </c>
      <c r="D51" s="23">
        <f>B51/$B$53</f>
        <v>0.33333333333333331</v>
      </c>
      <c r="E51" s="141">
        <f>C51/$C$53</f>
        <v>0.35108801558947711</v>
      </c>
      <c r="F51" s="78">
        <v>2</v>
      </c>
      <c r="G51" s="142">
        <v>1</v>
      </c>
    </row>
    <row r="52" spans="1:7">
      <c r="A52" s="74" t="s">
        <v>40</v>
      </c>
      <c r="B52" s="76">
        <v>2</v>
      </c>
      <c r="C52" s="77">
        <v>2055000</v>
      </c>
      <c r="D52" s="23">
        <f>B52/$B$53</f>
        <v>0.13333333333333333</v>
      </c>
      <c r="E52" s="23">
        <f>C52/$C$53</f>
        <v>0.33371224423514129</v>
      </c>
      <c r="F52" s="78">
        <v>3</v>
      </c>
      <c r="G52" s="78">
        <v>2</v>
      </c>
    </row>
    <row r="53" spans="1:7">
      <c r="A53" s="60" t="s">
        <v>23</v>
      </c>
      <c r="B53" s="34">
        <f>SUM(B50:B52)</f>
        <v>15</v>
      </c>
      <c r="C53" s="52">
        <f>SUM(C50:C52)</f>
        <v>6158000</v>
      </c>
      <c r="D53" s="30">
        <f>SUM(D50:D52)</f>
        <v>1</v>
      </c>
      <c r="E53" s="30">
        <f>SUM(E50:E52)</f>
        <v>1</v>
      </c>
      <c r="F53" s="41"/>
      <c r="G53" s="41"/>
    </row>
    <row r="54" spans="1:7" ht="13.5" thickBot="1">
      <c r="A54" s="62"/>
      <c r="B54" s="24"/>
      <c r="C54" s="53"/>
      <c r="D54" s="43"/>
      <c r="E54" s="43"/>
      <c r="F54" s="65"/>
      <c r="G54" s="65"/>
    </row>
    <row r="55" spans="1:7" ht="16.5" thickBot="1">
      <c r="A55" s="163" t="s">
        <v>71</v>
      </c>
      <c r="B55" s="164"/>
      <c r="C55" s="164"/>
      <c r="D55" s="164"/>
      <c r="E55" s="164"/>
      <c r="F55" s="164"/>
      <c r="G55" s="165"/>
    </row>
    <row r="56" spans="1:7">
      <c r="A56" s="58"/>
      <c r="B56" s="66"/>
      <c r="C56" s="40"/>
      <c r="D56" s="10" t="s">
        <v>5</v>
      </c>
      <c r="E56" s="10" t="s">
        <v>5</v>
      </c>
      <c r="F56" s="11" t="s">
        <v>6</v>
      </c>
      <c r="G56" s="11" t="s">
        <v>6</v>
      </c>
    </row>
    <row r="57" spans="1:7">
      <c r="A57" s="59" t="s">
        <v>11</v>
      </c>
      <c r="B57" s="19" t="s">
        <v>8</v>
      </c>
      <c r="C57" s="51" t="s">
        <v>9</v>
      </c>
      <c r="D57" s="13" t="s">
        <v>8</v>
      </c>
      <c r="E57" s="13" t="s">
        <v>9</v>
      </c>
      <c r="F57" s="14" t="s">
        <v>8</v>
      </c>
      <c r="G57" s="14" t="s">
        <v>9</v>
      </c>
    </row>
    <row r="58" spans="1:7">
      <c r="A58" s="159" t="s">
        <v>114</v>
      </c>
      <c r="B58" s="162">
        <v>89</v>
      </c>
      <c r="C58" s="77">
        <v>31324321</v>
      </c>
      <c r="D58" s="141">
        <f>B58/$B$69</f>
        <v>0.3111888111888112</v>
      </c>
      <c r="E58" s="23">
        <f>C58/$C$69</f>
        <v>0.29393842201426457</v>
      </c>
      <c r="F58" s="142">
        <v>1</v>
      </c>
      <c r="G58" s="78">
        <f>RANK(C58,$C$58:$C$68)</f>
        <v>2</v>
      </c>
    </row>
    <row r="59" spans="1:7">
      <c r="A59" s="159" t="s">
        <v>39</v>
      </c>
      <c r="B59" s="76">
        <v>80</v>
      </c>
      <c r="C59" s="158">
        <v>31981990</v>
      </c>
      <c r="D59" s="23">
        <f t="shared" ref="D59:D68" si="13">B59/$B$69</f>
        <v>0.27972027972027974</v>
      </c>
      <c r="E59" s="141">
        <f t="shared" ref="E59:E68" si="14">C59/$C$69</f>
        <v>0.30010979881977295</v>
      </c>
      <c r="F59" s="78">
        <v>2</v>
      </c>
      <c r="G59" s="142">
        <f t="shared" ref="G59:G68" si="15">RANK(C59,$C$58:$C$68)</f>
        <v>1</v>
      </c>
    </row>
    <row r="60" spans="1:7">
      <c r="A60" s="74" t="s">
        <v>41</v>
      </c>
      <c r="B60" s="76">
        <v>48</v>
      </c>
      <c r="C60" s="77">
        <v>16614442</v>
      </c>
      <c r="D60" s="23">
        <f t="shared" si="13"/>
        <v>0.16783216783216784</v>
      </c>
      <c r="E60" s="23">
        <f t="shared" si="14"/>
        <v>0.15590514680677425</v>
      </c>
      <c r="F60" s="78">
        <v>3</v>
      </c>
      <c r="G60" s="78">
        <f t="shared" si="15"/>
        <v>4</v>
      </c>
    </row>
    <row r="61" spans="1:7">
      <c r="A61" s="74" t="s">
        <v>40</v>
      </c>
      <c r="B61" s="76">
        <v>37</v>
      </c>
      <c r="C61" s="77">
        <v>16675021</v>
      </c>
      <c r="D61" s="23">
        <f t="shared" si="13"/>
        <v>0.12937062937062938</v>
      </c>
      <c r="E61" s="23">
        <f t="shared" si="14"/>
        <v>0.1564736027253304</v>
      </c>
      <c r="F61" s="78">
        <v>4</v>
      </c>
      <c r="G61" s="78">
        <f t="shared" si="15"/>
        <v>3</v>
      </c>
    </row>
    <row r="62" spans="1:7">
      <c r="A62" s="74" t="s">
        <v>72</v>
      </c>
      <c r="B62" s="76">
        <v>11</v>
      </c>
      <c r="C62" s="77">
        <v>2258738</v>
      </c>
      <c r="D62" s="23">
        <f t="shared" si="13"/>
        <v>3.8461538461538464E-2</v>
      </c>
      <c r="E62" s="23">
        <f t="shared" si="14"/>
        <v>2.1195347968233882E-2</v>
      </c>
      <c r="F62" s="78">
        <v>5</v>
      </c>
      <c r="G62" s="78">
        <f t="shared" si="15"/>
        <v>6</v>
      </c>
    </row>
    <row r="63" spans="1:7">
      <c r="A63" s="74" t="s">
        <v>77</v>
      </c>
      <c r="B63" s="76">
        <v>10</v>
      </c>
      <c r="C63" s="77">
        <v>3857475</v>
      </c>
      <c r="D63" s="23">
        <f t="shared" si="13"/>
        <v>3.4965034965034968E-2</v>
      </c>
      <c r="E63" s="23">
        <f t="shared" si="14"/>
        <v>3.619743631344715E-2</v>
      </c>
      <c r="F63" s="78">
        <v>6</v>
      </c>
      <c r="G63" s="78">
        <f t="shared" si="15"/>
        <v>5</v>
      </c>
    </row>
    <row r="64" spans="1:7">
      <c r="A64" s="74" t="s">
        <v>55</v>
      </c>
      <c r="B64" s="76">
        <v>4</v>
      </c>
      <c r="C64" s="77">
        <v>1428716</v>
      </c>
      <c r="D64" s="23">
        <f t="shared" si="13"/>
        <v>1.3986013986013986E-2</v>
      </c>
      <c r="E64" s="23">
        <f t="shared" si="14"/>
        <v>1.3406660165005076E-2</v>
      </c>
      <c r="F64" s="78">
        <v>7</v>
      </c>
      <c r="G64" s="78">
        <f t="shared" si="15"/>
        <v>7</v>
      </c>
    </row>
    <row r="65" spans="1:7">
      <c r="A65" s="74" t="s">
        <v>108</v>
      </c>
      <c r="B65" s="76">
        <v>4</v>
      </c>
      <c r="C65" s="77">
        <v>1145237</v>
      </c>
      <c r="D65" s="23">
        <f t="shared" si="13"/>
        <v>1.3986013986013986E-2</v>
      </c>
      <c r="E65" s="23">
        <f t="shared" si="14"/>
        <v>1.0746574733809883E-2</v>
      </c>
      <c r="F65" s="78">
        <v>7</v>
      </c>
      <c r="G65" s="78">
        <f t="shared" si="15"/>
        <v>8</v>
      </c>
    </row>
    <row r="66" spans="1:7">
      <c r="A66" s="74" t="s">
        <v>111</v>
      </c>
      <c r="B66" s="76">
        <v>1</v>
      </c>
      <c r="C66" s="77">
        <v>476190</v>
      </c>
      <c r="D66" s="23">
        <f t="shared" si="13"/>
        <v>3.4965034965034965E-3</v>
      </c>
      <c r="E66" s="23">
        <f t="shared" si="14"/>
        <v>4.4684300476608143E-3</v>
      </c>
      <c r="F66" s="78">
        <v>8</v>
      </c>
      <c r="G66" s="78">
        <f t="shared" si="15"/>
        <v>9</v>
      </c>
    </row>
    <row r="67" spans="1:7">
      <c r="A67" s="74" t="s">
        <v>105</v>
      </c>
      <c r="B67" s="76">
        <v>1</v>
      </c>
      <c r="C67" s="77">
        <v>468000</v>
      </c>
      <c r="D67" s="23">
        <f t="shared" si="13"/>
        <v>3.4965034965034965E-3</v>
      </c>
      <c r="E67" s="23">
        <f t="shared" si="14"/>
        <v>4.3915774424184905E-3</v>
      </c>
      <c r="F67" s="78">
        <v>8</v>
      </c>
      <c r="G67" s="78">
        <f t="shared" si="15"/>
        <v>10</v>
      </c>
    </row>
    <row r="68" spans="1:7">
      <c r="A68" s="74" t="s">
        <v>135</v>
      </c>
      <c r="B68" s="76">
        <v>1</v>
      </c>
      <c r="C68" s="77">
        <v>337500</v>
      </c>
      <c r="D68" s="23">
        <f t="shared" si="13"/>
        <v>3.4965034965034965E-3</v>
      </c>
      <c r="E68" s="23">
        <f t="shared" si="14"/>
        <v>3.1670029632825652E-3</v>
      </c>
      <c r="F68" s="78">
        <v>8</v>
      </c>
      <c r="G68" s="78">
        <f t="shared" si="15"/>
        <v>11</v>
      </c>
    </row>
    <row r="69" spans="1:7">
      <c r="A69" s="60" t="s">
        <v>23</v>
      </c>
      <c r="B69" s="34">
        <f>SUM(B58:B68)</f>
        <v>286</v>
      </c>
      <c r="C69" s="52">
        <f>SUM(C58:C68)</f>
        <v>106567630</v>
      </c>
      <c r="D69" s="30">
        <f>SUM(D58:D68)</f>
        <v>1</v>
      </c>
      <c r="E69" s="30">
        <f>SUM(E58:E68)</f>
        <v>1</v>
      </c>
      <c r="F69" s="41"/>
      <c r="G69" s="41"/>
    </row>
    <row r="71" spans="1:7">
      <c r="A71" s="169" t="s">
        <v>24</v>
      </c>
      <c r="B71" s="169"/>
      <c r="C71" s="169"/>
    </row>
    <row r="72" spans="1:7">
      <c r="A72" s="63" t="s">
        <v>25</v>
      </c>
    </row>
  </sheetData>
  <sortState ref="A132:C151">
    <sortCondition descending="1" ref="B132"/>
    <sortCondition descending="1" ref="C132"/>
  </sortState>
  <mergeCells count="7">
    <mergeCell ref="A55:G55"/>
    <mergeCell ref="A71:C71"/>
    <mergeCell ref="A4:G4"/>
    <mergeCell ref="A20:G20"/>
    <mergeCell ref="A29:G29"/>
    <mergeCell ref="A38:G38"/>
    <mergeCell ref="A47:G47"/>
  </mergeCells>
  <phoneticPr fontId="2" type="noConversion"/>
  <hyperlinks>
    <hyperlink ref="A7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1"/>
  <sheetViews>
    <sheetView workbookViewId="0"/>
  </sheetViews>
  <sheetFormatPr defaultRowHeight="12.75"/>
  <cols>
    <col min="1" max="1" width="30.28515625" bestFit="1" customWidth="1"/>
    <col min="2" max="2" width="23.85546875" customWidth="1"/>
    <col min="3" max="3" width="5.85546875" bestFit="1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80" t="s">
        <v>44</v>
      </c>
      <c r="B1" t="s">
        <v>30</v>
      </c>
    </row>
    <row r="2" spans="1:7">
      <c r="A2" s="80" t="s">
        <v>29</v>
      </c>
      <c r="B2" t="s">
        <v>30</v>
      </c>
    </row>
    <row r="4" spans="1:7">
      <c r="D4" s="80" t="s">
        <v>52</v>
      </c>
    </row>
    <row r="5" spans="1:7">
      <c r="A5" s="80" t="s">
        <v>7</v>
      </c>
      <c r="B5" s="80" t="s">
        <v>26</v>
      </c>
      <c r="C5" s="80" t="s">
        <v>33</v>
      </c>
      <c r="D5" t="s">
        <v>8</v>
      </c>
      <c r="E5" t="s">
        <v>9</v>
      </c>
      <c r="F5" t="s">
        <v>32</v>
      </c>
      <c r="G5" t="s">
        <v>699</v>
      </c>
    </row>
    <row r="6" spans="1:7">
      <c r="A6" t="s">
        <v>72</v>
      </c>
      <c r="D6" s="81">
        <v>14</v>
      </c>
      <c r="E6" s="25">
        <v>9241000</v>
      </c>
      <c r="F6" s="9">
        <v>1.4285714285714285E-2</v>
      </c>
      <c r="G6" s="9">
        <v>1.1647634665181459E-2</v>
      </c>
    </row>
    <row r="7" spans="1:7">
      <c r="B7" t="s">
        <v>73</v>
      </c>
      <c r="D7" s="81">
        <v>14</v>
      </c>
      <c r="E7" s="25">
        <v>9241000</v>
      </c>
      <c r="F7" s="9">
        <v>1.4285714285714285E-2</v>
      </c>
      <c r="G7" s="9">
        <v>1.1647634665181459E-2</v>
      </c>
    </row>
    <row r="8" spans="1:7">
      <c r="C8" t="s">
        <v>74</v>
      </c>
      <c r="D8" s="81">
        <v>12</v>
      </c>
      <c r="E8" s="25">
        <v>8597000</v>
      </c>
      <c r="F8" s="9">
        <v>1.2244897959183673E-2</v>
      </c>
      <c r="G8" s="9">
        <v>1.0835917673040256E-2</v>
      </c>
    </row>
    <row r="9" spans="1:7">
      <c r="C9" t="s">
        <v>75</v>
      </c>
      <c r="D9" s="81">
        <v>1</v>
      </c>
      <c r="E9" s="25">
        <v>310000</v>
      </c>
      <c r="F9" s="9">
        <v>1.0204081632653062E-3</v>
      </c>
      <c r="G9" s="9">
        <v>3.9073333472635562E-4</v>
      </c>
    </row>
    <row r="10" spans="1:7">
      <c r="C10" t="s">
        <v>76</v>
      </c>
      <c r="D10" s="81">
        <v>1</v>
      </c>
      <c r="E10" s="25">
        <v>334000</v>
      </c>
      <c r="F10" s="9">
        <v>1.0204081632653062E-3</v>
      </c>
      <c r="G10" s="9">
        <v>4.209836574148477E-4</v>
      </c>
    </row>
    <row r="11" spans="1:7">
      <c r="A11" t="s">
        <v>77</v>
      </c>
      <c r="D11" s="81">
        <v>6</v>
      </c>
      <c r="E11" s="25">
        <v>3375000</v>
      </c>
      <c r="F11" s="9">
        <v>6.1224489795918364E-3</v>
      </c>
      <c r="G11" s="9">
        <v>4.2539516280691945E-3</v>
      </c>
    </row>
    <row r="12" spans="1:7">
      <c r="B12" t="s">
        <v>35</v>
      </c>
      <c r="D12" s="81">
        <v>6</v>
      </c>
      <c r="E12" s="25">
        <v>3375000</v>
      </c>
      <c r="F12" s="9">
        <v>6.1224489795918364E-3</v>
      </c>
      <c r="G12" s="9">
        <v>4.2539516280691945E-3</v>
      </c>
    </row>
    <row r="13" spans="1:7">
      <c r="C13" t="s">
        <v>78</v>
      </c>
      <c r="D13" s="81">
        <v>6</v>
      </c>
      <c r="E13" s="25">
        <v>3375000</v>
      </c>
      <c r="F13" s="9">
        <v>6.1224489795918364E-3</v>
      </c>
      <c r="G13" s="9">
        <v>4.2539516280691945E-3</v>
      </c>
    </row>
    <row r="14" spans="1:7">
      <c r="A14" t="s">
        <v>79</v>
      </c>
      <c r="D14" s="81">
        <v>29</v>
      </c>
      <c r="E14" s="25">
        <v>18016510</v>
      </c>
      <c r="F14" s="9">
        <v>2.9591836734693878E-2</v>
      </c>
      <c r="G14" s="9">
        <v>2.2708551717518496E-2</v>
      </c>
    </row>
    <row r="15" spans="1:7">
      <c r="B15" t="s">
        <v>35</v>
      </c>
      <c r="D15" s="81">
        <v>29</v>
      </c>
      <c r="E15" s="25">
        <v>18016510</v>
      </c>
      <c r="F15" s="9">
        <v>2.9591836734693878E-2</v>
      </c>
      <c r="G15" s="9">
        <v>2.2708551717518496E-2</v>
      </c>
    </row>
    <row r="16" spans="1:7">
      <c r="C16" t="s">
        <v>81</v>
      </c>
      <c r="D16" s="81">
        <v>29</v>
      </c>
      <c r="E16" s="25">
        <v>18016510</v>
      </c>
      <c r="F16" s="9">
        <v>2.9591836734693878E-2</v>
      </c>
      <c r="G16" s="9">
        <v>2.2708551717518496E-2</v>
      </c>
    </row>
    <row r="17" spans="1:7">
      <c r="A17" t="s">
        <v>82</v>
      </c>
      <c r="D17" s="81">
        <v>9</v>
      </c>
      <c r="E17" s="25">
        <v>5075925</v>
      </c>
      <c r="F17" s="9">
        <v>9.1836734693877559E-3</v>
      </c>
      <c r="G17" s="9">
        <v>6.397848716357667E-3</v>
      </c>
    </row>
    <row r="18" spans="1:7">
      <c r="B18" t="s">
        <v>83</v>
      </c>
      <c r="D18" s="81">
        <v>9</v>
      </c>
      <c r="E18" s="25">
        <v>5075925</v>
      </c>
      <c r="F18" s="9">
        <v>9.1836734693877559E-3</v>
      </c>
      <c r="G18" s="9">
        <v>6.397848716357667E-3</v>
      </c>
    </row>
    <row r="19" spans="1:7">
      <c r="C19" t="s">
        <v>84</v>
      </c>
      <c r="D19" s="81">
        <v>9</v>
      </c>
      <c r="E19" s="25">
        <v>5075925</v>
      </c>
      <c r="F19" s="9">
        <v>9.1836734693877559E-3</v>
      </c>
      <c r="G19" s="9">
        <v>6.397848716357667E-3</v>
      </c>
    </row>
    <row r="20" spans="1:7">
      <c r="A20" t="s">
        <v>41</v>
      </c>
      <c r="D20" s="81">
        <v>96</v>
      </c>
      <c r="E20" s="25">
        <v>109350006.8</v>
      </c>
      <c r="F20" s="9">
        <v>9.7959183673469383E-2</v>
      </c>
      <c r="G20" s="9">
        <v>0.13782804132036666</v>
      </c>
    </row>
    <row r="21" spans="1:7">
      <c r="B21" t="s">
        <v>85</v>
      </c>
      <c r="D21" s="81">
        <v>9</v>
      </c>
      <c r="E21" s="25">
        <v>11955000</v>
      </c>
      <c r="F21" s="9">
        <v>9.1836734693877559E-3</v>
      </c>
      <c r="G21" s="9">
        <v>1.5068441989205102E-2</v>
      </c>
    </row>
    <row r="22" spans="1:7">
      <c r="C22" t="s">
        <v>86</v>
      </c>
      <c r="D22" s="81">
        <v>9</v>
      </c>
      <c r="E22" s="25">
        <v>11955000</v>
      </c>
      <c r="F22" s="9">
        <v>9.1836734693877559E-3</v>
      </c>
      <c r="G22" s="9">
        <v>1.5068441989205102E-2</v>
      </c>
    </row>
    <row r="23" spans="1:7">
      <c r="B23" t="s">
        <v>149</v>
      </c>
      <c r="D23" s="81">
        <v>2</v>
      </c>
      <c r="E23" s="25">
        <v>20650000</v>
      </c>
      <c r="F23" s="9">
        <v>2.0408163265306124E-3</v>
      </c>
      <c r="G23" s="9">
        <v>2.6027881813223366E-2</v>
      </c>
    </row>
    <row r="24" spans="1:7">
      <c r="C24" t="s">
        <v>91</v>
      </c>
      <c r="D24" s="81">
        <v>2</v>
      </c>
      <c r="E24" s="25">
        <v>20650000</v>
      </c>
      <c r="F24" s="9">
        <v>2.0408163265306124E-3</v>
      </c>
      <c r="G24" s="9">
        <v>2.6027881813223366E-2</v>
      </c>
    </row>
    <row r="25" spans="1:7">
      <c r="B25" t="s">
        <v>150</v>
      </c>
      <c r="D25" s="81">
        <v>1</v>
      </c>
      <c r="E25" s="25">
        <v>230000</v>
      </c>
      <c r="F25" s="9">
        <v>1.0204081632653062E-3</v>
      </c>
      <c r="G25" s="9">
        <v>2.8989892576471545E-4</v>
      </c>
    </row>
    <row r="26" spans="1:7">
      <c r="C26" t="s">
        <v>75</v>
      </c>
      <c r="D26" s="81">
        <v>1</v>
      </c>
      <c r="E26" s="25">
        <v>230000</v>
      </c>
      <c r="F26" s="9">
        <v>1.0204081632653062E-3</v>
      </c>
      <c r="G26" s="9">
        <v>2.8989892576471545E-4</v>
      </c>
    </row>
    <row r="27" spans="1:7">
      <c r="B27" t="s">
        <v>27</v>
      </c>
      <c r="D27" s="81">
        <v>47</v>
      </c>
      <c r="E27" s="25">
        <v>36441434</v>
      </c>
      <c r="F27" s="9">
        <v>4.7959183673469387E-2</v>
      </c>
      <c r="G27" s="9">
        <v>4.5931880738807732E-2</v>
      </c>
    </row>
    <row r="28" spans="1:7">
      <c r="C28" t="s">
        <v>87</v>
      </c>
      <c r="D28" s="81">
        <v>2</v>
      </c>
      <c r="E28" s="25">
        <v>1352000</v>
      </c>
      <c r="F28" s="9">
        <v>2.0408163265306124E-3</v>
      </c>
      <c r="G28" s="9">
        <v>1.7041015114517188E-3</v>
      </c>
    </row>
    <row r="29" spans="1:7">
      <c r="C29" t="s">
        <v>88</v>
      </c>
      <c r="D29" s="81">
        <v>10</v>
      </c>
      <c r="E29" s="25">
        <v>15950934</v>
      </c>
      <c r="F29" s="9">
        <v>1.020408163265306E-2</v>
      </c>
      <c r="G29" s="9">
        <v>2.0105037528451636E-2</v>
      </c>
    </row>
    <row r="30" spans="1:7">
      <c r="C30" t="s">
        <v>89</v>
      </c>
      <c r="D30" s="81">
        <v>16</v>
      </c>
      <c r="E30" s="25">
        <v>8270500</v>
      </c>
      <c r="F30" s="9">
        <v>1.6326530612244899E-2</v>
      </c>
      <c r="G30" s="9">
        <v>1.0424387241465561E-2</v>
      </c>
    </row>
    <row r="31" spans="1:7">
      <c r="C31" t="s">
        <v>90</v>
      </c>
      <c r="D31" s="81">
        <v>19</v>
      </c>
      <c r="E31" s="25">
        <v>10868000</v>
      </c>
      <c r="F31" s="9">
        <v>1.9387755102040816E-2</v>
      </c>
      <c r="G31" s="9">
        <v>1.3698354457438815E-2</v>
      </c>
    </row>
    <row r="32" spans="1:7">
      <c r="B32" t="s">
        <v>80</v>
      </c>
      <c r="D32" s="81">
        <v>2</v>
      </c>
      <c r="E32" s="25">
        <v>21674692</v>
      </c>
      <c r="F32" s="9">
        <v>2.0408163265306124E-3</v>
      </c>
      <c r="G32" s="9">
        <v>2.7319434465569878E-2</v>
      </c>
    </row>
    <row r="33" spans="1:7">
      <c r="C33" t="s">
        <v>91</v>
      </c>
      <c r="D33" s="81">
        <v>2</v>
      </c>
      <c r="E33" s="25">
        <v>21674692</v>
      </c>
      <c r="F33" s="9">
        <v>2.0408163265306124E-3</v>
      </c>
      <c r="G33" s="9">
        <v>2.7319434465569878E-2</v>
      </c>
    </row>
    <row r="34" spans="1:7">
      <c r="B34" t="s">
        <v>157</v>
      </c>
      <c r="D34" s="81">
        <v>1</v>
      </c>
      <c r="E34" s="25">
        <v>600000</v>
      </c>
      <c r="F34" s="9">
        <v>1.0204081632653062E-3</v>
      </c>
      <c r="G34" s="9">
        <v>7.5625806721230126E-4</v>
      </c>
    </row>
    <row r="35" spans="1:7">
      <c r="C35" t="s">
        <v>158</v>
      </c>
      <c r="D35" s="81">
        <v>1</v>
      </c>
      <c r="E35" s="25">
        <v>600000</v>
      </c>
      <c r="F35" s="9">
        <v>1.0204081632653062E-3</v>
      </c>
      <c r="G35" s="9">
        <v>7.5625806721230126E-4</v>
      </c>
    </row>
    <row r="36" spans="1:7">
      <c r="B36" t="s">
        <v>92</v>
      </c>
      <c r="D36" s="81">
        <v>34</v>
      </c>
      <c r="E36" s="25">
        <v>17798880.800000001</v>
      </c>
      <c r="F36" s="9">
        <v>3.4693877551020408E-2</v>
      </c>
      <c r="G36" s="9">
        <v>2.2434245320583565E-2</v>
      </c>
    </row>
    <row r="37" spans="1:7">
      <c r="C37" t="s">
        <v>93</v>
      </c>
      <c r="D37" s="81">
        <v>31</v>
      </c>
      <c r="E37" s="25">
        <v>16338880.800000001</v>
      </c>
      <c r="F37" s="9">
        <v>3.1632653061224487E-2</v>
      </c>
      <c r="G37" s="9">
        <v>2.0594017357033631E-2</v>
      </c>
    </row>
    <row r="38" spans="1:7">
      <c r="C38" t="s">
        <v>94</v>
      </c>
      <c r="D38" s="81">
        <v>3</v>
      </c>
      <c r="E38" s="25">
        <v>1460000</v>
      </c>
      <c r="F38" s="9">
        <v>3.0612244897959182E-3</v>
      </c>
      <c r="G38" s="9">
        <v>1.840227963549933E-3</v>
      </c>
    </row>
    <row r="39" spans="1:7">
      <c r="A39" t="s">
        <v>39</v>
      </c>
      <c r="D39" s="81">
        <v>349</v>
      </c>
      <c r="E39" s="25">
        <v>287247330.65999997</v>
      </c>
      <c r="F39" s="9">
        <v>0.35612244897959183</v>
      </c>
      <c r="G39" s="9">
        <v>0.36205518516137397</v>
      </c>
    </row>
    <row r="40" spans="1:7">
      <c r="B40" t="s">
        <v>95</v>
      </c>
      <c r="D40" s="81">
        <v>43</v>
      </c>
      <c r="E40" s="25">
        <v>34063251</v>
      </c>
      <c r="F40" s="9">
        <v>4.3877551020408162E-2</v>
      </c>
      <c r="G40" s="9">
        <v>4.2934347273712481E-2</v>
      </c>
    </row>
    <row r="41" spans="1:7">
      <c r="C41" t="s">
        <v>96</v>
      </c>
      <c r="D41" s="81">
        <v>43</v>
      </c>
      <c r="E41" s="25">
        <v>34063251</v>
      </c>
      <c r="F41" s="9">
        <v>4.3877551020408162E-2</v>
      </c>
      <c r="G41" s="9">
        <v>4.2934347273712481E-2</v>
      </c>
    </row>
    <row r="42" spans="1:7">
      <c r="B42" t="s">
        <v>85</v>
      </c>
      <c r="D42" s="81">
        <v>9</v>
      </c>
      <c r="E42" s="25">
        <v>36690000</v>
      </c>
      <c r="F42" s="9">
        <v>9.1836734693877559E-3</v>
      </c>
      <c r="G42" s="9">
        <v>4.6245180810032219E-2</v>
      </c>
    </row>
    <row r="43" spans="1:7">
      <c r="C43" t="s">
        <v>97</v>
      </c>
      <c r="D43" s="81">
        <v>9</v>
      </c>
      <c r="E43" s="25">
        <v>36690000</v>
      </c>
      <c r="F43" s="9">
        <v>9.1836734693877559E-3</v>
      </c>
      <c r="G43" s="9">
        <v>4.6245180810032219E-2</v>
      </c>
    </row>
    <row r="44" spans="1:7">
      <c r="B44" t="s">
        <v>99</v>
      </c>
      <c r="D44" s="81">
        <v>36</v>
      </c>
      <c r="E44" s="25">
        <v>22376700</v>
      </c>
      <c r="F44" s="9">
        <v>3.6734693877551024E-2</v>
      </c>
      <c r="G44" s="9">
        <v>2.820426648764917E-2</v>
      </c>
    </row>
    <row r="45" spans="1:7">
      <c r="C45" t="s">
        <v>98</v>
      </c>
      <c r="D45" s="81">
        <v>36</v>
      </c>
      <c r="E45" s="25">
        <v>22376700</v>
      </c>
      <c r="F45" s="9">
        <v>3.6734693877551024E-2</v>
      </c>
      <c r="G45" s="9">
        <v>2.820426648764917E-2</v>
      </c>
    </row>
    <row r="46" spans="1:7">
      <c r="B46" t="s">
        <v>47</v>
      </c>
      <c r="D46" s="81">
        <v>36</v>
      </c>
      <c r="E46" s="25">
        <v>16116495</v>
      </c>
      <c r="F46" s="9">
        <v>3.6734693877551024E-2</v>
      </c>
      <c r="G46" s="9">
        <v>2.0313715598227863E-2</v>
      </c>
    </row>
    <row r="47" spans="1:7">
      <c r="C47" t="s">
        <v>48</v>
      </c>
      <c r="D47" s="81">
        <v>36</v>
      </c>
      <c r="E47" s="25">
        <v>16116495</v>
      </c>
      <c r="F47" s="9">
        <v>3.6734693877551024E-2</v>
      </c>
      <c r="G47" s="9">
        <v>2.0313715598227863E-2</v>
      </c>
    </row>
    <row r="48" spans="1:7">
      <c r="B48" t="s">
        <v>28</v>
      </c>
      <c r="D48" s="81">
        <v>186</v>
      </c>
      <c r="E48" s="25">
        <v>153581128.66</v>
      </c>
      <c r="F48" s="9">
        <v>0.18979591836734694</v>
      </c>
      <c r="G48" s="9">
        <v>0.19357827920115894</v>
      </c>
    </row>
    <row r="49" spans="1:7">
      <c r="C49" t="s">
        <v>46</v>
      </c>
      <c r="D49" s="81">
        <v>33</v>
      </c>
      <c r="E49" s="25">
        <v>33014875</v>
      </c>
      <c r="F49" s="9">
        <v>3.3673469387755103E-2</v>
      </c>
      <c r="G49" s="9">
        <v>4.1612942594592875E-2</v>
      </c>
    </row>
    <row r="50" spans="1:7">
      <c r="C50" t="s">
        <v>100</v>
      </c>
      <c r="D50" s="81">
        <v>37</v>
      </c>
      <c r="E50" s="25">
        <v>20472046.66</v>
      </c>
      <c r="F50" s="9">
        <v>3.7755102040816328E-2</v>
      </c>
      <c r="G50" s="9">
        <v>2.5803584064952746E-2</v>
      </c>
    </row>
    <row r="51" spans="1:7">
      <c r="C51" t="s">
        <v>101</v>
      </c>
      <c r="D51" s="81">
        <v>13</v>
      </c>
      <c r="E51" s="25">
        <v>36662420</v>
      </c>
      <c r="F51" s="9">
        <v>1.3265306122448979E-2</v>
      </c>
      <c r="G51" s="9">
        <v>4.6210418147542696E-2</v>
      </c>
    </row>
    <row r="52" spans="1:7">
      <c r="C52" t="s">
        <v>102</v>
      </c>
      <c r="D52" s="81">
        <v>25</v>
      </c>
      <c r="E52" s="25">
        <v>14149037</v>
      </c>
      <c r="F52" s="9">
        <v>2.5510204081632654E-2</v>
      </c>
      <c r="G52" s="9">
        <v>1.7833872290892228E-2</v>
      </c>
    </row>
    <row r="53" spans="1:7">
      <c r="C53" t="s">
        <v>103</v>
      </c>
      <c r="D53" s="81">
        <v>16</v>
      </c>
      <c r="E53" s="25">
        <v>10430500</v>
      </c>
      <c r="F53" s="9">
        <v>1.6326530612244899E-2</v>
      </c>
      <c r="G53" s="9">
        <v>1.3146916283429847E-2</v>
      </c>
    </row>
    <row r="54" spans="1:7">
      <c r="C54" t="s">
        <v>49</v>
      </c>
      <c r="D54" s="81">
        <v>62</v>
      </c>
      <c r="E54" s="25">
        <v>38852250</v>
      </c>
      <c r="F54" s="9">
        <v>6.3265306122448975E-2</v>
      </c>
      <c r="G54" s="9">
        <v>4.8970545819748551E-2</v>
      </c>
    </row>
    <row r="55" spans="1:7">
      <c r="B55" t="s">
        <v>92</v>
      </c>
      <c r="D55" s="81">
        <v>38</v>
      </c>
      <c r="E55" s="25">
        <v>22819756</v>
      </c>
      <c r="F55" s="9">
        <v>3.8775510204081633E-2</v>
      </c>
      <c r="G55" s="9">
        <v>2.8762707611360523E-2</v>
      </c>
    </row>
    <row r="56" spans="1:7">
      <c r="C56" t="s">
        <v>104</v>
      </c>
      <c r="D56" s="81">
        <v>38</v>
      </c>
      <c r="E56" s="25">
        <v>22819756</v>
      </c>
      <c r="F56" s="9">
        <v>3.8775510204081633E-2</v>
      </c>
      <c r="G56" s="9">
        <v>2.8762707611360523E-2</v>
      </c>
    </row>
    <row r="57" spans="1:7">
      <c r="B57" t="s">
        <v>57</v>
      </c>
      <c r="D57" s="81">
        <v>1</v>
      </c>
      <c r="E57" s="25">
        <v>1600000</v>
      </c>
      <c r="F57" s="9">
        <v>1.0204081632653062E-3</v>
      </c>
      <c r="G57" s="9">
        <v>2.0166881792328031E-3</v>
      </c>
    </row>
    <row r="58" spans="1:7">
      <c r="C58" t="s">
        <v>181</v>
      </c>
      <c r="D58" s="81">
        <v>1</v>
      </c>
      <c r="E58" s="25">
        <v>1600000</v>
      </c>
      <c r="F58" s="9">
        <v>1.0204081632653062E-3</v>
      </c>
      <c r="G58" s="9">
        <v>2.0166881792328031E-3</v>
      </c>
    </row>
    <row r="59" spans="1:7">
      <c r="A59" t="s">
        <v>105</v>
      </c>
      <c r="D59" s="81">
        <v>8</v>
      </c>
      <c r="E59" s="25">
        <v>6725000</v>
      </c>
      <c r="F59" s="9">
        <v>8.1632653061224497E-3</v>
      </c>
      <c r="G59" s="9">
        <v>8.4763925033378758E-3</v>
      </c>
    </row>
    <row r="60" spans="1:7">
      <c r="B60" t="s">
        <v>80</v>
      </c>
      <c r="D60" s="81">
        <v>1</v>
      </c>
      <c r="E60" s="25">
        <v>918000</v>
      </c>
      <c r="F60" s="9">
        <v>1.0204081632653062E-3</v>
      </c>
      <c r="G60" s="9">
        <v>1.1570748428348209E-3</v>
      </c>
    </row>
    <row r="61" spans="1:7">
      <c r="C61" t="s">
        <v>75</v>
      </c>
      <c r="D61" s="81">
        <v>1</v>
      </c>
      <c r="E61" s="25">
        <v>918000</v>
      </c>
      <c r="F61" s="9">
        <v>1.0204081632653062E-3</v>
      </c>
      <c r="G61" s="9">
        <v>1.1570748428348209E-3</v>
      </c>
    </row>
    <row r="62" spans="1:7">
      <c r="B62" t="s">
        <v>182</v>
      </c>
      <c r="D62" s="81">
        <v>1</v>
      </c>
      <c r="E62" s="25">
        <v>2600000</v>
      </c>
      <c r="F62" s="9">
        <v>1.0204081632653062E-3</v>
      </c>
      <c r="G62" s="9">
        <v>3.2771182912533052E-3</v>
      </c>
    </row>
    <row r="63" spans="1:7">
      <c r="C63" t="s">
        <v>75</v>
      </c>
      <c r="D63" s="81">
        <v>1</v>
      </c>
      <c r="E63" s="25">
        <v>2600000</v>
      </c>
      <c r="F63" s="9">
        <v>1.0204081632653062E-3</v>
      </c>
      <c r="G63" s="9">
        <v>3.2771182912533052E-3</v>
      </c>
    </row>
    <row r="64" spans="1:7">
      <c r="B64" t="s">
        <v>106</v>
      </c>
      <c r="D64" s="81">
        <v>6</v>
      </c>
      <c r="E64" s="25">
        <v>3207000</v>
      </c>
      <c r="F64" s="9">
        <v>6.1224489795918364E-3</v>
      </c>
      <c r="G64" s="9">
        <v>4.0421993692497504E-3</v>
      </c>
    </row>
    <row r="65" spans="1:7">
      <c r="C65" t="s">
        <v>75</v>
      </c>
      <c r="D65" s="81">
        <v>6</v>
      </c>
      <c r="E65" s="25">
        <v>3207000</v>
      </c>
      <c r="F65" s="9">
        <v>6.1224489795918364E-3</v>
      </c>
      <c r="G65" s="9">
        <v>4.0421993692497504E-3</v>
      </c>
    </row>
    <row r="66" spans="1:7">
      <c r="A66" t="s">
        <v>108</v>
      </c>
      <c r="D66" s="81">
        <v>1</v>
      </c>
      <c r="E66" s="25">
        <v>210000</v>
      </c>
      <c r="F66" s="9">
        <v>1.0204081632653062E-3</v>
      </c>
      <c r="G66" s="9">
        <v>2.6469032352430542E-4</v>
      </c>
    </row>
    <row r="67" spans="1:7">
      <c r="B67" t="s">
        <v>109</v>
      </c>
      <c r="D67" s="81">
        <v>1</v>
      </c>
      <c r="E67" s="25">
        <v>210000</v>
      </c>
      <c r="F67" s="9">
        <v>1.0204081632653062E-3</v>
      </c>
      <c r="G67" s="9">
        <v>2.6469032352430542E-4</v>
      </c>
    </row>
    <row r="68" spans="1:7">
      <c r="C68" t="s">
        <v>110</v>
      </c>
      <c r="D68" s="81">
        <v>1</v>
      </c>
      <c r="E68" s="25">
        <v>210000</v>
      </c>
      <c r="F68" s="9">
        <v>1.0204081632653062E-3</v>
      </c>
      <c r="G68" s="9">
        <v>2.6469032352430542E-4</v>
      </c>
    </row>
    <row r="69" spans="1:7">
      <c r="A69" t="s">
        <v>111</v>
      </c>
      <c r="D69" s="81">
        <v>18</v>
      </c>
      <c r="E69" s="25">
        <v>10245300</v>
      </c>
      <c r="F69" s="9">
        <v>1.8367346938775512E-2</v>
      </c>
      <c r="G69" s="9">
        <v>1.2913484626683649E-2</v>
      </c>
    </row>
    <row r="70" spans="1:7">
      <c r="B70" t="s">
        <v>157</v>
      </c>
      <c r="D70" s="81">
        <v>1</v>
      </c>
      <c r="E70" s="25">
        <v>450000</v>
      </c>
      <c r="F70" s="9">
        <v>1.0204081632653062E-3</v>
      </c>
      <c r="G70" s="9">
        <v>5.6719355040922592E-4</v>
      </c>
    </row>
    <row r="71" spans="1:7">
      <c r="C71" t="s">
        <v>184</v>
      </c>
      <c r="D71" s="81">
        <v>1</v>
      </c>
      <c r="E71" s="25">
        <v>450000</v>
      </c>
      <c r="F71" s="9">
        <v>1.0204081632653062E-3</v>
      </c>
      <c r="G71" s="9">
        <v>5.6719355040922592E-4</v>
      </c>
    </row>
    <row r="72" spans="1:7">
      <c r="B72" t="s">
        <v>112</v>
      </c>
      <c r="D72" s="81">
        <v>16</v>
      </c>
      <c r="E72" s="25">
        <v>8960300</v>
      </c>
      <c r="F72" s="9">
        <v>1.6326530612244899E-2</v>
      </c>
      <c r="G72" s="9">
        <v>1.1293831932737305E-2</v>
      </c>
    </row>
    <row r="73" spans="1:7">
      <c r="C73" t="s">
        <v>113</v>
      </c>
      <c r="D73" s="81">
        <v>11</v>
      </c>
      <c r="E73" s="25">
        <v>6490300</v>
      </c>
      <c r="F73" s="9">
        <v>1.1224489795918367E-2</v>
      </c>
      <c r="G73" s="9">
        <v>8.180569556046664E-3</v>
      </c>
    </row>
    <row r="74" spans="1:7">
      <c r="C74" t="s">
        <v>76</v>
      </c>
      <c r="D74" s="81">
        <v>5</v>
      </c>
      <c r="E74" s="25">
        <v>2470000</v>
      </c>
      <c r="F74" s="9">
        <v>5.1020408163265302E-3</v>
      </c>
      <c r="G74" s="9">
        <v>3.1132623766906399E-3</v>
      </c>
    </row>
    <row r="75" spans="1:7">
      <c r="B75" t="s">
        <v>57</v>
      </c>
      <c r="D75" s="81">
        <v>1</v>
      </c>
      <c r="E75" s="25">
        <v>835000</v>
      </c>
      <c r="F75" s="9">
        <v>1.0204081632653062E-3</v>
      </c>
      <c r="G75" s="9">
        <v>1.0524591435371192E-3</v>
      </c>
    </row>
    <row r="76" spans="1:7">
      <c r="C76" t="s">
        <v>58</v>
      </c>
      <c r="D76" s="81">
        <v>1</v>
      </c>
      <c r="E76" s="25">
        <v>835000</v>
      </c>
      <c r="F76" s="9">
        <v>1.0204081632653062E-3</v>
      </c>
      <c r="G76" s="9">
        <v>1.0524591435371192E-3</v>
      </c>
    </row>
    <row r="77" spans="1:7">
      <c r="A77" t="s">
        <v>114</v>
      </c>
      <c r="D77" s="81">
        <v>239</v>
      </c>
      <c r="E77" s="25">
        <v>146567105</v>
      </c>
      <c r="F77" s="9">
        <v>0.24387755102040817</v>
      </c>
      <c r="G77" s="9">
        <v>0.18473759257367067</v>
      </c>
    </row>
    <row r="78" spans="1:7">
      <c r="B78" t="s">
        <v>115</v>
      </c>
      <c r="D78" s="81">
        <v>5</v>
      </c>
      <c r="E78" s="25">
        <v>4606000</v>
      </c>
      <c r="F78" s="9">
        <v>5.1020408163265302E-3</v>
      </c>
      <c r="G78" s="9">
        <v>5.8055410959664327E-3</v>
      </c>
    </row>
    <row r="79" spans="1:7">
      <c r="C79" t="s">
        <v>60</v>
      </c>
      <c r="D79" s="81">
        <v>5</v>
      </c>
      <c r="E79" s="25">
        <v>4606000</v>
      </c>
      <c r="F79" s="9">
        <v>5.1020408163265302E-3</v>
      </c>
      <c r="G79" s="9">
        <v>5.8055410959664327E-3</v>
      </c>
    </row>
    <row r="80" spans="1:7">
      <c r="B80" t="s">
        <v>27</v>
      </c>
      <c r="D80" s="81">
        <v>131</v>
      </c>
      <c r="E80" s="25">
        <v>76493718</v>
      </c>
      <c r="F80" s="9">
        <v>0.1336734693877551</v>
      </c>
      <c r="G80" s="9">
        <v>9.6414985547604692E-2</v>
      </c>
    </row>
    <row r="81" spans="2:7">
      <c r="C81" t="s">
        <v>117</v>
      </c>
      <c r="D81" s="81">
        <v>21</v>
      </c>
      <c r="E81" s="25">
        <v>13578300</v>
      </c>
      <c r="F81" s="9">
        <v>2.1428571428571429E-2</v>
      </c>
      <c r="G81" s="9">
        <v>1.7114498190047983E-2</v>
      </c>
    </row>
    <row r="82" spans="2:7">
      <c r="C82" t="s">
        <v>118</v>
      </c>
      <c r="D82" s="81">
        <v>25</v>
      </c>
      <c r="E82" s="25">
        <v>14000731</v>
      </c>
      <c r="F82" s="9">
        <v>2.5510204081632654E-2</v>
      </c>
      <c r="G82" s="9">
        <v>1.7646942942698914E-2</v>
      </c>
    </row>
    <row r="83" spans="2:7">
      <c r="C83" t="s">
        <v>119</v>
      </c>
      <c r="D83" s="81">
        <v>1</v>
      </c>
      <c r="E83" s="25">
        <v>473000</v>
      </c>
      <c r="F83" s="9">
        <v>1.0204081632653062E-3</v>
      </c>
      <c r="G83" s="9">
        <v>5.9618344298569752E-4</v>
      </c>
    </row>
    <row r="84" spans="2:7">
      <c r="C84" t="s">
        <v>120</v>
      </c>
      <c r="D84" s="81">
        <v>13</v>
      </c>
      <c r="E84" s="25">
        <v>7947725</v>
      </c>
      <c r="F84" s="9">
        <v>1.3265306122448979E-2</v>
      </c>
      <c r="G84" s="9">
        <v>1.0017551912058144E-2</v>
      </c>
    </row>
    <row r="85" spans="2:7">
      <c r="C85" t="s">
        <v>50</v>
      </c>
      <c r="D85" s="81">
        <v>19</v>
      </c>
      <c r="E85" s="25">
        <v>10177400</v>
      </c>
      <c r="F85" s="9">
        <v>1.9387755102040816E-2</v>
      </c>
      <c r="G85" s="9">
        <v>1.2827901422077457E-2</v>
      </c>
    </row>
    <row r="86" spans="2:7">
      <c r="C86" t="s">
        <v>121</v>
      </c>
      <c r="D86" s="81">
        <v>16</v>
      </c>
      <c r="E86" s="25">
        <v>11039188</v>
      </c>
      <c r="F86" s="9">
        <v>1.6326530612244899E-2</v>
      </c>
      <c r="G86" s="9">
        <v>1.3914124967455381E-2</v>
      </c>
    </row>
    <row r="87" spans="2:7">
      <c r="C87" t="s">
        <v>75</v>
      </c>
      <c r="D87" s="81">
        <v>36</v>
      </c>
      <c r="E87" s="25">
        <v>19277374</v>
      </c>
      <c r="F87" s="9">
        <v>3.6734693877551024E-2</v>
      </c>
      <c r="G87" s="9">
        <v>2.4297782670281112E-2</v>
      </c>
    </row>
    <row r="88" spans="2:7">
      <c r="B88" t="s">
        <v>106</v>
      </c>
      <c r="D88" s="81">
        <v>65</v>
      </c>
      <c r="E88" s="25">
        <v>42725650</v>
      </c>
      <c r="F88" s="9">
        <v>6.6326530612244902E-2</v>
      </c>
      <c r="G88" s="9">
        <v>5.3852695815648763E-2</v>
      </c>
    </row>
    <row r="89" spans="2:7">
      <c r="C89" t="s">
        <v>49</v>
      </c>
      <c r="D89" s="81">
        <v>1</v>
      </c>
      <c r="E89" s="25">
        <v>675000</v>
      </c>
      <c r="F89" s="9">
        <v>1.0204081632653062E-3</v>
      </c>
      <c r="G89" s="9">
        <v>8.5079032561383887E-4</v>
      </c>
    </row>
    <row r="90" spans="2:7">
      <c r="C90" t="s">
        <v>122</v>
      </c>
      <c r="D90" s="81">
        <v>9</v>
      </c>
      <c r="E90" s="25">
        <v>5490000</v>
      </c>
      <c r="F90" s="9">
        <v>9.1836734693877559E-3</v>
      </c>
      <c r="G90" s="9">
        <v>6.9197613149925563E-3</v>
      </c>
    </row>
    <row r="91" spans="2:7">
      <c r="C91" t="s">
        <v>123</v>
      </c>
      <c r="D91" s="81">
        <v>9</v>
      </c>
      <c r="E91" s="25">
        <v>5811500</v>
      </c>
      <c r="F91" s="9">
        <v>9.1836734693877559E-3</v>
      </c>
      <c r="G91" s="9">
        <v>7.3249895960071478E-3</v>
      </c>
    </row>
    <row r="92" spans="2:7">
      <c r="C92" t="s">
        <v>124</v>
      </c>
      <c r="D92" s="81">
        <v>13</v>
      </c>
      <c r="E92" s="25">
        <v>8285250</v>
      </c>
      <c r="F92" s="9">
        <v>1.3265306122448979E-2</v>
      </c>
      <c r="G92" s="9">
        <v>1.0442978585617865E-2</v>
      </c>
    </row>
    <row r="93" spans="2:7">
      <c r="C93" t="s">
        <v>125</v>
      </c>
      <c r="D93" s="81">
        <v>27</v>
      </c>
      <c r="E93" s="25">
        <v>19198900</v>
      </c>
      <c r="F93" s="9">
        <v>2.7551020408163266E-2</v>
      </c>
      <c r="G93" s="9">
        <v>2.4198871677670417E-2</v>
      </c>
    </row>
    <row r="94" spans="2:7">
      <c r="C94" t="s">
        <v>75</v>
      </c>
      <c r="D94" s="81">
        <v>6</v>
      </c>
      <c r="E94" s="25">
        <v>3265000</v>
      </c>
      <c r="F94" s="9">
        <v>6.1224489795918364E-3</v>
      </c>
      <c r="G94" s="9">
        <v>4.1153043157469392E-3</v>
      </c>
    </row>
    <row r="95" spans="2:7">
      <c r="B95" t="s">
        <v>126</v>
      </c>
      <c r="D95" s="81">
        <v>37</v>
      </c>
      <c r="E95" s="25">
        <v>22336737</v>
      </c>
      <c r="F95" s="9">
        <v>3.7755102040816328E-2</v>
      </c>
      <c r="G95" s="9">
        <v>2.8153895919082492E-2</v>
      </c>
    </row>
    <row r="96" spans="2:7">
      <c r="C96" t="s">
        <v>127</v>
      </c>
      <c r="D96" s="81">
        <v>25</v>
      </c>
      <c r="E96" s="25">
        <v>15267737</v>
      </c>
      <c r="F96" s="9">
        <v>2.5510204081632654E-2</v>
      </c>
      <c r="G96" s="9">
        <v>1.9243915457209562E-2</v>
      </c>
    </row>
    <row r="97" spans="1:7">
      <c r="C97" t="s">
        <v>119</v>
      </c>
      <c r="D97" s="81">
        <v>12</v>
      </c>
      <c r="E97" s="25">
        <v>7069000</v>
      </c>
      <c r="F97" s="9">
        <v>1.2244897959183673E-2</v>
      </c>
      <c r="G97" s="9">
        <v>8.9099804618729284E-3</v>
      </c>
    </row>
    <row r="98" spans="1:7">
      <c r="B98" t="s">
        <v>195</v>
      </c>
      <c r="D98" s="81">
        <v>1</v>
      </c>
      <c r="E98" s="25">
        <v>405000</v>
      </c>
      <c r="F98" s="9">
        <v>1.0204081632653062E-3</v>
      </c>
      <c r="G98" s="9">
        <v>5.1047419536830337E-4</v>
      </c>
    </row>
    <row r="99" spans="1:7">
      <c r="C99" t="s">
        <v>196</v>
      </c>
      <c r="D99" s="81">
        <v>1</v>
      </c>
      <c r="E99" s="25">
        <v>405000</v>
      </c>
      <c r="F99" s="9">
        <v>1.0204081632653062E-3</v>
      </c>
      <c r="G99" s="9">
        <v>5.1047419536830337E-4</v>
      </c>
    </row>
    <row r="100" spans="1:7">
      <c r="A100" t="s">
        <v>40</v>
      </c>
      <c r="D100" s="81">
        <v>130</v>
      </c>
      <c r="E100" s="25">
        <v>134899114</v>
      </c>
      <c r="F100" s="9">
        <v>0.1326530612244898</v>
      </c>
      <c r="G100" s="9">
        <v>0.17003090537048648</v>
      </c>
    </row>
    <row r="101" spans="1:7">
      <c r="B101" t="s">
        <v>115</v>
      </c>
      <c r="D101" s="81">
        <v>6</v>
      </c>
      <c r="E101" s="25">
        <v>2568220</v>
      </c>
      <c r="F101" s="9">
        <v>6.1224489795918364E-3</v>
      </c>
      <c r="G101" s="9">
        <v>3.2370618222932936E-3</v>
      </c>
    </row>
    <row r="102" spans="1:7">
      <c r="C102" t="s">
        <v>59</v>
      </c>
      <c r="D102" s="81">
        <v>1</v>
      </c>
      <c r="E102" s="25">
        <v>485000</v>
      </c>
      <c r="F102" s="9">
        <v>1.0204081632653062E-3</v>
      </c>
      <c r="G102" s="9">
        <v>6.1130860432994348E-4</v>
      </c>
    </row>
    <row r="103" spans="1:7">
      <c r="C103" t="s">
        <v>128</v>
      </c>
      <c r="D103" s="81">
        <v>5</v>
      </c>
      <c r="E103" s="25">
        <v>2083220</v>
      </c>
      <c r="F103" s="9">
        <v>5.1020408163265302E-3</v>
      </c>
      <c r="G103" s="9">
        <v>2.6257532179633503E-3</v>
      </c>
    </row>
    <row r="104" spans="1:7">
      <c r="B104" t="s">
        <v>197</v>
      </c>
      <c r="D104" s="81">
        <v>2</v>
      </c>
      <c r="E104" s="25">
        <v>467015</v>
      </c>
      <c r="F104" s="9">
        <v>2.0408163265306124E-3</v>
      </c>
      <c r="G104" s="9">
        <v>5.8863976876525476E-4</v>
      </c>
    </row>
    <row r="105" spans="1:7">
      <c r="C105" t="s">
        <v>198</v>
      </c>
      <c r="D105" s="81">
        <v>2</v>
      </c>
      <c r="E105" s="25">
        <v>467015</v>
      </c>
      <c r="F105" s="9">
        <v>2.0408163265306124E-3</v>
      </c>
      <c r="G105" s="9">
        <v>5.8863976876525476E-4</v>
      </c>
    </row>
    <row r="106" spans="1:7">
      <c r="B106" t="s">
        <v>116</v>
      </c>
      <c r="D106" s="81">
        <v>1</v>
      </c>
      <c r="E106" s="25">
        <v>735000</v>
      </c>
      <c r="F106" s="9">
        <v>1.0204081632653062E-3</v>
      </c>
      <c r="G106" s="9">
        <v>9.2641613233506901E-4</v>
      </c>
    </row>
    <row r="107" spans="1:7">
      <c r="C107" t="s">
        <v>199</v>
      </c>
      <c r="D107" s="81">
        <v>1</v>
      </c>
      <c r="E107" s="25">
        <v>735000</v>
      </c>
      <c r="F107" s="9">
        <v>1.0204081632653062E-3</v>
      </c>
      <c r="G107" s="9">
        <v>9.2641613233506901E-4</v>
      </c>
    </row>
    <row r="108" spans="1:7">
      <c r="B108" t="s">
        <v>85</v>
      </c>
      <c r="D108" s="81">
        <v>9</v>
      </c>
      <c r="E108" s="25">
        <v>25061000</v>
      </c>
      <c r="F108" s="9">
        <v>9.1836734693877559E-3</v>
      </c>
      <c r="G108" s="9">
        <v>3.1587639037345801E-2</v>
      </c>
    </row>
    <row r="109" spans="1:7">
      <c r="C109" t="s">
        <v>129</v>
      </c>
      <c r="D109" s="81">
        <v>9</v>
      </c>
      <c r="E109" s="25">
        <v>25061000</v>
      </c>
      <c r="F109" s="9">
        <v>9.1836734693877559E-3</v>
      </c>
      <c r="G109" s="9">
        <v>3.1587639037345801E-2</v>
      </c>
    </row>
    <row r="110" spans="1:7">
      <c r="B110" t="s">
        <v>27</v>
      </c>
      <c r="D110" s="81">
        <v>39</v>
      </c>
      <c r="E110" s="25">
        <v>50389279</v>
      </c>
      <c r="F110" s="9">
        <v>3.9795918367346937E-2</v>
      </c>
      <c r="G110" s="9">
        <v>6.3512164574602334E-2</v>
      </c>
    </row>
    <row r="111" spans="1:7">
      <c r="C111" t="s">
        <v>130</v>
      </c>
      <c r="D111" s="81">
        <v>7</v>
      </c>
      <c r="E111" s="25">
        <v>3865000</v>
      </c>
      <c r="F111" s="9">
        <v>7.1428571428571426E-3</v>
      </c>
      <c r="G111" s="9">
        <v>4.8715623829592401E-3</v>
      </c>
    </row>
    <row r="112" spans="1:7">
      <c r="C112" t="s">
        <v>131</v>
      </c>
      <c r="D112" s="81">
        <v>20</v>
      </c>
      <c r="E112" s="25">
        <v>11346378</v>
      </c>
      <c r="F112" s="9">
        <v>2.0408163265306121E-2</v>
      </c>
      <c r="G112" s="9">
        <v>1.430131649356696E-2</v>
      </c>
    </row>
    <row r="113" spans="1:7">
      <c r="C113" t="s">
        <v>34</v>
      </c>
      <c r="D113" s="81">
        <v>6</v>
      </c>
      <c r="E113" s="25">
        <v>8193301</v>
      </c>
      <c r="F113" s="9">
        <v>6.1224489795918364E-3</v>
      </c>
      <c r="G113" s="9">
        <v>1.0327083297247691E-2</v>
      </c>
    </row>
    <row r="114" spans="1:7">
      <c r="C114" t="s">
        <v>204</v>
      </c>
      <c r="D114" s="81">
        <v>2</v>
      </c>
      <c r="E114" s="25">
        <v>283000</v>
      </c>
      <c r="F114" s="9">
        <v>2.0408163265306124E-3</v>
      </c>
      <c r="G114" s="9">
        <v>3.5670172170180207E-4</v>
      </c>
    </row>
    <row r="115" spans="1:7">
      <c r="C115" t="s">
        <v>107</v>
      </c>
      <c r="D115" s="81">
        <v>1</v>
      </c>
      <c r="E115" s="25">
        <v>650000</v>
      </c>
      <c r="F115" s="9">
        <v>1.0204081632653062E-3</v>
      </c>
      <c r="G115" s="9">
        <v>8.192795728133263E-4</v>
      </c>
    </row>
    <row r="116" spans="1:7">
      <c r="C116" t="s">
        <v>132</v>
      </c>
      <c r="D116" s="81">
        <v>3</v>
      </c>
      <c r="E116" s="25">
        <v>26051600</v>
      </c>
      <c r="F116" s="9">
        <v>3.0612244897959182E-3</v>
      </c>
      <c r="G116" s="9">
        <v>3.2836221106313311E-2</v>
      </c>
    </row>
    <row r="117" spans="1:7">
      <c r="B117" t="s">
        <v>99</v>
      </c>
      <c r="D117" s="81">
        <v>46</v>
      </c>
      <c r="E117" s="25">
        <v>38363900</v>
      </c>
      <c r="F117" s="9">
        <v>4.6938775510204082E-2</v>
      </c>
      <c r="G117" s="9">
        <v>4.8355014774543341E-2</v>
      </c>
    </row>
    <row r="118" spans="1:7">
      <c r="C118" t="s">
        <v>133</v>
      </c>
      <c r="D118" s="81">
        <v>46</v>
      </c>
      <c r="E118" s="25">
        <v>38363900</v>
      </c>
      <c r="F118" s="9">
        <v>4.6938775510204082E-2</v>
      </c>
      <c r="G118" s="9">
        <v>4.8355014774543341E-2</v>
      </c>
    </row>
    <row r="119" spans="1:7">
      <c r="B119" t="s">
        <v>106</v>
      </c>
      <c r="D119" s="81">
        <v>27</v>
      </c>
      <c r="E119" s="25">
        <v>17314700</v>
      </c>
      <c r="F119" s="9">
        <v>2.7551020408163266E-2</v>
      </c>
      <c r="G119" s="9">
        <v>2.1823969260601386E-2</v>
      </c>
    </row>
    <row r="120" spans="1:7">
      <c r="C120" t="s">
        <v>134</v>
      </c>
      <c r="D120" s="81">
        <v>27</v>
      </c>
      <c r="E120" s="25">
        <v>17314700</v>
      </c>
      <c r="F120" s="9">
        <v>2.7551020408163266E-2</v>
      </c>
      <c r="G120" s="9">
        <v>2.1823969260601386E-2</v>
      </c>
    </row>
    <row r="121" spans="1:7">
      <c r="A121" t="s">
        <v>55</v>
      </c>
      <c r="D121" s="81">
        <v>13</v>
      </c>
      <c r="E121" s="25">
        <v>5608340</v>
      </c>
      <c r="F121" s="9">
        <v>1.3265306122448979E-2</v>
      </c>
      <c r="G121" s="9">
        <v>7.0689206144490622E-3</v>
      </c>
    </row>
    <row r="122" spans="1:7">
      <c r="B122" t="s">
        <v>35</v>
      </c>
      <c r="D122" s="81">
        <v>13</v>
      </c>
      <c r="E122" s="25">
        <v>5608340</v>
      </c>
      <c r="F122" s="9">
        <v>1.3265306122448979E-2</v>
      </c>
      <c r="G122" s="9">
        <v>7.0689206144490622E-3</v>
      </c>
    </row>
    <row r="123" spans="1:7">
      <c r="C123" t="s">
        <v>75</v>
      </c>
      <c r="D123" s="81">
        <v>13</v>
      </c>
      <c r="E123" s="25">
        <v>5608340</v>
      </c>
      <c r="F123" s="9">
        <v>1.3265306122448979E-2</v>
      </c>
      <c r="G123" s="9">
        <v>7.0689206144490622E-3</v>
      </c>
    </row>
    <row r="124" spans="1:7">
      <c r="A124" t="s">
        <v>135</v>
      </c>
      <c r="D124" s="81">
        <v>9</v>
      </c>
      <c r="E124" s="25">
        <v>4656100</v>
      </c>
      <c r="F124" s="9">
        <v>9.1836734693877559E-3</v>
      </c>
      <c r="G124" s="9">
        <v>5.8686886445786599E-3</v>
      </c>
    </row>
    <row r="125" spans="1:7">
      <c r="B125" t="s">
        <v>106</v>
      </c>
      <c r="D125" s="81">
        <v>9</v>
      </c>
      <c r="E125" s="25">
        <v>4656100</v>
      </c>
      <c r="F125" s="9">
        <v>9.1836734693877559E-3</v>
      </c>
      <c r="G125" s="9">
        <v>5.8686886445786599E-3</v>
      </c>
    </row>
    <row r="126" spans="1:7">
      <c r="C126" t="s">
        <v>205</v>
      </c>
      <c r="D126" s="81">
        <v>1</v>
      </c>
      <c r="E126" s="25">
        <v>475000</v>
      </c>
      <c r="F126" s="9">
        <v>1.0204081632653062E-3</v>
      </c>
      <c r="G126" s="9">
        <v>5.9870430320973849E-4</v>
      </c>
    </row>
    <row r="127" spans="1:7">
      <c r="C127" t="s">
        <v>136</v>
      </c>
      <c r="D127" s="81">
        <v>8</v>
      </c>
      <c r="E127" s="25">
        <v>4181100</v>
      </c>
      <c r="F127" s="9">
        <v>8.1632653061224497E-3</v>
      </c>
      <c r="G127" s="9">
        <v>5.2699843413689211E-3</v>
      </c>
    </row>
    <row r="128" spans="1:7">
      <c r="A128" t="s">
        <v>137</v>
      </c>
      <c r="D128" s="81">
        <v>59</v>
      </c>
      <c r="E128" s="25">
        <v>52163235</v>
      </c>
      <c r="F128" s="9">
        <v>6.0204081632653061E-2</v>
      </c>
      <c r="G128" s="9">
        <v>6.5748112134401779E-2</v>
      </c>
    </row>
    <row r="129" spans="1:7">
      <c r="B129" t="s">
        <v>80</v>
      </c>
      <c r="D129" s="81">
        <v>59</v>
      </c>
      <c r="E129" s="25">
        <v>52163235</v>
      </c>
      <c r="F129" s="9">
        <v>6.0204081632653061E-2</v>
      </c>
      <c r="G129" s="9">
        <v>6.5748112134401779E-2</v>
      </c>
    </row>
    <row r="130" spans="1:7">
      <c r="C130" t="s">
        <v>138</v>
      </c>
      <c r="D130" s="81">
        <v>59</v>
      </c>
      <c r="E130" s="25">
        <v>52163235</v>
      </c>
      <c r="F130" s="9">
        <v>6.0204081632653061E-2</v>
      </c>
      <c r="G130" s="9">
        <v>6.5748112134401779E-2</v>
      </c>
    </row>
    <row r="131" spans="1:7">
      <c r="A131" t="s">
        <v>31</v>
      </c>
      <c r="D131" s="81">
        <v>980</v>
      </c>
      <c r="E131" s="25">
        <v>793379966.46000004</v>
      </c>
      <c r="F131" s="9">
        <v>1</v>
      </c>
      <c r="G13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37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.855468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0" t="s">
        <v>1</v>
      </c>
      <c r="B1" t="s">
        <v>30</v>
      </c>
    </row>
    <row r="3" spans="1:6">
      <c r="C3" s="80" t="s">
        <v>52</v>
      </c>
    </row>
    <row r="4" spans="1:6">
      <c r="A4" s="80" t="s">
        <v>51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610</v>
      </c>
      <c r="C5" s="81">
        <v>1</v>
      </c>
      <c r="D5" s="25">
        <v>332000</v>
      </c>
      <c r="E5" s="9">
        <v>2.6595744680851063E-3</v>
      </c>
      <c r="F5" s="9">
        <v>1.1332569563247486E-3</v>
      </c>
    </row>
    <row r="6" spans="1:6">
      <c r="B6" t="s">
        <v>40</v>
      </c>
      <c r="C6" s="81">
        <v>1</v>
      </c>
      <c r="D6" s="25">
        <v>332000</v>
      </c>
      <c r="E6" s="9">
        <v>2.6595744680851063E-3</v>
      </c>
      <c r="F6" s="9">
        <v>1.1332569563247486E-3</v>
      </c>
    </row>
    <row r="7" spans="1:6">
      <c r="C7" s="81"/>
      <c r="D7" s="25"/>
      <c r="E7" s="9"/>
      <c r="F7" s="9"/>
    </row>
    <row r="8" spans="1:6">
      <c r="A8" t="s">
        <v>242</v>
      </c>
      <c r="C8" s="81">
        <v>10</v>
      </c>
      <c r="D8" s="25">
        <v>4478430</v>
      </c>
      <c r="E8" s="9">
        <v>2.6595744680851064E-2</v>
      </c>
      <c r="F8" s="9">
        <v>1.5286782984679049E-2</v>
      </c>
    </row>
    <row r="9" spans="1:6">
      <c r="B9" t="s">
        <v>41</v>
      </c>
      <c r="C9" s="81">
        <v>3</v>
      </c>
      <c r="D9" s="25">
        <v>1706000</v>
      </c>
      <c r="E9" s="9">
        <v>7.9787234042553185E-3</v>
      </c>
      <c r="F9" s="9">
        <v>5.8233023117169316E-3</v>
      </c>
    </row>
    <row r="10" spans="1:6">
      <c r="B10" t="s">
        <v>39</v>
      </c>
      <c r="C10" s="81">
        <v>2</v>
      </c>
      <c r="D10" s="25">
        <v>832750</v>
      </c>
      <c r="E10" s="9">
        <v>5.3191489361702126E-3</v>
      </c>
      <c r="F10" s="9">
        <v>2.8425293083717902E-3</v>
      </c>
    </row>
    <row r="11" spans="1:6">
      <c r="B11" t="s">
        <v>114</v>
      </c>
      <c r="C11" s="81">
        <v>5</v>
      </c>
      <c r="D11" s="25">
        <v>1939680</v>
      </c>
      <c r="E11" s="9">
        <v>1.3297872340425532E-2</v>
      </c>
      <c r="F11" s="9">
        <v>6.6209513645903266E-3</v>
      </c>
    </row>
    <row r="12" spans="1:6">
      <c r="C12" s="81"/>
      <c r="D12" s="25"/>
      <c r="E12" s="9"/>
      <c r="F12" s="9"/>
    </row>
    <row r="13" spans="1:6">
      <c r="A13" t="s">
        <v>334</v>
      </c>
      <c r="C13" s="81">
        <v>2</v>
      </c>
      <c r="D13" s="25">
        <v>491845</v>
      </c>
      <c r="E13" s="9">
        <v>5.3191489361702126E-3</v>
      </c>
      <c r="F13" s="9">
        <v>1.6788758062757409E-3</v>
      </c>
    </row>
    <row r="14" spans="1:6">
      <c r="B14" t="s">
        <v>39</v>
      </c>
      <c r="C14" s="81">
        <v>1</v>
      </c>
      <c r="D14" s="25">
        <v>104000</v>
      </c>
      <c r="E14" s="9">
        <v>2.6595744680851063E-3</v>
      </c>
      <c r="F14" s="9">
        <v>3.5499615499329473E-4</v>
      </c>
    </row>
    <row r="15" spans="1:6">
      <c r="B15" t="s">
        <v>40</v>
      </c>
      <c r="C15" s="81">
        <v>1</v>
      </c>
      <c r="D15" s="25">
        <v>387845</v>
      </c>
      <c r="E15" s="9">
        <v>2.6595744680851063E-3</v>
      </c>
      <c r="F15" s="9">
        <v>1.3238796512824462E-3</v>
      </c>
    </row>
    <row r="16" spans="1:6">
      <c r="C16" s="81"/>
      <c r="D16" s="25"/>
      <c r="E16" s="9"/>
      <c r="F16" s="9"/>
    </row>
    <row r="17" spans="1:6">
      <c r="A17" t="s">
        <v>488</v>
      </c>
      <c r="C17" s="81">
        <v>2</v>
      </c>
      <c r="D17" s="25">
        <v>1200400</v>
      </c>
      <c r="E17" s="9">
        <v>5.3191489361702126E-3</v>
      </c>
      <c r="F17" s="9">
        <v>4.0974748505187598E-3</v>
      </c>
    </row>
    <row r="18" spans="1:6">
      <c r="B18" t="s">
        <v>40</v>
      </c>
      <c r="C18" s="81">
        <v>1</v>
      </c>
      <c r="D18" s="25">
        <v>558400</v>
      </c>
      <c r="E18" s="9">
        <v>2.6595744680851063E-3</v>
      </c>
      <c r="F18" s="9">
        <v>1.9060562783486134E-3</v>
      </c>
    </row>
    <row r="19" spans="1:6">
      <c r="B19" t="s">
        <v>114</v>
      </c>
      <c r="C19" s="81">
        <v>1</v>
      </c>
      <c r="D19" s="25">
        <v>642000</v>
      </c>
      <c r="E19" s="9">
        <v>2.6595744680851063E-3</v>
      </c>
      <c r="F19" s="9">
        <v>2.1914185721701464E-3</v>
      </c>
    </row>
    <row r="20" spans="1:6">
      <c r="C20" s="81"/>
      <c r="D20" s="25"/>
      <c r="E20" s="9"/>
      <c r="F20" s="9"/>
    </row>
    <row r="21" spans="1:6">
      <c r="A21" t="s">
        <v>254</v>
      </c>
      <c r="C21" s="81">
        <v>2</v>
      </c>
      <c r="D21" s="25">
        <v>2950100</v>
      </c>
      <c r="E21" s="9">
        <v>5.3191489361702126E-3</v>
      </c>
      <c r="F21" s="9">
        <v>1.006994381582422E-2</v>
      </c>
    </row>
    <row r="22" spans="1:6">
      <c r="B22" t="s">
        <v>41</v>
      </c>
      <c r="C22" s="81">
        <v>1</v>
      </c>
      <c r="D22" s="25">
        <v>1950000</v>
      </c>
      <c r="E22" s="9">
        <v>2.6595744680851063E-3</v>
      </c>
      <c r="F22" s="9">
        <v>6.6561779061242764E-3</v>
      </c>
    </row>
    <row r="23" spans="1:6">
      <c r="B23" t="s">
        <v>114</v>
      </c>
      <c r="C23" s="81">
        <v>1</v>
      </c>
      <c r="D23" s="25">
        <v>1000100</v>
      </c>
      <c r="E23" s="9">
        <v>2.6595744680851063E-3</v>
      </c>
      <c r="F23" s="9">
        <v>3.413765909699943E-3</v>
      </c>
    </row>
    <row r="24" spans="1:6">
      <c r="C24" s="81"/>
      <c r="D24" s="25"/>
      <c r="E24" s="9"/>
      <c r="F24" s="9"/>
    </row>
    <row r="25" spans="1:6">
      <c r="A25" t="s">
        <v>491</v>
      </c>
      <c r="C25" s="81">
        <v>2</v>
      </c>
      <c r="D25" s="25">
        <v>4085747.74</v>
      </c>
      <c r="E25" s="9">
        <v>5.3191489361702126E-3</v>
      </c>
      <c r="F25" s="9">
        <v>1.394639171127446E-2</v>
      </c>
    </row>
    <row r="26" spans="1:6">
      <c r="B26" t="s">
        <v>114</v>
      </c>
      <c r="C26" s="81">
        <v>2</v>
      </c>
      <c r="D26" s="25">
        <v>4085747.74</v>
      </c>
      <c r="E26" s="9">
        <v>5.3191489361702126E-3</v>
      </c>
      <c r="F26" s="9">
        <v>1.394639171127446E-2</v>
      </c>
    </row>
    <row r="27" spans="1:6">
      <c r="C27" s="81"/>
      <c r="D27" s="25"/>
      <c r="E27" s="9"/>
      <c r="F27" s="9"/>
    </row>
    <row r="28" spans="1:6">
      <c r="A28" t="s">
        <v>210</v>
      </c>
      <c r="C28" s="81">
        <v>3</v>
      </c>
      <c r="D28" s="25">
        <v>1274200</v>
      </c>
      <c r="E28" s="9">
        <v>7.9787234042553185E-3</v>
      </c>
      <c r="F28" s="9">
        <v>4.349385583581309E-3</v>
      </c>
    </row>
    <row r="29" spans="1:6">
      <c r="B29" t="s">
        <v>72</v>
      </c>
      <c r="C29" s="81">
        <v>1</v>
      </c>
      <c r="D29" s="25">
        <v>187000</v>
      </c>
      <c r="E29" s="9">
        <v>2.6595744680851063E-3</v>
      </c>
      <c r="F29" s="9">
        <v>6.3831039407448193E-4</v>
      </c>
    </row>
    <row r="30" spans="1:6">
      <c r="B30" t="s">
        <v>40</v>
      </c>
      <c r="C30" s="81">
        <v>1</v>
      </c>
      <c r="D30" s="25">
        <v>647200</v>
      </c>
      <c r="E30" s="9">
        <v>2.6595744680851063E-3</v>
      </c>
      <c r="F30" s="9">
        <v>2.209168379919811E-3</v>
      </c>
    </row>
    <row r="31" spans="1:6">
      <c r="B31" t="s">
        <v>114</v>
      </c>
      <c r="C31" s="81">
        <v>1</v>
      </c>
      <c r="D31" s="25">
        <v>440000</v>
      </c>
      <c r="E31" s="9">
        <v>2.6595744680851063E-3</v>
      </c>
      <c r="F31" s="9">
        <v>1.5019068095870163E-3</v>
      </c>
    </row>
    <row r="32" spans="1:6">
      <c r="C32" s="81"/>
      <c r="D32" s="25"/>
      <c r="E32" s="9"/>
      <c r="F32" s="9"/>
    </row>
    <row r="33" spans="1:6">
      <c r="A33" t="s">
        <v>256</v>
      </c>
      <c r="C33" s="81">
        <v>7</v>
      </c>
      <c r="D33" s="25">
        <v>2915450</v>
      </c>
      <c r="E33" s="9">
        <v>1.8617021276595744E-2</v>
      </c>
      <c r="F33" s="9">
        <v>9.9516686545692429E-3</v>
      </c>
    </row>
    <row r="34" spans="1:6">
      <c r="B34" t="s">
        <v>41</v>
      </c>
      <c r="C34" s="81">
        <v>3</v>
      </c>
      <c r="D34" s="25">
        <v>1392500</v>
      </c>
      <c r="E34" s="9">
        <v>7.9787234042553185E-3</v>
      </c>
      <c r="F34" s="9">
        <v>4.7531937098861821E-3</v>
      </c>
    </row>
    <row r="35" spans="1:6">
      <c r="B35" t="s">
        <v>39</v>
      </c>
      <c r="C35" s="81">
        <v>1</v>
      </c>
      <c r="D35" s="25">
        <v>647200</v>
      </c>
      <c r="E35" s="9">
        <v>2.6595744680851063E-3</v>
      </c>
      <c r="F35" s="9">
        <v>2.209168379919811E-3</v>
      </c>
    </row>
    <row r="36" spans="1:6">
      <c r="B36" t="s">
        <v>114</v>
      </c>
      <c r="C36" s="81">
        <v>3</v>
      </c>
      <c r="D36" s="25">
        <v>875750</v>
      </c>
      <c r="E36" s="9">
        <v>7.9787234042553185E-3</v>
      </c>
      <c r="F36" s="9">
        <v>2.9893065647632489E-3</v>
      </c>
    </row>
    <row r="37" spans="1:6">
      <c r="C37" s="81"/>
      <c r="D37" s="25"/>
      <c r="E37" s="9"/>
      <c r="F37" s="9"/>
    </row>
    <row r="38" spans="1:6">
      <c r="A38" t="s">
        <v>339</v>
      </c>
      <c r="C38" s="81">
        <v>3</v>
      </c>
      <c r="D38" s="25">
        <v>976987</v>
      </c>
      <c r="E38" s="9">
        <v>7.9787234042553185E-3</v>
      </c>
      <c r="F38" s="9">
        <v>3.3348714276772505E-3</v>
      </c>
    </row>
    <row r="39" spans="1:6">
      <c r="B39" t="s">
        <v>39</v>
      </c>
      <c r="C39" s="81">
        <v>1</v>
      </c>
      <c r="D39" s="25">
        <v>418400</v>
      </c>
      <c r="E39" s="9">
        <v>2.6595744680851063E-3</v>
      </c>
      <c r="F39" s="9">
        <v>1.4281768389345626E-3</v>
      </c>
    </row>
    <row r="40" spans="1:6">
      <c r="B40" t="s">
        <v>108</v>
      </c>
      <c r="C40" s="81">
        <v>2</v>
      </c>
      <c r="D40" s="25">
        <v>558587</v>
      </c>
      <c r="E40" s="9">
        <v>5.3191489361702126E-3</v>
      </c>
      <c r="F40" s="9">
        <v>1.9066945887426879E-3</v>
      </c>
    </row>
    <row r="41" spans="1:6">
      <c r="C41" s="81"/>
      <c r="D41" s="25"/>
      <c r="E41" s="9"/>
      <c r="F41" s="9"/>
    </row>
    <row r="42" spans="1:6">
      <c r="A42" t="s">
        <v>346</v>
      </c>
      <c r="C42" s="81">
        <v>1</v>
      </c>
      <c r="D42" s="25">
        <v>750000</v>
      </c>
      <c r="E42" s="9">
        <v>2.6595744680851063E-3</v>
      </c>
      <c r="F42" s="9">
        <v>2.5600684254324141E-3</v>
      </c>
    </row>
    <row r="43" spans="1:6">
      <c r="B43" t="s">
        <v>39</v>
      </c>
      <c r="C43" s="81">
        <v>1</v>
      </c>
      <c r="D43" s="25">
        <v>750000</v>
      </c>
      <c r="E43" s="9">
        <v>2.6595744680851063E-3</v>
      </c>
      <c r="F43" s="9">
        <v>2.5600684254324141E-3</v>
      </c>
    </row>
    <row r="44" spans="1:6">
      <c r="C44" s="81"/>
      <c r="D44" s="25"/>
      <c r="E44" s="9"/>
      <c r="F44" s="9"/>
    </row>
    <row r="45" spans="1:6">
      <c r="A45" t="s">
        <v>348</v>
      </c>
      <c r="C45" s="81">
        <v>1</v>
      </c>
      <c r="D45" s="25">
        <v>1000000</v>
      </c>
      <c r="E45" s="9">
        <v>2.6595744680851063E-3</v>
      </c>
      <c r="F45" s="9">
        <v>3.4134245672432189E-3</v>
      </c>
    </row>
    <row r="46" spans="1:6">
      <c r="B46" t="s">
        <v>39</v>
      </c>
      <c r="C46" s="81">
        <v>1</v>
      </c>
      <c r="D46" s="25">
        <v>1000000</v>
      </c>
      <c r="E46" s="9">
        <v>2.6595744680851063E-3</v>
      </c>
      <c r="F46" s="9">
        <v>3.4134245672432189E-3</v>
      </c>
    </row>
    <row r="47" spans="1:6">
      <c r="C47" s="81"/>
      <c r="D47" s="25"/>
      <c r="E47" s="9"/>
      <c r="F47" s="9"/>
    </row>
    <row r="48" spans="1:6">
      <c r="A48" t="s">
        <v>503</v>
      </c>
      <c r="C48" s="81">
        <v>4</v>
      </c>
      <c r="D48" s="25">
        <v>1583500</v>
      </c>
      <c r="E48" s="9">
        <v>1.0638297872340425E-2</v>
      </c>
      <c r="F48" s="9">
        <v>5.4051578022296367E-3</v>
      </c>
    </row>
    <row r="49" spans="1:6">
      <c r="B49" t="s">
        <v>114</v>
      </c>
      <c r="C49" s="81">
        <v>4</v>
      </c>
      <c r="D49" s="25">
        <v>1583500</v>
      </c>
      <c r="E49" s="9">
        <v>1.0638297872340425E-2</v>
      </c>
      <c r="F49" s="9">
        <v>5.4051578022296367E-3</v>
      </c>
    </row>
    <row r="50" spans="1:6">
      <c r="C50" s="81"/>
      <c r="D50" s="25"/>
      <c r="E50" s="9"/>
      <c r="F50" s="9"/>
    </row>
    <row r="51" spans="1:6">
      <c r="A51" t="s">
        <v>508</v>
      </c>
      <c r="C51" s="81">
        <v>2</v>
      </c>
      <c r="D51" s="25">
        <v>350000</v>
      </c>
      <c r="E51" s="9">
        <v>5.3191489361702126E-3</v>
      </c>
      <c r="F51" s="9">
        <v>1.1946985985351265E-3</v>
      </c>
    </row>
    <row r="52" spans="1:6">
      <c r="B52" t="s">
        <v>114</v>
      </c>
      <c r="C52" s="81">
        <v>2</v>
      </c>
      <c r="D52" s="25">
        <v>350000</v>
      </c>
      <c r="E52" s="9">
        <v>5.3191489361702126E-3</v>
      </c>
      <c r="F52" s="9">
        <v>1.1946985985351265E-3</v>
      </c>
    </row>
    <row r="53" spans="1:6">
      <c r="C53" s="81"/>
      <c r="D53" s="25"/>
      <c r="E53" s="9"/>
      <c r="F53" s="9"/>
    </row>
    <row r="54" spans="1:6">
      <c r="A54" t="s">
        <v>212</v>
      </c>
      <c r="C54" s="81">
        <v>5</v>
      </c>
      <c r="D54" s="25">
        <v>1578500</v>
      </c>
      <c r="E54" s="9">
        <v>1.3297872340425532E-2</v>
      </c>
      <c r="F54" s="9">
        <v>5.3880906793934208E-3</v>
      </c>
    </row>
    <row r="55" spans="1:6">
      <c r="B55" t="s">
        <v>72</v>
      </c>
      <c r="C55" s="81">
        <v>1</v>
      </c>
      <c r="D55" s="25">
        <v>118500</v>
      </c>
      <c r="E55" s="9">
        <v>2.6595744680851063E-3</v>
      </c>
      <c r="F55" s="9">
        <v>4.0449081121832144E-4</v>
      </c>
    </row>
    <row r="56" spans="1:6">
      <c r="B56" t="s">
        <v>40</v>
      </c>
      <c r="C56" s="81">
        <v>1</v>
      </c>
      <c r="D56" s="25">
        <v>388000</v>
      </c>
      <c r="E56" s="9">
        <v>2.6595744680851063E-3</v>
      </c>
      <c r="F56" s="9">
        <v>1.3244087320903688E-3</v>
      </c>
    </row>
    <row r="57" spans="1:6">
      <c r="B57" t="s">
        <v>114</v>
      </c>
      <c r="C57" s="81">
        <v>3</v>
      </c>
      <c r="D57" s="25">
        <v>1072000</v>
      </c>
      <c r="E57" s="9">
        <v>7.9787234042553185E-3</v>
      </c>
      <c r="F57" s="9">
        <v>3.6591911360847303E-3</v>
      </c>
    </row>
    <row r="58" spans="1:6">
      <c r="C58" s="81"/>
      <c r="D58" s="25"/>
      <c r="E58" s="9"/>
      <c r="F58" s="9"/>
    </row>
    <row r="59" spans="1:6">
      <c r="A59" t="s">
        <v>357</v>
      </c>
      <c r="C59" s="81">
        <v>1</v>
      </c>
      <c r="D59" s="25">
        <v>130000</v>
      </c>
      <c r="E59" s="9">
        <v>2.6595744680851063E-3</v>
      </c>
      <c r="F59" s="9">
        <v>4.4374519374161845E-4</v>
      </c>
    </row>
    <row r="60" spans="1:6">
      <c r="B60" t="s">
        <v>39</v>
      </c>
      <c r="C60" s="81">
        <v>1</v>
      </c>
      <c r="D60" s="25">
        <v>130000</v>
      </c>
      <c r="E60" s="9">
        <v>2.6595744680851063E-3</v>
      </c>
      <c r="F60" s="9">
        <v>4.4374519374161845E-4</v>
      </c>
    </row>
    <row r="61" spans="1:6">
      <c r="C61" s="81"/>
      <c r="D61" s="25"/>
      <c r="E61" s="9"/>
      <c r="F61" s="9"/>
    </row>
    <row r="62" spans="1:6">
      <c r="A62" t="s">
        <v>518</v>
      </c>
      <c r="C62" s="81">
        <v>2</v>
      </c>
      <c r="D62" s="25">
        <v>250000</v>
      </c>
      <c r="E62" s="9">
        <v>5.3191489361702126E-3</v>
      </c>
      <c r="F62" s="9">
        <v>8.5335614181080474E-4</v>
      </c>
    </row>
    <row r="63" spans="1:6">
      <c r="B63" t="s">
        <v>114</v>
      </c>
      <c r="C63" s="81">
        <v>2</v>
      </c>
      <c r="D63" s="25">
        <v>250000</v>
      </c>
      <c r="E63" s="9">
        <v>5.3191489361702126E-3</v>
      </c>
      <c r="F63" s="9">
        <v>8.5335614181080474E-4</v>
      </c>
    </row>
    <row r="64" spans="1:6">
      <c r="C64" s="81"/>
      <c r="D64" s="25"/>
      <c r="E64" s="9"/>
      <c r="F64" s="9"/>
    </row>
    <row r="65" spans="1:6">
      <c r="A65" t="s">
        <v>268</v>
      </c>
      <c r="C65" s="81">
        <v>1</v>
      </c>
      <c r="D65" s="25">
        <v>120000</v>
      </c>
      <c r="E65" s="9">
        <v>2.6595744680851063E-3</v>
      </c>
      <c r="F65" s="9">
        <v>4.0961094806918623E-4</v>
      </c>
    </row>
    <row r="66" spans="1:6">
      <c r="B66" t="s">
        <v>41</v>
      </c>
      <c r="C66" s="81">
        <v>1</v>
      </c>
      <c r="D66" s="25">
        <v>120000</v>
      </c>
      <c r="E66" s="9">
        <v>2.6595744680851063E-3</v>
      </c>
      <c r="F66" s="9">
        <v>4.0961094806918623E-4</v>
      </c>
    </row>
    <row r="67" spans="1:6">
      <c r="C67" s="81"/>
      <c r="D67" s="25"/>
      <c r="E67" s="9"/>
      <c r="F67" s="9"/>
    </row>
    <row r="68" spans="1:6">
      <c r="A68" t="s">
        <v>270</v>
      </c>
      <c r="C68" s="81">
        <v>10</v>
      </c>
      <c r="D68" s="25">
        <v>2662250</v>
      </c>
      <c r="E68" s="9">
        <v>2.6595744680851064E-2</v>
      </c>
      <c r="F68" s="9">
        <v>9.0873895541432586E-3</v>
      </c>
    </row>
    <row r="69" spans="1:6">
      <c r="B69" t="s">
        <v>41</v>
      </c>
      <c r="C69" s="81">
        <v>1</v>
      </c>
      <c r="D69" s="25">
        <v>84000</v>
      </c>
      <c r="E69" s="9">
        <v>2.6595744680851063E-3</v>
      </c>
      <c r="F69" s="9">
        <v>2.8672766364843039E-4</v>
      </c>
    </row>
    <row r="70" spans="1:6">
      <c r="B70" t="s">
        <v>39</v>
      </c>
      <c r="C70" s="81">
        <v>3</v>
      </c>
      <c r="D70" s="25">
        <v>936000</v>
      </c>
      <c r="E70" s="9">
        <v>7.9787234042553185E-3</v>
      </c>
      <c r="F70" s="9">
        <v>3.1949653949396527E-3</v>
      </c>
    </row>
    <row r="71" spans="1:6">
      <c r="B71" t="s">
        <v>40</v>
      </c>
      <c r="C71" s="81">
        <v>4</v>
      </c>
      <c r="D71" s="25">
        <v>1080250</v>
      </c>
      <c r="E71" s="9">
        <v>1.0638297872340425E-2</v>
      </c>
      <c r="F71" s="9">
        <v>3.6873518887644871E-3</v>
      </c>
    </row>
    <row r="72" spans="1:6">
      <c r="B72" t="s">
        <v>114</v>
      </c>
      <c r="C72" s="81">
        <v>2</v>
      </c>
      <c r="D72" s="25">
        <v>562000</v>
      </c>
      <c r="E72" s="9">
        <v>5.3191489361702126E-3</v>
      </c>
      <c r="F72" s="9">
        <v>1.9183446067906889E-3</v>
      </c>
    </row>
    <row r="73" spans="1:6">
      <c r="C73" s="81"/>
      <c r="D73" s="25"/>
      <c r="E73" s="9"/>
      <c r="F73" s="9"/>
    </row>
    <row r="74" spans="1:6">
      <c r="A74" t="s">
        <v>283</v>
      </c>
      <c r="C74" s="81">
        <v>7</v>
      </c>
      <c r="D74" s="25">
        <v>10562500</v>
      </c>
      <c r="E74" s="9">
        <v>1.8617021276595744E-2</v>
      </c>
      <c r="F74" s="9">
        <v>3.6054296991506501E-2</v>
      </c>
    </row>
    <row r="75" spans="1:6">
      <c r="B75" t="s">
        <v>41</v>
      </c>
      <c r="C75" s="81">
        <v>2</v>
      </c>
      <c r="D75" s="25">
        <v>672500</v>
      </c>
      <c r="E75" s="9">
        <v>5.3191489361702126E-3</v>
      </c>
      <c r="F75" s="9">
        <v>2.2955280214710647E-3</v>
      </c>
    </row>
    <row r="76" spans="1:6">
      <c r="B76" t="s">
        <v>39</v>
      </c>
      <c r="C76" s="81">
        <v>3</v>
      </c>
      <c r="D76" s="25">
        <v>2150000</v>
      </c>
      <c r="E76" s="9">
        <v>7.9787234042553185E-3</v>
      </c>
      <c r="F76" s="9">
        <v>7.3388628195729206E-3</v>
      </c>
    </row>
    <row r="77" spans="1:6">
      <c r="B77" t="s">
        <v>114</v>
      </c>
      <c r="C77" s="81">
        <v>2</v>
      </c>
      <c r="D77" s="25">
        <v>7740000</v>
      </c>
      <c r="E77" s="9">
        <v>5.3191489361702126E-3</v>
      </c>
      <c r="F77" s="9">
        <v>2.6419906150462514E-2</v>
      </c>
    </row>
    <row r="78" spans="1:6">
      <c r="C78" s="81"/>
      <c r="D78" s="25"/>
      <c r="E78" s="9"/>
      <c r="F78" s="9"/>
    </row>
    <row r="79" spans="1:6">
      <c r="A79" t="s">
        <v>380</v>
      </c>
      <c r="C79" s="81">
        <v>1</v>
      </c>
      <c r="D79" s="25">
        <v>647200</v>
      </c>
      <c r="E79" s="9">
        <v>2.6595744680851063E-3</v>
      </c>
      <c r="F79" s="9">
        <v>2.209168379919811E-3</v>
      </c>
    </row>
    <row r="80" spans="1:6">
      <c r="B80" t="s">
        <v>39</v>
      </c>
      <c r="C80" s="81">
        <v>1</v>
      </c>
      <c r="D80" s="25">
        <v>647200</v>
      </c>
      <c r="E80" s="9">
        <v>2.6595744680851063E-3</v>
      </c>
      <c r="F80" s="9">
        <v>2.209168379919811E-3</v>
      </c>
    </row>
    <row r="81" spans="1:6">
      <c r="C81" s="81"/>
      <c r="D81" s="25"/>
      <c r="E81" s="9"/>
      <c r="F81" s="9"/>
    </row>
    <row r="82" spans="1:6">
      <c r="A82" t="s">
        <v>388</v>
      </c>
      <c r="C82" s="81">
        <v>2</v>
      </c>
      <c r="D82" s="25">
        <v>776000</v>
      </c>
      <c r="E82" s="9">
        <v>5.3191489361702126E-3</v>
      </c>
      <c r="F82" s="9">
        <v>2.6488174641807376E-3</v>
      </c>
    </row>
    <row r="83" spans="1:6">
      <c r="B83" t="s">
        <v>39</v>
      </c>
      <c r="C83" s="81">
        <v>1</v>
      </c>
      <c r="D83" s="25">
        <v>336000</v>
      </c>
      <c r="E83" s="9">
        <v>2.6595744680851063E-3</v>
      </c>
      <c r="F83" s="9">
        <v>1.1469106545937216E-3</v>
      </c>
    </row>
    <row r="84" spans="1:6">
      <c r="B84" t="s">
        <v>114</v>
      </c>
      <c r="C84" s="81">
        <v>1</v>
      </c>
      <c r="D84" s="25">
        <v>440000</v>
      </c>
      <c r="E84" s="9">
        <v>2.6595744680851063E-3</v>
      </c>
      <c r="F84" s="9">
        <v>1.5019068095870163E-3</v>
      </c>
    </row>
    <row r="85" spans="1:6">
      <c r="C85" s="81"/>
      <c r="D85" s="25"/>
      <c r="E85" s="9"/>
      <c r="F85" s="9"/>
    </row>
    <row r="86" spans="1:6">
      <c r="A86" t="s">
        <v>637</v>
      </c>
      <c r="C86" s="81">
        <v>4</v>
      </c>
      <c r="D86" s="25">
        <v>948930</v>
      </c>
      <c r="E86" s="9">
        <v>1.0638297872340425E-2</v>
      </c>
      <c r="F86" s="9">
        <v>3.2391009745941076E-3</v>
      </c>
    </row>
    <row r="87" spans="1:6">
      <c r="B87" t="s">
        <v>40</v>
      </c>
      <c r="C87" s="81">
        <v>4</v>
      </c>
      <c r="D87" s="25">
        <v>948930</v>
      </c>
      <c r="E87" s="9">
        <v>1.0638297872340425E-2</v>
      </c>
      <c r="F87" s="9">
        <v>3.2391009745941076E-3</v>
      </c>
    </row>
    <row r="88" spans="1:6">
      <c r="C88" s="81"/>
      <c r="D88" s="25"/>
      <c r="E88" s="9"/>
      <c r="F88" s="9"/>
    </row>
    <row r="89" spans="1:6">
      <c r="A89" t="s">
        <v>546</v>
      </c>
      <c r="C89" s="81">
        <v>1</v>
      </c>
      <c r="D89" s="25">
        <v>311200</v>
      </c>
      <c r="E89" s="9">
        <v>2.6595744680851063E-3</v>
      </c>
      <c r="F89" s="9">
        <v>1.0622577253260896E-3</v>
      </c>
    </row>
    <row r="90" spans="1:6">
      <c r="B90" t="s">
        <v>114</v>
      </c>
      <c r="C90" s="81">
        <v>1</v>
      </c>
      <c r="D90" s="25">
        <v>311200</v>
      </c>
      <c r="E90" s="9">
        <v>2.6595744680851063E-3</v>
      </c>
      <c r="F90" s="9">
        <v>1.0622577253260896E-3</v>
      </c>
    </row>
    <row r="91" spans="1:6">
      <c r="C91" s="81"/>
      <c r="D91" s="25"/>
      <c r="E91" s="9"/>
      <c r="F91" s="9"/>
    </row>
    <row r="92" spans="1:6">
      <c r="A92" t="s">
        <v>389</v>
      </c>
      <c r="C92" s="81">
        <v>2</v>
      </c>
      <c r="D92" s="25">
        <v>545200</v>
      </c>
      <c r="E92" s="9">
        <v>5.3191489361702126E-3</v>
      </c>
      <c r="F92" s="9">
        <v>1.8609990740610029E-3</v>
      </c>
    </row>
    <row r="93" spans="1:6">
      <c r="B93" t="s">
        <v>39</v>
      </c>
      <c r="C93" s="81">
        <v>2</v>
      </c>
      <c r="D93" s="25">
        <v>545200</v>
      </c>
      <c r="E93" s="9">
        <v>5.3191489361702126E-3</v>
      </c>
      <c r="F93" s="9">
        <v>1.8609990740610029E-3</v>
      </c>
    </row>
    <row r="94" spans="1:6">
      <c r="C94" s="81"/>
      <c r="D94" s="25"/>
      <c r="E94" s="9"/>
      <c r="F94" s="9"/>
    </row>
    <row r="95" spans="1:6">
      <c r="A95" t="s">
        <v>551</v>
      </c>
      <c r="C95" s="81">
        <v>1</v>
      </c>
      <c r="D95" s="25">
        <v>303500</v>
      </c>
      <c r="E95" s="9">
        <v>2.6595744680851063E-3</v>
      </c>
      <c r="F95" s="9">
        <v>1.0359743561583169E-3</v>
      </c>
    </row>
    <row r="96" spans="1:6">
      <c r="B96" t="s">
        <v>114</v>
      </c>
      <c r="C96" s="81">
        <v>1</v>
      </c>
      <c r="D96" s="25">
        <v>303500</v>
      </c>
      <c r="E96" s="9">
        <v>2.6595744680851063E-3</v>
      </c>
      <c r="F96" s="9">
        <v>1.0359743561583169E-3</v>
      </c>
    </row>
    <row r="97" spans="1:6">
      <c r="C97" s="81"/>
      <c r="D97" s="25"/>
      <c r="E97" s="9"/>
      <c r="F97" s="9"/>
    </row>
    <row r="98" spans="1:6">
      <c r="A98" t="s">
        <v>553</v>
      </c>
      <c r="C98" s="81">
        <v>1</v>
      </c>
      <c r="D98" s="25">
        <v>230000</v>
      </c>
      <c r="E98" s="9">
        <v>2.6595744680851063E-3</v>
      </c>
      <c r="F98" s="9">
        <v>7.8508765046594029E-4</v>
      </c>
    </row>
    <row r="99" spans="1:6">
      <c r="B99" t="s">
        <v>114</v>
      </c>
      <c r="C99" s="81">
        <v>1</v>
      </c>
      <c r="D99" s="25">
        <v>230000</v>
      </c>
      <c r="E99" s="9">
        <v>2.6595744680851063E-3</v>
      </c>
      <c r="F99" s="9">
        <v>7.8508765046594029E-4</v>
      </c>
    </row>
    <row r="100" spans="1:6">
      <c r="C100" s="81"/>
      <c r="D100" s="25"/>
      <c r="E100" s="9"/>
      <c r="F100" s="9"/>
    </row>
    <row r="101" spans="1:6">
      <c r="A101" t="s">
        <v>394</v>
      </c>
      <c r="C101" s="81">
        <v>2</v>
      </c>
      <c r="D101" s="25">
        <v>2800000</v>
      </c>
      <c r="E101" s="9">
        <v>5.3191489361702126E-3</v>
      </c>
      <c r="F101" s="9">
        <v>9.5575887882810122E-3</v>
      </c>
    </row>
    <row r="102" spans="1:6">
      <c r="B102" t="s">
        <v>39</v>
      </c>
      <c r="C102" s="81">
        <v>1</v>
      </c>
      <c r="D102" s="25">
        <v>1300000</v>
      </c>
      <c r="E102" s="9">
        <v>2.6595744680851063E-3</v>
      </c>
      <c r="F102" s="9">
        <v>4.437451937416184E-3</v>
      </c>
    </row>
    <row r="103" spans="1:6">
      <c r="B103" t="s">
        <v>114</v>
      </c>
      <c r="C103" s="81">
        <v>1</v>
      </c>
      <c r="D103" s="25">
        <v>1500000</v>
      </c>
      <c r="E103" s="9">
        <v>2.6595744680851063E-3</v>
      </c>
      <c r="F103" s="9">
        <v>5.1201368508648282E-3</v>
      </c>
    </row>
    <row r="104" spans="1:6">
      <c r="C104" s="81"/>
      <c r="D104" s="25"/>
      <c r="E104" s="9"/>
      <c r="F104" s="9"/>
    </row>
    <row r="105" spans="1:6">
      <c r="A105" t="s">
        <v>396</v>
      </c>
      <c r="C105" s="81">
        <v>4</v>
      </c>
      <c r="D105" s="25">
        <v>2412600</v>
      </c>
      <c r="E105" s="9">
        <v>1.0638297872340425E-2</v>
      </c>
      <c r="F105" s="9">
        <v>8.235228110930989E-3</v>
      </c>
    </row>
    <row r="106" spans="1:6">
      <c r="B106" t="s">
        <v>39</v>
      </c>
      <c r="C106" s="81">
        <v>4</v>
      </c>
      <c r="D106" s="25">
        <v>2412600</v>
      </c>
      <c r="E106" s="9">
        <v>1.0638297872340425E-2</v>
      </c>
      <c r="F106" s="9">
        <v>8.235228110930989E-3</v>
      </c>
    </row>
    <row r="107" spans="1:6">
      <c r="C107" s="81"/>
      <c r="D107" s="25"/>
      <c r="E107" s="9"/>
      <c r="F107" s="9"/>
    </row>
    <row r="108" spans="1:6">
      <c r="A108" t="s">
        <v>561</v>
      </c>
      <c r="C108" s="81">
        <v>3</v>
      </c>
      <c r="D108" s="25">
        <v>2555000</v>
      </c>
      <c r="E108" s="9">
        <v>7.9787234042553185E-3</v>
      </c>
      <c r="F108" s="9">
        <v>8.7212997693064242E-3</v>
      </c>
    </row>
    <row r="109" spans="1:6">
      <c r="B109" t="s">
        <v>114</v>
      </c>
      <c r="C109" s="81">
        <v>3</v>
      </c>
      <c r="D109" s="25">
        <v>2555000</v>
      </c>
      <c r="E109" s="9">
        <v>7.9787234042553185E-3</v>
      </c>
      <c r="F109" s="9">
        <v>8.7212997693064242E-3</v>
      </c>
    </row>
    <row r="110" spans="1:6">
      <c r="C110" s="81"/>
      <c r="D110" s="25"/>
      <c r="E110" s="9"/>
      <c r="F110" s="9"/>
    </row>
    <row r="111" spans="1:6">
      <c r="A111" t="s">
        <v>295</v>
      </c>
      <c r="C111" s="81">
        <v>8</v>
      </c>
      <c r="D111" s="25">
        <v>28271026.91</v>
      </c>
      <c r="E111" s="9">
        <v>2.1276595744680851E-2</v>
      </c>
      <c r="F111" s="9">
        <v>9.6501017795788138E-2</v>
      </c>
    </row>
    <row r="112" spans="1:6">
      <c r="B112" t="s">
        <v>41</v>
      </c>
      <c r="C112" s="81">
        <v>3</v>
      </c>
      <c r="D112" s="25">
        <v>26752526.91</v>
      </c>
      <c r="E112" s="9">
        <v>7.9787234042553185E-3</v>
      </c>
      <c r="F112" s="9">
        <v>9.1317732590429315E-2</v>
      </c>
    </row>
    <row r="113" spans="1:6">
      <c r="B113" t="s">
        <v>39</v>
      </c>
      <c r="C113" s="81">
        <v>2</v>
      </c>
      <c r="D113" s="25">
        <v>361000</v>
      </c>
      <c r="E113" s="9">
        <v>5.3191489361702126E-3</v>
      </c>
      <c r="F113" s="9">
        <v>1.2322462687748019E-3</v>
      </c>
    </row>
    <row r="114" spans="1:6">
      <c r="B114" t="s">
        <v>114</v>
      </c>
      <c r="C114" s="81">
        <v>3</v>
      </c>
      <c r="D114" s="25">
        <v>1157500</v>
      </c>
      <c r="E114" s="9">
        <v>7.9787234042553185E-3</v>
      </c>
      <c r="F114" s="9">
        <v>3.9510389365840261E-3</v>
      </c>
    </row>
    <row r="115" spans="1:6">
      <c r="C115" s="81"/>
      <c r="D115" s="25"/>
      <c r="E115" s="9"/>
      <c r="F115" s="9"/>
    </row>
    <row r="116" spans="1:6">
      <c r="A116" t="s">
        <v>570</v>
      </c>
      <c r="C116" s="81">
        <v>1</v>
      </c>
      <c r="D116" s="25">
        <v>288000</v>
      </c>
      <c r="E116" s="9">
        <v>2.6595744680851063E-3</v>
      </c>
      <c r="F116" s="9">
        <v>9.8306627536604691E-4</v>
      </c>
    </row>
    <row r="117" spans="1:6">
      <c r="B117" t="s">
        <v>114</v>
      </c>
      <c r="C117" s="81">
        <v>1</v>
      </c>
      <c r="D117" s="25">
        <v>288000</v>
      </c>
      <c r="E117" s="9">
        <v>2.6595744680851063E-3</v>
      </c>
      <c r="F117" s="9">
        <v>9.8306627536604691E-4</v>
      </c>
    </row>
    <row r="118" spans="1:6">
      <c r="C118" s="81"/>
      <c r="D118" s="25"/>
      <c r="E118" s="9"/>
      <c r="F118" s="9"/>
    </row>
    <row r="119" spans="1:6">
      <c r="A119" t="s">
        <v>219</v>
      </c>
      <c r="C119" s="81">
        <v>9</v>
      </c>
      <c r="D119" s="25">
        <v>3314786</v>
      </c>
      <c r="E119" s="9">
        <v>2.3936170212765957E-2</v>
      </c>
      <c r="F119" s="9">
        <v>1.131477196755388E-2</v>
      </c>
    </row>
    <row r="120" spans="1:6">
      <c r="B120" t="s">
        <v>72</v>
      </c>
      <c r="C120" s="81">
        <v>1</v>
      </c>
      <c r="D120" s="25">
        <v>120000</v>
      </c>
      <c r="E120" s="9">
        <v>2.6595744680851063E-3</v>
      </c>
      <c r="F120" s="9">
        <v>4.0961094806918623E-4</v>
      </c>
    </row>
    <row r="121" spans="1:6">
      <c r="B121" t="s">
        <v>41</v>
      </c>
      <c r="C121" s="81">
        <v>6</v>
      </c>
      <c r="D121" s="25">
        <v>2324465</v>
      </c>
      <c r="E121" s="9">
        <v>1.5957446808510637E-2</v>
      </c>
      <c r="F121" s="9">
        <v>7.9343859366970085E-3</v>
      </c>
    </row>
    <row r="122" spans="1:6">
      <c r="B122" t="s">
        <v>39</v>
      </c>
      <c r="C122" s="81">
        <v>2</v>
      </c>
      <c r="D122" s="25">
        <v>870321</v>
      </c>
      <c r="E122" s="9">
        <v>5.3191489361702126E-3</v>
      </c>
      <c r="F122" s="9">
        <v>2.9707750827876853E-3</v>
      </c>
    </row>
    <row r="123" spans="1:6">
      <c r="C123" s="81"/>
      <c r="D123" s="25"/>
      <c r="E123" s="9"/>
      <c r="F123" s="9"/>
    </row>
    <row r="124" spans="1:6">
      <c r="A124" t="s">
        <v>408</v>
      </c>
      <c r="C124" s="81">
        <v>1</v>
      </c>
      <c r="D124" s="25">
        <v>240000</v>
      </c>
      <c r="E124" s="9">
        <v>2.6595744680851063E-3</v>
      </c>
      <c r="F124" s="9">
        <v>8.1922189613837246E-4</v>
      </c>
    </row>
    <row r="125" spans="1:6">
      <c r="B125" t="s">
        <v>39</v>
      </c>
      <c r="C125" s="81">
        <v>1</v>
      </c>
      <c r="D125" s="25">
        <v>240000</v>
      </c>
      <c r="E125" s="9">
        <v>2.6595744680851063E-3</v>
      </c>
      <c r="F125" s="9">
        <v>8.1922189613837246E-4</v>
      </c>
    </row>
    <row r="126" spans="1:6">
      <c r="C126" s="81"/>
      <c r="D126" s="25"/>
      <c r="E126" s="9"/>
      <c r="F126" s="9"/>
    </row>
    <row r="127" spans="1:6">
      <c r="A127" t="s">
        <v>577</v>
      </c>
      <c r="C127" s="81">
        <v>1</v>
      </c>
      <c r="D127" s="25">
        <v>227000</v>
      </c>
      <c r="E127" s="9">
        <v>2.6595744680851063E-3</v>
      </c>
      <c r="F127" s="9">
        <v>7.7484737676421071E-4</v>
      </c>
    </row>
    <row r="128" spans="1:6">
      <c r="B128" t="s">
        <v>114</v>
      </c>
      <c r="C128" s="81">
        <v>1</v>
      </c>
      <c r="D128" s="25">
        <v>227000</v>
      </c>
      <c r="E128" s="9">
        <v>2.6595744680851063E-3</v>
      </c>
      <c r="F128" s="9">
        <v>7.7484737676421071E-4</v>
      </c>
    </row>
    <row r="129" spans="1:6">
      <c r="C129" s="81"/>
      <c r="D129" s="25"/>
      <c r="E129" s="9"/>
      <c r="F129" s="9"/>
    </row>
    <row r="130" spans="1:6">
      <c r="A130" t="s">
        <v>479</v>
      </c>
      <c r="C130" s="81">
        <v>1</v>
      </c>
      <c r="D130" s="25">
        <v>476190</v>
      </c>
      <c r="E130" s="9">
        <v>2.6595744680851063E-3</v>
      </c>
      <c r="F130" s="9">
        <v>1.6254386446755483E-3</v>
      </c>
    </row>
    <row r="131" spans="1:6">
      <c r="B131" t="s">
        <v>111</v>
      </c>
      <c r="C131" s="81">
        <v>1</v>
      </c>
      <c r="D131" s="25">
        <v>476190</v>
      </c>
      <c r="E131" s="9">
        <v>2.6595744680851063E-3</v>
      </c>
      <c r="F131" s="9">
        <v>1.6254386446755483E-3</v>
      </c>
    </row>
    <row r="132" spans="1:6">
      <c r="C132" s="81"/>
      <c r="D132" s="25"/>
      <c r="E132" s="9"/>
      <c r="F132" s="9"/>
    </row>
    <row r="133" spans="1:6">
      <c r="A133" t="s">
        <v>412</v>
      </c>
      <c r="C133" s="81">
        <v>5</v>
      </c>
      <c r="D133" s="25">
        <v>1280000</v>
      </c>
      <c r="E133" s="9">
        <v>1.3297872340425532E-2</v>
      </c>
      <c r="F133" s="9">
        <v>4.3691834460713201E-3</v>
      </c>
    </row>
    <row r="134" spans="1:6">
      <c r="B134" t="s">
        <v>39</v>
      </c>
      <c r="C134" s="81">
        <v>2</v>
      </c>
      <c r="D134" s="25">
        <v>430000</v>
      </c>
      <c r="E134" s="9">
        <v>5.3191489361702126E-3</v>
      </c>
      <c r="F134" s="9">
        <v>1.4677725639145841E-3</v>
      </c>
    </row>
    <row r="135" spans="1:6">
      <c r="B135" t="s">
        <v>40</v>
      </c>
      <c r="C135" s="81">
        <v>3</v>
      </c>
      <c r="D135" s="25">
        <v>850000</v>
      </c>
      <c r="E135" s="9">
        <v>7.9787234042553185E-3</v>
      </c>
      <c r="F135" s="9">
        <v>2.9014108821567358E-3</v>
      </c>
    </row>
    <row r="136" spans="1:6">
      <c r="C136" s="81"/>
      <c r="D136" s="25"/>
      <c r="E136" s="9"/>
      <c r="F136" s="9"/>
    </row>
    <row r="137" spans="1:6">
      <c r="A137" t="s">
        <v>238</v>
      </c>
      <c r="C137" s="81">
        <v>8</v>
      </c>
      <c r="D137" s="25">
        <v>3402350</v>
      </c>
      <c r="E137" s="9">
        <v>2.1276595744680851E-2</v>
      </c>
      <c r="F137" s="9">
        <v>1.1613665076359966E-2</v>
      </c>
    </row>
    <row r="138" spans="1:6">
      <c r="B138" t="s">
        <v>39</v>
      </c>
      <c r="C138" s="81">
        <v>2</v>
      </c>
      <c r="D138" s="25">
        <v>708000</v>
      </c>
      <c r="E138" s="9">
        <v>5.3191489361702126E-3</v>
      </c>
      <c r="F138" s="9">
        <v>2.416704593608199E-3</v>
      </c>
    </row>
    <row r="139" spans="1:6">
      <c r="B139" t="s">
        <v>40</v>
      </c>
      <c r="C139" s="81">
        <v>1</v>
      </c>
      <c r="D139" s="25">
        <v>484000</v>
      </c>
      <c r="E139" s="9">
        <v>2.6595744680851063E-3</v>
      </c>
      <c r="F139" s="9">
        <v>1.6520974905457179E-3</v>
      </c>
    </row>
    <row r="140" spans="1:6">
      <c r="B140" t="s">
        <v>114</v>
      </c>
      <c r="C140" s="81">
        <v>2</v>
      </c>
      <c r="D140" s="25">
        <v>803150</v>
      </c>
      <c r="E140" s="9">
        <v>5.3191489361702126E-3</v>
      </c>
      <c r="F140" s="9">
        <v>2.741491941181391E-3</v>
      </c>
    </row>
    <row r="141" spans="1:6">
      <c r="B141" t="s">
        <v>77</v>
      </c>
      <c r="C141" s="81">
        <v>2</v>
      </c>
      <c r="D141" s="25">
        <v>939200</v>
      </c>
      <c r="E141" s="9">
        <v>5.3191489361702126E-3</v>
      </c>
      <c r="F141" s="9">
        <v>3.2058883535548309E-3</v>
      </c>
    </row>
    <row r="142" spans="1:6">
      <c r="B142" t="s">
        <v>105</v>
      </c>
      <c r="C142" s="81">
        <v>1</v>
      </c>
      <c r="D142" s="25">
        <v>468000</v>
      </c>
      <c r="E142" s="9">
        <v>2.6595744680851063E-3</v>
      </c>
      <c r="F142" s="9">
        <v>1.5974826974698264E-3</v>
      </c>
    </row>
    <row r="143" spans="1:6">
      <c r="C143" s="81"/>
      <c r="D143" s="25"/>
      <c r="E143" s="9"/>
      <c r="F143" s="9"/>
    </row>
    <row r="144" spans="1:6">
      <c r="A144" t="s">
        <v>583</v>
      </c>
      <c r="C144" s="81">
        <v>1</v>
      </c>
      <c r="D144" s="25">
        <v>646000</v>
      </c>
      <c r="E144" s="9">
        <v>2.6595744680851063E-3</v>
      </c>
      <c r="F144" s="9">
        <v>2.2050722704391192E-3</v>
      </c>
    </row>
    <row r="145" spans="1:6">
      <c r="B145" t="s">
        <v>114</v>
      </c>
      <c r="C145" s="81">
        <v>1</v>
      </c>
      <c r="D145" s="25">
        <v>646000</v>
      </c>
      <c r="E145" s="9">
        <v>2.6595744680851063E-3</v>
      </c>
      <c r="F145" s="9">
        <v>2.2050722704391192E-3</v>
      </c>
    </row>
    <row r="146" spans="1:6">
      <c r="C146" s="81"/>
      <c r="D146" s="25"/>
      <c r="E146" s="9"/>
      <c r="F146" s="9"/>
    </row>
    <row r="147" spans="1:6">
      <c r="A147" t="s">
        <v>586</v>
      </c>
      <c r="C147" s="81">
        <v>1</v>
      </c>
      <c r="D147" s="25">
        <v>78000</v>
      </c>
      <c r="E147" s="9">
        <v>2.6595744680851063E-3</v>
      </c>
      <c r="F147" s="9">
        <v>2.6624711624497106E-4</v>
      </c>
    </row>
    <row r="148" spans="1:6">
      <c r="B148" t="s">
        <v>114</v>
      </c>
      <c r="C148" s="81">
        <v>1</v>
      </c>
      <c r="D148" s="25">
        <v>78000</v>
      </c>
      <c r="E148" s="9">
        <v>2.6595744680851063E-3</v>
      </c>
      <c r="F148" s="9">
        <v>2.6624711624497106E-4</v>
      </c>
    </row>
    <row r="149" spans="1:6">
      <c r="C149" s="81"/>
      <c r="D149" s="25"/>
      <c r="E149" s="9"/>
      <c r="F149" s="9"/>
    </row>
    <row r="150" spans="1:6">
      <c r="A150" t="s">
        <v>425</v>
      </c>
      <c r="C150" s="81">
        <v>2</v>
      </c>
      <c r="D150" s="25">
        <v>395000</v>
      </c>
      <c r="E150" s="9">
        <v>5.3191489361702126E-3</v>
      </c>
      <c r="F150" s="9">
        <v>1.3483027040610714E-3</v>
      </c>
    </row>
    <row r="151" spans="1:6">
      <c r="B151" t="s">
        <v>39</v>
      </c>
      <c r="C151" s="81">
        <v>1</v>
      </c>
      <c r="D151" s="25">
        <v>250000</v>
      </c>
      <c r="E151" s="9">
        <v>2.6595744680851063E-3</v>
      </c>
      <c r="F151" s="9">
        <v>8.5335614181080474E-4</v>
      </c>
    </row>
    <row r="152" spans="1:6">
      <c r="B152" t="s">
        <v>114</v>
      </c>
      <c r="C152" s="81">
        <v>1</v>
      </c>
      <c r="D152" s="25">
        <v>145000</v>
      </c>
      <c r="E152" s="9">
        <v>2.6595744680851063E-3</v>
      </c>
      <c r="F152" s="9">
        <v>4.9494656225026676E-4</v>
      </c>
    </row>
    <row r="153" spans="1:6">
      <c r="C153" s="81"/>
      <c r="D153" s="25"/>
      <c r="E153" s="9"/>
      <c r="F153" s="9"/>
    </row>
    <row r="154" spans="1:6">
      <c r="A154" t="s">
        <v>312</v>
      </c>
      <c r="C154" s="81">
        <v>9</v>
      </c>
      <c r="D154" s="25">
        <v>2761900</v>
      </c>
      <c r="E154" s="9">
        <v>2.3936170212765957E-2</v>
      </c>
      <c r="F154" s="9">
        <v>9.4275373122690454E-3</v>
      </c>
    </row>
    <row r="155" spans="1:6">
      <c r="B155" t="s">
        <v>41</v>
      </c>
      <c r="C155" s="81">
        <v>3</v>
      </c>
      <c r="D155" s="25">
        <v>956400</v>
      </c>
      <c r="E155" s="9">
        <v>7.9787234042553185E-3</v>
      </c>
      <c r="F155" s="9">
        <v>3.2645992561114146E-3</v>
      </c>
    </row>
    <row r="156" spans="1:6">
      <c r="B156" t="s">
        <v>39</v>
      </c>
      <c r="C156" s="81">
        <v>1</v>
      </c>
      <c r="D156" s="25">
        <v>457000</v>
      </c>
      <c r="E156" s="9">
        <v>2.6595744680851063E-3</v>
      </c>
      <c r="F156" s="9">
        <v>1.559935027230151E-3</v>
      </c>
    </row>
    <row r="157" spans="1:6">
      <c r="B157" t="s">
        <v>40</v>
      </c>
      <c r="C157" s="81">
        <v>1</v>
      </c>
      <c r="D157" s="25">
        <v>367500</v>
      </c>
      <c r="E157" s="9">
        <v>2.6595744680851063E-3</v>
      </c>
      <c r="F157" s="9">
        <v>1.2544335284618829E-3</v>
      </c>
    </row>
    <row r="158" spans="1:6">
      <c r="B158" t="s">
        <v>114</v>
      </c>
      <c r="C158" s="81">
        <v>4</v>
      </c>
      <c r="D158" s="25">
        <v>981000</v>
      </c>
      <c r="E158" s="9">
        <v>1.0638297872340425E-2</v>
      </c>
      <c r="F158" s="9">
        <v>3.3485695004655974E-3</v>
      </c>
    </row>
    <row r="159" spans="1:6">
      <c r="C159" s="81"/>
      <c r="D159" s="25"/>
      <c r="E159" s="9"/>
      <c r="F159" s="9"/>
    </row>
    <row r="160" spans="1:6">
      <c r="A160" t="s">
        <v>432</v>
      </c>
      <c r="C160" s="81">
        <v>3</v>
      </c>
      <c r="D160" s="25">
        <v>899500</v>
      </c>
      <c r="E160" s="9">
        <v>7.9787234042553185E-3</v>
      </c>
      <c r="F160" s="9">
        <v>3.0703753982352752E-3</v>
      </c>
    </row>
    <row r="161" spans="1:6">
      <c r="B161" t="s">
        <v>39</v>
      </c>
      <c r="C161" s="81">
        <v>2</v>
      </c>
      <c r="D161" s="25">
        <v>598000</v>
      </c>
      <c r="E161" s="9">
        <v>5.3191489361702126E-3</v>
      </c>
      <c r="F161" s="9">
        <v>2.041227891211445E-3</v>
      </c>
    </row>
    <row r="162" spans="1:6">
      <c r="B162" t="s">
        <v>114</v>
      </c>
      <c r="C162" s="81">
        <v>1</v>
      </c>
      <c r="D162" s="25">
        <v>301500</v>
      </c>
      <c r="E162" s="9">
        <v>2.6595744680851063E-3</v>
      </c>
      <c r="F162" s="9">
        <v>1.0291475070238305E-3</v>
      </c>
    </row>
    <row r="163" spans="1:6">
      <c r="C163" s="81"/>
      <c r="D163" s="25"/>
      <c r="E163" s="9"/>
      <c r="F163" s="9"/>
    </row>
    <row r="164" spans="1:6">
      <c r="A164" t="s">
        <v>318</v>
      </c>
      <c r="C164" s="81">
        <v>2</v>
      </c>
      <c r="D164" s="25">
        <v>1545000</v>
      </c>
      <c r="E164" s="9">
        <v>5.3191489361702126E-3</v>
      </c>
      <c r="F164" s="9">
        <v>5.2737409563907729E-3</v>
      </c>
    </row>
    <row r="165" spans="1:6">
      <c r="B165" t="s">
        <v>41</v>
      </c>
      <c r="C165" s="81">
        <v>1</v>
      </c>
      <c r="D165" s="25">
        <v>900000</v>
      </c>
      <c r="E165" s="9">
        <v>2.6595744680851063E-3</v>
      </c>
      <c r="F165" s="9">
        <v>3.0720821105188968E-3</v>
      </c>
    </row>
    <row r="166" spans="1:6">
      <c r="B166" t="s">
        <v>40</v>
      </c>
      <c r="C166" s="81">
        <v>1</v>
      </c>
      <c r="D166" s="25">
        <v>645000</v>
      </c>
      <c r="E166" s="9">
        <v>2.6595744680851063E-3</v>
      </c>
      <c r="F166" s="9">
        <v>2.201658845871876E-3</v>
      </c>
    </row>
    <row r="167" spans="1:6">
      <c r="C167" s="81"/>
      <c r="D167" s="25"/>
      <c r="E167" s="9"/>
      <c r="F167" s="9"/>
    </row>
    <row r="168" spans="1:6">
      <c r="A168" t="s">
        <v>439</v>
      </c>
      <c r="C168" s="81">
        <v>2</v>
      </c>
      <c r="D168" s="25">
        <v>2050900</v>
      </c>
      <c r="E168" s="9">
        <v>5.3191489361702126E-3</v>
      </c>
      <c r="F168" s="9">
        <v>7.0005924449591172E-3</v>
      </c>
    </row>
    <row r="169" spans="1:6">
      <c r="B169" t="s">
        <v>39</v>
      </c>
      <c r="C169" s="81">
        <v>1</v>
      </c>
      <c r="D169" s="25">
        <v>1692000</v>
      </c>
      <c r="E169" s="9">
        <v>2.6595744680851063E-3</v>
      </c>
      <c r="F169" s="9">
        <v>5.775514367775526E-3</v>
      </c>
    </row>
    <row r="170" spans="1:6">
      <c r="B170" t="s">
        <v>114</v>
      </c>
      <c r="C170" s="81">
        <v>1</v>
      </c>
      <c r="D170" s="25">
        <v>358900</v>
      </c>
      <c r="E170" s="9">
        <v>2.6595744680851063E-3</v>
      </c>
      <c r="F170" s="9">
        <v>1.2250780771835912E-3</v>
      </c>
    </row>
    <row r="171" spans="1:6">
      <c r="C171" s="81"/>
      <c r="D171" s="25"/>
      <c r="E171" s="9"/>
      <c r="F171" s="9"/>
    </row>
    <row r="172" spans="1:6">
      <c r="A172" t="s">
        <v>221</v>
      </c>
      <c r="C172" s="81">
        <v>17</v>
      </c>
      <c r="D172" s="25">
        <v>6741939.8900000006</v>
      </c>
      <c r="E172" s="9">
        <v>4.5212765957446811E-2</v>
      </c>
      <c r="F172" s="9">
        <v>2.3013103251403044E-2</v>
      </c>
    </row>
    <row r="173" spans="1:6">
      <c r="B173" t="s">
        <v>72</v>
      </c>
      <c r="C173" s="81">
        <v>1</v>
      </c>
      <c r="D173" s="25">
        <v>472000</v>
      </c>
      <c r="E173" s="9">
        <v>2.6595744680851063E-3</v>
      </c>
      <c r="F173" s="9">
        <v>1.6111363957387991E-3</v>
      </c>
    </row>
    <row r="174" spans="1:6">
      <c r="B174" t="s">
        <v>39</v>
      </c>
      <c r="C174" s="81">
        <v>15</v>
      </c>
      <c r="D174" s="25">
        <v>6039939.8900000006</v>
      </c>
      <c r="E174" s="9">
        <v>3.9893617021276598E-2</v>
      </c>
      <c r="F174" s="9">
        <v>2.0616879205198307E-2</v>
      </c>
    </row>
    <row r="175" spans="1:6">
      <c r="B175" t="s">
        <v>77</v>
      </c>
      <c r="C175" s="81">
        <v>1</v>
      </c>
      <c r="D175" s="25">
        <v>230000</v>
      </c>
      <c r="E175" s="9">
        <v>2.6595744680851063E-3</v>
      </c>
      <c r="F175" s="9">
        <v>7.8508765046594029E-4</v>
      </c>
    </row>
    <row r="176" spans="1:6">
      <c r="C176" s="81"/>
      <c r="D176" s="25"/>
      <c r="E176" s="9"/>
      <c r="F176" s="9"/>
    </row>
    <row r="177" spans="1:6">
      <c r="A177" t="s">
        <v>319</v>
      </c>
      <c r="C177" s="81">
        <v>7</v>
      </c>
      <c r="D177" s="25">
        <v>3718450</v>
      </c>
      <c r="E177" s="9">
        <v>1.8617021276595744E-2</v>
      </c>
      <c r="F177" s="9">
        <v>1.2692648582065546E-2</v>
      </c>
    </row>
    <row r="178" spans="1:6">
      <c r="B178" t="s">
        <v>41</v>
      </c>
      <c r="C178" s="81">
        <v>2</v>
      </c>
      <c r="D178" s="25">
        <v>517250</v>
      </c>
      <c r="E178" s="9">
        <v>5.3191489361702126E-3</v>
      </c>
      <c r="F178" s="9">
        <v>1.7655938574065548E-3</v>
      </c>
    </row>
    <row r="179" spans="1:6">
      <c r="B179" t="s">
        <v>40</v>
      </c>
      <c r="C179" s="81">
        <v>2</v>
      </c>
      <c r="D179" s="25">
        <v>2695000</v>
      </c>
      <c r="E179" s="9">
        <v>5.3191489361702126E-3</v>
      </c>
      <c r="F179" s="9">
        <v>9.199179208720475E-3</v>
      </c>
    </row>
    <row r="180" spans="1:6">
      <c r="B180" t="s">
        <v>114</v>
      </c>
      <c r="C180" s="81">
        <v>2</v>
      </c>
      <c r="D180" s="25">
        <v>306200</v>
      </c>
      <c r="E180" s="9">
        <v>5.3191489361702126E-3</v>
      </c>
      <c r="F180" s="9">
        <v>1.0451906024898736E-3</v>
      </c>
    </row>
    <row r="181" spans="1:6">
      <c r="B181" t="s">
        <v>108</v>
      </c>
      <c r="C181" s="81">
        <v>1</v>
      </c>
      <c r="D181" s="25">
        <v>200000</v>
      </c>
      <c r="E181" s="9">
        <v>2.6595744680851063E-3</v>
      </c>
      <c r="F181" s="9">
        <v>6.8268491344864379E-4</v>
      </c>
    </row>
    <row r="182" spans="1:6">
      <c r="C182" s="81"/>
      <c r="D182" s="25"/>
      <c r="E182" s="9"/>
      <c r="F182" s="9"/>
    </row>
    <row r="183" spans="1:6">
      <c r="A183" t="s">
        <v>226</v>
      </c>
      <c r="C183" s="81">
        <v>22</v>
      </c>
      <c r="D183" s="25">
        <v>8231800</v>
      </c>
      <c r="E183" s="9">
        <v>5.8510638297872342E-2</v>
      </c>
      <c r="F183" s="9">
        <v>2.8098628352632729E-2</v>
      </c>
    </row>
    <row r="184" spans="1:6">
      <c r="B184" t="s">
        <v>72</v>
      </c>
      <c r="C184" s="81">
        <v>2</v>
      </c>
      <c r="D184" s="25">
        <v>170000</v>
      </c>
      <c r="E184" s="9">
        <v>5.3191489361702126E-3</v>
      </c>
      <c r="F184" s="9">
        <v>5.8028217643134718E-4</v>
      </c>
    </row>
    <row r="185" spans="1:6">
      <c r="B185" t="s">
        <v>41</v>
      </c>
      <c r="C185" s="81">
        <v>3</v>
      </c>
      <c r="D185" s="25">
        <v>1829600</v>
      </c>
      <c r="E185" s="9">
        <v>7.9787234042553185E-3</v>
      </c>
      <c r="F185" s="9">
        <v>6.2452015882281933E-3</v>
      </c>
    </row>
    <row r="186" spans="1:6">
      <c r="B186" t="s">
        <v>39</v>
      </c>
      <c r="C186" s="81">
        <v>6</v>
      </c>
      <c r="D186" s="25">
        <v>1417000</v>
      </c>
      <c r="E186" s="9">
        <v>1.5957446808510637E-2</v>
      </c>
      <c r="F186" s="9">
        <v>4.8368226117836413E-3</v>
      </c>
    </row>
    <row r="187" spans="1:6">
      <c r="B187" t="s">
        <v>40</v>
      </c>
      <c r="C187" s="81">
        <v>2</v>
      </c>
      <c r="D187" s="25">
        <v>3153000</v>
      </c>
      <c r="E187" s="9">
        <v>5.3191489361702126E-3</v>
      </c>
      <c r="F187" s="9">
        <v>1.0762527660517869E-2</v>
      </c>
    </row>
    <row r="188" spans="1:6">
      <c r="B188" t="s">
        <v>114</v>
      </c>
      <c r="C188" s="81">
        <v>9</v>
      </c>
      <c r="D188" s="25">
        <v>1662200</v>
      </c>
      <c r="E188" s="9">
        <v>2.3936170212765957E-2</v>
      </c>
      <c r="F188" s="9">
        <v>5.6737943156716783E-3</v>
      </c>
    </row>
    <row r="189" spans="1:6">
      <c r="C189" s="81"/>
      <c r="D189" s="25"/>
      <c r="E189" s="9"/>
      <c r="F189" s="9"/>
    </row>
    <row r="190" spans="1:6">
      <c r="A190" t="s">
        <v>330</v>
      </c>
      <c r="C190" s="81">
        <v>6</v>
      </c>
      <c r="D190" s="25">
        <v>58530000</v>
      </c>
      <c r="E190" s="9">
        <v>1.5957446808510637E-2</v>
      </c>
      <c r="F190" s="9">
        <v>0.19978773992074558</v>
      </c>
    </row>
    <row r="191" spans="1:6">
      <c r="B191" t="s">
        <v>41</v>
      </c>
      <c r="C191" s="81">
        <v>1</v>
      </c>
      <c r="D191" s="25">
        <v>5970000</v>
      </c>
      <c r="E191" s="9">
        <v>2.6595744680851063E-3</v>
      </c>
      <c r="F191" s="9">
        <v>2.0378144666442017E-2</v>
      </c>
    </row>
    <row r="192" spans="1:6">
      <c r="B192" t="s">
        <v>39</v>
      </c>
      <c r="C192" s="81">
        <v>1</v>
      </c>
      <c r="D192" s="25">
        <v>250000</v>
      </c>
      <c r="E192" s="9">
        <v>2.6595744680851063E-3</v>
      </c>
      <c r="F192" s="9">
        <v>8.5335614181080474E-4</v>
      </c>
    </row>
    <row r="193" spans="1:6">
      <c r="B193" t="s">
        <v>40</v>
      </c>
      <c r="C193" s="81">
        <v>4</v>
      </c>
      <c r="D193" s="25">
        <v>52310000</v>
      </c>
      <c r="E193" s="9">
        <v>1.0638297872340425E-2</v>
      </c>
      <c r="F193" s="9">
        <v>0.17855623911249277</v>
      </c>
    </row>
    <row r="194" spans="1:6">
      <c r="C194" s="81"/>
      <c r="D194" s="25"/>
      <c r="E194" s="9"/>
      <c r="F194" s="9"/>
    </row>
    <row r="195" spans="1:6">
      <c r="A195" t="s">
        <v>236</v>
      </c>
      <c r="C195" s="81">
        <v>1</v>
      </c>
      <c r="D195" s="25">
        <v>638500</v>
      </c>
      <c r="E195" s="9">
        <v>2.6595744680851063E-3</v>
      </c>
      <c r="F195" s="9">
        <v>2.1794715861847952E-3</v>
      </c>
    </row>
    <row r="196" spans="1:6">
      <c r="B196" t="s">
        <v>77</v>
      </c>
      <c r="C196" s="81">
        <v>1</v>
      </c>
      <c r="D196" s="25">
        <v>638500</v>
      </c>
      <c r="E196" s="9">
        <v>2.6595744680851063E-3</v>
      </c>
      <c r="F196" s="9">
        <v>2.1794715861847952E-3</v>
      </c>
    </row>
    <row r="197" spans="1:6">
      <c r="C197" s="81"/>
      <c r="D197" s="25"/>
      <c r="E197" s="9"/>
      <c r="F197" s="9"/>
    </row>
    <row r="198" spans="1:6">
      <c r="A198" t="s">
        <v>223</v>
      </c>
      <c r="C198" s="81">
        <v>2</v>
      </c>
      <c r="D198" s="25">
        <v>486250</v>
      </c>
      <c r="E198" s="9">
        <v>5.3191489361702126E-3</v>
      </c>
      <c r="F198" s="9">
        <v>1.6597776958220151E-3</v>
      </c>
    </row>
    <row r="199" spans="1:6">
      <c r="B199" t="s">
        <v>72</v>
      </c>
      <c r="C199" s="81">
        <v>2</v>
      </c>
      <c r="D199" s="25">
        <v>486250</v>
      </c>
      <c r="E199" s="9">
        <v>5.3191489361702126E-3</v>
      </c>
      <c r="F199" s="9">
        <v>1.6597776958220151E-3</v>
      </c>
    </row>
    <row r="200" spans="1:6">
      <c r="C200" s="81"/>
      <c r="D200" s="25"/>
      <c r="E200" s="9"/>
      <c r="F200" s="9"/>
    </row>
    <row r="201" spans="1:6">
      <c r="A201" t="s">
        <v>214</v>
      </c>
      <c r="C201" s="81">
        <v>39</v>
      </c>
      <c r="D201" s="25">
        <v>12843679</v>
      </c>
      <c r="E201" s="9">
        <v>0.10372340425531915</v>
      </c>
      <c r="F201" s="9">
        <v>4.3840929432385815E-2</v>
      </c>
    </row>
    <row r="202" spans="1:6">
      <c r="B202" t="s">
        <v>72</v>
      </c>
      <c r="C202" s="81">
        <v>3</v>
      </c>
      <c r="D202" s="25">
        <v>704988</v>
      </c>
      <c r="E202" s="9">
        <v>7.9787234042553185E-3</v>
      </c>
      <c r="F202" s="9">
        <v>2.4064233588116622E-3</v>
      </c>
    </row>
    <row r="203" spans="1:6">
      <c r="B203" t="s">
        <v>41</v>
      </c>
      <c r="C203" s="81">
        <v>8</v>
      </c>
      <c r="D203" s="25">
        <v>3182699</v>
      </c>
      <c r="E203" s="9">
        <v>2.1276595744680851E-2</v>
      </c>
      <c r="F203" s="9">
        <v>1.0863902956740425E-2</v>
      </c>
    </row>
    <row r="204" spans="1:6">
      <c r="B204" t="s">
        <v>39</v>
      </c>
      <c r="C204" s="81">
        <v>9</v>
      </c>
      <c r="D204" s="25">
        <v>3534522</v>
      </c>
      <c r="E204" s="9">
        <v>2.3936170212765957E-2</v>
      </c>
      <c r="F204" s="9">
        <v>1.2064824228261635E-2</v>
      </c>
    </row>
    <row r="205" spans="1:6">
      <c r="B205" t="s">
        <v>40</v>
      </c>
      <c r="C205" s="81">
        <v>6</v>
      </c>
      <c r="D205" s="25">
        <v>1306271</v>
      </c>
      <c r="E205" s="9">
        <v>1.5957446808510637E-2</v>
      </c>
      <c r="F205" s="9">
        <v>4.4588575228773665E-3</v>
      </c>
    </row>
    <row r="206" spans="1:6">
      <c r="B206" t="s">
        <v>114</v>
      </c>
      <c r="C206" s="81">
        <v>12</v>
      </c>
      <c r="D206" s="25">
        <v>4043199</v>
      </c>
      <c r="E206" s="9">
        <v>3.1914893617021274E-2</v>
      </c>
      <c r="F206" s="9">
        <v>1.3801154796853215E-2</v>
      </c>
    </row>
    <row r="207" spans="1:6">
      <c r="B207" t="s">
        <v>77</v>
      </c>
      <c r="C207" s="81">
        <v>1</v>
      </c>
      <c r="D207" s="25">
        <v>72000</v>
      </c>
      <c r="E207" s="9">
        <v>2.6595744680851063E-3</v>
      </c>
      <c r="F207" s="9">
        <v>2.4576656884151173E-4</v>
      </c>
    </row>
    <row r="208" spans="1:6">
      <c r="C208" s="81"/>
      <c r="D208" s="25"/>
      <c r="E208" s="9"/>
      <c r="F208" s="9"/>
    </row>
    <row r="209" spans="1:6">
      <c r="A209" t="s">
        <v>229</v>
      </c>
      <c r="C209" s="81">
        <v>5</v>
      </c>
      <c r="D209" s="25">
        <v>1977775</v>
      </c>
      <c r="E209" s="9">
        <v>1.3297872340425532E-2</v>
      </c>
      <c r="F209" s="9">
        <v>6.7509857734794568E-3</v>
      </c>
    </row>
    <row r="210" spans="1:6">
      <c r="B210" t="s">
        <v>77</v>
      </c>
      <c r="C210" s="81">
        <v>5</v>
      </c>
      <c r="D210" s="25">
        <v>1977775</v>
      </c>
      <c r="E210" s="9">
        <v>1.3297872340425532E-2</v>
      </c>
      <c r="F210" s="9">
        <v>6.7509857734794568E-3</v>
      </c>
    </row>
    <row r="211" spans="1:6">
      <c r="C211" s="81"/>
      <c r="D211" s="25"/>
      <c r="E211" s="9"/>
      <c r="F211" s="9"/>
    </row>
    <row r="212" spans="1:6">
      <c r="A212" t="s">
        <v>286</v>
      </c>
      <c r="C212" s="81">
        <v>7</v>
      </c>
      <c r="D212" s="25">
        <v>2572000</v>
      </c>
      <c r="E212" s="9">
        <v>1.8617021276595744E-2</v>
      </c>
      <c r="F212" s="9">
        <v>8.7793279869495585E-3</v>
      </c>
    </row>
    <row r="213" spans="1:6">
      <c r="B213" t="s">
        <v>41</v>
      </c>
      <c r="C213" s="81">
        <v>2</v>
      </c>
      <c r="D213" s="25">
        <v>564000</v>
      </c>
      <c r="E213" s="9">
        <v>5.3191489361702126E-3</v>
      </c>
      <c r="F213" s="9">
        <v>1.9251714559251755E-3</v>
      </c>
    </row>
    <row r="214" spans="1:6">
      <c r="B214" t="s">
        <v>39</v>
      </c>
      <c r="C214" s="81">
        <v>3</v>
      </c>
      <c r="D214" s="25">
        <v>1471000</v>
      </c>
      <c r="E214" s="9">
        <v>7.9787234042553185E-3</v>
      </c>
      <c r="F214" s="9">
        <v>5.0211475384147747E-3</v>
      </c>
    </row>
    <row r="215" spans="1:6">
      <c r="B215" t="s">
        <v>55</v>
      </c>
      <c r="C215" s="81">
        <v>1</v>
      </c>
      <c r="D215" s="25">
        <v>354000</v>
      </c>
      <c r="E215" s="9">
        <v>2.6595744680851063E-3</v>
      </c>
      <c r="F215" s="9">
        <v>1.2083522968040995E-3</v>
      </c>
    </row>
    <row r="216" spans="1:6">
      <c r="B216" t="s">
        <v>114</v>
      </c>
      <c r="C216" s="81">
        <v>1</v>
      </c>
      <c r="D216" s="25">
        <v>183000</v>
      </c>
      <c r="E216" s="9">
        <v>2.6595744680851063E-3</v>
      </c>
      <c r="F216" s="9">
        <v>6.2465669580550904E-4</v>
      </c>
    </row>
    <row r="217" spans="1:6">
      <c r="C217" s="81"/>
      <c r="D217" s="25"/>
      <c r="E217" s="9"/>
      <c r="F217" s="9"/>
    </row>
    <row r="218" spans="1:6">
      <c r="A218" t="s">
        <v>322</v>
      </c>
      <c r="C218" s="81">
        <v>1</v>
      </c>
      <c r="D218" s="25">
        <v>360000</v>
      </c>
      <c r="E218" s="9">
        <v>2.6595744680851063E-3</v>
      </c>
      <c r="F218" s="9">
        <v>1.2288328442075587E-3</v>
      </c>
    </row>
    <row r="219" spans="1:6">
      <c r="B219" t="s">
        <v>41</v>
      </c>
      <c r="C219" s="81">
        <v>1</v>
      </c>
      <c r="D219" s="25">
        <v>360000</v>
      </c>
      <c r="E219" s="9">
        <v>2.6595744680851063E-3</v>
      </c>
      <c r="F219" s="9">
        <v>1.2288328442075587E-3</v>
      </c>
    </row>
    <row r="220" spans="1:6">
      <c r="C220" s="81"/>
      <c r="D220" s="25"/>
      <c r="E220" s="9"/>
      <c r="F220" s="9"/>
    </row>
    <row r="221" spans="1:6">
      <c r="A221" t="s">
        <v>316</v>
      </c>
      <c r="C221" s="81">
        <v>1</v>
      </c>
      <c r="D221" s="25">
        <v>291000</v>
      </c>
      <c r="E221" s="9">
        <v>2.6595744680851063E-3</v>
      </c>
      <c r="F221" s="9">
        <v>9.9330654906777671E-4</v>
      </c>
    </row>
    <row r="222" spans="1:6">
      <c r="B222" t="s">
        <v>41</v>
      </c>
      <c r="C222" s="81">
        <v>1</v>
      </c>
      <c r="D222" s="25">
        <v>291000</v>
      </c>
      <c r="E222" s="9">
        <v>2.6595744680851063E-3</v>
      </c>
      <c r="F222" s="9">
        <v>9.9330654906777671E-4</v>
      </c>
    </row>
    <row r="223" spans="1:6">
      <c r="C223" s="81"/>
      <c r="D223" s="25"/>
      <c r="E223" s="9"/>
      <c r="F223" s="9"/>
    </row>
    <row r="224" spans="1:6">
      <c r="A224" t="s">
        <v>293</v>
      </c>
      <c r="C224" s="81">
        <v>13</v>
      </c>
      <c r="D224" s="25">
        <v>6861350</v>
      </c>
      <c r="E224" s="9">
        <v>3.4574468085106384E-2</v>
      </c>
      <c r="F224" s="9">
        <v>2.3420700654454257E-2</v>
      </c>
    </row>
    <row r="225" spans="1:6">
      <c r="B225" t="s">
        <v>41</v>
      </c>
      <c r="C225" s="81">
        <v>1</v>
      </c>
      <c r="D225" s="25">
        <v>363500</v>
      </c>
      <c r="E225" s="9">
        <v>2.6595744680851063E-3</v>
      </c>
      <c r="F225" s="9">
        <v>1.2407798301929101E-3</v>
      </c>
    </row>
    <row r="226" spans="1:6">
      <c r="B226" t="s">
        <v>39</v>
      </c>
      <c r="C226" s="81">
        <v>4</v>
      </c>
      <c r="D226" s="25">
        <v>1430750</v>
      </c>
      <c r="E226" s="9">
        <v>1.0638297872340425E-2</v>
      </c>
      <c r="F226" s="9">
        <v>4.8837571995832352E-3</v>
      </c>
    </row>
    <row r="227" spans="1:6">
      <c r="B227" t="s">
        <v>40</v>
      </c>
      <c r="C227" s="81">
        <v>4</v>
      </c>
      <c r="D227" s="25">
        <v>2268900</v>
      </c>
      <c r="E227" s="9">
        <v>1.0638297872340425E-2</v>
      </c>
      <c r="F227" s="9">
        <v>7.744719000618139E-3</v>
      </c>
    </row>
    <row r="228" spans="1:6">
      <c r="B228" t="s">
        <v>114</v>
      </c>
      <c r="C228" s="81">
        <v>4</v>
      </c>
      <c r="D228" s="25">
        <v>2798200</v>
      </c>
      <c r="E228" s="9">
        <v>1.0638297872340425E-2</v>
      </c>
      <c r="F228" s="9">
        <v>9.5514446240599748E-3</v>
      </c>
    </row>
    <row r="229" spans="1:6">
      <c r="C229" s="81"/>
      <c r="D229" s="25"/>
      <c r="E229" s="9"/>
      <c r="F229" s="9"/>
    </row>
    <row r="230" spans="1:6">
      <c r="A230" t="s">
        <v>327</v>
      </c>
      <c r="C230" s="81">
        <v>2</v>
      </c>
      <c r="D230" s="25">
        <v>585000</v>
      </c>
      <c r="E230" s="9">
        <v>5.3191489361702126E-3</v>
      </c>
      <c r="F230" s="9">
        <v>1.996853371837283E-3</v>
      </c>
    </row>
    <row r="231" spans="1:6">
      <c r="B231" t="s">
        <v>41</v>
      </c>
      <c r="C231" s="81">
        <v>2</v>
      </c>
      <c r="D231" s="25">
        <v>585000</v>
      </c>
      <c r="E231" s="9">
        <v>5.3191489361702126E-3</v>
      </c>
      <c r="F231" s="9">
        <v>1.996853371837283E-3</v>
      </c>
    </row>
    <row r="232" spans="1:6">
      <c r="C232" s="81"/>
      <c r="D232" s="25"/>
      <c r="E232" s="9"/>
      <c r="F232" s="9"/>
    </row>
    <row r="233" spans="1:6">
      <c r="A233" t="s">
        <v>262</v>
      </c>
      <c r="C233" s="81">
        <v>2</v>
      </c>
      <c r="D233" s="25">
        <v>360000</v>
      </c>
      <c r="E233" s="9">
        <v>5.3191489361702126E-3</v>
      </c>
      <c r="F233" s="9">
        <v>1.2288328442075587E-3</v>
      </c>
    </row>
    <row r="234" spans="1:6">
      <c r="B234" t="s">
        <v>41</v>
      </c>
      <c r="C234" s="81">
        <v>2</v>
      </c>
      <c r="D234" s="25">
        <v>360000</v>
      </c>
      <c r="E234" s="9">
        <v>5.3191489361702126E-3</v>
      </c>
      <c r="F234" s="9">
        <v>1.2288328442075587E-3</v>
      </c>
    </row>
    <row r="235" spans="1:6">
      <c r="C235" s="81"/>
      <c r="D235" s="25"/>
      <c r="E235" s="9"/>
      <c r="F235" s="9"/>
    </row>
    <row r="236" spans="1:6">
      <c r="A236" t="s">
        <v>310</v>
      </c>
      <c r="C236" s="81">
        <v>1</v>
      </c>
      <c r="D236" s="25">
        <v>249796</v>
      </c>
      <c r="E236" s="9">
        <v>2.6595744680851063E-3</v>
      </c>
      <c r="F236" s="9">
        <v>8.5265980319908707E-4</v>
      </c>
    </row>
    <row r="237" spans="1:6">
      <c r="B237" t="s">
        <v>41</v>
      </c>
      <c r="C237" s="81">
        <v>1</v>
      </c>
      <c r="D237" s="25">
        <v>249796</v>
      </c>
      <c r="E237" s="9">
        <v>2.6595744680851063E-3</v>
      </c>
      <c r="F237" s="9">
        <v>8.5265980319908707E-4</v>
      </c>
    </row>
    <row r="238" spans="1:6">
      <c r="C238" s="81"/>
      <c r="D238" s="25"/>
      <c r="E238" s="9"/>
      <c r="F238" s="9"/>
    </row>
    <row r="239" spans="1:6">
      <c r="A239" t="s">
        <v>305</v>
      </c>
      <c r="C239" s="81">
        <v>10</v>
      </c>
      <c r="D239" s="25">
        <v>3135572</v>
      </c>
      <c r="E239" s="9">
        <v>2.6595744680851064E-2</v>
      </c>
      <c r="F239" s="9">
        <v>1.0703038497159954E-2</v>
      </c>
    </row>
    <row r="240" spans="1:6">
      <c r="B240" t="s">
        <v>41</v>
      </c>
      <c r="C240" s="81">
        <v>4</v>
      </c>
      <c r="D240" s="25">
        <v>1006812</v>
      </c>
      <c r="E240" s="9">
        <v>1.0638297872340425E-2</v>
      </c>
      <c r="F240" s="9">
        <v>3.4366768153952796E-3</v>
      </c>
    </row>
    <row r="241" spans="1:6">
      <c r="B241" t="s">
        <v>40</v>
      </c>
      <c r="C241" s="81">
        <v>1</v>
      </c>
      <c r="D241" s="25">
        <v>199430</v>
      </c>
      <c r="E241" s="9">
        <v>2.6595744680851063E-3</v>
      </c>
      <c r="F241" s="9">
        <v>6.8073926144531513E-4</v>
      </c>
    </row>
    <row r="242" spans="1:6">
      <c r="B242" t="s">
        <v>114</v>
      </c>
      <c r="C242" s="81">
        <v>5</v>
      </c>
      <c r="D242" s="25">
        <v>1929330</v>
      </c>
      <c r="E242" s="9">
        <v>1.3297872340425532E-2</v>
      </c>
      <c r="F242" s="9">
        <v>6.5856224203193594E-3</v>
      </c>
    </row>
    <row r="243" spans="1:6">
      <c r="C243" s="81"/>
      <c r="D243" s="25"/>
      <c r="E243" s="9"/>
      <c r="F243" s="9"/>
    </row>
    <row r="244" spans="1:6">
      <c r="A244" t="s">
        <v>289</v>
      </c>
      <c r="C244" s="81">
        <v>1</v>
      </c>
      <c r="D244" s="25">
        <v>308000</v>
      </c>
      <c r="E244" s="9">
        <v>2.6595744680851063E-3</v>
      </c>
      <c r="F244" s="9">
        <v>1.0513347667109115E-3</v>
      </c>
    </row>
    <row r="245" spans="1:6">
      <c r="B245" t="s">
        <v>41</v>
      </c>
      <c r="C245" s="81">
        <v>1</v>
      </c>
      <c r="D245" s="25">
        <v>308000</v>
      </c>
      <c r="E245" s="9">
        <v>2.6595744680851063E-3</v>
      </c>
      <c r="F245" s="9">
        <v>1.0513347667109115E-3</v>
      </c>
    </row>
    <row r="246" spans="1:6">
      <c r="C246" s="81"/>
      <c r="D246" s="25"/>
      <c r="E246" s="9"/>
      <c r="F246" s="9"/>
    </row>
    <row r="247" spans="1:6">
      <c r="A247" t="s">
        <v>250</v>
      </c>
      <c r="C247" s="81">
        <v>3</v>
      </c>
      <c r="D247" s="25">
        <v>320000</v>
      </c>
      <c r="E247" s="9">
        <v>7.9787234042553185E-3</v>
      </c>
      <c r="F247" s="9">
        <v>1.09229586151783E-3</v>
      </c>
    </row>
    <row r="248" spans="1:6">
      <c r="B248" t="s">
        <v>41</v>
      </c>
      <c r="C248" s="81">
        <v>3</v>
      </c>
      <c r="D248" s="25">
        <v>320000</v>
      </c>
      <c r="E248" s="9">
        <v>7.9787234042553185E-3</v>
      </c>
      <c r="F248" s="9">
        <v>1.09229586151783E-3</v>
      </c>
    </row>
    <row r="249" spans="1:6">
      <c r="C249" s="81"/>
      <c r="D249" s="25"/>
      <c r="E249" s="9"/>
      <c r="F249" s="9"/>
    </row>
    <row r="250" spans="1:6">
      <c r="A250" t="s">
        <v>260</v>
      </c>
      <c r="C250" s="81">
        <v>2</v>
      </c>
      <c r="D250" s="25">
        <v>9250000</v>
      </c>
      <c r="E250" s="9">
        <v>5.3191489361702126E-3</v>
      </c>
      <c r="F250" s="9">
        <v>3.1574177246999777E-2</v>
      </c>
    </row>
    <row r="251" spans="1:6">
      <c r="B251" t="s">
        <v>41</v>
      </c>
      <c r="C251" s="81">
        <v>1</v>
      </c>
      <c r="D251" s="25">
        <v>5600000</v>
      </c>
      <c r="E251" s="9">
        <v>2.6595744680851063E-3</v>
      </c>
      <c r="F251" s="9">
        <v>1.9115177576562024E-2</v>
      </c>
    </row>
    <row r="252" spans="1:6">
      <c r="B252" t="s">
        <v>39</v>
      </c>
      <c r="C252" s="81">
        <v>1</v>
      </c>
      <c r="D252" s="25">
        <v>3650000</v>
      </c>
      <c r="E252" s="9">
        <v>2.6595744680851063E-3</v>
      </c>
      <c r="F252" s="9">
        <v>1.2458999670437749E-2</v>
      </c>
    </row>
    <row r="253" spans="1:6">
      <c r="C253" s="81"/>
      <c r="D253" s="25"/>
      <c r="E253" s="9"/>
      <c r="F253" s="9"/>
    </row>
    <row r="254" spans="1:6">
      <c r="A254" t="s">
        <v>272</v>
      </c>
      <c r="C254" s="81">
        <v>1</v>
      </c>
      <c r="D254" s="25">
        <v>4720000</v>
      </c>
      <c r="E254" s="9">
        <v>2.6595744680851063E-3</v>
      </c>
      <c r="F254" s="9">
        <v>1.6111363957387992E-2</v>
      </c>
    </row>
    <row r="255" spans="1:6">
      <c r="B255" t="s">
        <v>41</v>
      </c>
      <c r="C255" s="81">
        <v>1</v>
      </c>
      <c r="D255" s="25">
        <v>4720000</v>
      </c>
      <c r="E255" s="9">
        <v>2.6595744680851063E-3</v>
      </c>
      <c r="F255" s="9">
        <v>1.6111363957387992E-2</v>
      </c>
    </row>
    <row r="256" spans="1:6">
      <c r="C256" s="81"/>
      <c r="D256" s="25"/>
      <c r="E256" s="9"/>
      <c r="F256" s="9"/>
    </row>
    <row r="257" spans="1:6">
      <c r="A257" t="s">
        <v>247</v>
      </c>
      <c r="C257" s="81">
        <v>2</v>
      </c>
      <c r="D257" s="25">
        <v>325000</v>
      </c>
      <c r="E257" s="9">
        <v>5.3191489361702126E-3</v>
      </c>
      <c r="F257" s="9">
        <v>1.109362984354046E-3</v>
      </c>
    </row>
    <row r="258" spans="1:6">
      <c r="B258" t="s">
        <v>41</v>
      </c>
      <c r="C258" s="81">
        <v>2</v>
      </c>
      <c r="D258" s="25">
        <v>325000</v>
      </c>
      <c r="E258" s="9">
        <v>5.3191489361702126E-3</v>
      </c>
      <c r="F258" s="9">
        <v>1.109362984354046E-3</v>
      </c>
    </row>
    <row r="259" spans="1:6">
      <c r="C259" s="81"/>
      <c r="D259" s="25"/>
      <c r="E259" s="9"/>
      <c r="F259" s="9"/>
    </row>
    <row r="260" spans="1:6">
      <c r="A260" t="s">
        <v>264</v>
      </c>
      <c r="C260" s="81">
        <v>5</v>
      </c>
      <c r="D260" s="25">
        <v>28512695</v>
      </c>
      <c r="E260" s="9">
        <v>1.3297872340425532E-2</v>
      </c>
      <c r="F260" s="9">
        <v>9.7325933591312891E-2</v>
      </c>
    </row>
    <row r="261" spans="1:6">
      <c r="B261" t="s">
        <v>41</v>
      </c>
      <c r="C261" s="81">
        <v>1</v>
      </c>
      <c r="D261" s="25">
        <v>509400</v>
      </c>
      <c r="E261" s="9">
        <v>2.6595744680851063E-3</v>
      </c>
      <c r="F261" s="9">
        <v>1.7387984745536956E-3</v>
      </c>
    </row>
    <row r="262" spans="1:6">
      <c r="B262" t="s">
        <v>39</v>
      </c>
      <c r="C262" s="81">
        <v>1</v>
      </c>
      <c r="D262" s="25">
        <v>3360000</v>
      </c>
      <c r="E262" s="9">
        <v>2.6595744680851063E-3</v>
      </c>
      <c r="F262" s="9">
        <v>1.1469106545937215E-2</v>
      </c>
    </row>
    <row r="263" spans="1:6">
      <c r="B263" t="s">
        <v>40</v>
      </c>
      <c r="C263" s="81">
        <v>3</v>
      </c>
      <c r="D263" s="25">
        <v>24643295</v>
      </c>
      <c r="E263" s="9">
        <v>7.9787234042553185E-3</v>
      </c>
      <c r="F263" s="9">
        <v>8.411802857082197E-2</v>
      </c>
    </row>
    <row r="264" spans="1:6">
      <c r="C264" s="81"/>
      <c r="D264" s="25"/>
      <c r="E264" s="9"/>
      <c r="F264" s="9"/>
    </row>
    <row r="265" spans="1:6">
      <c r="A265" t="s">
        <v>291</v>
      </c>
      <c r="C265" s="81">
        <v>1</v>
      </c>
      <c r="D265" s="25">
        <v>655650</v>
      </c>
      <c r="E265" s="9">
        <v>2.6595744680851063E-3</v>
      </c>
      <c r="F265" s="9">
        <v>2.2380118175130163E-3</v>
      </c>
    </row>
    <row r="266" spans="1:6">
      <c r="B266" t="s">
        <v>41</v>
      </c>
      <c r="C266" s="81">
        <v>1</v>
      </c>
      <c r="D266" s="25">
        <v>655650</v>
      </c>
      <c r="E266" s="9">
        <v>2.6595744680851063E-3</v>
      </c>
      <c r="F266" s="9">
        <v>2.2380118175130163E-3</v>
      </c>
    </row>
    <row r="267" spans="1:6">
      <c r="C267" s="81"/>
      <c r="D267" s="25"/>
      <c r="E267" s="9"/>
      <c r="F267" s="9"/>
    </row>
    <row r="268" spans="1:6">
      <c r="A268" t="s">
        <v>266</v>
      </c>
      <c r="C268" s="81">
        <v>1</v>
      </c>
      <c r="D268" s="25">
        <v>175020</v>
      </c>
      <c r="E268" s="9">
        <v>2.6595744680851063E-3</v>
      </c>
      <c r="F268" s="9">
        <v>5.9741756775890818E-4</v>
      </c>
    </row>
    <row r="269" spans="1:6">
      <c r="B269" t="s">
        <v>41</v>
      </c>
      <c r="C269" s="81">
        <v>1</v>
      </c>
      <c r="D269" s="25">
        <v>175020</v>
      </c>
      <c r="E269" s="9">
        <v>2.6595744680851063E-3</v>
      </c>
      <c r="F269" s="9">
        <v>5.9741756775890818E-4</v>
      </c>
    </row>
    <row r="270" spans="1:6">
      <c r="C270" s="81"/>
      <c r="D270" s="25"/>
      <c r="E270" s="9"/>
      <c r="F270" s="9"/>
    </row>
    <row r="271" spans="1:6">
      <c r="A271" t="s">
        <v>417</v>
      </c>
      <c r="C271" s="81">
        <v>1</v>
      </c>
      <c r="D271" s="25">
        <v>169600</v>
      </c>
      <c r="E271" s="9">
        <v>2.6595744680851063E-3</v>
      </c>
      <c r="F271" s="9">
        <v>5.7891680660444986E-4</v>
      </c>
    </row>
    <row r="272" spans="1:6">
      <c r="B272" t="s">
        <v>39</v>
      </c>
      <c r="C272" s="81">
        <v>1</v>
      </c>
      <c r="D272" s="25">
        <v>169600</v>
      </c>
      <c r="E272" s="9">
        <v>2.6595744680851063E-3</v>
      </c>
      <c r="F272" s="9">
        <v>5.7891680660444986E-4</v>
      </c>
    </row>
    <row r="273" spans="1:6">
      <c r="C273" s="81"/>
      <c r="D273" s="25"/>
      <c r="E273" s="9"/>
      <c r="F273" s="9"/>
    </row>
    <row r="274" spans="1:6">
      <c r="A274" t="s">
        <v>335</v>
      </c>
      <c r="C274" s="81">
        <v>2</v>
      </c>
      <c r="D274" s="25">
        <v>1141750</v>
      </c>
      <c r="E274" s="9">
        <v>5.3191489361702126E-3</v>
      </c>
      <c r="F274" s="9">
        <v>3.8972774996499449E-3</v>
      </c>
    </row>
    <row r="275" spans="1:6">
      <c r="B275" t="s">
        <v>39</v>
      </c>
      <c r="C275" s="81">
        <v>2</v>
      </c>
      <c r="D275" s="25">
        <v>1141750</v>
      </c>
      <c r="E275" s="9">
        <v>5.3191489361702126E-3</v>
      </c>
      <c r="F275" s="9">
        <v>3.8972774996499449E-3</v>
      </c>
    </row>
    <row r="276" spans="1:6">
      <c r="C276" s="81"/>
      <c r="D276" s="25"/>
      <c r="E276" s="9"/>
      <c r="F276" s="9"/>
    </row>
    <row r="277" spans="1:6">
      <c r="A277" t="s">
        <v>456</v>
      </c>
      <c r="C277" s="81">
        <v>14</v>
      </c>
      <c r="D277" s="25">
        <v>5068312</v>
      </c>
      <c r="E277" s="9">
        <v>3.7234042553191488E-2</v>
      </c>
      <c r="F277" s="9">
        <v>1.7300300695253613E-2</v>
      </c>
    </row>
    <row r="278" spans="1:6">
      <c r="B278" t="s">
        <v>39</v>
      </c>
      <c r="C278" s="81">
        <v>7</v>
      </c>
      <c r="D278" s="25">
        <v>2934812</v>
      </c>
      <c r="E278" s="9">
        <v>1.8617021276595744E-2</v>
      </c>
      <c r="F278" s="9">
        <v>1.0017759381040206E-2</v>
      </c>
    </row>
    <row r="279" spans="1:6">
      <c r="B279" t="s">
        <v>40</v>
      </c>
      <c r="C279" s="81">
        <v>4</v>
      </c>
      <c r="D279" s="25">
        <v>858000</v>
      </c>
      <c r="E279" s="9">
        <v>1.0638297872340425E-2</v>
      </c>
      <c r="F279" s="9">
        <v>2.9287182786946818E-3</v>
      </c>
    </row>
    <row r="280" spans="1:6">
      <c r="B280" t="s">
        <v>55</v>
      </c>
      <c r="C280" s="81">
        <v>1</v>
      </c>
      <c r="D280" s="25">
        <v>362000</v>
      </c>
      <c r="E280" s="9">
        <v>2.6595744680851063E-3</v>
      </c>
      <c r="F280" s="9">
        <v>1.2356596933420451E-3</v>
      </c>
    </row>
    <row r="281" spans="1:6">
      <c r="B281" t="s">
        <v>114</v>
      </c>
      <c r="C281" s="81">
        <v>2</v>
      </c>
      <c r="D281" s="25">
        <v>913500</v>
      </c>
      <c r="E281" s="9">
        <v>5.3191489361702126E-3</v>
      </c>
      <c r="F281" s="9">
        <v>3.1181633421766804E-3</v>
      </c>
    </row>
    <row r="282" spans="1:6">
      <c r="C282" s="81"/>
      <c r="D282" s="25"/>
      <c r="E282" s="9"/>
      <c r="F282" s="9"/>
    </row>
    <row r="283" spans="1:6">
      <c r="A283" t="s">
        <v>359</v>
      </c>
      <c r="C283" s="81">
        <v>1</v>
      </c>
      <c r="D283" s="25">
        <v>500000</v>
      </c>
      <c r="E283" s="9">
        <v>2.6595744680851063E-3</v>
      </c>
      <c r="F283" s="9">
        <v>1.7067122836216095E-3</v>
      </c>
    </row>
    <row r="284" spans="1:6">
      <c r="B284" t="s">
        <v>39</v>
      </c>
      <c r="C284" s="81">
        <v>1</v>
      </c>
      <c r="D284" s="25">
        <v>500000</v>
      </c>
      <c r="E284" s="9">
        <v>2.6595744680851063E-3</v>
      </c>
      <c r="F284" s="9">
        <v>1.7067122836216095E-3</v>
      </c>
    </row>
    <row r="285" spans="1:6">
      <c r="C285" s="81"/>
      <c r="D285" s="25"/>
      <c r="E285" s="9"/>
      <c r="F285" s="9"/>
    </row>
    <row r="286" spans="1:6">
      <c r="A286" t="s">
        <v>384</v>
      </c>
      <c r="C286" s="81">
        <v>2</v>
      </c>
      <c r="D286" s="25">
        <v>809100</v>
      </c>
      <c r="E286" s="9">
        <v>5.3191489361702126E-3</v>
      </c>
      <c r="F286" s="9">
        <v>2.7618018173564884E-3</v>
      </c>
    </row>
    <row r="287" spans="1:6">
      <c r="B287" t="s">
        <v>39</v>
      </c>
      <c r="C287" s="81">
        <v>1</v>
      </c>
      <c r="D287" s="25">
        <v>417100</v>
      </c>
      <c r="E287" s="9">
        <v>2.6595744680851063E-3</v>
      </c>
      <c r="F287" s="9">
        <v>1.4237393869971466E-3</v>
      </c>
    </row>
    <row r="288" spans="1:6">
      <c r="B288" t="s">
        <v>55</v>
      </c>
      <c r="C288" s="81">
        <v>1</v>
      </c>
      <c r="D288" s="25">
        <v>392000</v>
      </c>
      <c r="E288" s="9">
        <v>2.6595744680851063E-3</v>
      </c>
      <c r="F288" s="9">
        <v>1.3380624303593418E-3</v>
      </c>
    </row>
    <row r="289" spans="1:6">
      <c r="C289" s="81"/>
      <c r="D289" s="25"/>
      <c r="E289" s="9"/>
      <c r="F289" s="9"/>
    </row>
    <row r="290" spans="1:6">
      <c r="A290" t="s">
        <v>421</v>
      </c>
      <c r="C290" s="81">
        <v>1</v>
      </c>
      <c r="D290" s="25">
        <v>1000000</v>
      </c>
      <c r="E290" s="9">
        <v>2.6595744680851063E-3</v>
      </c>
      <c r="F290" s="9">
        <v>3.4134245672432189E-3</v>
      </c>
    </row>
    <row r="291" spans="1:6">
      <c r="B291" t="s">
        <v>39</v>
      </c>
      <c r="C291" s="81">
        <v>1</v>
      </c>
      <c r="D291" s="25">
        <v>1000000</v>
      </c>
      <c r="E291" s="9">
        <v>2.6595744680851063E-3</v>
      </c>
      <c r="F291" s="9">
        <v>3.4134245672432189E-3</v>
      </c>
    </row>
    <row r="292" spans="1:6">
      <c r="C292" s="81"/>
      <c r="D292" s="25"/>
      <c r="E292" s="9"/>
      <c r="F292" s="9"/>
    </row>
    <row r="293" spans="1:6">
      <c r="A293" t="s">
        <v>344</v>
      </c>
      <c r="C293" s="81">
        <v>1</v>
      </c>
      <c r="D293" s="25">
        <v>300000</v>
      </c>
      <c r="E293" s="9">
        <v>2.6595744680851063E-3</v>
      </c>
      <c r="F293" s="9">
        <v>1.0240273701729657E-3</v>
      </c>
    </row>
    <row r="294" spans="1:6">
      <c r="B294" t="s">
        <v>39</v>
      </c>
      <c r="C294" s="81">
        <v>1</v>
      </c>
      <c r="D294" s="25">
        <v>300000</v>
      </c>
      <c r="E294" s="9">
        <v>2.6595744680851063E-3</v>
      </c>
      <c r="F294" s="9">
        <v>1.0240273701729657E-3</v>
      </c>
    </row>
    <row r="295" spans="1:6">
      <c r="C295" s="81"/>
      <c r="D295" s="25"/>
      <c r="E295" s="9"/>
      <c r="F295" s="9"/>
    </row>
    <row r="296" spans="1:6">
      <c r="A296" t="s">
        <v>170</v>
      </c>
      <c r="C296" s="81">
        <v>1</v>
      </c>
      <c r="D296" s="25">
        <v>50000</v>
      </c>
      <c r="E296" s="9">
        <v>2.6595744680851063E-3</v>
      </c>
      <c r="F296" s="9">
        <v>1.7067122836216095E-4</v>
      </c>
    </row>
    <row r="297" spans="1:6">
      <c r="B297" t="s">
        <v>39</v>
      </c>
      <c r="C297" s="81">
        <v>1</v>
      </c>
      <c r="D297" s="25">
        <v>50000</v>
      </c>
      <c r="E297" s="9">
        <v>2.6595744680851063E-3</v>
      </c>
      <c r="F297" s="9">
        <v>1.7067122836216095E-4</v>
      </c>
    </row>
    <row r="298" spans="1:6">
      <c r="C298" s="81"/>
      <c r="D298" s="25"/>
      <c r="E298" s="9"/>
      <c r="F298" s="9"/>
    </row>
    <row r="299" spans="1:6">
      <c r="A299" t="s">
        <v>429</v>
      </c>
      <c r="C299" s="81">
        <v>1</v>
      </c>
      <c r="D299" s="25">
        <v>355600</v>
      </c>
      <c r="E299" s="9">
        <v>2.6595744680851063E-3</v>
      </c>
      <c r="F299" s="9">
        <v>1.2138137761116886E-3</v>
      </c>
    </row>
    <row r="300" spans="1:6">
      <c r="B300" t="s">
        <v>39</v>
      </c>
      <c r="C300" s="81">
        <v>1</v>
      </c>
      <c r="D300" s="25">
        <v>355600</v>
      </c>
      <c r="E300" s="9">
        <v>2.6595744680851063E-3</v>
      </c>
      <c r="F300" s="9">
        <v>1.2138137761116886E-3</v>
      </c>
    </row>
    <row r="301" spans="1:6">
      <c r="C301" s="81"/>
      <c r="D301" s="25"/>
      <c r="E301" s="9"/>
      <c r="F301" s="9"/>
    </row>
    <row r="302" spans="1:6">
      <c r="A302" t="s">
        <v>164</v>
      </c>
      <c r="C302" s="81">
        <v>1</v>
      </c>
      <c r="D302" s="25">
        <v>105000</v>
      </c>
      <c r="E302" s="9">
        <v>2.6595744680851063E-3</v>
      </c>
      <c r="F302" s="9">
        <v>3.5840957956053798E-4</v>
      </c>
    </row>
    <row r="303" spans="1:6">
      <c r="B303" t="s">
        <v>39</v>
      </c>
      <c r="C303" s="81">
        <v>1</v>
      </c>
      <c r="D303" s="25">
        <v>105000</v>
      </c>
      <c r="E303" s="9">
        <v>2.6595744680851063E-3</v>
      </c>
      <c r="F303" s="9">
        <v>3.5840957956053798E-4</v>
      </c>
    </row>
    <row r="304" spans="1:6">
      <c r="C304" s="81"/>
      <c r="D304" s="25"/>
      <c r="E304" s="9"/>
      <c r="F304" s="9"/>
    </row>
    <row r="305" spans="1:6">
      <c r="A305" t="s">
        <v>392</v>
      </c>
      <c r="C305" s="81">
        <v>1</v>
      </c>
      <c r="D305" s="25">
        <v>150000</v>
      </c>
      <c r="E305" s="9">
        <v>2.6595744680851063E-3</v>
      </c>
      <c r="F305" s="9">
        <v>5.1201368508648284E-4</v>
      </c>
    </row>
    <row r="306" spans="1:6">
      <c r="B306" t="s">
        <v>39</v>
      </c>
      <c r="C306" s="81">
        <v>1</v>
      </c>
      <c r="D306" s="25">
        <v>150000</v>
      </c>
      <c r="E306" s="9">
        <v>2.6595744680851063E-3</v>
      </c>
      <c r="F306" s="9">
        <v>5.1201368508648284E-4</v>
      </c>
    </row>
    <row r="307" spans="1:6">
      <c r="C307" s="81"/>
      <c r="D307" s="25"/>
      <c r="E307" s="9"/>
      <c r="F307" s="9"/>
    </row>
    <row r="308" spans="1:6">
      <c r="A308" t="s">
        <v>465</v>
      </c>
      <c r="C308" s="81">
        <v>3</v>
      </c>
      <c r="D308" s="25">
        <v>8637000</v>
      </c>
      <c r="E308" s="9">
        <v>7.9787234042553185E-3</v>
      </c>
      <c r="F308" s="9">
        <v>2.9481747987279681E-2</v>
      </c>
    </row>
    <row r="309" spans="1:6">
      <c r="B309" t="s">
        <v>39</v>
      </c>
      <c r="C309" s="81">
        <v>2</v>
      </c>
      <c r="D309" s="25">
        <v>7470000</v>
      </c>
      <c r="E309" s="9">
        <v>5.3191489361702126E-3</v>
      </c>
      <c r="F309" s="9">
        <v>2.5498281517306844E-2</v>
      </c>
    </row>
    <row r="310" spans="1:6">
      <c r="B310" t="s">
        <v>114</v>
      </c>
      <c r="C310" s="81">
        <v>1</v>
      </c>
      <c r="D310" s="25">
        <v>1167000</v>
      </c>
      <c r="E310" s="9">
        <v>2.6595744680851063E-3</v>
      </c>
      <c r="F310" s="9">
        <v>3.9834664699728364E-3</v>
      </c>
    </row>
    <row r="311" spans="1:6">
      <c r="C311" s="81"/>
      <c r="D311" s="25"/>
      <c r="E311" s="9"/>
      <c r="F311" s="9"/>
    </row>
    <row r="312" spans="1:6">
      <c r="A312" t="s">
        <v>410</v>
      </c>
      <c r="C312" s="81">
        <v>2</v>
      </c>
      <c r="D312" s="25">
        <v>907200</v>
      </c>
      <c r="E312" s="9">
        <v>5.3191489361702126E-3</v>
      </c>
      <c r="F312" s="9">
        <v>3.0966587674030482E-3</v>
      </c>
    </row>
    <row r="313" spans="1:6">
      <c r="B313" t="s">
        <v>39</v>
      </c>
      <c r="C313" s="81">
        <v>2</v>
      </c>
      <c r="D313" s="25">
        <v>907200</v>
      </c>
      <c r="E313" s="9">
        <v>5.3191489361702126E-3</v>
      </c>
      <c r="F313" s="9">
        <v>3.0966587674030482E-3</v>
      </c>
    </row>
    <row r="314" spans="1:6">
      <c r="C314" s="81"/>
      <c r="D314" s="25"/>
      <c r="E314" s="9"/>
      <c r="F314" s="9"/>
    </row>
    <row r="315" spans="1:6">
      <c r="A315" t="s">
        <v>386</v>
      </c>
      <c r="C315" s="81">
        <v>1</v>
      </c>
      <c r="D315" s="25">
        <v>425000</v>
      </c>
      <c r="E315" s="9">
        <v>2.6595744680851063E-3</v>
      </c>
      <c r="F315" s="9">
        <v>1.4507054410783679E-3</v>
      </c>
    </row>
    <row r="316" spans="1:6">
      <c r="B316" t="s">
        <v>39</v>
      </c>
      <c r="C316" s="81">
        <v>1</v>
      </c>
      <c r="D316" s="25">
        <v>425000</v>
      </c>
      <c r="E316" s="9">
        <v>2.6595744680851063E-3</v>
      </c>
      <c r="F316" s="9">
        <v>1.4507054410783679E-3</v>
      </c>
    </row>
    <row r="317" spans="1:6">
      <c r="C317" s="81"/>
      <c r="D317" s="25"/>
      <c r="E317" s="9"/>
      <c r="F317" s="9"/>
    </row>
    <row r="318" spans="1:6">
      <c r="A318" t="s">
        <v>364</v>
      </c>
      <c r="C318" s="81">
        <v>1</v>
      </c>
      <c r="D318" s="25">
        <v>365000</v>
      </c>
      <c r="E318" s="9">
        <v>2.6595744680851063E-3</v>
      </c>
      <c r="F318" s="9">
        <v>1.2458999670437749E-3</v>
      </c>
    </row>
    <row r="319" spans="1:6">
      <c r="B319" t="s">
        <v>39</v>
      </c>
      <c r="C319" s="81">
        <v>1</v>
      </c>
      <c r="D319" s="25">
        <v>365000</v>
      </c>
      <c r="E319" s="9">
        <v>2.6595744680851063E-3</v>
      </c>
      <c r="F319" s="9">
        <v>1.2458999670437749E-3</v>
      </c>
    </row>
    <row r="320" spans="1:6">
      <c r="C320" s="81"/>
      <c r="D320" s="25"/>
      <c r="E320" s="9"/>
      <c r="F320" s="9"/>
    </row>
    <row r="321" spans="1:6">
      <c r="A321" t="s">
        <v>419</v>
      </c>
      <c r="C321" s="81">
        <v>1</v>
      </c>
      <c r="D321" s="25">
        <v>850000</v>
      </c>
      <c r="E321" s="9">
        <v>2.6595744680851063E-3</v>
      </c>
      <c r="F321" s="9">
        <v>2.9014108821567358E-3</v>
      </c>
    </row>
    <row r="322" spans="1:6">
      <c r="B322" t="s">
        <v>39</v>
      </c>
      <c r="C322" s="81">
        <v>1</v>
      </c>
      <c r="D322" s="25">
        <v>850000</v>
      </c>
      <c r="E322" s="9">
        <v>2.6595744680851063E-3</v>
      </c>
      <c r="F322" s="9">
        <v>2.9014108821567358E-3</v>
      </c>
    </row>
    <row r="323" spans="1:6">
      <c r="C323" s="81"/>
      <c r="D323" s="25"/>
      <c r="E323" s="9"/>
      <c r="F323" s="9"/>
    </row>
    <row r="324" spans="1:6">
      <c r="A324" t="s">
        <v>435</v>
      </c>
      <c r="C324" s="81">
        <v>1</v>
      </c>
      <c r="D324" s="25">
        <v>1020000</v>
      </c>
      <c r="E324" s="9">
        <v>2.6595744680851063E-3</v>
      </c>
      <c r="F324" s="9">
        <v>3.4816930585880833E-3</v>
      </c>
    </row>
    <row r="325" spans="1:6">
      <c r="B325" t="s">
        <v>39</v>
      </c>
      <c r="C325" s="81">
        <v>1</v>
      </c>
      <c r="D325" s="25">
        <v>1020000</v>
      </c>
      <c r="E325" s="9">
        <v>2.6595744680851063E-3</v>
      </c>
      <c r="F325" s="9">
        <v>3.4816930585880833E-3</v>
      </c>
    </row>
    <row r="326" spans="1:6">
      <c r="C326" s="81"/>
      <c r="D326" s="25"/>
      <c r="E326" s="9"/>
      <c r="F326" s="9"/>
    </row>
    <row r="327" spans="1:6">
      <c r="A327" t="s">
        <v>427</v>
      </c>
      <c r="C327" s="81">
        <v>2</v>
      </c>
      <c r="D327" s="25">
        <v>3375000</v>
      </c>
      <c r="E327" s="9">
        <v>5.3191489361702126E-3</v>
      </c>
      <c r="F327" s="9">
        <v>1.1520307914445863E-2</v>
      </c>
    </row>
    <row r="328" spans="1:6">
      <c r="B328" t="s">
        <v>39</v>
      </c>
      <c r="C328" s="81">
        <v>2</v>
      </c>
      <c r="D328" s="25">
        <v>3375000</v>
      </c>
      <c r="E328" s="9">
        <v>5.3191489361702126E-3</v>
      </c>
      <c r="F328" s="9">
        <v>1.1520307914445863E-2</v>
      </c>
    </row>
    <row r="329" spans="1:6">
      <c r="C329" s="81"/>
      <c r="D329" s="25"/>
      <c r="E329" s="9"/>
      <c r="F329" s="9"/>
    </row>
    <row r="330" spans="1:6">
      <c r="A330" t="s">
        <v>423</v>
      </c>
      <c r="C330" s="81">
        <v>1</v>
      </c>
      <c r="D330" s="25">
        <v>80000</v>
      </c>
      <c r="E330" s="9">
        <v>2.6595744680851063E-3</v>
      </c>
      <c r="F330" s="9">
        <v>2.7307396537945751E-4</v>
      </c>
    </row>
    <row r="331" spans="1:6">
      <c r="B331" t="s">
        <v>39</v>
      </c>
      <c r="C331" s="81">
        <v>1</v>
      </c>
      <c r="D331" s="25">
        <v>80000</v>
      </c>
      <c r="E331" s="9">
        <v>2.6595744680851063E-3</v>
      </c>
      <c r="F331" s="9">
        <v>2.7307396537945751E-4</v>
      </c>
    </row>
    <row r="332" spans="1:6">
      <c r="C332" s="81"/>
      <c r="D332" s="25"/>
      <c r="E332" s="9"/>
      <c r="F332" s="9"/>
    </row>
    <row r="333" spans="1:6">
      <c r="A333" t="s">
        <v>351</v>
      </c>
      <c r="C333" s="81">
        <v>6</v>
      </c>
      <c r="D333" s="25">
        <v>2228347</v>
      </c>
      <c r="E333" s="9">
        <v>1.5957446808510637E-2</v>
      </c>
      <c r="F333" s="9">
        <v>7.606294394142725E-3</v>
      </c>
    </row>
    <row r="334" spans="1:6">
      <c r="B334" t="s">
        <v>39</v>
      </c>
      <c r="C334" s="81">
        <v>2</v>
      </c>
      <c r="D334" s="25">
        <v>754985</v>
      </c>
      <c r="E334" s="9">
        <v>5.3191489361702126E-3</v>
      </c>
      <c r="F334" s="9">
        <v>2.5770843469001214E-3</v>
      </c>
    </row>
    <row r="335" spans="1:6">
      <c r="B335" t="s">
        <v>40</v>
      </c>
      <c r="C335" s="81">
        <v>1</v>
      </c>
      <c r="D335" s="25">
        <v>375000</v>
      </c>
      <c r="E335" s="9">
        <v>2.6595744680851063E-3</v>
      </c>
      <c r="F335" s="9">
        <v>1.2800342127162071E-3</v>
      </c>
    </row>
    <row r="336" spans="1:6">
      <c r="B336" t="s">
        <v>114</v>
      </c>
      <c r="C336" s="81">
        <v>3</v>
      </c>
      <c r="D336" s="25">
        <v>1098362</v>
      </c>
      <c r="E336" s="9">
        <v>7.9787234042553185E-3</v>
      </c>
      <c r="F336" s="9">
        <v>3.7491758345263963E-3</v>
      </c>
    </row>
    <row r="337" spans="1:6">
      <c r="C337" s="81"/>
      <c r="D337" s="25"/>
      <c r="E337" s="9"/>
      <c r="F337" s="9"/>
    </row>
    <row r="338" spans="1:6">
      <c r="A338" t="s">
        <v>437</v>
      </c>
      <c r="C338" s="81">
        <v>1</v>
      </c>
      <c r="D338" s="25">
        <v>100000</v>
      </c>
      <c r="E338" s="9">
        <v>2.6595744680851063E-3</v>
      </c>
      <c r="F338" s="9">
        <v>3.4134245672432189E-4</v>
      </c>
    </row>
    <row r="339" spans="1:6">
      <c r="B339" t="s">
        <v>39</v>
      </c>
      <c r="C339" s="81">
        <v>1</v>
      </c>
      <c r="D339" s="25">
        <v>100000</v>
      </c>
      <c r="E339" s="9">
        <v>2.6595744680851063E-3</v>
      </c>
      <c r="F339" s="9">
        <v>3.4134245672432189E-4</v>
      </c>
    </row>
    <row r="340" spans="1:6">
      <c r="C340" s="81"/>
      <c r="D340" s="25"/>
      <c r="E340" s="9"/>
      <c r="F340" s="9"/>
    </row>
    <row r="341" spans="1:6">
      <c r="A341" t="s">
        <v>382</v>
      </c>
      <c r="C341" s="81">
        <v>1</v>
      </c>
      <c r="D341" s="25">
        <v>100000</v>
      </c>
      <c r="E341" s="9">
        <v>2.6595744680851063E-3</v>
      </c>
      <c r="F341" s="9">
        <v>3.4134245672432189E-4</v>
      </c>
    </row>
    <row r="342" spans="1:6">
      <c r="B342" t="s">
        <v>39</v>
      </c>
      <c r="C342" s="81">
        <v>1</v>
      </c>
      <c r="D342" s="25">
        <v>100000</v>
      </c>
      <c r="E342" s="9">
        <v>2.6595744680851063E-3</v>
      </c>
      <c r="F342" s="9">
        <v>3.4134245672432189E-4</v>
      </c>
    </row>
    <row r="343" spans="1:6">
      <c r="C343" s="81"/>
      <c r="D343" s="25"/>
      <c r="E343" s="9"/>
      <c r="F343" s="9"/>
    </row>
    <row r="344" spans="1:6">
      <c r="A344" t="s">
        <v>463</v>
      </c>
      <c r="C344" s="81">
        <v>1</v>
      </c>
      <c r="D344" s="25">
        <v>75000</v>
      </c>
      <c r="E344" s="9">
        <v>2.6595744680851063E-3</v>
      </c>
      <c r="F344" s="9">
        <v>2.5600684254324142E-4</v>
      </c>
    </row>
    <row r="345" spans="1:6">
      <c r="B345" t="s">
        <v>39</v>
      </c>
      <c r="C345" s="81">
        <v>1</v>
      </c>
      <c r="D345" s="25">
        <v>75000</v>
      </c>
      <c r="E345" s="9">
        <v>2.6595744680851063E-3</v>
      </c>
      <c r="F345" s="9">
        <v>2.5600684254324142E-4</v>
      </c>
    </row>
    <row r="346" spans="1:6">
      <c r="C346" s="81"/>
      <c r="D346" s="25"/>
      <c r="E346" s="9"/>
      <c r="F346" s="9"/>
    </row>
    <row r="347" spans="1:6">
      <c r="A347" t="s">
        <v>341</v>
      </c>
      <c r="C347" s="81">
        <v>4</v>
      </c>
      <c r="D347" s="25">
        <v>1396000</v>
      </c>
      <c r="E347" s="9">
        <v>1.0638297872340425E-2</v>
      </c>
      <c r="F347" s="9">
        <v>4.7651406958715333E-3</v>
      </c>
    </row>
    <row r="348" spans="1:6">
      <c r="B348" t="s">
        <v>39</v>
      </c>
      <c r="C348" s="81">
        <v>1</v>
      </c>
      <c r="D348" s="25">
        <v>323000</v>
      </c>
      <c r="E348" s="9">
        <v>2.6595744680851063E-3</v>
      </c>
      <c r="F348" s="9">
        <v>1.1025361352195596E-3</v>
      </c>
    </row>
    <row r="349" spans="1:6">
      <c r="B349" t="s">
        <v>40</v>
      </c>
      <c r="C349" s="81">
        <v>1</v>
      </c>
      <c r="D349" s="25">
        <v>450000</v>
      </c>
      <c r="E349" s="9">
        <v>2.6595744680851063E-3</v>
      </c>
      <c r="F349" s="9">
        <v>1.5360410552594484E-3</v>
      </c>
    </row>
    <row r="350" spans="1:6">
      <c r="B350" t="s">
        <v>114</v>
      </c>
      <c r="C350" s="81">
        <v>2</v>
      </c>
      <c r="D350" s="25">
        <v>623000</v>
      </c>
      <c r="E350" s="9">
        <v>5.3191489361702126E-3</v>
      </c>
      <c r="F350" s="9">
        <v>2.1265635053925253E-3</v>
      </c>
    </row>
    <row r="351" spans="1:6">
      <c r="C351" s="81"/>
      <c r="D351" s="25"/>
      <c r="E351" s="9"/>
      <c r="F351" s="9"/>
    </row>
    <row r="352" spans="1:6">
      <c r="A352" t="s">
        <v>354</v>
      </c>
      <c r="C352" s="81">
        <v>1</v>
      </c>
      <c r="D352" s="25">
        <v>156000</v>
      </c>
      <c r="E352" s="9">
        <v>2.6595744680851063E-3</v>
      </c>
      <c r="F352" s="9">
        <v>5.3249423248994212E-4</v>
      </c>
    </row>
    <row r="353" spans="1:6">
      <c r="B353" t="s">
        <v>39</v>
      </c>
      <c r="C353" s="81">
        <v>1</v>
      </c>
      <c r="D353" s="25">
        <v>156000</v>
      </c>
      <c r="E353" s="9">
        <v>2.6595744680851063E-3</v>
      </c>
      <c r="F353" s="9">
        <v>5.3249423248994212E-4</v>
      </c>
    </row>
    <row r="354" spans="1:6">
      <c r="C354" s="81"/>
      <c r="D354" s="25"/>
      <c r="E354" s="9"/>
      <c r="F354" s="9"/>
    </row>
    <row r="355" spans="1:6">
      <c r="A355" t="s">
        <v>474</v>
      </c>
      <c r="C355" s="81">
        <v>1</v>
      </c>
      <c r="D355" s="25">
        <v>386650</v>
      </c>
      <c r="E355" s="9">
        <v>2.6595744680851063E-3</v>
      </c>
      <c r="F355" s="9">
        <v>1.3198006089245905E-3</v>
      </c>
    </row>
    <row r="356" spans="1:6">
      <c r="B356" t="s">
        <v>108</v>
      </c>
      <c r="C356" s="81">
        <v>1</v>
      </c>
      <c r="D356" s="25">
        <v>386650</v>
      </c>
      <c r="E356" s="9">
        <v>2.6595744680851063E-3</v>
      </c>
      <c r="F356" s="9">
        <v>1.3198006089245905E-3</v>
      </c>
    </row>
    <row r="357" spans="1:6">
      <c r="C357" s="81"/>
      <c r="D357" s="25"/>
      <c r="E357" s="9"/>
      <c r="F357" s="9"/>
    </row>
    <row r="358" spans="1:6">
      <c r="A358" t="s">
        <v>579</v>
      </c>
      <c r="C358" s="81">
        <v>1</v>
      </c>
      <c r="D358" s="25">
        <v>870000</v>
      </c>
      <c r="E358" s="9">
        <v>2.6595744680851063E-3</v>
      </c>
      <c r="F358" s="9">
        <v>2.9696793735016001E-3</v>
      </c>
    </row>
    <row r="359" spans="1:6">
      <c r="B359" t="s">
        <v>114</v>
      </c>
      <c r="C359" s="81">
        <v>1</v>
      </c>
      <c r="D359" s="25">
        <v>870000</v>
      </c>
      <c r="E359" s="9">
        <v>2.6595744680851063E-3</v>
      </c>
      <c r="F359" s="9">
        <v>2.9696793735016001E-3</v>
      </c>
    </row>
    <row r="360" spans="1:6">
      <c r="C360" s="81"/>
      <c r="D360" s="25"/>
      <c r="E360" s="9"/>
      <c r="F360" s="9"/>
    </row>
    <row r="361" spans="1:6">
      <c r="A361" t="s">
        <v>548</v>
      </c>
      <c r="C361" s="81">
        <v>2</v>
      </c>
      <c r="D361" s="25">
        <v>872000</v>
      </c>
      <c r="E361" s="9">
        <v>5.3191489361702126E-3</v>
      </c>
      <c r="F361" s="9">
        <v>2.9765062226360869E-3</v>
      </c>
    </row>
    <row r="362" spans="1:6">
      <c r="B362" t="s">
        <v>114</v>
      </c>
      <c r="C362" s="81">
        <v>2</v>
      </c>
      <c r="D362" s="25">
        <v>872000</v>
      </c>
      <c r="E362" s="9">
        <v>5.3191489361702126E-3</v>
      </c>
      <c r="F362" s="9">
        <v>2.9765062226360869E-3</v>
      </c>
    </row>
    <row r="363" spans="1:6">
      <c r="C363" s="81"/>
      <c r="D363" s="25"/>
      <c r="E363" s="9"/>
      <c r="F363" s="9"/>
    </row>
    <row r="364" spans="1:6">
      <c r="A364" t="s">
        <v>542</v>
      </c>
      <c r="C364" s="81">
        <v>1</v>
      </c>
      <c r="D364" s="25">
        <v>280000</v>
      </c>
      <c r="E364" s="9">
        <v>2.6595744680851063E-3</v>
      </c>
      <c r="F364" s="9">
        <v>9.5575887882810124E-4</v>
      </c>
    </row>
    <row r="365" spans="1:6">
      <c r="B365" t="s">
        <v>114</v>
      </c>
      <c r="C365" s="81">
        <v>1</v>
      </c>
      <c r="D365" s="25">
        <v>280000</v>
      </c>
      <c r="E365" s="9">
        <v>2.6595744680851063E-3</v>
      </c>
      <c r="F365" s="9">
        <v>9.5575887882810124E-4</v>
      </c>
    </row>
    <row r="366" spans="1:6">
      <c r="C366" s="81"/>
      <c r="D366" s="25"/>
      <c r="E366" s="9"/>
      <c r="F366" s="9"/>
    </row>
    <row r="367" spans="1:6">
      <c r="A367" t="s">
        <v>544</v>
      </c>
      <c r="C367" s="81">
        <v>1</v>
      </c>
      <c r="D367" s="25">
        <v>297500</v>
      </c>
      <c r="E367" s="9">
        <v>2.6595744680851063E-3</v>
      </c>
      <c r="F367" s="9">
        <v>1.0154938087548575E-3</v>
      </c>
    </row>
    <row r="368" spans="1:6">
      <c r="B368" t="s">
        <v>114</v>
      </c>
      <c r="C368" s="81">
        <v>1</v>
      </c>
      <c r="D368" s="25">
        <v>297500</v>
      </c>
      <c r="E368" s="9">
        <v>2.6595744680851063E-3</v>
      </c>
      <c r="F368" s="9">
        <v>1.0154938087548575E-3</v>
      </c>
    </row>
    <row r="369" spans="1:6">
      <c r="C369" s="81"/>
      <c r="D369" s="25"/>
      <c r="E369" s="9"/>
      <c r="F369" s="9"/>
    </row>
    <row r="370" spans="1:6">
      <c r="A370" t="s">
        <v>555</v>
      </c>
      <c r="C370" s="81">
        <v>1</v>
      </c>
      <c r="D370" s="25">
        <v>1986000</v>
      </c>
      <c r="E370" s="9">
        <v>2.6595744680851063E-3</v>
      </c>
      <c r="F370" s="9">
        <v>6.7790611905450323E-3</v>
      </c>
    </row>
    <row r="371" spans="1:6">
      <c r="B371" t="s">
        <v>114</v>
      </c>
      <c r="C371" s="81">
        <v>1</v>
      </c>
      <c r="D371" s="25">
        <v>1986000</v>
      </c>
      <c r="E371" s="9">
        <v>2.6595744680851063E-3</v>
      </c>
      <c r="F371" s="9">
        <v>6.7790611905450323E-3</v>
      </c>
    </row>
    <row r="372" spans="1:6">
      <c r="C372" s="81"/>
      <c r="D372" s="25"/>
      <c r="E372" s="9"/>
      <c r="F372" s="9"/>
    </row>
    <row r="373" spans="1:6">
      <c r="A373" t="s">
        <v>593</v>
      </c>
      <c r="C373" s="81">
        <v>1</v>
      </c>
      <c r="D373" s="25">
        <v>250000</v>
      </c>
      <c r="E373" s="9">
        <v>2.6595744680851063E-3</v>
      </c>
      <c r="F373" s="9">
        <v>8.5335614181080474E-4</v>
      </c>
    </row>
    <row r="374" spans="1:6">
      <c r="B374" t="s">
        <v>114</v>
      </c>
      <c r="C374" s="81">
        <v>1</v>
      </c>
      <c r="D374" s="25">
        <v>250000</v>
      </c>
      <c r="E374" s="9">
        <v>2.6595744680851063E-3</v>
      </c>
      <c r="F374" s="9">
        <v>8.5335614181080474E-4</v>
      </c>
    </row>
    <row r="375" spans="1:6">
      <c r="C375" s="81"/>
      <c r="D375" s="25"/>
      <c r="E375" s="9"/>
      <c r="F375" s="9"/>
    </row>
    <row r="376" spans="1:6">
      <c r="A376" t="s">
        <v>516</v>
      </c>
      <c r="C376" s="81">
        <v>2</v>
      </c>
      <c r="D376" s="25">
        <v>499500</v>
      </c>
      <c r="E376" s="9">
        <v>5.3191489361702126E-3</v>
      </c>
      <c r="F376" s="9">
        <v>1.7050055713379877E-3</v>
      </c>
    </row>
    <row r="377" spans="1:6">
      <c r="B377" t="s">
        <v>40</v>
      </c>
      <c r="C377" s="81">
        <v>1</v>
      </c>
      <c r="D377" s="25">
        <v>275000</v>
      </c>
      <c r="E377" s="9">
        <v>2.6595744680851063E-3</v>
      </c>
      <c r="F377" s="9">
        <v>9.3869175599188516E-4</v>
      </c>
    </row>
    <row r="378" spans="1:6">
      <c r="B378" t="s">
        <v>114</v>
      </c>
      <c r="C378" s="81">
        <v>1</v>
      </c>
      <c r="D378" s="25">
        <v>224500</v>
      </c>
      <c r="E378" s="9">
        <v>2.6595744680851063E-3</v>
      </c>
      <c r="F378" s="9">
        <v>7.6631381534610261E-4</v>
      </c>
    </row>
    <row r="379" spans="1:6">
      <c r="C379" s="81"/>
      <c r="D379" s="25"/>
      <c r="E379" s="9"/>
      <c r="F379" s="9"/>
    </row>
    <row r="380" spans="1:6">
      <c r="A380" t="s">
        <v>189</v>
      </c>
      <c r="C380" s="81">
        <v>1</v>
      </c>
      <c r="D380" s="25">
        <v>110000</v>
      </c>
      <c r="E380" s="9">
        <v>2.6595744680851063E-3</v>
      </c>
      <c r="F380" s="9">
        <v>3.7547670239675406E-4</v>
      </c>
    </row>
    <row r="381" spans="1:6">
      <c r="B381" t="s">
        <v>114</v>
      </c>
      <c r="C381" s="81">
        <v>1</v>
      </c>
      <c r="D381" s="25">
        <v>110000</v>
      </c>
      <c r="E381" s="9">
        <v>2.6595744680851063E-3</v>
      </c>
      <c r="F381" s="9">
        <v>3.7547670239675406E-4</v>
      </c>
    </row>
    <row r="382" spans="1:6">
      <c r="C382" s="81"/>
      <c r="D382" s="25"/>
      <c r="E382" s="9"/>
      <c r="F382" s="9"/>
    </row>
    <row r="383" spans="1:6">
      <c r="A383" t="s">
        <v>486</v>
      </c>
      <c r="C383" s="81">
        <v>1</v>
      </c>
      <c r="D383" s="25">
        <v>378750</v>
      </c>
      <c r="E383" s="9">
        <v>2.6595744680851063E-3</v>
      </c>
      <c r="F383" s="9">
        <v>1.292834554843369E-3</v>
      </c>
    </row>
    <row r="384" spans="1:6">
      <c r="B384" t="s">
        <v>114</v>
      </c>
      <c r="C384" s="81">
        <v>1</v>
      </c>
      <c r="D384" s="25">
        <v>378750</v>
      </c>
      <c r="E384" s="9">
        <v>2.6595744680851063E-3</v>
      </c>
      <c r="F384" s="9">
        <v>1.292834554843369E-3</v>
      </c>
    </row>
    <row r="385" spans="1:6">
      <c r="C385" s="81"/>
      <c r="D385" s="25"/>
      <c r="E385" s="9"/>
      <c r="F385" s="9"/>
    </row>
    <row r="386" spans="1:6">
      <c r="A386" t="s">
        <v>511</v>
      </c>
      <c r="C386" s="81">
        <v>1</v>
      </c>
      <c r="D386" s="25">
        <v>900000</v>
      </c>
      <c r="E386" s="9">
        <v>2.6595744680851063E-3</v>
      </c>
      <c r="F386" s="9">
        <v>3.0720821105188968E-3</v>
      </c>
    </row>
    <row r="387" spans="1:6">
      <c r="B387" t="s">
        <v>114</v>
      </c>
      <c r="C387" s="81">
        <v>1</v>
      </c>
      <c r="D387" s="25">
        <v>900000</v>
      </c>
      <c r="E387" s="9">
        <v>2.6595744680851063E-3</v>
      </c>
      <c r="F387" s="9">
        <v>3.0720821105188968E-3</v>
      </c>
    </row>
    <row r="388" spans="1:6">
      <c r="C388" s="81"/>
      <c r="D388" s="25"/>
      <c r="E388" s="9"/>
      <c r="F388" s="9"/>
    </row>
    <row r="389" spans="1:6">
      <c r="A389" t="s">
        <v>521</v>
      </c>
      <c r="C389" s="81">
        <v>2</v>
      </c>
      <c r="D389" s="25">
        <v>400000</v>
      </c>
      <c r="E389" s="9">
        <v>5.3191489361702126E-3</v>
      </c>
      <c r="F389" s="9">
        <v>1.3653698268972876E-3</v>
      </c>
    </row>
    <row r="390" spans="1:6">
      <c r="B390" t="s">
        <v>114</v>
      </c>
      <c r="C390" s="81">
        <v>2</v>
      </c>
      <c r="D390" s="25">
        <v>400000</v>
      </c>
      <c r="E390" s="9">
        <v>5.3191489361702126E-3</v>
      </c>
      <c r="F390" s="9">
        <v>1.3653698268972876E-3</v>
      </c>
    </row>
    <row r="391" spans="1:6">
      <c r="C391" s="81"/>
      <c r="D391" s="25"/>
      <c r="E391" s="9"/>
      <c r="F391" s="9"/>
    </row>
    <row r="392" spans="1:6">
      <c r="A392" t="s">
        <v>494</v>
      </c>
      <c r="C392" s="81">
        <v>1</v>
      </c>
      <c r="D392" s="25">
        <v>237500</v>
      </c>
      <c r="E392" s="9">
        <v>2.6595744680851063E-3</v>
      </c>
      <c r="F392" s="9">
        <v>8.1068833472026447E-4</v>
      </c>
    </row>
    <row r="393" spans="1:6">
      <c r="B393" t="s">
        <v>114</v>
      </c>
      <c r="C393" s="81">
        <v>1</v>
      </c>
      <c r="D393" s="25">
        <v>237500</v>
      </c>
      <c r="E393" s="9">
        <v>2.6595744680851063E-3</v>
      </c>
      <c r="F393" s="9">
        <v>8.1068833472026447E-4</v>
      </c>
    </row>
    <row r="394" spans="1:6">
      <c r="C394" s="81"/>
      <c r="D394" s="25"/>
      <c r="E394" s="9"/>
      <c r="F394" s="9"/>
    </row>
    <row r="395" spans="1:6">
      <c r="A395" t="s">
        <v>565</v>
      </c>
      <c r="C395" s="81">
        <v>1</v>
      </c>
      <c r="D395" s="25">
        <v>170000</v>
      </c>
      <c r="E395" s="9">
        <v>2.6595744680851063E-3</v>
      </c>
      <c r="F395" s="9">
        <v>5.8028217643134718E-4</v>
      </c>
    </row>
    <row r="396" spans="1:6">
      <c r="B396" t="s">
        <v>114</v>
      </c>
      <c r="C396" s="81">
        <v>1</v>
      </c>
      <c r="D396" s="25">
        <v>170000</v>
      </c>
      <c r="E396" s="9">
        <v>2.6595744680851063E-3</v>
      </c>
      <c r="F396" s="9">
        <v>5.8028217643134718E-4</v>
      </c>
    </row>
    <row r="397" spans="1:6">
      <c r="C397" s="81"/>
      <c r="D397" s="25"/>
      <c r="E397" s="9"/>
      <c r="F397" s="9"/>
    </row>
    <row r="398" spans="1:6">
      <c r="A398" t="s">
        <v>612</v>
      </c>
      <c r="C398" s="81">
        <v>1</v>
      </c>
      <c r="D398" s="25">
        <v>349000</v>
      </c>
      <c r="E398" s="9">
        <v>2.6595744680851063E-3</v>
      </c>
      <c r="F398" s="9">
        <v>1.1912851739678833E-3</v>
      </c>
    </row>
    <row r="399" spans="1:6">
      <c r="B399" t="s">
        <v>40</v>
      </c>
      <c r="C399" s="81">
        <v>1</v>
      </c>
      <c r="D399" s="25">
        <v>349000</v>
      </c>
      <c r="E399" s="9">
        <v>2.6595744680851063E-3</v>
      </c>
      <c r="F399" s="9">
        <v>1.1912851739678833E-3</v>
      </c>
    </row>
    <row r="400" spans="1:6">
      <c r="C400" s="81"/>
      <c r="D400" s="25"/>
      <c r="E400" s="9"/>
      <c r="F400" s="9"/>
    </row>
    <row r="401" spans="1:6">
      <c r="A401" t="s">
        <v>667</v>
      </c>
      <c r="C401" s="81">
        <v>1</v>
      </c>
      <c r="D401" s="25">
        <v>450000</v>
      </c>
      <c r="E401" s="9">
        <v>2.6595744680851063E-3</v>
      </c>
      <c r="F401" s="9">
        <v>1.5360410552594484E-3</v>
      </c>
    </row>
    <row r="402" spans="1:6">
      <c r="B402" t="s">
        <v>40</v>
      </c>
      <c r="C402" s="81">
        <v>1</v>
      </c>
      <c r="D402" s="25">
        <v>450000</v>
      </c>
      <c r="E402" s="9">
        <v>2.6595744680851063E-3</v>
      </c>
      <c r="F402" s="9">
        <v>1.5360410552594484E-3</v>
      </c>
    </row>
    <row r="403" spans="1:6">
      <c r="C403" s="81"/>
      <c r="D403" s="25"/>
      <c r="E403" s="9"/>
      <c r="F403" s="9"/>
    </row>
    <row r="404" spans="1:6">
      <c r="A404" t="s">
        <v>645</v>
      </c>
      <c r="C404" s="81">
        <v>2</v>
      </c>
      <c r="D404" s="25">
        <v>1587200</v>
      </c>
      <c r="E404" s="9">
        <v>5.3191489361702126E-3</v>
      </c>
      <c r="F404" s="9">
        <v>5.4177874731284369E-3</v>
      </c>
    </row>
    <row r="405" spans="1:6">
      <c r="B405" t="s">
        <v>40</v>
      </c>
      <c r="C405" s="81">
        <v>2</v>
      </c>
      <c r="D405" s="25">
        <v>1587200</v>
      </c>
      <c r="E405" s="9">
        <v>5.3191489361702126E-3</v>
      </c>
      <c r="F405" s="9">
        <v>5.4177874731284369E-3</v>
      </c>
    </row>
    <row r="406" spans="1:6">
      <c r="C406" s="81"/>
      <c r="D406" s="25"/>
      <c r="E406" s="9"/>
      <c r="F406" s="9"/>
    </row>
    <row r="407" spans="1:6">
      <c r="A407" t="s">
        <v>619</v>
      </c>
      <c r="C407" s="81">
        <v>1</v>
      </c>
      <c r="D407" s="25">
        <v>2381025</v>
      </c>
      <c r="E407" s="9">
        <v>2.6595744680851063E-3</v>
      </c>
      <c r="F407" s="9">
        <v>8.1274492302202857E-3</v>
      </c>
    </row>
    <row r="408" spans="1:6">
      <c r="B408" t="s">
        <v>40</v>
      </c>
      <c r="C408" s="81">
        <v>1</v>
      </c>
      <c r="D408" s="25">
        <v>2381025</v>
      </c>
      <c r="E408" s="9">
        <v>2.6595744680851063E-3</v>
      </c>
      <c r="F408" s="9">
        <v>8.1274492302202857E-3</v>
      </c>
    </row>
    <row r="409" spans="1:6">
      <c r="C409" s="81"/>
      <c r="D409" s="25"/>
      <c r="E409" s="9"/>
      <c r="F409" s="9"/>
    </row>
    <row r="410" spans="1:6">
      <c r="A410" t="s">
        <v>669</v>
      </c>
      <c r="C410" s="81">
        <v>1</v>
      </c>
      <c r="D410" s="25">
        <v>525000</v>
      </c>
      <c r="E410" s="9">
        <v>2.6595744680851063E-3</v>
      </c>
      <c r="F410" s="9">
        <v>1.7920478978026898E-3</v>
      </c>
    </row>
    <row r="411" spans="1:6">
      <c r="B411" t="s">
        <v>40</v>
      </c>
      <c r="C411" s="81">
        <v>1</v>
      </c>
      <c r="D411" s="25">
        <v>525000</v>
      </c>
      <c r="E411" s="9">
        <v>2.6595744680851063E-3</v>
      </c>
      <c r="F411" s="9">
        <v>1.7920478978026898E-3</v>
      </c>
    </row>
    <row r="412" spans="1:6">
      <c r="C412" s="81"/>
      <c r="D412" s="25"/>
      <c r="E412" s="9"/>
      <c r="F412" s="9"/>
    </row>
    <row r="413" spans="1:6">
      <c r="A413" t="s">
        <v>639</v>
      </c>
      <c r="C413" s="81">
        <v>1</v>
      </c>
      <c r="D413" s="25">
        <v>555000</v>
      </c>
      <c r="E413" s="9">
        <v>2.6595744680851063E-3</v>
      </c>
      <c r="F413" s="9">
        <v>1.8944506348199865E-3</v>
      </c>
    </row>
    <row r="414" spans="1:6">
      <c r="B414" t="s">
        <v>40</v>
      </c>
      <c r="C414" s="81">
        <v>1</v>
      </c>
      <c r="D414" s="25">
        <v>555000</v>
      </c>
      <c r="E414" s="9">
        <v>2.6595744680851063E-3</v>
      </c>
      <c r="F414" s="9">
        <v>1.8944506348199865E-3</v>
      </c>
    </row>
    <row r="415" spans="1:6">
      <c r="C415" s="81"/>
      <c r="D415" s="25"/>
      <c r="E415" s="9"/>
      <c r="F415" s="9"/>
    </row>
    <row r="416" spans="1:6">
      <c r="A416" t="s">
        <v>657</v>
      </c>
      <c r="C416" s="81">
        <v>1</v>
      </c>
      <c r="D416" s="25">
        <v>375000</v>
      </c>
      <c r="E416" s="9">
        <v>2.6595744680851063E-3</v>
      </c>
      <c r="F416" s="9">
        <v>1.2800342127162071E-3</v>
      </c>
    </row>
    <row r="417" spans="1:6">
      <c r="B417" t="s">
        <v>40</v>
      </c>
      <c r="C417" s="81">
        <v>1</v>
      </c>
      <c r="D417" s="25">
        <v>375000</v>
      </c>
      <c r="E417" s="9">
        <v>2.6595744680851063E-3</v>
      </c>
      <c r="F417" s="9">
        <v>1.2800342127162071E-3</v>
      </c>
    </row>
    <row r="418" spans="1:6">
      <c r="C418" s="81"/>
      <c r="D418" s="25"/>
      <c r="E418" s="9"/>
      <c r="F418" s="9"/>
    </row>
    <row r="419" spans="1:6">
      <c r="A419" t="s">
        <v>651</v>
      </c>
      <c r="C419" s="81">
        <v>1</v>
      </c>
      <c r="D419" s="25">
        <v>175000</v>
      </c>
      <c r="E419" s="9">
        <v>2.6595744680851063E-3</v>
      </c>
      <c r="F419" s="9">
        <v>5.9734929926756326E-4</v>
      </c>
    </row>
    <row r="420" spans="1:6">
      <c r="B420" t="s">
        <v>40</v>
      </c>
      <c r="C420" s="81">
        <v>1</v>
      </c>
      <c r="D420" s="25">
        <v>175000</v>
      </c>
      <c r="E420" s="9">
        <v>2.6595744680851063E-3</v>
      </c>
      <c r="F420" s="9">
        <v>5.9734929926756326E-4</v>
      </c>
    </row>
    <row r="421" spans="1:6">
      <c r="C421" s="81"/>
      <c r="D421" s="25"/>
      <c r="E421" s="9"/>
      <c r="F421" s="9"/>
    </row>
    <row r="422" spans="1:6">
      <c r="A422" t="s">
        <v>648</v>
      </c>
      <c r="C422" s="81">
        <v>1</v>
      </c>
      <c r="D422" s="25">
        <v>400000</v>
      </c>
      <c r="E422" s="9">
        <v>2.6595744680851063E-3</v>
      </c>
      <c r="F422" s="9">
        <v>1.3653698268972876E-3</v>
      </c>
    </row>
    <row r="423" spans="1:6">
      <c r="B423" t="s">
        <v>40</v>
      </c>
      <c r="C423" s="81">
        <v>1</v>
      </c>
      <c r="D423" s="25">
        <v>400000</v>
      </c>
      <c r="E423" s="9">
        <v>2.6595744680851063E-3</v>
      </c>
      <c r="F423" s="9">
        <v>1.3653698268972876E-3</v>
      </c>
    </row>
    <row r="424" spans="1:6">
      <c r="C424" s="81"/>
      <c r="D424" s="25"/>
      <c r="E424" s="9"/>
      <c r="F424" s="9"/>
    </row>
    <row r="425" spans="1:6">
      <c r="A425" t="s">
        <v>671</v>
      </c>
      <c r="C425" s="81">
        <v>1</v>
      </c>
      <c r="D425" s="25">
        <v>1500000</v>
      </c>
      <c r="E425" s="9">
        <v>2.6595744680851063E-3</v>
      </c>
      <c r="F425" s="9">
        <v>5.1201368508648282E-3</v>
      </c>
    </row>
    <row r="426" spans="1:6">
      <c r="B426" t="s">
        <v>40</v>
      </c>
      <c r="C426" s="81">
        <v>1</v>
      </c>
      <c r="D426" s="25">
        <v>1500000</v>
      </c>
      <c r="E426" s="9">
        <v>2.6595744680851063E-3</v>
      </c>
      <c r="F426" s="9">
        <v>5.1201368508648282E-3</v>
      </c>
    </row>
    <row r="427" spans="1:6">
      <c r="C427" s="81"/>
      <c r="D427" s="25"/>
      <c r="E427" s="9"/>
      <c r="F427" s="9"/>
    </row>
    <row r="428" spans="1:6">
      <c r="A428" t="s">
        <v>635</v>
      </c>
      <c r="C428" s="81">
        <v>1</v>
      </c>
      <c r="D428" s="25">
        <v>57000</v>
      </c>
      <c r="E428" s="9">
        <v>2.6595744680851063E-3</v>
      </c>
      <c r="F428" s="9">
        <v>1.9456520033286348E-4</v>
      </c>
    </row>
    <row r="429" spans="1:6">
      <c r="B429" t="s">
        <v>40</v>
      </c>
      <c r="C429" s="81">
        <v>1</v>
      </c>
      <c r="D429" s="25">
        <v>57000</v>
      </c>
      <c r="E429" s="9">
        <v>2.6595744680851063E-3</v>
      </c>
      <c r="F429" s="9">
        <v>1.9456520033286348E-4</v>
      </c>
    </row>
    <row r="430" spans="1:6">
      <c r="C430" s="81"/>
      <c r="D430" s="25"/>
      <c r="E430" s="9"/>
      <c r="F430" s="9"/>
    </row>
    <row r="431" spans="1:6">
      <c r="A431" t="s">
        <v>678</v>
      </c>
      <c r="C431" s="81">
        <v>1</v>
      </c>
      <c r="D431" s="25">
        <v>320716</v>
      </c>
      <c r="E431" s="9">
        <v>2.6595744680851063E-3</v>
      </c>
      <c r="F431" s="9">
        <v>1.0947398735079762E-3</v>
      </c>
    </row>
    <row r="432" spans="1:6">
      <c r="B432" t="s">
        <v>55</v>
      </c>
      <c r="C432" s="81">
        <v>1</v>
      </c>
      <c r="D432" s="25">
        <v>320716</v>
      </c>
      <c r="E432" s="9">
        <v>2.6595744680851063E-3</v>
      </c>
      <c r="F432" s="9">
        <v>1.0947398735079762E-3</v>
      </c>
    </row>
    <row r="433" spans="1:6">
      <c r="C433" s="81"/>
      <c r="D433" s="25"/>
      <c r="E433" s="9"/>
      <c r="F433" s="9"/>
    </row>
    <row r="434" spans="1:6">
      <c r="A434" t="s">
        <v>683</v>
      </c>
      <c r="C434" s="81">
        <v>1</v>
      </c>
      <c r="D434" s="25">
        <v>337500</v>
      </c>
      <c r="E434" s="9">
        <v>2.6595744680851063E-3</v>
      </c>
      <c r="F434" s="9">
        <v>1.1520307914445864E-3</v>
      </c>
    </row>
    <row r="435" spans="1:6">
      <c r="B435" t="s">
        <v>135</v>
      </c>
      <c r="C435" s="81">
        <v>1</v>
      </c>
      <c r="D435" s="25">
        <v>337500</v>
      </c>
      <c r="E435" s="9">
        <v>2.6595744680851063E-3</v>
      </c>
      <c r="F435" s="9">
        <v>1.1520307914445864E-3</v>
      </c>
    </row>
    <row r="436" spans="1:6">
      <c r="C436" s="81"/>
      <c r="D436" s="25"/>
      <c r="E436" s="9"/>
      <c r="F436" s="9"/>
    </row>
    <row r="437" spans="1:6">
      <c r="A437" t="s">
        <v>31</v>
      </c>
      <c r="C437" s="81">
        <v>376</v>
      </c>
      <c r="D437" s="25">
        <v>292960919.54000002</v>
      </c>
      <c r="E437" s="9">
        <v>1</v>
      </c>
      <c r="F437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30"/>
  <sheetViews>
    <sheetView workbookViewId="0">
      <pane ySplit="4" topLeftCell="A5" activePane="bottomLeft" state="frozen"/>
      <selection pane="bottomLeft" activeCell="A22" sqref="A22"/>
    </sheetView>
  </sheetViews>
  <sheetFormatPr defaultRowHeight="12.75"/>
  <cols>
    <col min="1" max="1" width="48.85546875" style="127" customWidth="1"/>
    <col min="2" max="2" width="16.5703125" style="127" customWidth="1"/>
    <col min="3" max="3" width="19" style="127" customWidth="1"/>
    <col min="4" max="4" width="17.7109375" style="127" customWidth="1"/>
    <col min="5" max="5" width="22.140625" style="127" customWidth="1"/>
    <col min="6" max="6" width="20.85546875" style="127" customWidth="1"/>
    <col min="7" max="16384" width="9.140625" style="127"/>
  </cols>
  <sheetData>
    <row r="1" spans="1:6" ht="18">
      <c r="A1" s="126" t="s">
        <v>61</v>
      </c>
    </row>
    <row r="2" spans="1:6">
      <c r="A2" s="128" t="str">
        <f>'OVERALL STATS'!A2</f>
        <v>Reporting Period: APRIL, 2022</v>
      </c>
    </row>
    <row r="4" spans="1:6">
      <c r="A4" s="129" t="s">
        <v>62</v>
      </c>
      <c r="B4" s="129" t="s">
        <v>8</v>
      </c>
      <c r="C4" s="129" t="s">
        <v>63</v>
      </c>
      <c r="D4" s="129" t="s">
        <v>64</v>
      </c>
      <c r="E4" s="129" t="s">
        <v>32</v>
      </c>
      <c r="F4" s="129" t="s">
        <v>65</v>
      </c>
    </row>
    <row r="5" spans="1:6" ht="15">
      <c r="A5" s="152" t="s">
        <v>206</v>
      </c>
      <c r="B5" s="153">
        <v>52</v>
      </c>
      <c r="C5" s="154">
        <v>44315123</v>
      </c>
      <c r="D5" s="154">
        <v>852213.90379999997</v>
      </c>
      <c r="E5" s="130">
        <f>Table2[[#This Row],[CLOSINGS]]/$B$30</f>
        <v>0.27513227513227512</v>
      </c>
      <c r="F5" s="130">
        <f>Table2[[#This Row],[DOLLARVOL]]/$C$30</f>
        <v>0.34719749501905972</v>
      </c>
    </row>
    <row r="6" spans="1:6" ht="15">
      <c r="A6" s="152" t="s">
        <v>147</v>
      </c>
      <c r="B6" s="153">
        <v>29</v>
      </c>
      <c r="C6" s="154">
        <v>18016510</v>
      </c>
      <c r="D6" s="154">
        <v>621258.96550000005</v>
      </c>
      <c r="E6" s="130">
        <f>Table2[[#This Row],[CLOSINGS]]/$B$30</f>
        <v>0.15343915343915343</v>
      </c>
      <c r="F6" s="130">
        <f>Table2[[#This Row],[DOLLARVOL]]/$C$30</f>
        <v>0.14115468304095286</v>
      </c>
    </row>
    <row r="7" spans="1:6" ht="15">
      <c r="A7" s="152" t="s">
        <v>148</v>
      </c>
      <c r="B7" s="153">
        <v>24</v>
      </c>
      <c r="C7" s="154">
        <v>11670738</v>
      </c>
      <c r="D7" s="154">
        <v>486280.75</v>
      </c>
      <c r="E7" s="130">
        <f>Table2[[#This Row],[CLOSINGS]]/$B$30</f>
        <v>0.12698412698412698</v>
      </c>
      <c r="F7" s="130">
        <f>Table2[[#This Row],[DOLLARVOL]]/$C$30</f>
        <v>9.1437205276937883E-2</v>
      </c>
    </row>
    <row r="8" spans="1:6" ht="15">
      <c r="A8" s="152" t="s">
        <v>186</v>
      </c>
      <c r="B8" s="153">
        <v>8</v>
      </c>
      <c r="C8" s="154">
        <v>3726931</v>
      </c>
      <c r="D8" s="154">
        <v>465866.375</v>
      </c>
      <c r="E8" s="130">
        <f>Table2[[#This Row],[CLOSINGS]]/$B$30</f>
        <v>4.2328042328042326E-2</v>
      </c>
      <c r="F8" s="130">
        <f>Table2[[#This Row],[DOLLARVOL]]/$C$30</f>
        <v>2.9199537758450526E-2</v>
      </c>
    </row>
    <row r="9" spans="1:6" ht="15">
      <c r="A9" s="152" t="s">
        <v>176</v>
      </c>
      <c r="B9" s="153">
        <v>7</v>
      </c>
      <c r="C9" s="154">
        <v>4222896</v>
      </c>
      <c r="D9" s="154">
        <v>603270.85710000002</v>
      </c>
      <c r="E9" s="130">
        <f>Table2[[#This Row],[CLOSINGS]]/$B$30</f>
        <v>3.7037037037037035E-2</v>
      </c>
      <c r="F9" s="130">
        <f>Table2[[#This Row],[DOLLARVOL]]/$C$30</f>
        <v>3.3085294898673921E-2</v>
      </c>
    </row>
    <row r="10" spans="1:6" ht="15">
      <c r="A10" s="152" t="s">
        <v>173</v>
      </c>
      <c r="B10" s="153">
        <v>7</v>
      </c>
      <c r="C10" s="154">
        <v>2866578</v>
      </c>
      <c r="D10" s="154">
        <v>409511.14289999998</v>
      </c>
      <c r="E10" s="130">
        <f>Table2[[#This Row],[CLOSINGS]]/$B$30</f>
        <v>3.7037037037037035E-2</v>
      </c>
      <c r="F10" s="130">
        <f>Table2[[#This Row],[DOLLARVOL]]/$C$30</f>
        <v>2.2458895146849671E-2</v>
      </c>
    </row>
    <row r="11" spans="1:6" ht="15">
      <c r="A11" s="152" t="s">
        <v>171</v>
      </c>
      <c r="B11" s="153">
        <v>6</v>
      </c>
      <c r="C11" s="154">
        <v>3572415</v>
      </c>
      <c r="D11" s="154">
        <v>595402.5</v>
      </c>
      <c r="E11" s="130">
        <f>Table2[[#This Row],[CLOSINGS]]/$B$30</f>
        <v>3.1746031746031744E-2</v>
      </c>
      <c r="F11" s="130">
        <f>Table2[[#This Row],[DOLLARVOL]]/$C$30</f>
        <v>2.7988944974123488E-2</v>
      </c>
    </row>
    <row r="12" spans="1:6" ht="15">
      <c r="A12" s="152" t="s">
        <v>207</v>
      </c>
      <c r="B12" s="153">
        <v>5</v>
      </c>
      <c r="C12" s="154">
        <v>5577646</v>
      </c>
      <c r="D12" s="154">
        <v>1115529.2</v>
      </c>
      <c r="E12" s="130">
        <f>Table2[[#This Row],[CLOSINGS]]/$B$30</f>
        <v>2.6455026455026454E-2</v>
      </c>
      <c r="F12" s="130">
        <f>Table2[[#This Row],[DOLLARVOL]]/$C$30</f>
        <v>4.369940977717874E-2</v>
      </c>
    </row>
    <row r="13" spans="1:6" ht="15">
      <c r="A13" s="152" t="s">
        <v>187</v>
      </c>
      <c r="B13" s="153">
        <v>5</v>
      </c>
      <c r="C13" s="154">
        <v>3812172</v>
      </c>
      <c r="D13" s="154">
        <v>762434.4</v>
      </c>
      <c r="E13" s="130">
        <f>Table2[[#This Row],[CLOSINGS]]/$B$30</f>
        <v>2.6455026455026454E-2</v>
      </c>
      <c r="F13" s="130">
        <f>Table2[[#This Row],[DOLLARVOL]]/$C$30</f>
        <v>2.986737888512233E-2</v>
      </c>
    </row>
    <row r="14" spans="1:6" ht="15">
      <c r="A14" s="152" t="s">
        <v>185</v>
      </c>
      <c r="B14" s="153">
        <v>5</v>
      </c>
      <c r="C14" s="154">
        <v>3130301</v>
      </c>
      <c r="D14" s="154">
        <v>626060.19999999995</v>
      </c>
      <c r="E14" s="130">
        <f>Table2[[#This Row],[CLOSINGS]]/$B$30</f>
        <v>2.6455026455026454E-2</v>
      </c>
      <c r="F14" s="130">
        <f>Table2[[#This Row],[DOLLARVOL]]/$C$30</f>
        <v>2.4525096451964212E-2</v>
      </c>
    </row>
    <row r="15" spans="1:6" ht="15">
      <c r="A15" s="152" t="s">
        <v>172</v>
      </c>
      <c r="B15" s="153">
        <v>5</v>
      </c>
      <c r="C15" s="154">
        <v>2375492</v>
      </c>
      <c r="D15" s="154">
        <v>475098.4</v>
      </c>
      <c r="E15" s="130">
        <f>Table2[[#This Row],[CLOSINGS]]/$B$30</f>
        <v>2.6455026455026454E-2</v>
      </c>
      <c r="F15" s="130">
        <f>Table2[[#This Row],[DOLLARVOL]]/$C$30</f>
        <v>1.8611363706196104E-2</v>
      </c>
    </row>
    <row r="16" spans="1:6" ht="15">
      <c r="A16" s="152" t="s">
        <v>194</v>
      </c>
      <c r="B16" s="153">
        <v>5</v>
      </c>
      <c r="C16" s="154">
        <v>1985480</v>
      </c>
      <c r="D16" s="154">
        <v>397096</v>
      </c>
      <c r="E16" s="130">
        <f>Table2[[#This Row],[CLOSINGS]]/$B$30</f>
        <v>2.6455026455026454E-2</v>
      </c>
      <c r="F16" s="130">
        <f>Table2[[#This Row],[DOLLARVOL]]/$C$30</f>
        <v>1.5555720840726149E-2</v>
      </c>
    </row>
    <row r="17" spans="1:6" ht="15">
      <c r="A17" s="152" t="s">
        <v>180</v>
      </c>
      <c r="B17" s="153">
        <v>4</v>
      </c>
      <c r="C17" s="154">
        <v>3313190</v>
      </c>
      <c r="D17" s="154">
        <v>828297.5</v>
      </c>
      <c r="E17" s="130">
        <f>Table2[[#This Row],[CLOSINGS]]/$B$30</f>
        <v>2.1164021164021163E-2</v>
      </c>
      <c r="F17" s="130">
        <f>Table2[[#This Row],[DOLLARVOL]]/$C$30</f>
        <v>2.595798433239593E-2</v>
      </c>
    </row>
    <row r="18" spans="1:6" ht="15">
      <c r="A18" s="152" t="s">
        <v>152</v>
      </c>
      <c r="B18" s="153">
        <v>4</v>
      </c>
      <c r="C18" s="154">
        <v>1829434</v>
      </c>
      <c r="D18" s="154">
        <v>457358.5</v>
      </c>
      <c r="E18" s="130">
        <f>Table2[[#This Row],[CLOSINGS]]/$B$30</f>
        <v>2.1164021164021163E-2</v>
      </c>
      <c r="F18" s="130">
        <f>Table2[[#This Row],[DOLLARVOL]]/$C$30</f>
        <v>1.4333140903223907E-2</v>
      </c>
    </row>
    <row r="19" spans="1:6" ht="15">
      <c r="A19" s="152" t="s">
        <v>159</v>
      </c>
      <c r="B19" s="153">
        <v>3</v>
      </c>
      <c r="C19" s="154">
        <v>2717035</v>
      </c>
      <c r="D19" s="154">
        <v>905678.33330000006</v>
      </c>
      <c r="E19" s="130">
        <f>Table2[[#This Row],[CLOSINGS]]/$B$30</f>
        <v>1.5873015873015872E-2</v>
      </c>
      <c r="F19" s="130">
        <f>Table2[[#This Row],[DOLLARVOL]]/$C$30</f>
        <v>2.1287264527712377E-2</v>
      </c>
    </row>
    <row r="20" spans="1:6" ht="15">
      <c r="A20" s="152" t="s">
        <v>178</v>
      </c>
      <c r="B20" s="153">
        <v>3</v>
      </c>
      <c r="C20" s="154">
        <v>2480863</v>
      </c>
      <c r="D20" s="154">
        <v>826954.33330000006</v>
      </c>
      <c r="E20" s="130">
        <f>Table2[[#This Row],[CLOSINGS]]/$B$30</f>
        <v>1.5873015873015872E-2</v>
      </c>
      <c r="F20" s="130">
        <f>Table2[[#This Row],[DOLLARVOL]]/$C$30</f>
        <v>1.9436918161898582E-2</v>
      </c>
    </row>
    <row r="21" spans="1:6" ht="15">
      <c r="A21" s="152" t="s">
        <v>177</v>
      </c>
      <c r="B21" s="153">
        <v>3</v>
      </c>
      <c r="C21" s="154">
        <v>1446572</v>
      </c>
      <c r="D21" s="154">
        <v>482190.6667</v>
      </c>
      <c r="E21" s="130">
        <f>Table2[[#This Row],[CLOSINGS]]/$B$30</f>
        <v>1.5873015873015872E-2</v>
      </c>
      <c r="F21" s="130">
        <f>Table2[[#This Row],[DOLLARVOL]]/$C$30</f>
        <v>1.1333516433311293E-2</v>
      </c>
    </row>
    <row r="22" spans="1:6" ht="15">
      <c r="A22" s="152" t="s">
        <v>156</v>
      </c>
      <c r="B22" s="153">
        <v>2</v>
      </c>
      <c r="C22" s="154">
        <v>2270466</v>
      </c>
      <c r="D22" s="154">
        <v>1135233</v>
      </c>
      <c r="E22" s="130">
        <f>Table2[[#This Row],[CLOSINGS]]/$B$30</f>
        <v>1.0582010582010581E-2</v>
      </c>
      <c r="F22" s="130">
        <f>Table2[[#This Row],[DOLLARVOL]]/$C$30</f>
        <v>1.7788512236013528E-2</v>
      </c>
    </row>
    <row r="23" spans="1:6" ht="15">
      <c r="A23" s="152" t="s">
        <v>174</v>
      </c>
      <c r="B23" s="153">
        <v>2</v>
      </c>
      <c r="C23" s="154">
        <v>2040576</v>
      </c>
      <c r="D23" s="154">
        <v>1020288</v>
      </c>
      <c r="E23" s="130">
        <f>Table2[[#This Row],[CLOSINGS]]/$B$30</f>
        <v>1.0582010582010581E-2</v>
      </c>
      <c r="F23" s="130">
        <f>Table2[[#This Row],[DOLLARVOL]]/$C$30</f>
        <v>1.5987383710883818E-2</v>
      </c>
    </row>
    <row r="24" spans="1:6" ht="15">
      <c r="A24" s="152" t="s">
        <v>202</v>
      </c>
      <c r="B24" s="153">
        <v>2</v>
      </c>
      <c r="C24" s="154">
        <v>1581633</v>
      </c>
      <c r="D24" s="154">
        <v>790816.5</v>
      </c>
      <c r="E24" s="130">
        <f>Table2[[#This Row],[CLOSINGS]]/$B$30</f>
        <v>1.0582010582010581E-2</v>
      </c>
      <c r="F24" s="130">
        <f>Table2[[#This Row],[DOLLARVOL]]/$C$30</f>
        <v>1.2391684338537896E-2</v>
      </c>
    </row>
    <row r="25" spans="1:6" ht="15">
      <c r="A25" s="152" t="s">
        <v>200</v>
      </c>
      <c r="B25" s="153">
        <v>2</v>
      </c>
      <c r="C25" s="154">
        <v>1531845</v>
      </c>
      <c r="D25" s="154">
        <v>765922.5</v>
      </c>
      <c r="E25" s="130">
        <f>Table2[[#This Row],[CLOSINGS]]/$B$30</f>
        <v>1.0582010582010581E-2</v>
      </c>
      <c r="F25" s="130">
        <f>Table2[[#This Row],[DOLLARVOL]]/$C$30</f>
        <v>1.2001608271683496E-2</v>
      </c>
    </row>
    <row r="26" spans="1:6" ht="15">
      <c r="A26" s="152" t="s">
        <v>188</v>
      </c>
      <c r="B26" s="153">
        <v>2</v>
      </c>
      <c r="C26" s="154">
        <v>1372715</v>
      </c>
      <c r="D26" s="154">
        <v>686357.5</v>
      </c>
      <c r="E26" s="130">
        <f>Table2[[#This Row],[CLOSINGS]]/$B$30</f>
        <v>1.0582010582010581E-2</v>
      </c>
      <c r="F26" s="130">
        <f>Table2[[#This Row],[DOLLARVOL]]/$C$30</f>
        <v>1.0754865994055542E-2</v>
      </c>
    </row>
    <row r="27" spans="1:6" ht="15">
      <c r="A27" s="152" t="s">
        <v>161</v>
      </c>
      <c r="B27" s="153">
        <v>2</v>
      </c>
      <c r="C27" s="154">
        <v>1249215.8</v>
      </c>
      <c r="D27" s="154">
        <v>624607.9</v>
      </c>
      <c r="E27" s="130">
        <f>Table2[[#This Row],[CLOSINGS]]/$B$30</f>
        <v>1.0582010582010581E-2</v>
      </c>
      <c r="F27" s="130">
        <f>Table2[[#This Row],[DOLLARVOL]]/$C$30</f>
        <v>9.7872817931303202E-3</v>
      </c>
    </row>
    <row r="28" spans="1:6" ht="15">
      <c r="A28" s="152" t="s">
        <v>160</v>
      </c>
      <c r="B28" s="153">
        <v>1</v>
      </c>
      <c r="C28" s="154">
        <v>410817</v>
      </c>
      <c r="D28" s="154">
        <v>410817</v>
      </c>
      <c r="E28" s="130">
        <f>Table2[[#This Row],[CLOSINGS]]/$B$30</f>
        <v>5.2910052910052907E-3</v>
      </c>
      <c r="F28" s="130">
        <f>Table2[[#This Row],[DOLLARVOL]]/$C$30</f>
        <v>3.2186446444308651E-3</v>
      </c>
    </row>
    <row r="29" spans="1:6" ht="15">
      <c r="A29" s="152" t="s">
        <v>164</v>
      </c>
      <c r="B29" s="153">
        <v>1</v>
      </c>
      <c r="C29" s="154">
        <v>120000</v>
      </c>
      <c r="D29" s="154">
        <v>120000</v>
      </c>
      <c r="E29" s="130">
        <f>Table2[[#This Row],[CLOSINGS]]/$B$30</f>
        <v>5.2910052910052907E-3</v>
      </c>
      <c r="F29" s="130">
        <f>Table2[[#This Row],[DOLLARVOL]]/$C$30</f>
        <v>9.4016887648686357E-4</v>
      </c>
    </row>
    <row r="30" spans="1:6">
      <c r="A30" s="131" t="s">
        <v>23</v>
      </c>
      <c r="B30" s="132">
        <f>SUM(B5:B29)</f>
        <v>189</v>
      </c>
      <c r="C30" s="133">
        <f>SUM(C5:C29)</f>
        <v>127636643.8</v>
      </c>
      <c r="D30" s="133"/>
      <c r="E30" s="134">
        <f>SUM(E5:E29)</f>
        <v>1</v>
      </c>
      <c r="F30" s="134">
        <f>SUM(F5:F29)</f>
        <v>1.0000000000000002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981"/>
  <sheetViews>
    <sheetView workbookViewId="0"/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54</v>
      </c>
      <c r="L1">
        <v>981</v>
      </c>
    </row>
    <row r="2" spans="1:12" ht="15">
      <c r="A2" s="112" t="s">
        <v>72</v>
      </c>
      <c r="B2" s="112" t="s">
        <v>684</v>
      </c>
      <c r="C2" s="112" t="s">
        <v>73</v>
      </c>
      <c r="D2" s="112" t="s">
        <v>74</v>
      </c>
      <c r="E2" s="112" t="s">
        <v>140</v>
      </c>
      <c r="F2" s="113">
        <v>5298803</v>
      </c>
      <c r="G2" s="114">
        <v>717000</v>
      </c>
      <c r="H2" s="112" t="s">
        <v>141</v>
      </c>
      <c r="I2" s="112" t="s">
        <v>146</v>
      </c>
      <c r="J2" s="115">
        <v>44679</v>
      </c>
    </row>
    <row r="3" spans="1:12" ht="15">
      <c r="A3" s="112" t="s">
        <v>72</v>
      </c>
      <c r="B3" s="112" t="s">
        <v>684</v>
      </c>
      <c r="C3" s="112" t="s">
        <v>73</v>
      </c>
      <c r="D3" s="112" t="s">
        <v>74</v>
      </c>
      <c r="E3" s="112" t="s">
        <v>144</v>
      </c>
      <c r="F3" s="113">
        <v>5293331</v>
      </c>
      <c r="G3" s="114">
        <v>220000</v>
      </c>
      <c r="H3" s="112" t="s">
        <v>141</v>
      </c>
      <c r="I3" s="112" t="s">
        <v>146</v>
      </c>
      <c r="J3" s="115">
        <v>44659</v>
      </c>
    </row>
    <row r="4" spans="1:12" ht="15">
      <c r="A4" s="112" t="s">
        <v>72</v>
      </c>
      <c r="B4" s="112" t="s">
        <v>684</v>
      </c>
      <c r="C4" s="112" t="s">
        <v>73</v>
      </c>
      <c r="D4" s="112" t="s">
        <v>74</v>
      </c>
      <c r="E4" s="112" t="s">
        <v>145</v>
      </c>
      <c r="F4" s="113">
        <v>5298588</v>
      </c>
      <c r="G4" s="114">
        <v>3150000</v>
      </c>
      <c r="H4" s="112" t="s">
        <v>141</v>
      </c>
      <c r="I4" s="112" t="s">
        <v>146</v>
      </c>
      <c r="J4" s="115">
        <v>44678</v>
      </c>
    </row>
    <row r="5" spans="1:12" ht="15">
      <c r="A5" s="112" t="s">
        <v>72</v>
      </c>
      <c r="B5" s="112" t="s">
        <v>684</v>
      </c>
      <c r="C5" s="112" t="s">
        <v>73</v>
      </c>
      <c r="D5" s="112" t="s">
        <v>74</v>
      </c>
      <c r="E5" s="112" t="s">
        <v>140</v>
      </c>
      <c r="F5" s="113">
        <v>5298778</v>
      </c>
      <c r="G5" s="114">
        <v>630000</v>
      </c>
      <c r="H5" s="112" t="s">
        <v>141</v>
      </c>
      <c r="I5" s="112" t="s">
        <v>146</v>
      </c>
      <c r="J5" s="115">
        <v>44679</v>
      </c>
    </row>
    <row r="6" spans="1:12" ht="15">
      <c r="A6" s="112" t="s">
        <v>72</v>
      </c>
      <c r="B6" s="112" t="s">
        <v>684</v>
      </c>
      <c r="C6" s="112" t="s">
        <v>73</v>
      </c>
      <c r="D6" s="112" t="s">
        <v>74</v>
      </c>
      <c r="E6" s="112" t="s">
        <v>140</v>
      </c>
      <c r="F6" s="113">
        <v>5297334</v>
      </c>
      <c r="G6" s="114">
        <v>620000</v>
      </c>
      <c r="H6" s="112" t="s">
        <v>141</v>
      </c>
      <c r="I6" s="112" t="s">
        <v>146</v>
      </c>
      <c r="J6" s="115">
        <v>44673</v>
      </c>
    </row>
    <row r="7" spans="1:12" ht="15">
      <c r="A7" s="112" t="s">
        <v>72</v>
      </c>
      <c r="B7" s="112" t="s">
        <v>684</v>
      </c>
      <c r="C7" s="112" t="s">
        <v>73</v>
      </c>
      <c r="D7" s="112" t="s">
        <v>74</v>
      </c>
      <c r="E7" s="112" t="s">
        <v>144</v>
      </c>
      <c r="F7" s="113">
        <v>5294802</v>
      </c>
      <c r="G7" s="114">
        <v>367000</v>
      </c>
      <c r="H7" s="112" t="s">
        <v>141</v>
      </c>
      <c r="I7" s="112" t="s">
        <v>146</v>
      </c>
      <c r="J7" s="115">
        <v>44665</v>
      </c>
    </row>
    <row r="8" spans="1:12" ht="15">
      <c r="A8" s="112" t="s">
        <v>72</v>
      </c>
      <c r="B8" s="112" t="s">
        <v>684</v>
      </c>
      <c r="C8" s="112" t="s">
        <v>73</v>
      </c>
      <c r="D8" s="112" t="s">
        <v>74</v>
      </c>
      <c r="E8" s="112" t="s">
        <v>140</v>
      </c>
      <c r="F8" s="113">
        <v>5298288</v>
      </c>
      <c r="G8" s="114">
        <v>413000</v>
      </c>
      <c r="H8" s="112" t="s">
        <v>141</v>
      </c>
      <c r="I8" s="112" t="s">
        <v>146</v>
      </c>
      <c r="J8" s="115">
        <v>44677</v>
      </c>
    </row>
    <row r="9" spans="1:12" ht="15">
      <c r="A9" s="112" t="s">
        <v>72</v>
      </c>
      <c r="B9" s="112" t="s">
        <v>684</v>
      </c>
      <c r="C9" s="112" t="s">
        <v>73</v>
      </c>
      <c r="D9" s="112" t="s">
        <v>74</v>
      </c>
      <c r="E9" s="112" t="s">
        <v>140</v>
      </c>
      <c r="F9" s="113">
        <v>5296375</v>
      </c>
      <c r="G9" s="114">
        <v>670000</v>
      </c>
      <c r="H9" s="112" t="s">
        <v>141</v>
      </c>
      <c r="I9" s="112" t="s">
        <v>146</v>
      </c>
      <c r="J9" s="115">
        <v>44671</v>
      </c>
    </row>
    <row r="10" spans="1:12" ht="15">
      <c r="A10" s="112" t="s">
        <v>72</v>
      </c>
      <c r="B10" s="112" t="s">
        <v>684</v>
      </c>
      <c r="C10" s="112" t="s">
        <v>73</v>
      </c>
      <c r="D10" s="112" t="s">
        <v>74</v>
      </c>
      <c r="E10" s="112" t="s">
        <v>140</v>
      </c>
      <c r="F10" s="113">
        <v>5299356</v>
      </c>
      <c r="G10" s="114">
        <v>655000</v>
      </c>
      <c r="H10" s="112" t="s">
        <v>141</v>
      </c>
      <c r="I10" s="112" t="s">
        <v>146</v>
      </c>
      <c r="J10" s="115">
        <v>44680</v>
      </c>
    </row>
    <row r="11" spans="1:12" ht="15">
      <c r="A11" s="112" t="s">
        <v>72</v>
      </c>
      <c r="B11" s="112" t="s">
        <v>684</v>
      </c>
      <c r="C11" s="112" t="s">
        <v>73</v>
      </c>
      <c r="D11" s="112" t="s">
        <v>74</v>
      </c>
      <c r="E11" s="112" t="s">
        <v>144</v>
      </c>
      <c r="F11" s="113">
        <v>5295087</v>
      </c>
      <c r="G11" s="114">
        <v>460000</v>
      </c>
      <c r="H11" s="112" t="s">
        <v>141</v>
      </c>
      <c r="I11" s="112" t="s">
        <v>146</v>
      </c>
      <c r="J11" s="115">
        <v>44666</v>
      </c>
    </row>
    <row r="12" spans="1:12" ht="15">
      <c r="A12" s="112" t="s">
        <v>72</v>
      </c>
      <c r="B12" s="112" t="s">
        <v>684</v>
      </c>
      <c r="C12" s="112" t="s">
        <v>73</v>
      </c>
      <c r="D12" s="112" t="s">
        <v>76</v>
      </c>
      <c r="E12" s="112" t="s">
        <v>140</v>
      </c>
      <c r="F12" s="113">
        <v>5291972</v>
      </c>
      <c r="G12" s="114">
        <v>334000</v>
      </c>
      <c r="H12" s="112" t="s">
        <v>141</v>
      </c>
      <c r="I12" s="112" t="s">
        <v>146</v>
      </c>
      <c r="J12" s="115">
        <v>44656</v>
      </c>
    </row>
    <row r="13" spans="1:12" ht="15">
      <c r="A13" s="112" t="s">
        <v>72</v>
      </c>
      <c r="B13" s="112" t="s">
        <v>684</v>
      </c>
      <c r="C13" s="112" t="s">
        <v>73</v>
      </c>
      <c r="D13" s="112" t="s">
        <v>74</v>
      </c>
      <c r="E13" s="112" t="s">
        <v>144</v>
      </c>
      <c r="F13" s="113">
        <v>5293014</v>
      </c>
      <c r="G13" s="114">
        <v>295000</v>
      </c>
      <c r="H13" s="112" t="s">
        <v>141</v>
      </c>
      <c r="I13" s="112" t="s">
        <v>146</v>
      </c>
      <c r="J13" s="115">
        <v>44659</v>
      </c>
    </row>
    <row r="14" spans="1:12" ht="15">
      <c r="A14" s="112" t="s">
        <v>72</v>
      </c>
      <c r="B14" s="112" t="s">
        <v>684</v>
      </c>
      <c r="C14" s="112" t="s">
        <v>73</v>
      </c>
      <c r="D14" s="112" t="s">
        <v>75</v>
      </c>
      <c r="E14" s="112" t="s">
        <v>143</v>
      </c>
      <c r="F14" s="113">
        <v>5291851</v>
      </c>
      <c r="G14" s="114">
        <v>310000</v>
      </c>
      <c r="H14" s="112" t="s">
        <v>141</v>
      </c>
      <c r="I14" s="112" t="s">
        <v>146</v>
      </c>
      <c r="J14" s="115">
        <v>44656</v>
      </c>
    </row>
    <row r="15" spans="1:12" ht="15">
      <c r="A15" s="112" t="s">
        <v>72</v>
      </c>
      <c r="B15" s="112" t="s">
        <v>684</v>
      </c>
      <c r="C15" s="112" t="s">
        <v>73</v>
      </c>
      <c r="D15" s="112" t="s">
        <v>74</v>
      </c>
      <c r="E15" s="112" t="s">
        <v>140</v>
      </c>
      <c r="F15" s="113">
        <v>5296413</v>
      </c>
      <c r="G15" s="114">
        <v>400000</v>
      </c>
      <c r="H15" s="112" t="s">
        <v>141</v>
      </c>
      <c r="I15" s="112" t="s">
        <v>146</v>
      </c>
      <c r="J15" s="115">
        <v>44671</v>
      </c>
    </row>
    <row r="16" spans="1:12" ht="15">
      <c r="A16" s="112" t="s">
        <v>77</v>
      </c>
      <c r="B16" s="112" t="s">
        <v>685</v>
      </c>
      <c r="C16" s="112" t="s">
        <v>35</v>
      </c>
      <c r="D16" s="112" t="s">
        <v>78</v>
      </c>
      <c r="E16" s="112" t="s">
        <v>143</v>
      </c>
      <c r="F16" s="113">
        <v>5294063</v>
      </c>
      <c r="G16" s="114">
        <v>365000</v>
      </c>
      <c r="H16" s="112" t="s">
        <v>141</v>
      </c>
      <c r="I16" s="112" t="s">
        <v>146</v>
      </c>
      <c r="J16" s="115">
        <v>44663</v>
      </c>
    </row>
    <row r="17" spans="1:10" ht="15">
      <c r="A17" s="112" t="s">
        <v>77</v>
      </c>
      <c r="B17" s="112" t="s">
        <v>685</v>
      </c>
      <c r="C17" s="112" t="s">
        <v>35</v>
      </c>
      <c r="D17" s="112" t="s">
        <v>78</v>
      </c>
      <c r="E17" s="112" t="s">
        <v>140</v>
      </c>
      <c r="F17" s="113">
        <v>5296555</v>
      </c>
      <c r="G17" s="114">
        <v>495000</v>
      </c>
      <c r="H17" s="112" t="s">
        <v>141</v>
      </c>
      <c r="I17" s="112" t="s">
        <v>146</v>
      </c>
      <c r="J17" s="115">
        <v>44671</v>
      </c>
    </row>
    <row r="18" spans="1:10" ht="15">
      <c r="A18" s="112" t="s">
        <v>77</v>
      </c>
      <c r="B18" s="112" t="s">
        <v>685</v>
      </c>
      <c r="C18" s="112" t="s">
        <v>35</v>
      </c>
      <c r="D18" s="112" t="s">
        <v>78</v>
      </c>
      <c r="E18" s="112" t="s">
        <v>140</v>
      </c>
      <c r="F18" s="113">
        <v>5295815</v>
      </c>
      <c r="G18" s="114">
        <v>1300000</v>
      </c>
      <c r="H18" s="112" t="s">
        <v>141</v>
      </c>
      <c r="I18" s="112" t="s">
        <v>146</v>
      </c>
      <c r="J18" s="115">
        <v>44670</v>
      </c>
    </row>
    <row r="19" spans="1:10" ht="15">
      <c r="A19" s="112" t="s">
        <v>77</v>
      </c>
      <c r="B19" s="112" t="s">
        <v>685</v>
      </c>
      <c r="C19" s="112" t="s">
        <v>35</v>
      </c>
      <c r="D19" s="112" t="s">
        <v>78</v>
      </c>
      <c r="E19" s="112" t="s">
        <v>144</v>
      </c>
      <c r="F19" s="113">
        <v>5296616</v>
      </c>
      <c r="G19" s="114">
        <v>485000</v>
      </c>
      <c r="H19" s="112" t="s">
        <v>141</v>
      </c>
      <c r="I19" s="112" t="s">
        <v>146</v>
      </c>
      <c r="J19" s="115">
        <v>44671</v>
      </c>
    </row>
    <row r="20" spans="1:10" ht="15">
      <c r="A20" s="112" t="s">
        <v>77</v>
      </c>
      <c r="B20" s="112" t="s">
        <v>685</v>
      </c>
      <c r="C20" s="112" t="s">
        <v>35</v>
      </c>
      <c r="D20" s="112" t="s">
        <v>78</v>
      </c>
      <c r="E20" s="112" t="s">
        <v>140</v>
      </c>
      <c r="F20" s="113">
        <v>5298452</v>
      </c>
      <c r="G20" s="114">
        <v>515000</v>
      </c>
      <c r="H20" s="112" t="s">
        <v>141</v>
      </c>
      <c r="I20" s="112" t="s">
        <v>146</v>
      </c>
      <c r="J20" s="115">
        <v>44678</v>
      </c>
    </row>
    <row r="21" spans="1:10" ht="15">
      <c r="A21" s="112" t="s">
        <v>77</v>
      </c>
      <c r="B21" s="112" t="s">
        <v>685</v>
      </c>
      <c r="C21" s="112" t="s">
        <v>35</v>
      </c>
      <c r="D21" s="112" t="s">
        <v>78</v>
      </c>
      <c r="E21" s="112" t="s">
        <v>144</v>
      </c>
      <c r="F21" s="113">
        <v>5299332</v>
      </c>
      <c r="G21" s="114">
        <v>215000</v>
      </c>
      <c r="H21" s="112" t="s">
        <v>141</v>
      </c>
      <c r="I21" s="112" t="s">
        <v>146</v>
      </c>
      <c r="J21" s="115">
        <v>44680</v>
      </c>
    </row>
    <row r="22" spans="1:10" ht="15">
      <c r="A22" s="112" t="s">
        <v>79</v>
      </c>
      <c r="B22" s="112" t="s">
        <v>686</v>
      </c>
      <c r="C22" s="112" t="s">
        <v>35</v>
      </c>
      <c r="D22" s="112" t="s">
        <v>81</v>
      </c>
      <c r="E22" s="112" t="s">
        <v>140</v>
      </c>
      <c r="F22" s="113">
        <v>5298626</v>
      </c>
      <c r="G22" s="114">
        <v>551164</v>
      </c>
      <c r="H22" s="112" t="s">
        <v>146</v>
      </c>
      <c r="I22" s="112" t="s">
        <v>146</v>
      </c>
      <c r="J22" s="115">
        <v>44678</v>
      </c>
    </row>
    <row r="23" spans="1:10" ht="15">
      <c r="A23" s="112" t="s">
        <v>79</v>
      </c>
      <c r="B23" s="112" t="s">
        <v>686</v>
      </c>
      <c r="C23" s="112" t="s">
        <v>35</v>
      </c>
      <c r="D23" s="112" t="s">
        <v>81</v>
      </c>
      <c r="E23" s="112" t="s">
        <v>140</v>
      </c>
      <c r="F23" s="113">
        <v>5297905</v>
      </c>
      <c r="G23" s="114">
        <v>570413</v>
      </c>
      <c r="H23" s="112" t="s">
        <v>146</v>
      </c>
      <c r="I23" s="112" t="s">
        <v>146</v>
      </c>
      <c r="J23" s="115">
        <v>44676</v>
      </c>
    </row>
    <row r="24" spans="1:10" ht="15">
      <c r="A24" s="112" t="s">
        <v>79</v>
      </c>
      <c r="B24" s="112" t="s">
        <v>686</v>
      </c>
      <c r="C24" s="112" t="s">
        <v>35</v>
      </c>
      <c r="D24" s="112" t="s">
        <v>81</v>
      </c>
      <c r="E24" s="112" t="s">
        <v>140</v>
      </c>
      <c r="F24" s="113">
        <v>5299338</v>
      </c>
      <c r="G24" s="114">
        <v>519950</v>
      </c>
      <c r="H24" s="112" t="s">
        <v>146</v>
      </c>
      <c r="I24" s="112" t="s">
        <v>146</v>
      </c>
      <c r="J24" s="115">
        <v>44680</v>
      </c>
    </row>
    <row r="25" spans="1:10" ht="15">
      <c r="A25" s="112" t="s">
        <v>79</v>
      </c>
      <c r="B25" s="112" t="s">
        <v>686</v>
      </c>
      <c r="C25" s="112" t="s">
        <v>35</v>
      </c>
      <c r="D25" s="112" t="s">
        <v>81</v>
      </c>
      <c r="E25" s="112" t="s">
        <v>140</v>
      </c>
      <c r="F25" s="113">
        <v>5295305</v>
      </c>
      <c r="G25" s="114">
        <v>680020</v>
      </c>
      <c r="H25" s="112" t="s">
        <v>146</v>
      </c>
      <c r="I25" s="112" t="s">
        <v>146</v>
      </c>
      <c r="J25" s="115">
        <v>44666</v>
      </c>
    </row>
    <row r="26" spans="1:10" ht="15">
      <c r="A26" s="112" t="s">
        <v>79</v>
      </c>
      <c r="B26" s="112" t="s">
        <v>686</v>
      </c>
      <c r="C26" s="112" t="s">
        <v>35</v>
      </c>
      <c r="D26" s="112" t="s">
        <v>81</v>
      </c>
      <c r="E26" s="112" t="s">
        <v>140</v>
      </c>
      <c r="F26" s="113">
        <v>5291908</v>
      </c>
      <c r="G26" s="114">
        <v>599810</v>
      </c>
      <c r="H26" s="112" t="s">
        <v>146</v>
      </c>
      <c r="I26" s="112" t="s">
        <v>146</v>
      </c>
      <c r="J26" s="115">
        <v>44656</v>
      </c>
    </row>
    <row r="27" spans="1:10" ht="15">
      <c r="A27" s="112" t="s">
        <v>79</v>
      </c>
      <c r="B27" s="112" t="s">
        <v>686</v>
      </c>
      <c r="C27" s="112" t="s">
        <v>35</v>
      </c>
      <c r="D27" s="112" t="s">
        <v>81</v>
      </c>
      <c r="E27" s="112" t="s">
        <v>140</v>
      </c>
      <c r="F27" s="113">
        <v>5294477</v>
      </c>
      <c r="G27" s="114">
        <v>600340</v>
      </c>
      <c r="H27" s="112" t="s">
        <v>146</v>
      </c>
      <c r="I27" s="112" t="s">
        <v>146</v>
      </c>
      <c r="J27" s="115">
        <v>44664</v>
      </c>
    </row>
    <row r="28" spans="1:10" ht="15">
      <c r="A28" s="112" t="s">
        <v>79</v>
      </c>
      <c r="B28" s="112" t="s">
        <v>686</v>
      </c>
      <c r="C28" s="112" t="s">
        <v>35</v>
      </c>
      <c r="D28" s="112" t="s">
        <v>81</v>
      </c>
      <c r="E28" s="112" t="s">
        <v>140</v>
      </c>
      <c r="F28" s="113">
        <v>5295696</v>
      </c>
      <c r="G28" s="114">
        <v>524950</v>
      </c>
      <c r="H28" s="112" t="s">
        <v>146</v>
      </c>
      <c r="I28" s="112" t="s">
        <v>146</v>
      </c>
      <c r="J28" s="115">
        <v>44669</v>
      </c>
    </row>
    <row r="29" spans="1:10" ht="15">
      <c r="A29" s="112" t="s">
        <v>79</v>
      </c>
      <c r="B29" s="112" t="s">
        <v>686</v>
      </c>
      <c r="C29" s="112" t="s">
        <v>35</v>
      </c>
      <c r="D29" s="112" t="s">
        <v>81</v>
      </c>
      <c r="E29" s="112" t="s">
        <v>140</v>
      </c>
      <c r="F29" s="113">
        <v>5295227</v>
      </c>
      <c r="G29" s="114">
        <v>532457</v>
      </c>
      <c r="H29" s="112" t="s">
        <v>146</v>
      </c>
      <c r="I29" s="112" t="s">
        <v>146</v>
      </c>
      <c r="J29" s="115">
        <v>44666</v>
      </c>
    </row>
    <row r="30" spans="1:10" ht="15">
      <c r="A30" s="112" t="s">
        <v>79</v>
      </c>
      <c r="B30" s="112" t="s">
        <v>686</v>
      </c>
      <c r="C30" s="112" t="s">
        <v>35</v>
      </c>
      <c r="D30" s="112" t="s">
        <v>81</v>
      </c>
      <c r="E30" s="112" t="s">
        <v>140</v>
      </c>
      <c r="F30" s="113">
        <v>5298195</v>
      </c>
      <c r="G30" s="114">
        <v>675193</v>
      </c>
      <c r="H30" s="112" t="s">
        <v>146</v>
      </c>
      <c r="I30" s="112" t="s">
        <v>146</v>
      </c>
      <c r="J30" s="115">
        <v>44677</v>
      </c>
    </row>
    <row r="31" spans="1:10" ht="15">
      <c r="A31" s="112" t="s">
        <v>79</v>
      </c>
      <c r="B31" s="112" t="s">
        <v>686</v>
      </c>
      <c r="C31" s="112" t="s">
        <v>35</v>
      </c>
      <c r="D31" s="112" t="s">
        <v>81</v>
      </c>
      <c r="E31" s="112" t="s">
        <v>140</v>
      </c>
      <c r="F31" s="113">
        <v>5298239</v>
      </c>
      <c r="G31" s="114">
        <v>494950</v>
      </c>
      <c r="H31" s="112" t="s">
        <v>146</v>
      </c>
      <c r="I31" s="112" t="s">
        <v>146</v>
      </c>
      <c r="J31" s="115">
        <v>44677</v>
      </c>
    </row>
    <row r="32" spans="1:10" ht="15">
      <c r="A32" s="112" t="s">
        <v>79</v>
      </c>
      <c r="B32" s="112" t="s">
        <v>686</v>
      </c>
      <c r="C32" s="112" t="s">
        <v>35</v>
      </c>
      <c r="D32" s="112" t="s">
        <v>81</v>
      </c>
      <c r="E32" s="112" t="s">
        <v>140</v>
      </c>
      <c r="F32" s="113">
        <v>5298241</v>
      </c>
      <c r="G32" s="114">
        <v>499950</v>
      </c>
      <c r="H32" s="112" t="s">
        <v>146</v>
      </c>
      <c r="I32" s="112" t="s">
        <v>146</v>
      </c>
      <c r="J32" s="115">
        <v>44677</v>
      </c>
    </row>
    <row r="33" spans="1:10" ht="15">
      <c r="A33" s="112" t="s">
        <v>79</v>
      </c>
      <c r="B33" s="112" t="s">
        <v>686</v>
      </c>
      <c r="C33" s="112" t="s">
        <v>35</v>
      </c>
      <c r="D33" s="112" t="s">
        <v>81</v>
      </c>
      <c r="E33" s="112" t="s">
        <v>140</v>
      </c>
      <c r="F33" s="113">
        <v>5295284</v>
      </c>
      <c r="G33" s="114">
        <v>529279</v>
      </c>
      <c r="H33" s="112" t="s">
        <v>146</v>
      </c>
      <c r="I33" s="112" t="s">
        <v>146</v>
      </c>
      <c r="J33" s="115">
        <v>44666</v>
      </c>
    </row>
    <row r="34" spans="1:10" ht="15">
      <c r="A34" s="112" t="s">
        <v>79</v>
      </c>
      <c r="B34" s="112" t="s">
        <v>686</v>
      </c>
      <c r="C34" s="112" t="s">
        <v>35</v>
      </c>
      <c r="D34" s="112" t="s">
        <v>81</v>
      </c>
      <c r="E34" s="112" t="s">
        <v>140</v>
      </c>
      <c r="F34" s="113">
        <v>5296095</v>
      </c>
      <c r="G34" s="114">
        <v>555527</v>
      </c>
      <c r="H34" s="112" t="s">
        <v>146</v>
      </c>
      <c r="I34" s="112" t="s">
        <v>146</v>
      </c>
      <c r="J34" s="115">
        <v>44670</v>
      </c>
    </row>
    <row r="35" spans="1:10" ht="15">
      <c r="A35" s="112" t="s">
        <v>79</v>
      </c>
      <c r="B35" s="112" t="s">
        <v>686</v>
      </c>
      <c r="C35" s="112" t="s">
        <v>35</v>
      </c>
      <c r="D35" s="112" t="s">
        <v>81</v>
      </c>
      <c r="E35" s="112" t="s">
        <v>140</v>
      </c>
      <c r="F35" s="113">
        <v>5293329</v>
      </c>
      <c r="G35" s="114">
        <v>686995</v>
      </c>
      <c r="H35" s="112" t="s">
        <v>146</v>
      </c>
      <c r="I35" s="112" t="s">
        <v>146</v>
      </c>
      <c r="J35" s="115">
        <v>44659</v>
      </c>
    </row>
    <row r="36" spans="1:10" ht="15">
      <c r="A36" s="112" t="s">
        <v>79</v>
      </c>
      <c r="B36" s="112" t="s">
        <v>686</v>
      </c>
      <c r="C36" s="112" t="s">
        <v>35</v>
      </c>
      <c r="D36" s="112" t="s">
        <v>81</v>
      </c>
      <c r="E36" s="112" t="s">
        <v>140</v>
      </c>
      <c r="F36" s="113">
        <v>5299636</v>
      </c>
      <c r="G36" s="114">
        <v>602353</v>
      </c>
      <c r="H36" s="112" t="s">
        <v>146</v>
      </c>
      <c r="I36" s="112" t="s">
        <v>146</v>
      </c>
      <c r="J36" s="115">
        <v>44680</v>
      </c>
    </row>
    <row r="37" spans="1:10" ht="15">
      <c r="A37" s="112" t="s">
        <v>79</v>
      </c>
      <c r="B37" s="112" t="s">
        <v>686</v>
      </c>
      <c r="C37" s="112" t="s">
        <v>35</v>
      </c>
      <c r="D37" s="112" t="s">
        <v>81</v>
      </c>
      <c r="E37" s="112" t="s">
        <v>140</v>
      </c>
      <c r="F37" s="113">
        <v>5296562</v>
      </c>
      <c r="G37" s="114">
        <v>441310</v>
      </c>
      <c r="H37" s="112" t="s">
        <v>146</v>
      </c>
      <c r="I37" s="112" t="s">
        <v>146</v>
      </c>
      <c r="J37" s="115">
        <v>44671</v>
      </c>
    </row>
    <row r="38" spans="1:10" ht="15">
      <c r="A38" s="112" t="s">
        <v>79</v>
      </c>
      <c r="B38" s="112" t="s">
        <v>686</v>
      </c>
      <c r="C38" s="112" t="s">
        <v>35</v>
      </c>
      <c r="D38" s="112" t="s">
        <v>81</v>
      </c>
      <c r="E38" s="112" t="s">
        <v>140</v>
      </c>
      <c r="F38" s="113">
        <v>5296481</v>
      </c>
      <c r="G38" s="114">
        <v>887552</v>
      </c>
      <c r="H38" s="112" t="s">
        <v>146</v>
      </c>
      <c r="I38" s="112" t="s">
        <v>146</v>
      </c>
      <c r="J38" s="115">
        <v>44671</v>
      </c>
    </row>
    <row r="39" spans="1:10" ht="15">
      <c r="A39" s="112" t="s">
        <v>79</v>
      </c>
      <c r="B39" s="112" t="s">
        <v>686</v>
      </c>
      <c r="C39" s="112" t="s">
        <v>35</v>
      </c>
      <c r="D39" s="112" t="s">
        <v>81</v>
      </c>
      <c r="E39" s="112" t="s">
        <v>140</v>
      </c>
      <c r="F39" s="113">
        <v>5296479</v>
      </c>
      <c r="G39" s="114">
        <v>553846</v>
      </c>
      <c r="H39" s="112" t="s">
        <v>146</v>
      </c>
      <c r="I39" s="112" t="s">
        <v>146</v>
      </c>
      <c r="J39" s="115">
        <v>44671</v>
      </c>
    </row>
    <row r="40" spans="1:10" ht="15">
      <c r="A40" s="112" t="s">
        <v>79</v>
      </c>
      <c r="B40" s="112" t="s">
        <v>686</v>
      </c>
      <c r="C40" s="112" t="s">
        <v>35</v>
      </c>
      <c r="D40" s="112" t="s">
        <v>81</v>
      </c>
      <c r="E40" s="112" t="s">
        <v>140</v>
      </c>
      <c r="F40" s="113">
        <v>5299038</v>
      </c>
      <c r="G40" s="114">
        <v>669266</v>
      </c>
      <c r="H40" s="112" t="s">
        <v>146</v>
      </c>
      <c r="I40" s="112" t="s">
        <v>146</v>
      </c>
      <c r="J40" s="115">
        <v>44679</v>
      </c>
    </row>
    <row r="41" spans="1:10" ht="15">
      <c r="A41" s="112" t="s">
        <v>79</v>
      </c>
      <c r="B41" s="112" t="s">
        <v>686</v>
      </c>
      <c r="C41" s="112" t="s">
        <v>35</v>
      </c>
      <c r="D41" s="112" t="s">
        <v>81</v>
      </c>
      <c r="E41" s="112" t="s">
        <v>140</v>
      </c>
      <c r="F41" s="113">
        <v>5297450</v>
      </c>
      <c r="G41" s="114">
        <v>508437</v>
      </c>
      <c r="H41" s="112" t="s">
        <v>146</v>
      </c>
      <c r="I41" s="112" t="s">
        <v>146</v>
      </c>
      <c r="J41" s="115">
        <v>44673</v>
      </c>
    </row>
    <row r="42" spans="1:10" ht="15">
      <c r="A42" s="112" t="s">
        <v>79</v>
      </c>
      <c r="B42" s="112" t="s">
        <v>686</v>
      </c>
      <c r="C42" s="112" t="s">
        <v>35</v>
      </c>
      <c r="D42" s="112" t="s">
        <v>81</v>
      </c>
      <c r="E42" s="112" t="s">
        <v>140</v>
      </c>
      <c r="F42" s="113">
        <v>5299033</v>
      </c>
      <c r="G42" s="114">
        <v>1057133</v>
      </c>
      <c r="H42" s="112" t="s">
        <v>146</v>
      </c>
      <c r="I42" s="112" t="s">
        <v>146</v>
      </c>
      <c r="J42" s="115">
        <v>44679</v>
      </c>
    </row>
    <row r="43" spans="1:10" ht="15">
      <c r="A43" s="112" t="s">
        <v>79</v>
      </c>
      <c r="B43" s="112" t="s">
        <v>686</v>
      </c>
      <c r="C43" s="112" t="s">
        <v>35</v>
      </c>
      <c r="D43" s="112" t="s">
        <v>81</v>
      </c>
      <c r="E43" s="112" t="s">
        <v>140</v>
      </c>
      <c r="F43" s="113">
        <v>5291487</v>
      </c>
      <c r="G43" s="114">
        <v>548827</v>
      </c>
      <c r="H43" s="112" t="s">
        <v>146</v>
      </c>
      <c r="I43" s="112" t="s">
        <v>146</v>
      </c>
      <c r="J43" s="115">
        <v>44655</v>
      </c>
    </row>
    <row r="44" spans="1:10" ht="15">
      <c r="A44" s="112" t="s">
        <v>79</v>
      </c>
      <c r="B44" s="112" t="s">
        <v>686</v>
      </c>
      <c r="C44" s="112" t="s">
        <v>35</v>
      </c>
      <c r="D44" s="112" t="s">
        <v>81</v>
      </c>
      <c r="E44" s="112" t="s">
        <v>140</v>
      </c>
      <c r="F44" s="113">
        <v>5299016</v>
      </c>
      <c r="G44" s="114">
        <v>545550</v>
      </c>
      <c r="H44" s="112" t="s">
        <v>146</v>
      </c>
      <c r="I44" s="112" t="s">
        <v>146</v>
      </c>
      <c r="J44" s="115">
        <v>44679</v>
      </c>
    </row>
    <row r="45" spans="1:10" ht="15">
      <c r="A45" s="112" t="s">
        <v>79</v>
      </c>
      <c r="B45" s="112" t="s">
        <v>686</v>
      </c>
      <c r="C45" s="112" t="s">
        <v>35</v>
      </c>
      <c r="D45" s="112" t="s">
        <v>81</v>
      </c>
      <c r="E45" s="112" t="s">
        <v>140</v>
      </c>
      <c r="F45" s="113">
        <v>5296083</v>
      </c>
      <c r="G45" s="114">
        <v>543185</v>
      </c>
      <c r="H45" s="112" t="s">
        <v>146</v>
      </c>
      <c r="I45" s="112" t="s">
        <v>146</v>
      </c>
      <c r="J45" s="115">
        <v>44670</v>
      </c>
    </row>
    <row r="46" spans="1:10" ht="15">
      <c r="A46" s="112" t="s">
        <v>79</v>
      </c>
      <c r="B46" s="112" t="s">
        <v>686</v>
      </c>
      <c r="C46" s="112" t="s">
        <v>35</v>
      </c>
      <c r="D46" s="112" t="s">
        <v>81</v>
      </c>
      <c r="E46" s="112" t="s">
        <v>140</v>
      </c>
      <c r="F46" s="113">
        <v>5299549</v>
      </c>
      <c r="G46" s="114">
        <v>717703</v>
      </c>
      <c r="H46" s="112" t="s">
        <v>146</v>
      </c>
      <c r="I46" s="112" t="s">
        <v>146</v>
      </c>
      <c r="J46" s="115">
        <v>44680</v>
      </c>
    </row>
    <row r="47" spans="1:10" ht="15">
      <c r="A47" s="112" t="s">
        <v>79</v>
      </c>
      <c r="B47" s="112" t="s">
        <v>686</v>
      </c>
      <c r="C47" s="112" t="s">
        <v>35</v>
      </c>
      <c r="D47" s="112" t="s">
        <v>81</v>
      </c>
      <c r="E47" s="112" t="s">
        <v>140</v>
      </c>
      <c r="F47" s="113">
        <v>5299533</v>
      </c>
      <c r="G47" s="114">
        <v>536301</v>
      </c>
      <c r="H47" s="112" t="s">
        <v>146</v>
      </c>
      <c r="I47" s="112" t="s">
        <v>146</v>
      </c>
      <c r="J47" s="115">
        <v>44680</v>
      </c>
    </row>
    <row r="48" spans="1:10" ht="15">
      <c r="A48" s="112" t="s">
        <v>79</v>
      </c>
      <c r="B48" s="112" t="s">
        <v>686</v>
      </c>
      <c r="C48" s="112" t="s">
        <v>35</v>
      </c>
      <c r="D48" s="112" t="s">
        <v>81</v>
      </c>
      <c r="E48" s="112" t="s">
        <v>140</v>
      </c>
      <c r="F48" s="113">
        <v>5296016</v>
      </c>
      <c r="G48" s="114">
        <v>1204094</v>
      </c>
      <c r="H48" s="112" t="s">
        <v>146</v>
      </c>
      <c r="I48" s="112" t="s">
        <v>146</v>
      </c>
      <c r="J48" s="115">
        <v>44670</v>
      </c>
    </row>
    <row r="49" spans="1:10" ht="15">
      <c r="A49" s="112" t="s">
        <v>79</v>
      </c>
      <c r="B49" s="112" t="s">
        <v>686</v>
      </c>
      <c r="C49" s="112" t="s">
        <v>35</v>
      </c>
      <c r="D49" s="112" t="s">
        <v>81</v>
      </c>
      <c r="E49" s="112" t="s">
        <v>140</v>
      </c>
      <c r="F49" s="113">
        <v>5294847</v>
      </c>
      <c r="G49" s="114">
        <v>555085</v>
      </c>
      <c r="H49" s="112" t="s">
        <v>146</v>
      </c>
      <c r="I49" s="112" t="s">
        <v>146</v>
      </c>
      <c r="J49" s="115">
        <v>44665</v>
      </c>
    </row>
    <row r="50" spans="1:10" ht="15">
      <c r="A50" s="112" t="s">
        <v>79</v>
      </c>
      <c r="B50" s="112" t="s">
        <v>686</v>
      </c>
      <c r="C50" s="112" t="s">
        <v>35</v>
      </c>
      <c r="D50" s="112" t="s">
        <v>81</v>
      </c>
      <c r="E50" s="112" t="s">
        <v>140</v>
      </c>
      <c r="F50" s="113">
        <v>5297544</v>
      </c>
      <c r="G50" s="114">
        <v>624870</v>
      </c>
      <c r="H50" s="112" t="s">
        <v>146</v>
      </c>
      <c r="I50" s="112" t="s">
        <v>146</v>
      </c>
      <c r="J50" s="115">
        <v>44673</v>
      </c>
    </row>
    <row r="51" spans="1:10" ht="15">
      <c r="A51" s="112" t="s">
        <v>82</v>
      </c>
      <c r="B51" s="112" t="s">
        <v>687</v>
      </c>
      <c r="C51" s="112" t="s">
        <v>83</v>
      </c>
      <c r="D51" s="112" t="s">
        <v>84</v>
      </c>
      <c r="E51" s="112" t="s">
        <v>140</v>
      </c>
      <c r="F51" s="113">
        <v>5299107</v>
      </c>
      <c r="G51" s="114">
        <v>420990</v>
      </c>
      <c r="H51" s="112" t="s">
        <v>146</v>
      </c>
      <c r="I51" s="112" t="s">
        <v>146</v>
      </c>
      <c r="J51" s="115">
        <v>44679</v>
      </c>
    </row>
    <row r="52" spans="1:10" ht="15">
      <c r="A52" s="112" t="s">
        <v>82</v>
      </c>
      <c r="B52" s="112" t="s">
        <v>687</v>
      </c>
      <c r="C52" s="112" t="s">
        <v>83</v>
      </c>
      <c r="D52" s="112" t="s">
        <v>84</v>
      </c>
      <c r="E52" s="112" t="s">
        <v>140</v>
      </c>
      <c r="F52" s="113">
        <v>5298963</v>
      </c>
      <c r="G52" s="114">
        <v>463505</v>
      </c>
      <c r="H52" s="112" t="s">
        <v>146</v>
      </c>
      <c r="I52" s="112" t="s">
        <v>146</v>
      </c>
      <c r="J52" s="115">
        <v>44679</v>
      </c>
    </row>
    <row r="53" spans="1:10" ht="15">
      <c r="A53" s="112" t="s">
        <v>82</v>
      </c>
      <c r="B53" s="112" t="s">
        <v>687</v>
      </c>
      <c r="C53" s="112" t="s">
        <v>83</v>
      </c>
      <c r="D53" s="112" t="s">
        <v>84</v>
      </c>
      <c r="E53" s="112" t="s">
        <v>140</v>
      </c>
      <c r="F53" s="113">
        <v>5293920</v>
      </c>
      <c r="G53" s="114">
        <v>676000</v>
      </c>
      <c r="H53" s="112" t="s">
        <v>146</v>
      </c>
      <c r="I53" s="112" t="s">
        <v>146</v>
      </c>
      <c r="J53" s="115">
        <v>44663</v>
      </c>
    </row>
    <row r="54" spans="1:10" ht="15">
      <c r="A54" s="112" t="s">
        <v>82</v>
      </c>
      <c r="B54" s="112" t="s">
        <v>687</v>
      </c>
      <c r="C54" s="112" t="s">
        <v>83</v>
      </c>
      <c r="D54" s="112" t="s">
        <v>84</v>
      </c>
      <c r="E54" s="112" t="s">
        <v>140</v>
      </c>
      <c r="F54" s="113">
        <v>5298114</v>
      </c>
      <c r="G54" s="114">
        <v>650000</v>
      </c>
      <c r="H54" s="112" t="s">
        <v>146</v>
      </c>
      <c r="I54" s="112" t="s">
        <v>146</v>
      </c>
      <c r="J54" s="115">
        <v>44677</v>
      </c>
    </row>
    <row r="55" spans="1:10" ht="15">
      <c r="A55" s="112" t="s">
        <v>82</v>
      </c>
      <c r="B55" s="112" t="s">
        <v>687</v>
      </c>
      <c r="C55" s="112" t="s">
        <v>83</v>
      </c>
      <c r="D55" s="112" t="s">
        <v>84</v>
      </c>
      <c r="E55" s="112" t="s">
        <v>140</v>
      </c>
      <c r="F55" s="113">
        <v>5298507</v>
      </c>
      <c r="G55" s="114">
        <v>688000</v>
      </c>
      <c r="H55" s="112" t="s">
        <v>146</v>
      </c>
      <c r="I55" s="112" t="s">
        <v>146</v>
      </c>
      <c r="J55" s="115">
        <v>44678</v>
      </c>
    </row>
    <row r="56" spans="1:10" ht="15">
      <c r="A56" s="112" t="s">
        <v>82</v>
      </c>
      <c r="B56" s="112" t="s">
        <v>687</v>
      </c>
      <c r="C56" s="112" t="s">
        <v>83</v>
      </c>
      <c r="D56" s="112" t="s">
        <v>84</v>
      </c>
      <c r="E56" s="112" t="s">
        <v>140</v>
      </c>
      <c r="F56" s="113">
        <v>5298890</v>
      </c>
      <c r="G56" s="114">
        <v>446000</v>
      </c>
      <c r="H56" s="112" t="s">
        <v>146</v>
      </c>
      <c r="I56" s="112" t="s">
        <v>146</v>
      </c>
      <c r="J56" s="115">
        <v>44679</v>
      </c>
    </row>
    <row r="57" spans="1:10" ht="15">
      <c r="A57" s="112" t="s">
        <v>82</v>
      </c>
      <c r="B57" s="112" t="s">
        <v>687</v>
      </c>
      <c r="C57" s="112" t="s">
        <v>83</v>
      </c>
      <c r="D57" s="112" t="s">
        <v>84</v>
      </c>
      <c r="E57" s="112" t="s">
        <v>140</v>
      </c>
      <c r="F57" s="113">
        <v>5298975</v>
      </c>
      <c r="G57" s="114">
        <v>650000</v>
      </c>
      <c r="H57" s="112" t="s">
        <v>146</v>
      </c>
      <c r="I57" s="112" t="s">
        <v>146</v>
      </c>
      <c r="J57" s="115">
        <v>44679</v>
      </c>
    </row>
    <row r="58" spans="1:10" ht="15">
      <c r="A58" s="112" t="s">
        <v>82</v>
      </c>
      <c r="B58" s="112" t="s">
        <v>687</v>
      </c>
      <c r="C58" s="112" t="s">
        <v>83</v>
      </c>
      <c r="D58" s="112" t="s">
        <v>84</v>
      </c>
      <c r="E58" s="112" t="s">
        <v>140</v>
      </c>
      <c r="F58" s="113">
        <v>5298496</v>
      </c>
      <c r="G58" s="114">
        <v>431430</v>
      </c>
      <c r="H58" s="112" t="s">
        <v>146</v>
      </c>
      <c r="I58" s="112" t="s">
        <v>146</v>
      </c>
      <c r="J58" s="115">
        <v>44678</v>
      </c>
    </row>
    <row r="59" spans="1:10" ht="15">
      <c r="A59" s="112" t="s">
        <v>82</v>
      </c>
      <c r="B59" s="112" t="s">
        <v>687</v>
      </c>
      <c r="C59" s="112" t="s">
        <v>83</v>
      </c>
      <c r="D59" s="112" t="s">
        <v>84</v>
      </c>
      <c r="E59" s="112" t="s">
        <v>140</v>
      </c>
      <c r="F59" s="113">
        <v>5294666</v>
      </c>
      <c r="G59" s="114">
        <v>650000</v>
      </c>
      <c r="H59" s="112" t="s">
        <v>146</v>
      </c>
      <c r="I59" s="112" t="s">
        <v>146</v>
      </c>
      <c r="J59" s="115">
        <v>44665</v>
      </c>
    </row>
    <row r="60" spans="1:10" ht="15">
      <c r="A60" s="112" t="s">
        <v>41</v>
      </c>
      <c r="B60" s="112" t="s">
        <v>688</v>
      </c>
      <c r="C60" s="112" t="s">
        <v>27</v>
      </c>
      <c r="D60" s="112" t="s">
        <v>87</v>
      </c>
      <c r="E60" s="112" t="s">
        <v>140</v>
      </c>
      <c r="F60" s="113">
        <v>5294743</v>
      </c>
      <c r="G60" s="114">
        <v>450000</v>
      </c>
      <c r="H60" s="112" t="s">
        <v>141</v>
      </c>
      <c r="I60" s="112" t="s">
        <v>146</v>
      </c>
      <c r="J60" s="115">
        <v>44665</v>
      </c>
    </row>
    <row r="61" spans="1:10" ht="15">
      <c r="A61" s="112" t="s">
        <v>41</v>
      </c>
      <c r="B61" s="112" t="s">
        <v>688</v>
      </c>
      <c r="C61" s="112" t="s">
        <v>27</v>
      </c>
      <c r="D61" s="112" t="s">
        <v>90</v>
      </c>
      <c r="E61" s="112" t="s">
        <v>144</v>
      </c>
      <c r="F61" s="113">
        <v>5297264</v>
      </c>
      <c r="G61" s="114">
        <v>755000</v>
      </c>
      <c r="H61" s="112" t="s">
        <v>141</v>
      </c>
      <c r="I61" s="112" t="s">
        <v>146</v>
      </c>
      <c r="J61" s="115">
        <v>44673</v>
      </c>
    </row>
    <row r="62" spans="1:10" ht="15">
      <c r="A62" s="112" t="s">
        <v>41</v>
      </c>
      <c r="B62" s="112" t="s">
        <v>688</v>
      </c>
      <c r="C62" s="112" t="s">
        <v>157</v>
      </c>
      <c r="D62" s="112" t="s">
        <v>158</v>
      </c>
      <c r="E62" s="112" t="s">
        <v>140</v>
      </c>
      <c r="F62" s="113">
        <v>5294766</v>
      </c>
      <c r="G62" s="114">
        <v>600000</v>
      </c>
      <c r="H62" s="112" t="s">
        <v>141</v>
      </c>
      <c r="I62" s="112" t="s">
        <v>146</v>
      </c>
      <c r="J62" s="115">
        <v>44665</v>
      </c>
    </row>
    <row r="63" spans="1:10" ht="15">
      <c r="A63" s="112" t="s">
        <v>41</v>
      </c>
      <c r="B63" s="112" t="s">
        <v>688</v>
      </c>
      <c r="C63" s="112" t="s">
        <v>27</v>
      </c>
      <c r="D63" s="112" t="s">
        <v>89</v>
      </c>
      <c r="E63" s="112" t="s">
        <v>140</v>
      </c>
      <c r="F63" s="113">
        <v>5293954</v>
      </c>
      <c r="G63" s="114">
        <v>301000</v>
      </c>
      <c r="H63" s="112" t="s">
        <v>141</v>
      </c>
      <c r="I63" s="112" t="s">
        <v>146</v>
      </c>
      <c r="J63" s="115">
        <v>44663</v>
      </c>
    </row>
    <row r="64" spans="1:10" ht="15">
      <c r="A64" s="112" t="s">
        <v>41</v>
      </c>
      <c r="B64" s="112" t="s">
        <v>688</v>
      </c>
      <c r="C64" s="112" t="s">
        <v>92</v>
      </c>
      <c r="D64" s="112" t="s">
        <v>93</v>
      </c>
      <c r="E64" s="112" t="s">
        <v>140</v>
      </c>
      <c r="F64" s="113">
        <v>5294410</v>
      </c>
      <c r="G64" s="114">
        <v>440000</v>
      </c>
      <c r="H64" s="112" t="s">
        <v>141</v>
      </c>
      <c r="I64" s="112" t="s">
        <v>146</v>
      </c>
      <c r="J64" s="115">
        <v>44664</v>
      </c>
    </row>
    <row r="65" spans="1:10" ht="15">
      <c r="A65" s="112" t="s">
        <v>41</v>
      </c>
      <c r="B65" s="112" t="s">
        <v>688</v>
      </c>
      <c r="C65" s="112" t="s">
        <v>92</v>
      </c>
      <c r="D65" s="112" t="s">
        <v>93</v>
      </c>
      <c r="E65" s="112" t="s">
        <v>140</v>
      </c>
      <c r="F65" s="113">
        <v>5294452</v>
      </c>
      <c r="G65" s="114">
        <v>377000</v>
      </c>
      <c r="H65" s="112" t="s">
        <v>146</v>
      </c>
      <c r="I65" s="112" t="s">
        <v>146</v>
      </c>
      <c r="J65" s="115">
        <v>44664</v>
      </c>
    </row>
    <row r="66" spans="1:10" ht="15">
      <c r="A66" s="112" t="s">
        <v>41</v>
      </c>
      <c r="B66" s="112" t="s">
        <v>688</v>
      </c>
      <c r="C66" s="112" t="s">
        <v>27</v>
      </c>
      <c r="D66" s="112" t="s">
        <v>88</v>
      </c>
      <c r="E66" s="112" t="s">
        <v>140</v>
      </c>
      <c r="F66" s="113">
        <v>5293961</v>
      </c>
      <c r="G66" s="114">
        <v>479900</v>
      </c>
      <c r="H66" s="112" t="s">
        <v>146</v>
      </c>
      <c r="I66" s="112" t="s">
        <v>146</v>
      </c>
      <c r="J66" s="115">
        <v>44663</v>
      </c>
    </row>
    <row r="67" spans="1:10" ht="15">
      <c r="A67" s="112" t="s">
        <v>41</v>
      </c>
      <c r="B67" s="112" t="s">
        <v>688</v>
      </c>
      <c r="C67" s="112" t="s">
        <v>92</v>
      </c>
      <c r="D67" s="112" t="s">
        <v>93</v>
      </c>
      <c r="E67" s="112" t="s">
        <v>140</v>
      </c>
      <c r="F67" s="113">
        <v>5299073</v>
      </c>
      <c r="G67" s="114">
        <v>520000</v>
      </c>
      <c r="H67" s="112" t="s">
        <v>146</v>
      </c>
      <c r="I67" s="112" t="s">
        <v>146</v>
      </c>
      <c r="J67" s="115">
        <v>44679</v>
      </c>
    </row>
    <row r="68" spans="1:10" ht="15">
      <c r="A68" s="112" t="s">
        <v>41</v>
      </c>
      <c r="B68" s="112" t="s">
        <v>688</v>
      </c>
      <c r="C68" s="112" t="s">
        <v>92</v>
      </c>
      <c r="D68" s="112" t="s">
        <v>93</v>
      </c>
      <c r="E68" s="112" t="s">
        <v>140</v>
      </c>
      <c r="F68" s="113">
        <v>5299056</v>
      </c>
      <c r="G68" s="114">
        <v>709597</v>
      </c>
      <c r="H68" s="112" t="s">
        <v>146</v>
      </c>
      <c r="I68" s="112" t="s">
        <v>146</v>
      </c>
      <c r="J68" s="115">
        <v>44679</v>
      </c>
    </row>
    <row r="69" spans="1:10" ht="15">
      <c r="A69" s="112" t="s">
        <v>41</v>
      </c>
      <c r="B69" s="112" t="s">
        <v>688</v>
      </c>
      <c r="C69" s="112" t="s">
        <v>27</v>
      </c>
      <c r="D69" s="112" t="s">
        <v>88</v>
      </c>
      <c r="E69" s="112" t="s">
        <v>140</v>
      </c>
      <c r="F69" s="113">
        <v>5293661</v>
      </c>
      <c r="G69" s="114">
        <v>439900</v>
      </c>
      <c r="H69" s="112" t="s">
        <v>146</v>
      </c>
      <c r="I69" s="112" t="s">
        <v>146</v>
      </c>
      <c r="J69" s="115">
        <v>44662</v>
      </c>
    </row>
    <row r="70" spans="1:10" ht="15">
      <c r="A70" s="112" t="s">
        <v>41</v>
      </c>
      <c r="B70" s="112" t="s">
        <v>688</v>
      </c>
      <c r="C70" s="112" t="s">
        <v>92</v>
      </c>
      <c r="D70" s="112" t="s">
        <v>93</v>
      </c>
      <c r="E70" s="112" t="s">
        <v>140</v>
      </c>
      <c r="F70" s="113">
        <v>5293673</v>
      </c>
      <c r="G70" s="114">
        <v>740000</v>
      </c>
      <c r="H70" s="112" t="s">
        <v>141</v>
      </c>
      <c r="I70" s="112" t="s">
        <v>146</v>
      </c>
      <c r="J70" s="115">
        <v>44662</v>
      </c>
    </row>
    <row r="71" spans="1:10" ht="15">
      <c r="A71" s="112" t="s">
        <v>41</v>
      </c>
      <c r="B71" s="112" t="s">
        <v>688</v>
      </c>
      <c r="C71" s="112" t="s">
        <v>92</v>
      </c>
      <c r="D71" s="112" t="s">
        <v>93</v>
      </c>
      <c r="E71" s="112" t="s">
        <v>140</v>
      </c>
      <c r="F71" s="113">
        <v>5298978</v>
      </c>
      <c r="G71" s="114">
        <v>373490</v>
      </c>
      <c r="H71" s="112" t="s">
        <v>146</v>
      </c>
      <c r="I71" s="112" t="s">
        <v>146</v>
      </c>
      <c r="J71" s="115">
        <v>44679</v>
      </c>
    </row>
    <row r="72" spans="1:10" ht="15">
      <c r="A72" s="112" t="s">
        <v>41</v>
      </c>
      <c r="B72" s="112" t="s">
        <v>688</v>
      </c>
      <c r="C72" s="112" t="s">
        <v>27</v>
      </c>
      <c r="D72" s="112" t="s">
        <v>89</v>
      </c>
      <c r="E72" s="112" t="s">
        <v>140</v>
      </c>
      <c r="F72" s="113">
        <v>5293721</v>
      </c>
      <c r="G72" s="114">
        <v>503000</v>
      </c>
      <c r="H72" s="112" t="s">
        <v>141</v>
      </c>
      <c r="I72" s="112" t="s">
        <v>146</v>
      </c>
      <c r="J72" s="115">
        <v>44662</v>
      </c>
    </row>
    <row r="73" spans="1:10" ht="15">
      <c r="A73" s="112" t="s">
        <v>41</v>
      </c>
      <c r="B73" s="112" t="s">
        <v>688</v>
      </c>
      <c r="C73" s="112" t="s">
        <v>92</v>
      </c>
      <c r="D73" s="112" t="s">
        <v>93</v>
      </c>
      <c r="E73" s="112" t="s">
        <v>140</v>
      </c>
      <c r="F73" s="113">
        <v>5298922</v>
      </c>
      <c r="G73" s="114">
        <v>400990</v>
      </c>
      <c r="H73" s="112" t="s">
        <v>146</v>
      </c>
      <c r="I73" s="112" t="s">
        <v>146</v>
      </c>
      <c r="J73" s="115">
        <v>44679</v>
      </c>
    </row>
    <row r="74" spans="1:10" ht="15">
      <c r="A74" s="112" t="s">
        <v>41</v>
      </c>
      <c r="B74" s="112" t="s">
        <v>688</v>
      </c>
      <c r="C74" s="112" t="s">
        <v>92</v>
      </c>
      <c r="D74" s="112" t="s">
        <v>93</v>
      </c>
      <c r="E74" s="112" t="s">
        <v>140</v>
      </c>
      <c r="F74" s="113">
        <v>5293946</v>
      </c>
      <c r="G74" s="114">
        <v>492490</v>
      </c>
      <c r="H74" s="112" t="s">
        <v>146</v>
      </c>
      <c r="I74" s="112" t="s">
        <v>146</v>
      </c>
      <c r="J74" s="115">
        <v>44663</v>
      </c>
    </row>
    <row r="75" spans="1:10" ht="15">
      <c r="A75" s="112" t="s">
        <v>41</v>
      </c>
      <c r="B75" s="112" t="s">
        <v>688</v>
      </c>
      <c r="C75" s="112" t="s">
        <v>92</v>
      </c>
      <c r="D75" s="112" t="s">
        <v>94</v>
      </c>
      <c r="E75" s="112" t="s">
        <v>144</v>
      </c>
      <c r="F75" s="113">
        <v>5294328</v>
      </c>
      <c r="G75" s="114">
        <v>455000</v>
      </c>
      <c r="H75" s="112" t="s">
        <v>141</v>
      </c>
      <c r="I75" s="112" t="s">
        <v>146</v>
      </c>
      <c r="J75" s="115">
        <v>44664</v>
      </c>
    </row>
    <row r="76" spans="1:10" ht="15">
      <c r="A76" s="112" t="s">
        <v>41</v>
      </c>
      <c r="B76" s="112" t="s">
        <v>688</v>
      </c>
      <c r="C76" s="112" t="s">
        <v>92</v>
      </c>
      <c r="D76" s="112" t="s">
        <v>93</v>
      </c>
      <c r="E76" s="112" t="s">
        <v>140</v>
      </c>
      <c r="F76" s="113">
        <v>5298914</v>
      </c>
      <c r="G76" s="114">
        <v>396990</v>
      </c>
      <c r="H76" s="112" t="s">
        <v>146</v>
      </c>
      <c r="I76" s="112" t="s">
        <v>146</v>
      </c>
      <c r="J76" s="115">
        <v>44679</v>
      </c>
    </row>
    <row r="77" spans="1:10" ht="15">
      <c r="A77" s="112" t="s">
        <v>41</v>
      </c>
      <c r="B77" s="112" t="s">
        <v>688</v>
      </c>
      <c r="C77" s="112" t="s">
        <v>27</v>
      </c>
      <c r="D77" s="112" t="s">
        <v>90</v>
      </c>
      <c r="E77" s="112" t="s">
        <v>144</v>
      </c>
      <c r="F77" s="113">
        <v>5298899</v>
      </c>
      <c r="G77" s="114">
        <v>367000</v>
      </c>
      <c r="H77" s="112" t="s">
        <v>141</v>
      </c>
      <c r="I77" s="112" t="s">
        <v>146</v>
      </c>
      <c r="J77" s="115">
        <v>44679</v>
      </c>
    </row>
    <row r="78" spans="1:10" ht="15">
      <c r="A78" s="112" t="s">
        <v>41</v>
      </c>
      <c r="B78" s="112" t="s">
        <v>688</v>
      </c>
      <c r="C78" s="112" t="s">
        <v>92</v>
      </c>
      <c r="D78" s="112" t="s">
        <v>93</v>
      </c>
      <c r="E78" s="112" t="s">
        <v>140</v>
      </c>
      <c r="F78" s="113">
        <v>5294016</v>
      </c>
      <c r="G78" s="114">
        <v>410817</v>
      </c>
      <c r="H78" s="112" t="s">
        <v>146</v>
      </c>
      <c r="I78" s="112" t="s">
        <v>146</v>
      </c>
      <c r="J78" s="115">
        <v>44663</v>
      </c>
    </row>
    <row r="79" spans="1:10" ht="15">
      <c r="A79" s="112" t="s">
        <v>41</v>
      </c>
      <c r="B79" s="112" t="s">
        <v>688</v>
      </c>
      <c r="C79" s="112" t="s">
        <v>85</v>
      </c>
      <c r="D79" s="112" t="s">
        <v>86</v>
      </c>
      <c r="E79" s="112" t="s">
        <v>140</v>
      </c>
      <c r="F79" s="113">
        <v>5294032</v>
      </c>
      <c r="G79" s="114">
        <v>1400000</v>
      </c>
      <c r="H79" s="112" t="s">
        <v>141</v>
      </c>
      <c r="I79" s="112" t="s">
        <v>146</v>
      </c>
      <c r="J79" s="115">
        <v>44663</v>
      </c>
    </row>
    <row r="80" spans="1:10" ht="15">
      <c r="A80" s="112" t="s">
        <v>41</v>
      </c>
      <c r="B80" s="112" t="s">
        <v>688</v>
      </c>
      <c r="C80" s="112" t="s">
        <v>92</v>
      </c>
      <c r="D80" s="112" t="s">
        <v>93</v>
      </c>
      <c r="E80" s="112" t="s">
        <v>140</v>
      </c>
      <c r="F80" s="113">
        <v>5294110</v>
      </c>
      <c r="G80" s="114">
        <v>930397</v>
      </c>
      <c r="H80" s="112" t="s">
        <v>146</v>
      </c>
      <c r="I80" s="112" t="s">
        <v>146</v>
      </c>
      <c r="J80" s="115">
        <v>44663</v>
      </c>
    </row>
    <row r="81" spans="1:10" ht="15">
      <c r="A81" s="112" t="s">
        <v>41</v>
      </c>
      <c r="B81" s="112" t="s">
        <v>688</v>
      </c>
      <c r="C81" s="112" t="s">
        <v>27</v>
      </c>
      <c r="D81" s="112" t="s">
        <v>89</v>
      </c>
      <c r="E81" s="112" t="s">
        <v>144</v>
      </c>
      <c r="F81" s="113">
        <v>5294309</v>
      </c>
      <c r="G81" s="114">
        <v>390000</v>
      </c>
      <c r="H81" s="112" t="s">
        <v>141</v>
      </c>
      <c r="I81" s="112" t="s">
        <v>146</v>
      </c>
      <c r="J81" s="115">
        <v>44664</v>
      </c>
    </row>
    <row r="82" spans="1:10" ht="15">
      <c r="A82" s="112" t="s">
        <v>41</v>
      </c>
      <c r="B82" s="112" t="s">
        <v>688</v>
      </c>
      <c r="C82" s="112" t="s">
        <v>92</v>
      </c>
      <c r="D82" s="112" t="s">
        <v>93</v>
      </c>
      <c r="E82" s="112" t="s">
        <v>140</v>
      </c>
      <c r="F82" s="113">
        <v>5298936</v>
      </c>
      <c r="G82" s="114">
        <v>378990</v>
      </c>
      <c r="H82" s="112" t="s">
        <v>146</v>
      </c>
      <c r="I82" s="112" t="s">
        <v>146</v>
      </c>
      <c r="J82" s="115">
        <v>44679</v>
      </c>
    </row>
    <row r="83" spans="1:10" ht="15">
      <c r="A83" s="112" t="s">
        <v>41</v>
      </c>
      <c r="B83" s="112" t="s">
        <v>688</v>
      </c>
      <c r="C83" s="112" t="s">
        <v>80</v>
      </c>
      <c r="D83" s="112" t="s">
        <v>91</v>
      </c>
      <c r="E83" s="112" t="s">
        <v>153</v>
      </c>
      <c r="F83" s="113">
        <v>5297455</v>
      </c>
      <c r="G83" s="114">
        <v>20625706</v>
      </c>
      <c r="H83" s="112" t="s">
        <v>141</v>
      </c>
      <c r="I83" s="112" t="s">
        <v>146</v>
      </c>
      <c r="J83" s="115">
        <v>44673</v>
      </c>
    </row>
    <row r="84" spans="1:10" ht="15">
      <c r="A84" s="112" t="s">
        <v>41</v>
      </c>
      <c r="B84" s="112" t="s">
        <v>688</v>
      </c>
      <c r="C84" s="112" t="s">
        <v>27</v>
      </c>
      <c r="D84" s="112" t="s">
        <v>89</v>
      </c>
      <c r="E84" s="112" t="s">
        <v>140</v>
      </c>
      <c r="F84" s="113">
        <v>5298431</v>
      </c>
      <c r="G84" s="114">
        <v>500000</v>
      </c>
      <c r="H84" s="112" t="s">
        <v>141</v>
      </c>
      <c r="I84" s="112" t="s">
        <v>146</v>
      </c>
      <c r="J84" s="115">
        <v>44678</v>
      </c>
    </row>
    <row r="85" spans="1:10" ht="15">
      <c r="A85" s="112" t="s">
        <v>41</v>
      </c>
      <c r="B85" s="112" t="s">
        <v>688</v>
      </c>
      <c r="C85" s="112" t="s">
        <v>27</v>
      </c>
      <c r="D85" s="112" t="s">
        <v>88</v>
      </c>
      <c r="E85" s="112" t="s">
        <v>140</v>
      </c>
      <c r="F85" s="113">
        <v>5295564</v>
      </c>
      <c r="G85" s="114">
        <v>975000</v>
      </c>
      <c r="H85" s="112" t="s">
        <v>141</v>
      </c>
      <c r="I85" s="112" t="s">
        <v>146</v>
      </c>
      <c r="J85" s="115">
        <v>44669</v>
      </c>
    </row>
    <row r="86" spans="1:10" ht="15">
      <c r="A86" s="112" t="s">
        <v>41</v>
      </c>
      <c r="B86" s="112" t="s">
        <v>688</v>
      </c>
      <c r="C86" s="112" t="s">
        <v>27</v>
      </c>
      <c r="D86" s="112" t="s">
        <v>89</v>
      </c>
      <c r="E86" s="112" t="s">
        <v>140</v>
      </c>
      <c r="F86" s="113">
        <v>5295593</v>
      </c>
      <c r="G86" s="114">
        <v>575000</v>
      </c>
      <c r="H86" s="112" t="s">
        <v>141</v>
      </c>
      <c r="I86" s="112" t="s">
        <v>146</v>
      </c>
      <c r="J86" s="115">
        <v>44669</v>
      </c>
    </row>
    <row r="87" spans="1:10" ht="15">
      <c r="A87" s="112" t="s">
        <v>41</v>
      </c>
      <c r="B87" s="112" t="s">
        <v>688</v>
      </c>
      <c r="C87" s="112" t="s">
        <v>85</v>
      </c>
      <c r="D87" s="112" t="s">
        <v>86</v>
      </c>
      <c r="E87" s="112" t="s">
        <v>144</v>
      </c>
      <c r="F87" s="113">
        <v>5295645</v>
      </c>
      <c r="G87" s="114">
        <v>1150000</v>
      </c>
      <c r="H87" s="112" t="s">
        <v>141</v>
      </c>
      <c r="I87" s="112" t="s">
        <v>146</v>
      </c>
      <c r="J87" s="115">
        <v>44669</v>
      </c>
    </row>
    <row r="88" spans="1:10" ht="15">
      <c r="A88" s="112" t="s">
        <v>41</v>
      </c>
      <c r="B88" s="112" t="s">
        <v>688</v>
      </c>
      <c r="C88" s="112" t="s">
        <v>27</v>
      </c>
      <c r="D88" s="112" t="s">
        <v>88</v>
      </c>
      <c r="E88" s="112" t="s">
        <v>140</v>
      </c>
      <c r="F88" s="113">
        <v>5297841</v>
      </c>
      <c r="G88" s="114">
        <v>487259</v>
      </c>
      <c r="H88" s="112" t="s">
        <v>146</v>
      </c>
      <c r="I88" s="112" t="s">
        <v>146</v>
      </c>
      <c r="J88" s="115">
        <v>44676</v>
      </c>
    </row>
    <row r="89" spans="1:10" ht="15">
      <c r="A89" s="112" t="s">
        <v>41</v>
      </c>
      <c r="B89" s="112" t="s">
        <v>688</v>
      </c>
      <c r="C89" s="112" t="s">
        <v>27</v>
      </c>
      <c r="D89" s="112" t="s">
        <v>88</v>
      </c>
      <c r="E89" s="112" t="s">
        <v>140</v>
      </c>
      <c r="F89" s="113">
        <v>5295658</v>
      </c>
      <c r="G89" s="114">
        <v>422375</v>
      </c>
      <c r="H89" s="112" t="s">
        <v>146</v>
      </c>
      <c r="I89" s="112" t="s">
        <v>146</v>
      </c>
      <c r="J89" s="115">
        <v>44669</v>
      </c>
    </row>
    <row r="90" spans="1:10" ht="15">
      <c r="A90" s="112" t="s">
        <v>41</v>
      </c>
      <c r="B90" s="112" t="s">
        <v>688</v>
      </c>
      <c r="C90" s="112" t="s">
        <v>27</v>
      </c>
      <c r="D90" s="112" t="s">
        <v>90</v>
      </c>
      <c r="E90" s="112" t="s">
        <v>143</v>
      </c>
      <c r="F90" s="113">
        <v>5297786</v>
      </c>
      <c r="G90" s="114">
        <v>358000</v>
      </c>
      <c r="H90" s="112" t="s">
        <v>141</v>
      </c>
      <c r="I90" s="112" t="s">
        <v>146</v>
      </c>
      <c r="J90" s="115">
        <v>44676</v>
      </c>
    </row>
    <row r="91" spans="1:10" ht="15">
      <c r="A91" s="112" t="s">
        <v>41</v>
      </c>
      <c r="B91" s="112" t="s">
        <v>688</v>
      </c>
      <c r="C91" s="112" t="s">
        <v>92</v>
      </c>
      <c r="D91" s="112" t="s">
        <v>93</v>
      </c>
      <c r="E91" s="112" t="s">
        <v>140</v>
      </c>
      <c r="F91" s="113">
        <v>5297739</v>
      </c>
      <c r="G91" s="114">
        <v>391990</v>
      </c>
      <c r="H91" s="112" t="s">
        <v>146</v>
      </c>
      <c r="I91" s="112" t="s">
        <v>146</v>
      </c>
      <c r="J91" s="115">
        <v>44676</v>
      </c>
    </row>
    <row r="92" spans="1:10" ht="15">
      <c r="A92" s="112" t="s">
        <v>41</v>
      </c>
      <c r="B92" s="112" t="s">
        <v>688</v>
      </c>
      <c r="C92" s="112" t="s">
        <v>92</v>
      </c>
      <c r="D92" s="112" t="s">
        <v>93</v>
      </c>
      <c r="E92" s="112" t="s">
        <v>140</v>
      </c>
      <c r="F92" s="113">
        <v>5295541</v>
      </c>
      <c r="G92" s="114">
        <v>462000</v>
      </c>
      <c r="H92" s="112" t="s">
        <v>141</v>
      </c>
      <c r="I92" s="112" t="s">
        <v>146</v>
      </c>
      <c r="J92" s="115">
        <v>44669</v>
      </c>
    </row>
    <row r="93" spans="1:10" ht="15">
      <c r="A93" s="112" t="s">
        <v>41</v>
      </c>
      <c r="B93" s="112" t="s">
        <v>688</v>
      </c>
      <c r="C93" s="112" t="s">
        <v>149</v>
      </c>
      <c r="D93" s="112" t="s">
        <v>91</v>
      </c>
      <c r="E93" s="112" t="s">
        <v>145</v>
      </c>
      <c r="F93" s="113">
        <v>5297691</v>
      </c>
      <c r="G93" s="114">
        <v>18000000</v>
      </c>
      <c r="H93" s="112" t="s">
        <v>141</v>
      </c>
      <c r="I93" s="112" t="s">
        <v>146</v>
      </c>
      <c r="J93" s="115">
        <v>44676</v>
      </c>
    </row>
    <row r="94" spans="1:10" ht="15">
      <c r="A94" s="112" t="s">
        <v>41</v>
      </c>
      <c r="B94" s="112" t="s">
        <v>688</v>
      </c>
      <c r="C94" s="112" t="s">
        <v>149</v>
      </c>
      <c r="D94" s="112" t="s">
        <v>91</v>
      </c>
      <c r="E94" s="112" t="s">
        <v>145</v>
      </c>
      <c r="F94" s="113">
        <v>5295533</v>
      </c>
      <c r="G94" s="114">
        <v>2650000</v>
      </c>
      <c r="H94" s="112" t="s">
        <v>141</v>
      </c>
      <c r="I94" s="112" t="s">
        <v>146</v>
      </c>
      <c r="J94" s="115">
        <v>44669</v>
      </c>
    </row>
    <row r="95" spans="1:10" ht="15">
      <c r="A95" s="112" t="s">
        <v>41</v>
      </c>
      <c r="B95" s="112" t="s">
        <v>688</v>
      </c>
      <c r="C95" s="112" t="s">
        <v>92</v>
      </c>
      <c r="D95" s="112" t="s">
        <v>93</v>
      </c>
      <c r="E95" s="112" t="s">
        <v>140</v>
      </c>
      <c r="F95" s="113">
        <v>5296382</v>
      </c>
      <c r="G95" s="114">
        <v>520990</v>
      </c>
      <c r="H95" s="112" t="s">
        <v>146</v>
      </c>
      <c r="I95" s="112" t="s">
        <v>146</v>
      </c>
      <c r="J95" s="115">
        <v>44671</v>
      </c>
    </row>
    <row r="96" spans="1:10" ht="15">
      <c r="A96" s="112" t="s">
        <v>41</v>
      </c>
      <c r="B96" s="112" t="s">
        <v>688</v>
      </c>
      <c r="C96" s="112" t="s">
        <v>92</v>
      </c>
      <c r="D96" s="112" t="s">
        <v>93</v>
      </c>
      <c r="E96" s="112" t="s">
        <v>140</v>
      </c>
      <c r="F96" s="113">
        <v>5296386</v>
      </c>
      <c r="G96" s="114">
        <v>396000</v>
      </c>
      <c r="H96" s="112" t="s">
        <v>146</v>
      </c>
      <c r="I96" s="112" t="s">
        <v>146</v>
      </c>
      <c r="J96" s="115">
        <v>44671</v>
      </c>
    </row>
    <row r="97" spans="1:10" ht="15">
      <c r="A97" s="112" t="s">
        <v>41</v>
      </c>
      <c r="B97" s="112" t="s">
        <v>688</v>
      </c>
      <c r="C97" s="112" t="s">
        <v>85</v>
      </c>
      <c r="D97" s="112" t="s">
        <v>86</v>
      </c>
      <c r="E97" s="112" t="s">
        <v>140</v>
      </c>
      <c r="F97" s="113">
        <v>5296470</v>
      </c>
      <c r="G97" s="114">
        <v>1200000</v>
      </c>
      <c r="H97" s="112" t="s">
        <v>141</v>
      </c>
      <c r="I97" s="112" t="s">
        <v>146</v>
      </c>
      <c r="J97" s="115">
        <v>44671</v>
      </c>
    </row>
    <row r="98" spans="1:10" ht="15">
      <c r="A98" s="112" t="s">
        <v>41</v>
      </c>
      <c r="B98" s="112" t="s">
        <v>688</v>
      </c>
      <c r="C98" s="112" t="s">
        <v>92</v>
      </c>
      <c r="D98" s="112" t="s">
        <v>93</v>
      </c>
      <c r="E98" s="112" t="s">
        <v>140</v>
      </c>
      <c r="F98" s="113">
        <v>5297420</v>
      </c>
      <c r="G98" s="114">
        <v>386000</v>
      </c>
      <c r="H98" s="112" t="s">
        <v>141</v>
      </c>
      <c r="I98" s="112" t="s">
        <v>146</v>
      </c>
      <c r="J98" s="115">
        <v>44673</v>
      </c>
    </row>
    <row r="99" spans="1:10" ht="15">
      <c r="A99" s="112" t="s">
        <v>41</v>
      </c>
      <c r="B99" s="112" t="s">
        <v>688</v>
      </c>
      <c r="C99" s="112" t="s">
        <v>85</v>
      </c>
      <c r="D99" s="112" t="s">
        <v>86</v>
      </c>
      <c r="E99" s="112" t="s">
        <v>140</v>
      </c>
      <c r="F99" s="113">
        <v>5296931</v>
      </c>
      <c r="G99" s="114">
        <v>1950000</v>
      </c>
      <c r="H99" s="112" t="s">
        <v>141</v>
      </c>
      <c r="I99" s="112" t="s">
        <v>146</v>
      </c>
      <c r="J99" s="115">
        <v>44672</v>
      </c>
    </row>
    <row r="100" spans="1:10" ht="15">
      <c r="A100" s="112" t="s">
        <v>41</v>
      </c>
      <c r="B100" s="112" t="s">
        <v>688</v>
      </c>
      <c r="C100" s="112" t="s">
        <v>92</v>
      </c>
      <c r="D100" s="112" t="s">
        <v>93</v>
      </c>
      <c r="E100" s="112" t="s">
        <v>140</v>
      </c>
      <c r="F100" s="113">
        <v>5296999</v>
      </c>
      <c r="G100" s="114">
        <v>372950</v>
      </c>
      <c r="H100" s="112" t="s">
        <v>146</v>
      </c>
      <c r="I100" s="112" t="s">
        <v>146</v>
      </c>
      <c r="J100" s="115">
        <v>44672</v>
      </c>
    </row>
    <row r="101" spans="1:10" ht="15">
      <c r="A101" s="112" t="s">
        <v>41</v>
      </c>
      <c r="B101" s="112" t="s">
        <v>688</v>
      </c>
      <c r="C101" s="112" t="s">
        <v>27</v>
      </c>
      <c r="D101" s="112" t="s">
        <v>88</v>
      </c>
      <c r="E101" s="112" t="s">
        <v>153</v>
      </c>
      <c r="F101" s="113">
        <v>5297067</v>
      </c>
      <c r="G101" s="114">
        <v>3102000</v>
      </c>
      <c r="H101" s="112" t="s">
        <v>141</v>
      </c>
      <c r="I101" s="112" t="s">
        <v>146</v>
      </c>
      <c r="J101" s="115">
        <v>44672</v>
      </c>
    </row>
    <row r="102" spans="1:10" ht="15">
      <c r="A102" s="112" t="s">
        <v>41</v>
      </c>
      <c r="B102" s="112" t="s">
        <v>688</v>
      </c>
      <c r="C102" s="112" t="s">
        <v>92</v>
      </c>
      <c r="D102" s="112" t="s">
        <v>93</v>
      </c>
      <c r="E102" s="112" t="s">
        <v>140</v>
      </c>
      <c r="F102" s="113">
        <v>5297286</v>
      </c>
      <c r="G102" s="114">
        <v>546903</v>
      </c>
      <c r="H102" s="112" t="s">
        <v>146</v>
      </c>
      <c r="I102" s="112" t="s">
        <v>146</v>
      </c>
      <c r="J102" s="115">
        <v>44673</v>
      </c>
    </row>
    <row r="103" spans="1:10" ht="15">
      <c r="A103" s="112" t="s">
        <v>41</v>
      </c>
      <c r="B103" s="112" t="s">
        <v>688</v>
      </c>
      <c r="C103" s="112" t="s">
        <v>27</v>
      </c>
      <c r="D103" s="112" t="s">
        <v>89</v>
      </c>
      <c r="E103" s="112" t="s">
        <v>140</v>
      </c>
      <c r="F103" s="113">
        <v>5295917</v>
      </c>
      <c r="G103" s="114">
        <v>510000</v>
      </c>
      <c r="H103" s="112" t="s">
        <v>141</v>
      </c>
      <c r="I103" s="112" t="s">
        <v>146</v>
      </c>
      <c r="J103" s="115">
        <v>44670</v>
      </c>
    </row>
    <row r="104" spans="1:10" ht="15">
      <c r="A104" s="112" t="s">
        <v>41</v>
      </c>
      <c r="B104" s="112" t="s">
        <v>688</v>
      </c>
      <c r="C104" s="112" t="s">
        <v>150</v>
      </c>
      <c r="D104" s="112" t="s">
        <v>75</v>
      </c>
      <c r="E104" s="112" t="s">
        <v>140</v>
      </c>
      <c r="F104" s="113">
        <v>5293366</v>
      </c>
      <c r="G104" s="114">
        <v>230000</v>
      </c>
      <c r="H104" s="112" t="s">
        <v>141</v>
      </c>
      <c r="I104" s="112" t="s">
        <v>146</v>
      </c>
      <c r="J104" s="115">
        <v>44659</v>
      </c>
    </row>
    <row r="105" spans="1:10" ht="15">
      <c r="A105" s="112" t="s">
        <v>41</v>
      </c>
      <c r="B105" s="112" t="s">
        <v>688</v>
      </c>
      <c r="C105" s="112" t="s">
        <v>27</v>
      </c>
      <c r="D105" s="112" t="s">
        <v>87</v>
      </c>
      <c r="E105" s="112" t="s">
        <v>140</v>
      </c>
      <c r="F105" s="113">
        <v>5294837</v>
      </c>
      <c r="G105" s="114">
        <v>902000</v>
      </c>
      <c r="H105" s="112" t="s">
        <v>141</v>
      </c>
      <c r="I105" s="112" t="s">
        <v>146</v>
      </c>
      <c r="J105" s="115">
        <v>44665</v>
      </c>
    </row>
    <row r="106" spans="1:10" ht="15">
      <c r="A106" s="112" t="s">
        <v>41</v>
      </c>
      <c r="B106" s="112" t="s">
        <v>688</v>
      </c>
      <c r="C106" s="112" t="s">
        <v>92</v>
      </c>
      <c r="D106" s="112" t="s">
        <v>93</v>
      </c>
      <c r="E106" s="112" t="s">
        <v>140</v>
      </c>
      <c r="F106" s="113">
        <v>5294917</v>
      </c>
      <c r="G106" s="114">
        <v>518990</v>
      </c>
      <c r="H106" s="112" t="s">
        <v>146</v>
      </c>
      <c r="I106" s="112" t="s">
        <v>146</v>
      </c>
      <c r="J106" s="115">
        <v>44665</v>
      </c>
    </row>
    <row r="107" spans="1:10" ht="15">
      <c r="A107" s="112" t="s">
        <v>41</v>
      </c>
      <c r="B107" s="112" t="s">
        <v>688</v>
      </c>
      <c r="C107" s="112" t="s">
        <v>85</v>
      </c>
      <c r="D107" s="112" t="s">
        <v>86</v>
      </c>
      <c r="E107" s="112" t="s">
        <v>140</v>
      </c>
      <c r="F107" s="113">
        <v>5294976</v>
      </c>
      <c r="G107" s="114">
        <v>695000</v>
      </c>
      <c r="H107" s="112" t="s">
        <v>141</v>
      </c>
      <c r="I107" s="112" t="s">
        <v>146</v>
      </c>
      <c r="J107" s="115">
        <v>44666</v>
      </c>
    </row>
    <row r="108" spans="1:10" ht="15">
      <c r="A108" s="112" t="s">
        <v>41</v>
      </c>
      <c r="B108" s="112" t="s">
        <v>688</v>
      </c>
      <c r="C108" s="112" t="s">
        <v>27</v>
      </c>
      <c r="D108" s="112" t="s">
        <v>89</v>
      </c>
      <c r="E108" s="112" t="s">
        <v>140</v>
      </c>
      <c r="F108" s="113">
        <v>5294985</v>
      </c>
      <c r="G108" s="114">
        <v>710000</v>
      </c>
      <c r="H108" s="112" t="s">
        <v>141</v>
      </c>
      <c r="I108" s="112" t="s">
        <v>146</v>
      </c>
      <c r="J108" s="115">
        <v>44666</v>
      </c>
    </row>
    <row r="109" spans="1:10" ht="15">
      <c r="A109" s="112" t="s">
        <v>41</v>
      </c>
      <c r="B109" s="112" t="s">
        <v>688</v>
      </c>
      <c r="C109" s="112" t="s">
        <v>27</v>
      </c>
      <c r="D109" s="112" t="s">
        <v>89</v>
      </c>
      <c r="E109" s="112" t="s">
        <v>140</v>
      </c>
      <c r="F109" s="113">
        <v>5298479</v>
      </c>
      <c r="G109" s="114">
        <v>485000</v>
      </c>
      <c r="H109" s="112" t="s">
        <v>141</v>
      </c>
      <c r="I109" s="112" t="s">
        <v>146</v>
      </c>
      <c r="J109" s="115">
        <v>44678</v>
      </c>
    </row>
    <row r="110" spans="1:10" ht="15">
      <c r="A110" s="112" t="s">
        <v>41</v>
      </c>
      <c r="B110" s="112" t="s">
        <v>688</v>
      </c>
      <c r="C110" s="112" t="s">
        <v>92</v>
      </c>
      <c r="D110" s="112" t="s">
        <v>93</v>
      </c>
      <c r="E110" s="112" t="s">
        <v>140</v>
      </c>
      <c r="F110" s="113">
        <v>5298477</v>
      </c>
      <c r="G110" s="114">
        <v>950000</v>
      </c>
      <c r="H110" s="112" t="s">
        <v>141</v>
      </c>
      <c r="I110" s="112" t="s">
        <v>146</v>
      </c>
      <c r="J110" s="115">
        <v>44678</v>
      </c>
    </row>
    <row r="111" spans="1:10" ht="15">
      <c r="A111" s="112" t="s">
        <v>41</v>
      </c>
      <c r="B111" s="112" t="s">
        <v>688</v>
      </c>
      <c r="C111" s="112" t="s">
        <v>27</v>
      </c>
      <c r="D111" s="112" t="s">
        <v>89</v>
      </c>
      <c r="E111" s="112" t="s">
        <v>140</v>
      </c>
      <c r="F111" s="113">
        <v>5294987</v>
      </c>
      <c r="G111" s="114">
        <v>611000</v>
      </c>
      <c r="H111" s="112" t="s">
        <v>141</v>
      </c>
      <c r="I111" s="112" t="s">
        <v>146</v>
      </c>
      <c r="J111" s="115">
        <v>44666</v>
      </c>
    </row>
    <row r="112" spans="1:10" ht="15">
      <c r="A112" s="112" t="s">
        <v>41</v>
      </c>
      <c r="B112" s="112" t="s">
        <v>688</v>
      </c>
      <c r="C112" s="112" t="s">
        <v>27</v>
      </c>
      <c r="D112" s="112" t="s">
        <v>90</v>
      </c>
      <c r="E112" s="112" t="s">
        <v>140</v>
      </c>
      <c r="F112" s="113">
        <v>5294991</v>
      </c>
      <c r="G112" s="114">
        <v>568000</v>
      </c>
      <c r="H112" s="112" t="s">
        <v>141</v>
      </c>
      <c r="I112" s="112" t="s">
        <v>146</v>
      </c>
      <c r="J112" s="115">
        <v>44666</v>
      </c>
    </row>
    <row r="113" spans="1:10" ht="15">
      <c r="A113" s="112" t="s">
        <v>41</v>
      </c>
      <c r="B113" s="112" t="s">
        <v>688</v>
      </c>
      <c r="C113" s="112" t="s">
        <v>27</v>
      </c>
      <c r="D113" s="112" t="s">
        <v>90</v>
      </c>
      <c r="E113" s="112" t="s">
        <v>144</v>
      </c>
      <c r="F113" s="113">
        <v>5297911</v>
      </c>
      <c r="G113" s="114">
        <v>320000</v>
      </c>
      <c r="H113" s="112" t="s">
        <v>141</v>
      </c>
      <c r="I113" s="112" t="s">
        <v>146</v>
      </c>
      <c r="J113" s="115">
        <v>44676</v>
      </c>
    </row>
    <row r="114" spans="1:10" ht="15">
      <c r="A114" s="112" t="s">
        <v>41</v>
      </c>
      <c r="B114" s="112" t="s">
        <v>688</v>
      </c>
      <c r="C114" s="112" t="s">
        <v>27</v>
      </c>
      <c r="D114" s="112" t="s">
        <v>90</v>
      </c>
      <c r="E114" s="112" t="s">
        <v>140</v>
      </c>
      <c r="F114" s="113">
        <v>5295002</v>
      </c>
      <c r="G114" s="114">
        <v>415000</v>
      </c>
      <c r="H114" s="112" t="s">
        <v>141</v>
      </c>
      <c r="I114" s="112" t="s">
        <v>146</v>
      </c>
      <c r="J114" s="115">
        <v>44666</v>
      </c>
    </row>
    <row r="115" spans="1:10" ht="15">
      <c r="A115" s="112" t="s">
        <v>41</v>
      </c>
      <c r="B115" s="112" t="s">
        <v>688</v>
      </c>
      <c r="C115" s="112" t="s">
        <v>27</v>
      </c>
      <c r="D115" s="112" t="s">
        <v>88</v>
      </c>
      <c r="E115" s="112" t="s">
        <v>140</v>
      </c>
      <c r="F115" s="113">
        <v>5298620</v>
      </c>
      <c r="G115" s="114">
        <v>5769500</v>
      </c>
      <c r="H115" s="112" t="s">
        <v>141</v>
      </c>
      <c r="I115" s="112" t="s">
        <v>146</v>
      </c>
      <c r="J115" s="115">
        <v>44678</v>
      </c>
    </row>
    <row r="116" spans="1:10" ht="15">
      <c r="A116" s="112" t="s">
        <v>41</v>
      </c>
      <c r="B116" s="112" t="s">
        <v>688</v>
      </c>
      <c r="C116" s="112" t="s">
        <v>92</v>
      </c>
      <c r="D116" s="112" t="s">
        <v>93</v>
      </c>
      <c r="E116" s="112" t="s">
        <v>140</v>
      </c>
      <c r="F116" s="113">
        <v>5295049</v>
      </c>
      <c r="G116" s="114">
        <v>897278</v>
      </c>
      <c r="H116" s="112" t="s">
        <v>146</v>
      </c>
      <c r="I116" s="112" t="s">
        <v>146</v>
      </c>
      <c r="J116" s="115">
        <v>44666</v>
      </c>
    </row>
    <row r="117" spans="1:10" ht="15">
      <c r="A117" s="112" t="s">
        <v>41</v>
      </c>
      <c r="B117" s="112" t="s">
        <v>688</v>
      </c>
      <c r="C117" s="112" t="s">
        <v>27</v>
      </c>
      <c r="D117" s="112" t="s">
        <v>90</v>
      </c>
      <c r="E117" s="112" t="s">
        <v>140</v>
      </c>
      <c r="F117" s="113">
        <v>5295110</v>
      </c>
      <c r="G117" s="114">
        <v>556000</v>
      </c>
      <c r="H117" s="112" t="s">
        <v>141</v>
      </c>
      <c r="I117" s="112" t="s">
        <v>146</v>
      </c>
      <c r="J117" s="115">
        <v>44666</v>
      </c>
    </row>
    <row r="118" spans="1:10" ht="15">
      <c r="A118" s="112" t="s">
        <v>41</v>
      </c>
      <c r="B118" s="112" t="s">
        <v>688</v>
      </c>
      <c r="C118" s="112" t="s">
        <v>27</v>
      </c>
      <c r="D118" s="112" t="s">
        <v>90</v>
      </c>
      <c r="E118" s="112" t="s">
        <v>140</v>
      </c>
      <c r="F118" s="113">
        <v>5295144</v>
      </c>
      <c r="G118" s="114">
        <v>660000</v>
      </c>
      <c r="H118" s="112" t="s">
        <v>141</v>
      </c>
      <c r="I118" s="112" t="s">
        <v>146</v>
      </c>
      <c r="J118" s="115">
        <v>44666</v>
      </c>
    </row>
    <row r="119" spans="1:10" ht="15">
      <c r="A119" s="112" t="s">
        <v>41</v>
      </c>
      <c r="B119" s="112" t="s">
        <v>688</v>
      </c>
      <c r="C119" s="112" t="s">
        <v>27</v>
      </c>
      <c r="D119" s="112" t="s">
        <v>88</v>
      </c>
      <c r="E119" s="112" t="s">
        <v>145</v>
      </c>
      <c r="F119" s="113">
        <v>5295150</v>
      </c>
      <c r="G119" s="114">
        <v>2000000</v>
      </c>
      <c r="H119" s="112" t="s">
        <v>141</v>
      </c>
      <c r="I119" s="112" t="s">
        <v>146</v>
      </c>
      <c r="J119" s="115">
        <v>44666</v>
      </c>
    </row>
    <row r="120" spans="1:10" ht="15">
      <c r="A120" s="112" t="s">
        <v>41</v>
      </c>
      <c r="B120" s="112" t="s">
        <v>688</v>
      </c>
      <c r="C120" s="112" t="s">
        <v>85</v>
      </c>
      <c r="D120" s="112" t="s">
        <v>86</v>
      </c>
      <c r="E120" s="112" t="s">
        <v>140</v>
      </c>
      <c r="F120" s="113">
        <v>5298171</v>
      </c>
      <c r="G120" s="114">
        <v>3100000</v>
      </c>
      <c r="H120" s="112" t="s">
        <v>141</v>
      </c>
      <c r="I120" s="112" t="s">
        <v>146</v>
      </c>
      <c r="J120" s="115">
        <v>44677</v>
      </c>
    </row>
    <row r="121" spans="1:10" ht="15">
      <c r="A121" s="112" t="s">
        <v>41</v>
      </c>
      <c r="B121" s="112" t="s">
        <v>688</v>
      </c>
      <c r="C121" s="112" t="s">
        <v>27</v>
      </c>
      <c r="D121" s="112" t="s">
        <v>89</v>
      </c>
      <c r="E121" s="112" t="s">
        <v>140</v>
      </c>
      <c r="F121" s="113">
        <v>5298085</v>
      </c>
      <c r="G121" s="114">
        <v>560000</v>
      </c>
      <c r="H121" s="112" t="s">
        <v>141</v>
      </c>
      <c r="I121" s="112" t="s">
        <v>146</v>
      </c>
      <c r="J121" s="115">
        <v>44677</v>
      </c>
    </row>
    <row r="122" spans="1:10" ht="15">
      <c r="A122" s="112" t="s">
        <v>41</v>
      </c>
      <c r="B122" s="112" t="s">
        <v>688</v>
      </c>
      <c r="C122" s="112" t="s">
        <v>92</v>
      </c>
      <c r="D122" s="112" t="s">
        <v>93</v>
      </c>
      <c r="E122" s="112" t="s">
        <v>140</v>
      </c>
      <c r="F122" s="113">
        <v>5295295</v>
      </c>
      <c r="G122" s="114">
        <v>539618.80000000005</v>
      </c>
      <c r="H122" s="112" t="s">
        <v>146</v>
      </c>
      <c r="I122" s="112" t="s">
        <v>146</v>
      </c>
      <c r="J122" s="115">
        <v>44666</v>
      </c>
    </row>
    <row r="123" spans="1:10" ht="15">
      <c r="A123" s="112" t="s">
        <v>41</v>
      </c>
      <c r="B123" s="112" t="s">
        <v>688</v>
      </c>
      <c r="C123" s="112" t="s">
        <v>92</v>
      </c>
      <c r="D123" s="112" t="s">
        <v>93</v>
      </c>
      <c r="E123" s="112" t="s">
        <v>140</v>
      </c>
      <c r="F123" s="113">
        <v>5298026</v>
      </c>
      <c r="G123" s="114">
        <v>375950</v>
      </c>
      <c r="H123" s="112" t="s">
        <v>146</v>
      </c>
      <c r="I123" s="112" t="s">
        <v>146</v>
      </c>
      <c r="J123" s="115">
        <v>44677</v>
      </c>
    </row>
    <row r="124" spans="1:10" ht="15">
      <c r="A124" s="112" t="s">
        <v>41</v>
      </c>
      <c r="B124" s="112" t="s">
        <v>688</v>
      </c>
      <c r="C124" s="112" t="s">
        <v>27</v>
      </c>
      <c r="D124" s="112" t="s">
        <v>90</v>
      </c>
      <c r="E124" s="112" t="s">
        <v>140</v>
      </c>
      <c r="F124" s="113">
        <v>5294997</v>
      </c>
      <c r="G124" s="114">
        <v>465000</v>
      </c>
      <c r="H124" s="112" t="s">
        <v>141</v>
      </c>
      <c r="I124" s="112" t="s">
        <v>146</v>
      </c>
      <c r="J124" s="115">
        <v>44666</v>
      </c>
    </row>
    <row r="125" spans="1:10" ht="15">
      <c r="A125" s="112" t="s">
        <v>41</v>
      </c>
      <c r="B125" s="112" t="s">
        <v>688</v>
      </c>
      <c r="C125" s="112" t="s">
        <v>27</v>
      </c>
      <c r="D125" s="112" t="s">
        <v>88</v>
      </c>
      <c r="E125" s="112" t="s">
        <v>140</v>
      </c>
      <c r="F125" s="113">
        <v>5291510</v>
      </c>
      <c r="G125" s="114">
        <v>1450000</v>
      </c>
      <c r="H125" s="112" t="s">
        <v>141</v>
      </c>
      <c r="I125" s="112" t="s">
        <v>146</v>
      </c>
      <c r="J125" s="115">
        <v>44655</v>
      </c>
    </row>
    <row r="126" spans="1:10" ht="15">
      <c r="A126" s="112" t="s">
        <v>41</v>
      </c>
      <c r="B126" s="112" t="s">
        <v>688</v>
      </c>
      <c r="C126" s="112" t="s">
        <v>27</v>
      </c>
      <c r="D126" s="112" t="s">
        <v>90</v>
      </c>
      <c r="E126" s="112" t="s">
        <v>140</v>
      </c>
      <c r="F126" s="113">
        <v>5291124</v>
      </c>
      <c r="G126" s="114">
        <v>520000</v>
      </c>
      <c r="H126" s="112" t="s">
        <v>141</v>
      </c>
      <c r="I126" s="112" t="s">
        <v>146</v>
      </c>
      <c r="J126" s="115">
        <v>44652</v>
      </c>
    </row>
    <row r="127" spans="1:10" ht="15">
      <c r="A127" s="112" t="s">
        <v>41</v>
      </c>
      <c r="B127" s="112" t="s">
        <v>688</v>
      </c>
      <c r="C127" s="112" t="s">
        <v>27</v>
      </c>
      <c r="D127" s="112" t="s">
        <v>90</v>
      </c>
      <c r="E127" s="112" t="s">
        <v>140</v>
      </c>
      <c r="F127" s="113">
        <v>5292997</v>
      </c>
      <c r="G127" s="114">
        <v>290000</v>
      </c>
      <c r="H127" s="112" t="s">
        <v>141</v>
      </c>
      <c r="I127" s="112" t="s">
        <v>146</v>
      </c>
      <c r="J127" s="115">
        <v>44659</v>
      </c>
    </row>
    <row r="128" spans="1:10" ht="15">
      <c r="A128" s="112" t="s">
        <v>41</v>
      </c>
      <c r="B128" s="112" t="s">
        <v>688</v>
      </c>
      <c r="C128" s="112" t="s">
        <v>27</v>
      </c>
      <c r="D128" s="112" t="s">
        <v>89</v>
      </c>
      <c r="E128" s="112" t="s">
        <v>140</v>
      </c>
      <c r="F128" s="113">
        <v>5292436</v>
      </c>
      <c r="G128" s="114">
        <v>540000</v>
      </c>
      <c r="H128" s="112" t="s">
        <v>141</v>
      </c>
      <c r="I128" s="112" t="s">
        <v>146</v>
      </c>
      <c r="J128" s="115">
        <v>44658</v>
      </c>
    </row>
    <row r="129" spans="1:10" ht="15">
      <c r="A129" s="112" t="s">
        <v>41</v>
      </c>
      <c r="B129" s="112" t="s">
        <v>688</v>
      </c>
      <c r="C129" s="112" t="s">
        <v>27</v>
      </c>
      <c r="D129" s="112" t="s">
        <v>90</v>
      </c>
      <c r="E129" s="112" t="s">
        <v>140</v>
      </c>
      <c r="F129" s="113">
        <v>5292438</v>
      </c>
      <c r="G129" s="114">
        <v>530000</v>
      </c>
      <c r="H129" s="112" t="s">
        <v>141</v>
      </c>
      <c r="I129" s="112" t="s">
        <v>146</v>
      </c>
      <c r="J129" s="115">
        <v>44658</v>
      </c>
    </row>
    <row r="130" spans="1:10" ht="15">
      <c r="A130" s="112" t="s">
        <v>41</v>
      </c>
      <c r="B130" s="112" t="s">
        <v>688</v>
      </c>
      <c r="C130" s="112" t="s">
        <v>92</v>
      </c>
      <c r="D130" s="112" t="s">
        <v>93</v>
      </c>
      <c r="E130" s="112" t="s">
        <v>140</v>
      </c>
      <c r="F130" s="113">
        <v>5292952</v>
      </c>
      <c r="G130" s="114">
        <v>531090</v>
      </c>
      <c r="H130" s="112" t="s">
        <v>146</v>
      </c>
      <c r="I130" s="112" t="s">
        <v>146</v>
      </c>
      <c r="J130" s="115">
        <v>44659</v>
      </c>
    </row>
    <row r="131" spans="1:10" ht="15">
      <c r="A131" s="112" t="s">
        <v>41</v>
      </c>
      <c r="B131" s="112" t="s">
        <v>688</v>
      </c>
      <c r="C131" s="112" t="s">
        <v>27</v>
      </c>
      <c r="D131" s="112" t="s">
        <v>89</v>
      </c>
      <c r="E131" s="112" t="s">
        <v>144</v>
      </c>
      <c r="F131" s="113">
        <v>5292891</v>
      </c>
      <c r="G131" s="114">
        <v>435000</v>
      </c>
      <c r="H131" s="112" t="s">
        <v>141</v>
      </c>
      <c r="I131" s="112" t="s">
        <v>146</v>
      </c>
      <c r="J131" s="115">
        <v>44659</v>
      </c>
    </row>
    <row r="132" spans="1:10" ht="15">
      <c r="A132" s="112" t="s">
        <v>41</v>
      </c>
      <c r="B132" s="112" t="s">
        <v>688</v>
      </c>
      <c r="C132" s="112" t="s">
        <v>27</v>
      </c>
      <c r="D132" s="112" t="s">
        <v>90</v>
      </c>
      <c r="E132" s="112" t="s">
        <v>140</v>
      </c>
      <c r="F132" s="113">
        <v>5299322</v>
      </c>
      <c r="G132" s="114">
        <v>1120000</v>
      </c>
      <c r="H132" s="112" t="s">
        <v>141</v>
      </c>
      <c r="I132" s="112" t="s">
        <v>146</v>
      </c>
      <c r="J132" s="115">
        <v>44680</v>
      </c>
    </row>
    <row r="133" spans="1:10" ht="15">
      <c r="A133" s="112" t="s">
        <v>41</v>
      </c>
      <c r="B133" s="112" t="s">
        <v>688</v>
      </c>
      <c r="C133" s="112" t="s">
        <v>85</v>
      </c>
      <c r="D133" s="112" t="s">
        <v>86</v>
      </c>
      <c r="E133" s="112" t="s">
        <v>144</v>
      </c>
      <c r="F133" s="113">
        <v>5292488</v>
      </c>
      <c r="G133" s="114">
        <v>435000</v>
      </c>
      <c r="H133" s="112" t="s">
        <v>141</v>
      </c>
      <c r="I133" s="112" t="s">
        <v>146</v>
      </c>
      <c r="J133" s="115">
        <v>44658</v>
      </c>
    </row>
    <row r="134" spans="1:10" ht="15">
      <c r="A134" s="112" t="s">
        <v>41</v>
      </c>
      <c r="B134" s="112" t="s">
        <v>688</v>
      </c>
      <c r="C134" s="112" t="s">
        <v>85</v>
      </c>
      <c r="D134" s="112" t="s">
        <v>86</v>
      </c>
      <c r="E134" s="112" t="s">
        <v>144</v>
      </c>
      <c r="F134" s="113">
        <v>5291592</v>
      </c>
      <c r="G134" s="114">
        <v>1225000</v>
      </c>
      <c r="H134" s="112" t="s">
        <v>141</v>
      </c>
      <c r="I134" s="112" t="s">
        <v>146</v>
      </c>
      <c r="J134" s="115">
        <v>44655</v>
      </c>
    </row>
    <row r="135" spans="1:10" ht="15">
      <c r="A135" s="112" t="s">
        <v>41</v>
      </c>
      <c r="B135" s="112" t="s">
        <v>688</v>
      </c>
      <c r="C135" s="112" t="s">
        <v>92</v>
      </c>
      <c r="D135" s="112" t="s">
        <v>94</v>
      </c>
      <c r="E135" s="112" t="s">
        <v>140</v>
      </c>
      <c r="F135" s="113">
        <v>5299619</v>
      </c>
      <c r="G135" s="114">
        <v>400000</v>
      </c>
      <c r="H135" s="112" t="s">
        <v>141</v>
      </c>
      <c r="I135" s="112" t="s">
        <v>146</v>
      </c>
      <c r="J135" s="115">
        <v>44680</v>
      </c>
    </row>
    <row r="136" spans="1:10" ht="15">
      <c r="A136" s="112" t="s">
        <v>41</v>
      </c>
      <c r="B136" s="112" t="s">
        <v>688</v>
      </c>
      <c r="C136" s="112" t="s">
        <v>27</v>
      </c>
      <c r="D136" s="112" t="s">
        <v>89</v>
      </c>
      <c r="E136" s="112" t="s">
        <v>140</v>
      </c>
      <c r="F136" s="113">
        <v>5292871</v>
      </c>
      <c r="G136" s="114">
        <v>630000</v>
      </c>
      <c r="H136" s="112" t="s">
        <v>141</v>
      </c>
      <c r="I136" s="112" t="s">
        <v>146</v>
      </c>
      <c r="J136" s="115">
        <v>44659</v>
      </c>
    </row>
    <row r="137" spans="1:10" ht="15">
      <c r="A137" s="112" t="s">
        <v>41</v>
      </c>
      <c r="B137" s="112" t="s">
        <v>688</v>
      </c>
      <c r="C137" s="112" t="s">
        <v>85</v>
      </c>
      <c r="D137" s="112" t="s">
        <v>86</v>
      </c>
      <c r="E137" s="112" t="s">
        <v>144</v>
      </c>
      <c r="F137" s="113">
        <v>5291759</v>
      </c>
      <c r="G137" s="114">
        <v>800000</v>
      </c>
      <c r="H137" s="112" t="s">
        <v>141</v>
      </c>
      <c r="I137" s="112" t="s">
        <v>146</v>
      </c>
      <c r="J137" s="115">
        <v>44656</v>
      </c>
    </row>
    <row r="138" spans="1:10" ht="15">
      <c r="A138" s="112" t="s">
        <v>41</v>
      </c>
      <c r="B138" s="112" t="s">
        <v>688</v>
      </c>
      <c r="C138" s="112" t="s">
        <v>27</v>
      </c>
      <c r="D138" s="112" t="s">
        <v>88</v>
      </c>
      <c r="E138" s="112" t="s">
        <v>153</v>
      </c>
      <c r="F138" s="113">
        <v>5291509</v>
      </c>
      <c r="G138" s="114">
        <v>825000</v>
      </c>
      <c r="H138" s="112" t="s">
        <v>141</v>
      </c>
      <c r="I138" s="112" t="s">
        <v>146</v>
      </c>
      <c r="J138" s="115">
        <v>44655</v>
      </c>
    </row>
    <row r="139" spans="1:10" ht="15">
      <c r="A139" s="112" t="s">
        <v>41</v>
      </c>
      <c r="B139" s="112" t="s">
        <v>688</v>
      </c>
      <c r="C139" s="112" t="s">
        <v>27</v>
      </c>
      <c r="D139" s="112" t="s">
        <v>90</v>
      </c>
      <c r="E139" s="112" t="s">
        <v>140</v>
      </c>
      <c r="F139" s="113">
        <v>5291395</v>
      </c>
      <c r="G139" s="114">
        <v>825000</v>
      </c>
      <c r="H139" s="112" t="s">
        <v>141</v>
      </c>
      <c r="I139" s="112" t="s">
        <v>146</v>
      </c>
      <c r="J139" s="115">
        <v>44655</v>
      </c>
    </row>
    <row r="140" spans="1:10" ht="15">
      <c r="A140" s="112" t="s">
        <v>41</v>
      </c>
      <c r="B140" s="112" t="s">
        <v>688</v>
      </c>
      <c r="C140" s="112" t="s">
        <v>27</v>
      </c>
      <c r="D140" s="112" t="s">
        <v>89</v>
      </c>
      <c r="E140" s="112" t="s">
        <v>140</v>
      </c>
      <c r="F140" s="113">
        <v>5291401</v>
      </c>
      <c r="G140" s="114">
        <v>575000</v>
      </c>
      <c r="H140" s="112" t="s">
        <v>141</v>
      </c>
      <c r="I140" s="112" t="s">
        <v>146</v>
      </c>
      <c r="J140" s="115">
        <v>44655</v>
      </c>
    </row>
    <row r="141" spans="1:10" ht="15">
      <c r="A141" s="112" t="s">
        <v>41</v>
      </c>
      <c r="B141" s="112" t="s">
        <v>688</v>
      </c>
      <c r="C141" s="112" t="s">
        <v>27</v>
      </c>
      <c r="D141" s="112" t="s">
        <v>90</v>
      </c>
      <c r="E141" s="112" t="s">
        <v>140</v>
      </c>
      <c r="F141" s="113">
        <v>5291405</v>
      </c>
      <c r="G141" s="114">
        <v>990000</v>
      </c>
      <c r="H141" s="112" t="s">
        <v>141</v>
      </c>
      <c r="I141" s="112" t="s">
        <v>146</v>
      </c>
      <c r="J141" s="115">
        <v>44655</v>
      </c>
    </row>
    <row r="142" spans="1:10" ht="15">
      <c r="A142" s="112" t="s">
        <v>41</v>
      </c>
      <c r="B142" s="112" t="s">
        <v>688</v>
      </c>
      <c r="C142" s="112" t="s">
        <v>27</v>
      </c>
      <c r="D142" s="112" t="s">
        <v>90</v>
      </c>
      <c r="E142" s="112" t="s">
        <v>140</v>
      </c>
      <c r="F142" s="113">
        <v>5299294</v>
      </c>
      <c r="G142" s="114">
        <v>480000</v>
      </c>
      <c r="H142" s="112" t="s">
        <v>141</v>
      </c>
      <c r="I142" s="112" t="s">
        <v>146</v>
      </c>
      <c r="J142" s="115">
        <v>44680</v>
      </c>
    </row>
    <row r="143" spans="1:10" ht="15">
      <c r="A143" s="112" t="s">
        <v>41</v>
      </c>
      <c r="B143" s="112" t="s">
        <v>688</v>
      </c>
      <c r="C143" s="112" t="s">
        <v>27</v>
      </c>
      <c r="D143" s="112" t="s">
        <v>89</v>
      </c>
      <c r="E143" s="112" t="s">
        <v>140</v>
      </c>
      <c r="F143" s="113">
        <v>5291427</v>
      </c>
      <c r="G143" s="114">
        <v>400000</v>
      </c>
      <c r="H143" s="112" t="s">
        <v>141</v>
      </c>
      <c r="I143" s="112" t="s">
        <v>146</v>
      </c>
      <c r="J143" s="115">
        <v>44655</v>
      </c>
    </row>
    <row r="144" spans="1:10" ht="15">
      <c r="A144" s="112" t="s">
        <v>41</v>
      </c>
      <c r="B144" s="112" t="s">
        <v>688</v>
      </c>
      <c r="C144" s="112" t="s">
        <v>27</v>
      </c>
      <c r="D144" s="112" t="s">
        <v>90</v>
      </c>
      <c r="E144" s="112" t="s">
        <v>154</v>
      </c>
      <c r="F144" s="113">
        <v>5292144</v>
      </c>
      <c r="G144" s="114">
        <v>420000</v>
      </c>
      <c r="H144" s="112" t="s">
        <v>141</v>
      </c>
      <c r="I144" s="112" t="s">
        <v>146</v>
      </c>
      <c r="J144" s="115">
        <v>44657</v>
      </c>
    </row>
    <row r="145" spans="1:10" ht="15">
      <c r="A145" s="112" t="s">
        <v>41</v>
      </c>
      <c r="B145" s="112" t="s">
        <v>688</v>
      </c>
      <c r="C145" s="112" t="s">
        <v>27</v>
      </c>
      <c r="D145" s="112" t="s">
        <v>89</v>
      </c>
      <c r="E145" s="112" t="s">
        <v>140</v>
      </c>
      <c r="F145" s="113">
        <v>5299350</v>
      </c>
      <c r="G145" s="114">
        <v>545500</v>
      </c>
      <c r="H145" s="112" t="s">
        <v>141</v>
      </c>
      <c r="I145" s="112" t="s">
        <v>146</v>
      </c>
      <c r="J145" s="115">
        <v>44680</v>
      </c>
    </row>
    <row r="146" spans="1:10" ht="15">
      <c r="A146" s="112" t="s">
        <v>41</v>
      </c>
      <c r="B146" s="112" t="s">
        <v>688</v>
      </c>
      <c r="C146" s="112" t="s">
        <v>80</v>
      </c>
      <c r="D146" s="112" t="s">
        <v>91</v>
      </c>
      <c r="E146" s="112" t="s">
        <v>153</v>
      </c>
      <c r="F146" s="113">
        <v>5292659</v>
      </c>
      <c r="G146" s="114">
        <v>1048986</v>
      </c>
      <c r="H146" s="112" t="s">
        <v>141</v>
      </c>
      <c r="I146" s="112" t="s">
        <v>146</v>
      </c>
      <c r="J146" s="115">
        <v>44658</v>
      </c>
    </row>
    <row r="147" spans="1:10" ht="15">
      <c r="A147" s="112" t="s">
        <v>41</v>
      </c>
      <c r="B147" s="112" t="s">
        <v>688</v>
      </c>
      <c r="C147" s="112" t="s">
        <v>92</v>
      </c>
      <c r="D147" s="112" t="s">
        <v>93</v>
      </c>
      <c r="E147" s="112" t="s">
        <v>140</v>
      </c>
      <c r="F147" s="113">
        <v>5299267</v>
      </c>
      <c r="G147" s="114">
        <v>440000</v>
      </c>
      <c r="H147" s="112" t="s">
        <v>141</v>
      </c>
      <c r="I147" s="112" t="s">
        <v>146</v>
      </c>
      <c r="J147" s="115">
        <v>44680</v>
      </c>
    </row>
    <row r="148" spans="1:10" ht="15">
      <c r="A148" s="112" t="s">
        <v>41</v>
      </c>
      <c r="B148" s="112" t="s">
        <v>688</v>
      </c>
      <c r="C148" s="112" t="s">
        <v>27</v>
      </c>
      <c r="D148" s="112" t="s">
        <v>90</v>
      </c>
      <c r="E148" s="112" t="s">
        <v>140</v>
      </c>
      <c r="F148" s="113">
        <v>5292139</v>
      </c>
      <c r="G148" s="114">
        <v>714000</v>
      </c>
      <c r="H148" s="112" t="s">
        <v>141</v>
      </c>
      <c r="I148" s="112" t="s">
        <v>146</v>
      </c>
      <c r="J148" s="115">
        <v>44657</v>
      </c>
    </row>
    <row r="149" spans="1:10" ht="15">
      <c r="A149" s="112" t="s">
        <v>41</v>
      </c>
      <c r="B149" s="112" t="s">
        <v>688</v>
      </c>
      <c r="C149" s="112" t="s">
        <v>92</v>
      </c>
      <c r="D149" s="112" t="s">
        <v>93</v>
      </c>
      <c r="E149" s="112" t="s">
        <v>140</v>
      </c>
      <c r="F149" s="113">
        <v>5293267</v>
      </c>
      <c r="G149" s="114">
        <v>615000</v>
      </c>
      <c r="H149" s="112" t="s">
        <v>141</v>
      </c>
      <c r="I149" s="112" t="s">
        <v>146</v>
      </c>
      <c r="J149" s="115">
        <v>44659</v>
      </c>
    </row>
    <row r="150" spans="1:10" ht="15">
      <c r="A150" s="112" t="s">
        <v>41</v>
      </c>
      <c r="B150" s="112" t="s">
        <v>688</v>
      </c>
      <c r="C150" s="112" t="s">
        <v>27</v>
      </c>
      <c r="D150" s="112" t="s">
        <v>90</v>
      </c>
      <c r="E150" s="112" t="s">
        <v>140</v>
      </c>
      <c r="F150" s="113">
        <v>5291050</v>
      </c>
      <c r="G150" s="114">
        <v>515000</v>
      </c>
      <c r="H150" s="112" t="s">
        <v>141</v>
      </c>
      <c r="I150" s="112" t="s">
        <v>146</v>
      </c>
      <c r="J150" s="115">
        <v>44652</v>
      </c>
    </row>
    <row r="151" spans="1:10" ht="15">
      <c r="A151" s="112" t="s">
        <v>41</v>
      </c>
      <c r="B151" s="112" t="s">
        <v>688</v>
      </c>
      <c r="C151" s="112" t="s">
        <v>92</v>
      </c>
      <c r="D151" s="112" t="s">
        <v>93</v>
      </c>
      <c r="E151" s="112" t="s">
        <v>140</v>
      </c>
      <c r="F151" s="113">
        <v>5291924</v>
      </c>
      <c r="G151" s="114">
        <v>578000</v>
      </c>
      <c r="H151" s="112" t="s">
        <v>141</v>
      </c>
      <c r="I151" s="112" t="s">
        <v>146</v>
      </c>
      <c r="J151" s="115">
        <v>44656</v>
      </c>
    </row>
    <row r="152" spans="1:10" ht="15">
      <c r="A152" s="112" t="s">
        <v>41</v>
      </c>
      <c r="B152" s="112" t="s">
        <v>688</v>
      </c>
      <c r="C152" s="112" t="s">
        <v>92</v>
      </c>
      <c r="D152" s="112" t="s">
        <v>93</v>
      </c>
      <c r="E152" s="112" t="s">
        <v>140</v>
      </c>
      <c r="F152" s="113">
        <v>5292484</v>
      </c>
      <c r="G152" s="114">
        <v>889360</v>
      </c>
      <c r="H152" s="112" t="s">
        <v>146</v>
      </c>
      <c r="I152" s="112" t="s">
        <v>146</v>
      </c>
      <c r="J152" s="115">
        <v>44658</v>
      </c>
    </row>
    <row r="153" spans="1:10" ht="15">
      <c r="A153" s="112" t="s">
        <v>41</v>
      </c>
      <c r="B153" s="112" t="s">
        <v>688</v>
      </c>
      <c r="C153" s="112" t="s">
        <v>92</v>
      </c>
      <c r="D153" s="112" t="s">
        <v>93</v>
      </c>
      <c r="E153" s="112" t="s">
        <v>140</v>
      </c>
      <c r="F153" s="113">
        <v>5291007</v>
      </c>
      <c r="G153" s="114">
        <v>377000</v>
      </c>
      <c r="H153" s="112" t="s">
        <v>141</v>
      </c>
      <c r="I153" s="112" t="s">
        <v>146</v>
      </c>
      <c r="J153" s="115">
        <v>44652</v>
      </c>
    </row>
    <row r="154" spans="1:10" ht="15">
      <c r="A154" s="112" t="s">
        <v>41</v>
      </c>
      <c r="B154" s="112" t="s">
        <v>688</v>
      </c>
      <c r="C154" s="112" t="s">
        <v>92</v>
      </c>
      <c r="D154" s="112" t="s">
        <v>93</v>
      </c>
      <c r="E154" s="112" t="s">
        <v>153</v>
      </c>
      <c r="F154" s="113">
        <v>5299647</v>
      </c>
      <c r="G154" s="114">
        <v>379000</v>
      </c>
      <c r="H154" s="112" t="s">
        <v>141</v>
      </c>
      <c r="I154" s="112" t="s">
        <v>146</v>
      </c>
      <c r="J154" s="115">
        <v>44680</v>
      </c>
    </row>
    <row r="155" spans="1:10" ht="15">
      <c r="A155" s="112" t="s">
        <v>41</v>
      </c>
      <c r="B155" s="112" t="s">
        <v>688</v>
      </c>
      <c r="C155" s="112" t="s">
        <v>92</v>
      </c>
      <c r="D155" s="112" t="s">
        <v>94</v>
      </c>
      <c r="E155" s="112" t="s">
        <v>140</v>
      </c>
      <c r="F155" s="113">
        <v>5291081</v>
      </c>
      <c r="G155" s="114">
        <v>605000</v>
      </c>
      <c r="H155" s="112" t="s">
        <v>141</v>
      </c>
      <c r="I155" s="112" t="s">
        <v>146</v>
      </c>
      <c r="J155" s="115">
        <v>44652</v>
      </c>
    </row>
    <row r="156" spans="1:10" ht="15">
      <c r="A156" s="112" t="s">
        <v>39</v>
      </c>
      <c r="B156" s="112" t="s">
        <v>689</v>
      </c>
      <c r="C156" s="112" t="s">
        <v>28</v>
      </c>
      <c r="D156" s="112" t="s">
        <v>100</v>
      </c>
      <c r="E156" s="112" t="s">
        <v>144</v>
      </c>
      <c r="F156" s="113">
        <v>5295204</v>
      </c>
      <c r="G156" s="114">
        <v>465000</v>
      </c>
      <c r="H156" s="112" t="s">
        <v>141</v>
      </c>
      <c r="I156" s="112" t="s">
        <v>146</v>
      </c>
      <c r="J156" s="115">
        <v>44666</v>
      </c>
    </row>
    <row r="157" spans="1:10" ht="15">
      <c r="A157" s="112" t="s">
        <v>39</v>
      </c>
      <c r="B157" s="112" t="s">
        <v>689</v>
      </c>
      <c r="C157" s="112" t="s">
        <v>28</v>
      </c>
      <c r="D157" s="112" t="s">
        <v>46</v>
      </c>
      <c r="E157" s="112" t="s">
        <v>140</v>
      </c>
      <c r="F157" s="113">
        <v>5295652</v>
      </c>
      <c r="G157" s="114">
        <v>560000</v>
      </c>
      <c r="H157" s="112" t="s">
        <v>141</v>
      </c>
      <c r="I157" s="112" t="s">
        <v>146</v>
      </c>
      <c r="J157" s="115">
        <v>44669</v>
      </c>
    </row>
    <row r="158" spans="1:10" ht="15">
      <c r="A158" s="112" t="s">
        <v>39</v>
      </c>
      <c r="B158" s="112" t="s">
        <v>689</v>
      </c>
      <c r="C158" s="112" t="s">
        <v>95</v>
      </c>
      <c r="D158" s="112" t="s">
        <v>96</v>
      </c>
      <c r="E158" s="112" t="s">
        <v>140</v>
      </c>
      <c r="F158" s="113">
        <v>5291501</v>
      </c>
      <c r="G158" s="114">
        <v>1375000</v>
      </c>
      <c r="H158" s="112" t="s">
        <v>141</v>
      </c>
      <c r="I158" s="112" t="s">
        <v>146</v>
      </c>
      <c r="J158" s="115">
        <v>44655</v>
      </c>
    </row>
    <row r="159" spans="1:10" ht="15">
      <c r="A159" s="112" t="s">
        <v>39</v>
      </c>
      <c r="B159" s="112" t="s">
        <v>689</v>
      </c>
      <c r="C159" s="112" t="s">
        <v>85</v>
      </c>
      <c r="D159" s="112" t="s">
        <v>97</v>
      </c>
      <c r="E159" s="112" t="s">
        <v>140</v>
      </c>
      <c r="F159" s="113">
        <v>5291499</v>
      </c>
      <c r="G159" s="114">
        <v>1330000</v>
      </c>
      <c r="H159" s="112" t="s">
        <v>141</v>
      </c>
      <c r="I159" s="112" t="s">
        <v>146</v>
      </c>
      <c r="J159" s="115">
        <v>44655</v>
      </c>
    </row>
    <row r="160" spans="1:10" ht="15">
      <c r="A160" s="112" t="s">
        <v>39</v>
      </c>
      <c r="B160" s="112" t="s">
        <v>689</v>
      </c>
      <c r="C160" s="112" t="s">
        <v>99</v>
      </c>
      <c r="D160" s="112" t="s">
        <v>98</v>
      </c>
      <c r="E160" s="112" t="s">
        <v>140</v>
      </c>
      <c r="F160" s="113">
        <v>5295692</v>
      </c>
      <c r="G160" s="114">
        <v>444900</v>
      </c>
      <c r="H160" s="112" t="s">
        <v>141</v>
      </c>
      <c r="I160" s="112" t="s">
        <v>146</v>
      </c>
      <c r="J160" s="115">
        <v>44669</v>
      </c>
    </row>
    <row r="161" spans="1:10" ht="15">
      <c r="A161" s="112" t="s">
        <v>39</v>
      </c>
      <c r="B161" s="112" t="s">
        <v>689</v>
      </c>
      <c r="C161" s="112" t="s">
        <v>95</v>
      </c>
      <c r="D161" s="112" t="s">
        <v>96</v>
      </c>
      <c r="E161" s="112" t="s">
        <v>144</v>
      </c>
      <c r="F161" s="113">
        <v>5291928</v>
      </c>
      <c r="G161" s="114">
        <v>530000</v>
      </c>
      <c r="H161" s="112" t="s">
        <v>141</v>
      </c>
      <c r="I161" s="112" t="s">
        <v>146</v>
      </c>
      <c r="J161" s="115">
        <v>44656</v>
      </c>
    </row>
    <row r="162" spans="1:10" ht="15">
      <c r="A162" s="112" t="s">
        <v>39</v>
      </c>
      <c r="B162" s="112" t="s">
        <v>689</v>
      </c>
      <c r="C162" s="112" t="s">
        <v>99</v>
      </c>
      <c r="D162" s="112" t="s">
        <v>98</v>
      </c>
      <c r="E162" s="112" t="s">
        <v>143</v>
      </c>
      <c r="F162" s="113">
        <v>5291457</v>
      </c>
      <c r="G162" s="114">
        <v>230000</v>
      </c>
      <c r="H162" s="112" t="s">
        <v>141</v>
      </c>
      <c r="I162" s="112" t="s">
        <v>146</v>
      </c>
      <c r="J162" s="115">
        <v>44655</v>
      </c>
    </row>
    <row r="163" spans="1:10" ht="15">
      <c r="A163" s="112" t="s">
        <v>39</v>
      </c>
      <c r="B163" s="112" t="s">
        <v>689</v>
      </c>
      <c r="C163" s="112" t="s">
        <v>47</v>
      </c>
      <c r="D163" s="112" t="s">
        <v>48</v>
      </c>
      <c r="E163" s="112" t="s">
        <v>140</v>
      </c>
      <c r="F163" s="113">
        <v>5295848</v>
      </c>
      <c r="G163" s="114">
        <v>455000</v>
      </c>
      <c r="H163" s="112" t="s">
        <v>141</v>
      </c>
      <c r="I163" s="112" t="s">
        <v>146</v>
      </c>
      <c r="J163" s="115">
        <v>44670</v>
      </c>
    </row>
    <row r="164" spans="1:10" ht="15">
      <c r="A164" s="112" t="s">
        <v>39</v>
      </c>
      <c r="B164" s="112" t="s">
        <v>689</v>
      </c>
      <c r="C164" s="112" t="s">
        <v>28</v>
      </c>
      <c r="D164" s="112" t="s">
        <v>101</v>
      </c>
      <c r="E164" s="112" t="s">
        <v>145</v>
      </c>
      <c r="F164" s="113">
        <v>5295713</v>
      </c>
      <c r="G164" s="114">
        <v>515000</v>
      </c>
      <c r="H164" s="112" t="s">
        <v>141</v>
      </c>
      <c r="I164" s="112" t="s">
        <v>146</v>
      </c>
      <c r="J164" s="115">
        <v>44669</v>
      </c>
    </row>
    <row r="165" spans="1:10" ht="15">
      <c r="A165" s="112" t="s">
        <v>39</v>
      </c>
      <c r="B165" s="112" t="s">
        <v>689</v>
      </c>
      <c r="C165" s="112" t="s">
        <v>28</v>
      </c>
      <c r="D165" s="112" t="s">
        <v>103</v>
      </c>
      <c r="E165" s="112" t="s">
        <v>140</v>
      </c>
      <c r="F165" s="113">
        <v>5291477</v>
      </c>
      <c r="G165" s="114">
        <v>575000</v>
      </c>
      <c r="H165" s="112" t="s">
        <v>141</v>
      </c>
      <c r="I165" s="112" t="s">
        <v>146</v>
      </c>
      <c r="J165" s="115">
        <v>44655</v>
      </c>
    </row>
    <row r="166" spans="1:10" ht="15">
      <c r="A166" s="112" t="s">
        <v>39</v>
      </c>
      <c r="B166" s="112" t="s">
        <v>689</v>
      </c>
      <c r="C166" s="112" t="s">
        <v>95</v>
      </c>
      <c r="D166" s="112" t="s">
        <v>96</v>
      </c>
      <c r="E166" s="112" t="s">
        <v>144</v>
      </c>
      <c r="F166" s="113">
        <v>5291475</v>
      </c>
      <c r="G166" s="114">
        <v>460000</v>
      </c>
      <c r="H166" s="112" t="s">
        <v>141</v>
      </c>
      <c r="I166" s="112" t="s">
        <v>146</v>
      </c>
      <c r="J166" s="115">
        <v>44655</v>
      </c>
    </row>
    <row r="167" spans="1:10" ht="15">
      <c r="A167" s="112" t="s">
        <v>39</v>
      </c>
      <c r="B167" s="112" t="s">
        <v>689</v>
      </c>
      <c r="C167" s="112" t="s">
        <v>28</v>
      </c>
      <c r="D167" s="112" t="s">
        <v>49</v>
      </c>
      <c r="E167" s="112" t="s">
        <v>140</v>
      </c>
      <c r="F167" s="113">
        <v>5295698</v>
      </c>
      <c r="G167" s="114">
        <v>330000</v>
      </c>
      <c r="H167" s="112" t="s">
        <v>141</v>
      </c>
      <c r="I167" s="112" t="s">
        <v>146</v>
      </c>
      <c r="J167" s="115">
        <v>44669</v>
      </c>
    </row>
    <row r="168" spans="1:10" ht="15">
      <c r="A168" s="112" t="s">
        <v>39</v>
      </c>
      <c r="B168" s="112" t="s">
        <v>689</v>
      </c>
      <c r="C168" s="112" t="s">
        <v>28</v>
      </c>
      <c r="D168" s="112" t="s">
        <v>100</v>
      </c>
      <c r="E168" s="112" t="s">
        <v>140</v>
      </c>
      <c r="F168" s="113">
        <v>5290984</v>
      </c>
      <c r="G168" s="114">
        <v>637630</v>
      </c>
      <c r="H168" s="112" t="s">
        <v>141</v>
      </c>
      <c r="I168" s="112" t="s">
        <v>146</v>
      </c>
      <c r="J168" s="115">
        <v>44652</v>
      </c>
    </row>
    <row r="169" spans="1:10" ht="15">
      <c r="A169" s="112" t="s">
        <v>39</v>
      </c>
      <c r="B169" s="112" t="s">
        <v>689</v>
      </c>
      <c r="C169" s="112" t="s">
        <v>28</v>
      </c>
      <c r="D169" s="112" t="s">
        <v>49</v>
      </c>
      <c r="E169" s="112" t="s">
        <v>140</v>
      </c>
      <c r="F169" s="113">
        <v>5291471</v>
      </c>
      <c r="G169" s="114">
        <v>540000</v>
      </c>
      <c r="H169" s="112" t="s">
        <v>141</v>
      </c>
      <c r="I169" s="112" t="s">
        <v>146</v>
      </c>
      <c r="J169" s="115">
        <v>44655</v>
      </c>
    </row>
    <row r="170" spans="1:10" ht="15">
      <c r="A170" s="112" t="s">
        <v>39</v>
      </c>
      <c r="B170" s="112" t="s">
        <v>689</v>
      </c>
      <c r="C170" s="112" t="s">
        <v>95</v>
      </c>
      <c r="D170" s="112" t="s">
        <v>96</v>
      </c>
      <c r="E170" s="112" t="s">
        <v>144</v>
      </c>
      <c r="F170" s="113">
        <v>5295795</v>
      </c>
      <c r="G170" s="114">
        <v>204000</v>
      </c>
      <c r="H170" s="112" t="s">
        <v>141</v>
      </c>
      <c r="I170" s="112" t="s">
        <v>146</v>
      </c>
      <c r="J170" s="115">
        <v>44670</v>
      </c>
    </row>
    <row r="171" spans="1:10" ht="15">
      <c r="A171" s="112" t="s">
        <v>39</v>
      </c>
      <c r="B171" s="112" t="s">
        <v>689</v>
      </c>
      <c r="C171" s="112" t="s">
        <v>28</v>
      </c>
      <c r="D171" s="112" t="s">
        <v>46</v>
      </c>
      <c r="E171" s="112" t="s">
        <v>140</v>
      </c>
      <c r="F171" s="113">
        <v>5295216</v>
      </c>
      <c r="G171" s="114">
        <v>1059000</v>
      </c>
      <c r="H171" s="112" t="s">
        <v>141</v>
      </c>
      <c r="I171" s="112" t="s">
        <v>146</v>
      </c>
      <c r="J171" s="115">
        <v>44666</v>
      </c>
    </row>
    <row r="172" spans="1:10" ht="15">
      <c r="A172" s="112" t="s">
        <v>39</v>
      </c>
      <c r="B172" s="112" t="s">
        <v>689</v>
      </c>
      <c r="C172" s="112" t="s">
        <v>47</v>
      </c>
      <c r="D172" s="112" t="s">
        <v>48</v>
      </c>
      <c r="E172" s="112" t="s">
        <v>140</v>
      </c>
      <c r="F172" s="113">
        <v>5295811</v>
      </c>
      <c r="G172" s="114">
        <v>400000</v>
      </c>
      <c r="H172" s="112" t="s">
        <v>141</v>
      </c>
      <c r="I172" s="112" t="s">
        <v>146</v>
      </c>
      <c r="J172" s="115">
        <v>44670</v>
      </c>
    </row>
    <row r="173" spans="1:10" ht="15">
      <c r="A173" s="112" t="s">
        <v>39</v>
      </c>
      <c r="B173" s="112" t="s">
        <v>689</v>
      </c>
      <c r="C173" s="112" t="s">
        <v>92</v>
      </c>
      <c r="D173" s="112" t="s">
        <v>104</v>
      </c>
      <c r="E173" s="112" t="s">
        <v>140</v>
      </c>
      <c r="F173" s="113">
        <v>5295210</v>
      </c>
      <c r="G173" s="114">
        <v>811000</v>
      </c>
      <c r="H173" s="112" t="s">
        <v>141</v>
      </c>
      <c r="I173" s="112" t="s">
        <v>146</v>
      </c>
      <c r="J173" s="115">
        <v>44666</v>
      </c>
    </row>
    <row r="174" spans="1:10" ht="15">
      <c r="A174" s="112" t="s">
        <v>39</v>
      </c>
      <c r="B174" s="112" t="s">
        <v>689</v>
      </c>
      <c r="C174" s="112" t="s">
        <v>28</v>
      </c>
      <c r="D174" s="112" t="s">
        <v>49</v>
      </c>
      <c r="E174" s="112" t="s">
        <v>153</v>
      </c>
      <c r="F174" s="113">
        <v>5291939</v>
      </c>
      <c r="G174" s="114">
        <v>1700000</v>
      </c>
      <c r="H174" s="112" t="s">
        <v>141</v>
      </c>
      <c r="I174" s="112" t="s">
        <v>146</v>
      </c>
      <c r="J174" s="115">
        <v>44656</v>
      </c>
    </row>
    <row r="175" spans="1:10" ht="15">
      <c r="A175" s="112" t="s">
        <v>39</v>
      </c>
      <c r="B175" s="112" t="s">
        <v>689</v>
      </c>
      <c r="C175" s="112" t="s">
        <v>99</v>
      </c>
      <c r="D175" s="112" t="s">
        <v>98</v>
      </c>
      <c r="E175" s="112" t="s">
        <v>140</v>
      </c>
      <c r="F175" s="113">
        <v>5295999</v>
      </c>
      <c r="G175" s="114">
        <v>1126000</v>
      </c>
      <c r="H175" s="112" t="s">
        <v>141</v>
      </c>
      <c r="I175" s="112" t="s">
        <v>146</v>
      </c>
      <c r="J175" s="115">
        <v>44670</v>
      </c>
    </row>
    <row r="176" spans="1:10" ht="15">
      <c r="A176" s="112" t="s">
        <v>39</v>
      </c>
      <c r="B176" s="112" t="s">
        <v>689</v>
      </c>
      <c r="C176" s="112" t="s">
        <v>28</v>
      </c>
      <c r="D176" s="112" t="s">
        <v>102</v>
      </c>
      <c r="E176" s="112" t="s">
        <v>140</v>
      </c>
      <c r="F176" s="113">
        <v>5295322</v>
      </c>
      <c r="G176" s="114">
        <v>569795</v>
      </c>
      <c r="H176" s="112" t="s">
        <v>146</v>
      </c>
      <c r="I176" s="112" t="s">
        <v>146</v>
      </c>
      <c r="J176" s="115">
        <v>44666</v>
      </c>
    </row>
    <row r="177" spans="1:10" ht="15">
      <c r="A177" s="112" t="s">
        <v>39</v>
      </c>
      <c r="B177" s="112" t="s">
        <v>689</v>
      </c>
      <c r="C177" s="112" t="s">
        <v>99</v>
      </c>
      <c r="D177" s="112" t="s">
        <v>98</v>
      </c>
      <c r="E177" s="112" t="s">
        <v>140</v>
      </c>
      <c r="F177" s="113">
        <v>5295325</v>
      </c>
      <c r="G177" s="114">
        <v>795000</v>
      </c>
      <c r="H177" s="112" t="s">
        <v>141</v>
      </c>
      <c r="I177" s="112" t="s">
        <v>146</v>
      </c>
      <c r="J177" s="115">
        <v>44666</v>
      </c>
    </row>
    <row r="178" spans="1:10" ht="15">
      <c r="A178" s="112" t="s">
        <v>39</v>
      </c>
      <c r="B178" s="112" t="s">
        <v>689</v>
      </c>
      <c r="C178" s="112" t="s">
        <v>47</v>
      </c>
      <c r="D178" s="112" t="s">
        <v>48</v>
      </c>
      <c r="E178" s="112" t="s">
        <v>140</v>
      </c>
      <c r="F178" s="113">
        <v>5295338</v>
      </c>
      <c r="G178" s="114">
        <v>398900</v>
      </c>
      <c r="H178" s="112" t="s">
        <v>141</v>
      </c>
      <c r="I178" s="112" t="s">
        <v>146</v>
      </c>
      <c r="J178" s="115">
        <v>44666</v>
      </c>
    </row>
    <row r="179" spans="1:10" ht="15">
      <c r="A179" s="112" t="s">
        <v>39</v>
      </c>
      <c r="B179" s="112" t="s">
        <v>689</v>
      </c>
      <c r="C179" s="112" t="s">
        <v>28</v>
      </c>
      <c r="D179" s="112" t="s">
        <v>102</v>
      </c>
      <c r="E179" s="112" t="s">
        <v>140</v>
      </c>
      <c r="F179" s="113">
        <v>5291838</v>
      </c>
      <c r="G179" s="114">
        <v>596414</v>
      </c>
      <c r="H179" s="112" t="s">
        <v>146</v>
      </c>
      <c r="I179" s="112" t="s">
        <v>146</v>
      </c>
      <c r="J179" s="115">
        <v>44656</v>
      </c>
    </row>
    <row r="180" spans="1:10" ht="15">
      <c r="A180" s="112" t="s">
        <v>39</v>
      </c>
      <c r="B180" s="112" t="s">
        <v>689</v>
      </c>
      <c r="C180" s="112" t="s">
        <v>47</v>
      </c>
      <c r="D180" s="112" t="s">
        <v>48</v>
      </c>
      <c r="E180" s="112" t="s">
        <v>143</v>
      </c>
      <c r="F180" s="113">
        <v>5295316</v>
      </c>
      <c r="G180" s="114">
        <v>228600</v>
      </c>
      <c r="H180" s="112" t="s">
        <v>141</v>
      </c>
      <c r="I180" s="112" t="s">
        <v>146</v>
      </c>
      <c r="J180" s="115">
        <v>44666</v>
      </c>
    </row>
    <row r="181" spans="1:10" ht="15">
      <c r="A181" s="112" t="s">
        <v>39</v>
      </c>
      <c r="B181" s="112" t="s">
        <v>689</v>
      </c>
      <c r="C181" s="112" t="s">
        <v>85</v>
      </c>
      <c r="D181" s="112" t="s">
        <v>97</v>
      </c>
      <c r="E181" s="112" t="s">
        <v>144</v>
      </c>
      <c r="F181" s="113">
        <v>5295314</v>
      </c>
      <c r="G181" s="114">
        <v>785000</v>
      </c>
      <c r="H181" s="112" t="s">
        <v>141</v>
      </c>
      <c r="I181" s="112" t="s">
        <v>146</v>
      </c>
      <c r="J181" s="115">
        <v>44666</v>
      </c>
    </row>
    <row r="182" spans="1:10" ht="15">
      <c r="A182" s="112" t="s">
        <v>39</v>
      </c>
      <c r="B182" s="112" t="s">
        <v>689</v>
      </c>
      <c r="C182" s="112" t="s">
        <v>28</v>
      </c>
      <c r="D182" s="112" t="s">
        <v>101</v>
      </c>
      <c r="E182" s="112" t="s">
        <v>145</v>
      </c>
      <c r="F182" s="113">
        <v>5295307</v>
      </c>
      <c r="G182" s="114">
        <v>2400000</v>
      </c>
      <c r="H182" s="112" t="s">
        <v>141</v>
      </c>
      <c r="I182" s="112" t="s">
        <v>146</v>
      </c>
      <c r="J182" s="115">
        <v>44666</v>
      </c>
    </row>
    <row r="183" spans="1:10" ht="15">
      <c r="A183" s="112" t="s">
        <v>39</v>
      </c>
      <c r="B183" s="112" t="s">
        <v>689</v>
      </c>
      <c r="C183" s="112" t="s">
        <v>95</v>
      </c>
      <c r="D183" s="112" t="s">
        <v>96</v>
      </c>
      <c r="E183" s="112" t="s">
        <v>144</v>
      </c>
      <c r="F183" s="113">
        <v>5291799</v>
      </c>
      <c r="G183" s="114">
        <v>270000</v>
      </c>
      <c r="H183" s="112" t="s">
        <v>141</v>
      </c>
      <c r="I183" s="112" t="s">
        <v>146</v>
      </c>
      <c r="J183" s="115">
        <v>44656</v>
      </c>
    </row>
    <row r="184" spans="1:10" ht="15">
      <c r="A184" s="112" t="s">
        <v>39</v>
      </c>
      <c r="B184" s="112" t="s">
        <v>689</v>
      </c>
      <c r="C184" s="112" t="s">
        <v>28</v>
      </c>
      <c r="D184" s="112" t="s">
        <v>49</v>
      </c>
      <c r="E184" s="112" t="s">
        <v>140</v>
      </c>
      <c r="F184" s="113">
        <v>5291841</v>
      </c>
      <c r="G184" s="114">
        <v>560000</v>
      </c>
      <c r="H184" s="112" t="s">
        <v>141</v>
      </c>
      <c r="I184" s="112" t="s">
        <v>146</v>
      </c>
      <c r="J184" s="115">
        <v>44656</v>
      </c>
    </row>
    <row r="185" spans="1:10" ht="15">
      <c r="A185" s="112" t="s">
        <v>39</v>
      </c>
      <c r="B185" s="112" t="s">
        <v>689</v>
      </c>
      <c r="C185" s="112" t="s">
        <v>28</v>
      </c>
      <c r="D185" s="112" t="s">
        <v>49</v>
      </c>
      <c r="E185" s="112" t="s">
        <v>140</v>
      </c>
      <c r="F185" s="113">
        <v>5295632</v>
      </c>
      <c r="G185" s="114">
        <v>510000</v>
      </c>
      <c r="H185" s="112" t="s">
        <v>141</v>
      </c>
      <c r="I185" s="112" t="s">
        <v>146</v>
      </c>
      <c r="J185" s="115">
        <v>44669</v>
      </c>
    </row>
    <row r="186" spans="1:10" ht="15">
      <c r="A186" s="112" t="s">
        <v>39</v>
      </c>
      <c r="B186" s="112" t="s">
        <v>689</v>
      </c>
      <c r="C186" s="112" t="s">
        <v>28</v>
      </c>
      <c r="D186" s="112" t="s">
        <v>102</v>
      </c>
      <c r="E186" s="112" t="s">
        <v>140</v>
      </c>
      <c r="F186" s="113">
        <v>5295550</v>
      </c>
      <c r="G186" s="114">
        <v>568686</v>
      </c>
      <c r="H186" s="112" t="s">
        <v>146</v>
      </c>
      <c r="I186" s="112" t="s">
        <v>146</v>
      </c>
      <c r="J186" s="115">
        <v>44669</v>
      </c>
    </row>
    <row r="187" spans="1:10" ht="15">
      <c r="A187" s="112" t="s">
        <v>39</v>
      </c>
      <c r="B187" s="112" t="s">
        <v>689</v>
      </c>
      <c r="C187" s="112" t="s">
        <v>28</v>
      </c>
      <c r="D187" s="112" t="s">
        <v>46</v>
      </c>
      <c r="E187" s="112" t="s">
        <v>140</v>
      </c>
      <c r="F187" s="113">
        <v>5295254</v>
      </c>
      <c r="G187" s="114">
        <v>477000</v>
      </c>
      <c r="H187" s="112" t="s">
        <v>141</v>
      </c>
      <c r="I187" s="112" t="s">
        <v>146</v>
      </c>
      <c r="J187" s="115">
        <v>44666</v>
      </c>
    </row>
    <row r="188" spans="1:10" ht="15">
      <c r="A188" s="112" t="s">
        <v>39</v>
      </c>
      <c r="B188" s="112" t="s">
        <v>689</v>
      </c>
      <c r="C188" s="112" t="s">
        <v>28</v>
      </c>
      <c r="D188" s="112" t="s">
        <v>49</v>
      </c>
      <c r="E188" s="112" t="s">
        <v>140</v>
      </c>
      <c r="F188" s="113">
        <v>5291864</v>
      </c>
      <c r="G188" s="114">
        <v>995000</v>
      </c>
      <c r="H188" s="112" t="s">
        <v>141</v>
      </c>
      <c r="I188" s="112" t="s">
        <v>146</v>
      </c>
      <c r="J188" s="115">
        <v>44656</v>
      </c>
    </row>
    <row r="189" spans="1:10" ht="15">
      <c r="A189" s="112" t="s">
        <v>39</v>
      </c>
      <c r="B189" s="112" t="s">
        <v>689</v>
      </c>
      <c r="C189" s="112" t="s">
        <v>47</v>
      </c>
      <c r="D189" s="112" t="s">
        <v>48</v>
      </c>
      <c r="E189" s="112" t="s">
        <v>140</v>
      </c>
      <c r="F189" s="113">
        <v>5291915</v>
      </c>
      <c r="G189" s="114">
        <v>465000</v>
      </c>
      <c r="H189" s="112" t="s">
        <v>141</v>
      </c>
      <c r="I189" s="112" t="s">
        <v>146</v>
      </c>
      <c r="J189" s="115">
        <v>44656</v>
      </c>
    </row>
    <row r="190" spans="1:10" ht="15">
      <c r="A190" s="112" t="s">
        <v>39</v>
      </c>
      <c r="B190" s="112" t="s">
        <v>689</v>
      </c>
      <c r="C190" s="112" t="s">
        <v>28</v>
      </c>
      <c r="D190" s="112" t="s">
        <v>49</v>
      </c>
      <c r="E190" s="112" t="s">
        <v>153</v>
      </c>
      <c r="F190" s="113">
        <v>5295558</v>
      </c>
      <c r="G190" s="114">
        <v>350000</v>
      </c>
      <c r="H190" s="112" t="s">
        <v>141</v>
      </c>
      <c r="I190" s="112" t="s">
        <v>146</v>
      </c>
      <c r="J190" s="115">
        <v>44669</v>
      </c>
    </row>
    <row r="191" spans="1:10" ht="15">
      <c r="A191" s="112" t="s">
        <v>39</v>
      </c>
      <c r="B191" s="112" t="s">
        <v>689</v>
      </c>
      <c r="C191" s="112" t="s">
        <v>28</v>
      </c>
      <c r="D191" s="112" t="s">
        <v>49</v>
      </c>
      <c r="E191" s="112" t="s">
        <v>140</v>
      </c>
      <c r="F191" s="113">
        <v>5295560</v>
      </c>
      <c r="G191" s="114">
        <v>640000</v>
      </c>
      <c r="H191" s="112" t="s">
        <v>141</v>
      </c>
      <c r="I191" s="112" t="s">
        <v>146</v>
      </c>
      <c r="J191" s="115">
        <v>44669</v>
      </c>
    </row>
    <row r="192" spans="1:10" ht="15">
      <c r="A192" s="112" t="s">
        <v>39</v>
      </c>
      <c r="B192" s="112" t="s">
        <v>689</v>
      </c>
      <c r="C192" s="112" t="s">
        <v>47</v>
      </c>
      <c r="D192" s="112" t="s">
        <v>48</v>
      </c>
      <c r="E192" s="112" t="s">
        <v>140</v>
      </c>
      <c r="F192" s="113">
        <v>5295278</v>
      </c>
      <c r="G192" s="114">
        <v>410000</v>
      </c>
      <c r="H192" s="112" t="s">
        <v>141</v>
      </c>
      <c r="I192" s="112" t="s">
        <v>146</v>
      </c>
      <c r="J192" s="115">
        <v>44666</v>
      </c>
    </row>
    <row r="193" spans="1:10" ht="15">
      <c r="A193" s="112" t="s">
        <v>39</v>
      </c>
      <c r="B193" s="112" t="s">
        <v>689</v>
      </c>
      <c r="C193" s="112" t="s">
        <v>28</v>
      </c>
      <c r="D193" s="112" t="s">
        <v>100</v>
      </c>
      <c r="E193" s="112" t="s">
        <v>140</v>
      </c>
      <c r="F193" s="113">
        <v>5291512</v>
      </c>
      <c r="G193" s="114">
        <v>565000</v>
      </c>
      <c r="H193" s="112" t="s">
        <v>141</v>
      </c>
      <c r="I193" s="112" t="s">
        <v>146</v>
      </c>
      <c r="J193" s="115">
        <v>44655</v>
      </c>
    </row>
    <row r="194" spans="1:10" ht="15">
      <c r="A194" s="112" t="s">
        <v>39</v>
      </c>
      <c r="B194" s="112" t="s">
        <v>689</v>
      </c>
      <c r="C194" s="112" t="s">
        <v>28</v>
      </c>
      <c r="D194" s="112" t="s">
        <v>49</v>
      </c>
      <c r="E194" s="112" t="s">
        <v>140</v>
      </c>
      <c r="F194" s="113">
        <v>5295579</v>
      </c>
      <c r="G194" s="114">
        <v>397000</v>
      </c>
      <c r="H194" s="112" t="s">
        <v>141</v>
      </c>
      <c r="I194" s="112" t="s">
        <v>146</v>
      </c>
      <c r="J194" s="115">
        <v>44669</v>
      </c>
    </row>
    <row r="195" spans="1:10" ht="15">
      <c r="A195" s="112" t="s">
        <v>39</v>
      </c>
      <c r="B195" s="112" t="s">
        <v>689</v>
      </c>
      <c r="C195" s="112" t="s">
        <v>99</v>
      </c>
      <c r="D195" s="112" t="s">
        <v>98</v>
      </c>
      <c r="E195" s="112" t="s">
        <v>140</v>
      </c>
      <c r="F195" s="113">
        <v>5295258</v>
      </c>
      <c r="G195" s="114">
        <v>615000</v>
      </c>
      <c r="H195" s="112" t="s">
        <v>141</v>
      </c>
      <c r="I195" s="112" t="s">
        <v>146</v>
      </c>
      <c r="J195" s="115">
        <v>44666</v>
      </c>
    </row>
    <row r="196" spans="1:10" ht="15">
      <c r="A196" s="112" t="s">
        <v>39</v>
      </c>
      <c r="B196" s="112" t="s">
        <v>689</v>
      </c>
      <c r="C196" s="112" t="s">
        <v>28</v>
      </c>
      <c r="D196" s="112" t="s">
        <v>102</v>
      </c>
      <c r="E196" s="112" t="s">
        <v>140</v>
      </c>
      <c r="F196" s="113">
        <v>5295319</v>
      </c>
      <c r="G196" s="114">
        <v>624823</v>
      </c>
      <c r="H196" s="112" t="s">
        <v>146</v>
      </c>
      <c r="I196" s="112" t="s">
        <v>146</v>
      </c>
      <c r="J196" s="115">
        <v>44666</v>
      </c>
    </row>
    <row r="197" spans="1:10" ht="15">
      <c r="A197" s="112" t="s">
        <v>39</v>
      </c>
      <c r="B197" s="112" t="s">
        <v>689</v>
      </c>
      <c r="C197" s="112" t="s">
        <v>92</v>
      </c>
      <c r="D197" s="112" t="s">
        <v>104</v>
      </c>
      <c r="E197" s="112" t="s">
        <v>140</v>
      </c>
      <c r="F197" s="113">
        <v>5295609</v>
      </c>
      <c r="G197" s="114">
        <v>740000</v>
      </c>
      <c r="H197" s="112" t="s">
        <v>141</v>
      </c>
      <c r="I197" s="112" t="s">
        <v>146</v>
      </c>
      <c r="J197" s="115">
        <v>44669</v>
      </c>
    </row>
    <row r="198" spans="1:10" ht="15">
      <c r="A198" s="112" t="s">
        <v>39</v>
      </c>
      <c r="B198" s="112" t="s">
        <v>689</v>
      </c>
      <c r="C198" s="112" t="s">
        <v>47</v>
      </c>
      <c r="D198" s="112" t="s">
        <v>48</v>
      </c>
      <c r="E198" s="112" t="s">
        <v>153</v>
      </c>
      <c r="F198" s="113">
        <v>5291861</v>
      </c>
      <c r="G198" s="114">
        <v>133000</v>
      </c>
      <c r="H198" s="112" t="s">
        <v>141</v>
      </c>
      <c r="I198" s="112" t="s">
        <v>146</v>
      </c>
      <c r="J198" s="115">
        <v>44656</v>
      </c>
    </row>
    <row r="199" spans="1:10" ht="15">
      <c r="A199" s="112" t="s">
        <v>39</v>
      </c>
      <c r="B199" s="112" t="s">
        <v>689</v>
      </c>
      <c r="C199" s="112" t="s">
        <v>28</v>
      </c>
      <c r="D199" s="112" t="s">
        <v>46</v>
      </c>
      <c r="E199" s="112" t="s">
        <v>143</v>
      </c>
      <c r="F199" s="113">
        <v>5296598</v>
      </c>
      <c r="G199" s="114">
        <v>368000</v>
      </c>
      <c r="H199" s="112" t="s">
        <v>141</v>
      </c>
      <c r="I199" s="112" t="s">
        <v>146</v>
      </c>
      <c r="J199" s="115">
        <v>44671</v>
      </c>
    </row>
    <row r="200" spans="1:10" ht="15">
      <c r="A200" s="112" t="s">
        <v>39</v>
      </c>
      <c r="B200" s="112" t="s">
        <v>689</v>
      </c>
      <c r="C200" s="112" t="s">
        <v>28</v>
      </c>
      <c r="D200" s="112" t="s">
        <v>49</v>
      </c>
      <c r="E200" s="112" t="s">
        <v>140</v>
      </c>
      <c r="F200" s="113">
        <v>5295979</v>
      </c>
      <c r="G200" s="114">
        <v>723000</v>
      </c>
      <c r="H200" s="112" t="s">
        <v>141</v>
      </c>
      <c r="I200" s="112" t="s">
        <v>146</v>
      </c>
      <c r="J200" s="115">
        <v>44670</v>
      </c>
    </row>
    <row r="201" spans="1:10" ht="15">
      <c r="A201" s="112" t="s">
        <v>39</v>
      </c>
      <c r="B201" s="112" t="s">
        <v>689</v>
      </c>
      <c r="C201" s="112" t="s">
        <v>28</v>
      </c>
      <c r="D201" s="112" t="s">
        <v>49</v>
      </c>
      <c r="E201" s="112" t="s">
        <v>140</v>
      </c>
      <c r="F201" s="113">
        <v>5296436</v>
      </c>
      <c r="G201" s="114">
        <v>700000</v>
      </c>
      <c r="H201" s="112" t="s">
        <v>141</v>
      </c>
      <c r="I201" s="112" t="s">
        <v>146</v>
      </c>
      <c r="J201" s="115">
        <v>44671</v>
      </c>
    </row>
    <row r="202" spans="1:10" ht="15">
      <c r="A202" s="112" t="s">
        <v>39</v>
      </c>
      <c r="B202" s="112" t="s">
        <v>689</v>
      </c>
      <c r="C202" s="112" t="s">
        <v>28</v>
      </c>
      <c r="D202" s="112" t="s">
        <v>46</v>
      </c>
      <c r="E202" s="112" t="s">
        <v>140</v>
      </c>
      <c r="F202" s="113">
        <v>5296450</v>
      </c>
      <c r="G202" s="114">
        <v>505000</v>
      </c>
      <c r="H202" s="112" t="s">
        <v>141</v>
      </c>
      <c r="I202" s="112" t="s">
        <v>146</v>
      </c>
      <c r="J202" s="115">
        <v>44671</v>
      </c>
    </row>
    <row r="203" spans="1:10" ht="15">
      <c r="A203" s="112" t="s">
        <v>39</v>
      </c>
      <c r="B203" s="112" t="s">
        <v>689</v>
      </c>
      <c r="C203" s="112" t="s">
        <v>28</v>
      </c>
      <c r="D203" s="112" t="s">
        <v>103</v>
      </c>
      <c r="E203" s="112" t="s">
        <v>140</v>
      </c>
      <c r="F203" s="113">
        <v>5296463</v>
      </c>
      <c r="G203" s="114">
        <v>440000</v>
      </c>
      <c r="H203" s="112" t="s">
        <v>141</v>
      </c>
      <c r="I203" s="112" t="s">
        <v>146</v>
      </c>
      <c r="J203" s="115">
        <v>44671</v>
      </c>
    </row>
    <row r="204" spans="1:10" ht="15">
      <c r="A204" s="112" t="s">
        <v>39</v>
      </c>
      <c r="B204" s="112" t="s">
        <v>689</v>
      </c>
      <c r="C204" s="112" t="s">
        <v>28</v>
      </c>
      <c r="D204" s="112" t="s">
        <v>49</v>
      </c>
      <c r="E204" s="112" t="s">
        <v>140</v>
      </c>
      <c r="F204" s="113">
        <v>5291101</v>
      </c>
      <c r="G204" s="114">
        <v>465000</v>
      </c>
      <c r="H204" s="112" t="s">
        <v>141</v>
      </c>
      <c r="I204" s="112" t="s">
        <v>146</v>
      </c>
      <c r="J204" s="115">
        <v>44652</v>
      </c>
    </row>
    <row r="205" spans="1:10" ht="15">
      <c r="A205" s="112" t="s">
        <v>39</v>
      </c>
      <c r="B205" s="112" t="s">
        <v>689</v>
      </c>
      <c r="C205" s="112" t="s">
        <v>95</v>
      </c>
      <c r="D205" s="112" t="s">
        <v>96</v>
      </c>
      <c r="E205" s="112" t="s">
        <v>153</v>
      </c>
      <c r="F205" s="113">
        <v>5291089</v>
      </c>
      <c r="G205" s="114">
        <v>210000</v>
      </c>
      <c r="H205" s="112" t="s">
        <v>141</v>
      </c>
      <c r="I205" s="112" t="s">
        <v>146</v>
      </c>
      <c r="J205" s="115">
        <v>44652</v>
      </c>
    </row>
    <row r="206" spans="1:10" ht="15">
      <c r="A206" s="112" t="s">
        <v>39</v>
      </c>
      <c r="B206" s="112" t="s">
        <v>689</v>
      </c>
      <c r="C206" s="112" t="s">
        <v>95</v>
      </c>
      <c r="D206" s="112" t="s">
        <v>96</v>
      </c>
      <c r="E206" s="112" t="s">
        <v>140</v>
      </c>
      <c r="F206" s="113">
        <v>5296485</v>
      </c>
      <c r="G206" s="114">
        <v>785000</v>
      </c>
      <c r="H206" s="112" t="s">
        <v>141</v>
      </c>
      <c r="I206" s="112" t="s">
        <v>146</v>
      </c>
      <c r="J206" s="115">
        <v>44671</v>
      </c>
    </row>
    <row r="207" spans="1:10" ht="15">
      <c r="A207" s="112" t="s">
        <v>39</v>
      </c>
      <c r="B207" s="112" t="s">
        <v>689</v>
      </c>
      <c r="C207" s="112" t="s">
        <v>99</v>
      </c>
      <c r="D207" s="112" t="s">
        <v>98</v>
      </c>
      <c r="E207" s="112" t="s">
        <v>140</v>
      </c>
      <c r="F207" s="113">
        <v>5296549</v>
      </c>
      <c r="G207" s="114">
        <v>735000</v>
      </c>
      <c r="H207" s="112" t="s">
        <v>141</v>
      </c>
      <c r="I207" s="112" t="s">
        <v>146</v>
      </c>
      <c r="J207" s="115">
        <v>44671</v>
      </c>
    </row>
    <row r="208" spans="1:10" ht="15">
      <c r="A208" s="112" t="s">
        <v>39</v>
      </c>
      <c r="B208" s="112" t="s">
        <v>689</v>
      </c>
      <c r="C208" s="112" t="s">
        <v>28</v>
      </c>
      <c r="D208" s="112" t="s">
        <v>49</v>
      </c>
      <c r="E208" s="112" t="s">
        <v>140</v>
      </c>
      <c r="F208" s="113">
        <v>5296552</v>
      </c>
      <c r="G208" s="114">
        <v>379000</v>
      </c>
      <c r="H208" s="112" t="s">
        <v>141</v>
      </c>
      <c r="I208" s="112" t="s">
        <v>146</v>
      </c>
      <c r="J208" s="115">
        <v>44671</v>
      </c>
    </row>
    <row r="209" spans="1:10" ht="15">
      <c r="A209" s="112" t="s">
        <v>39</v>
      </c>
      <c r="B209" s="112" t="s">
        <v>689</v>
      </c>
      <c r="C209" s="112" t="s">
        <v>99</v>
      </c>
      <c r="D209" s="112" t="s">
        <v>98</v>
      </c>
      <c r="E209" s="112" t="s">
        <v>140</v>
      </c>
      <c r="F209" s="113">
        <v>5291059</v>
      </c>
      <c r="G209" s="114">
        <v>574900</v>
      </c>
      <c r="H209" s="112" t="s">
        <v>141</v>
      </c>
      <c r="I209" s="112" t="s">
        <v>146</v>
      </c>
      <c r="J209" s="115">
        <v>44652</v>
      </c>
    </row>
    <row r="210" spans="1:10" ht="15">
      <c r="A210" s="112" t="s">
        <v>39</v>
      </c>
      <c r="B210" s="112" t="s">
        <v>689</v>
      </c>
      <c r="C210" s="112" t="s">
        <v>28</v>
      </c>
      <c r="D210" s="112" t="s">
        <v>49</v>
      </c>
      <c r="E210" s="112" t="s">
        <v>140</v>
      </c>
      <c r="F210" s="113">
        <v>5296573</v>
      </c>
      <c r="G210" s="114">
        <v>1060000</v>
      </c>
      <c r="H210" s="112" t="s">
        <v>141</v>
      </c>
      <c r="I210" s="112" t="s">
        <v>146</v>
      </c>
      <c r="J210" s="115">
        <v>44671</v>
      </c>
    </row>
    <row r="211" spans="1:10" ht="15">
      <c r="A211" s="112" t="s">
        <v>39</v>
      </c>
      <c r="B211" s="112" t="s">
        <v>689</v>
      </c>
      <c r="C211" s="112" t="s">
        <v>28</v>
      </c>
      <c r="D211" s="112" t="s">
        <v>100</v>
      </c>
      <c r="E211" s="112" t="s">
        <v>140</v>
      </c>
      <c r="F211" s="113">
        <v>5291134</v>
      </c>
      <c r="G211" s="114">
        <v>447000</v>
      </c>
      <c r="H211" s="112" t="s">
        <v>141</v>
      </c>
      <c r="I211" s="112" t="s">
        <v>146</v>
      </c>
      <c r="J211" s="115">
        <v>44652</v>
      </c>
    </row>
    <row r="212" spans="1:10" ht="15">
      <c r="A212" s="112" t="s">
        <v>39</v>
      </c>
      <c r="B212" s="112" t="s">
        <v>689</v>
      </c>
      <c r="C212" s="112" t="s">
        <v>92</v>
      </c>
      <c r="D212" s="112" t="s">
        <v>104</v>
      </c>
      <c r="E212" s="112" t="s">
        <v>140</v>
      </c>
      <c r="F212" s="113">
        <v>5296593</v>
      </c>
      <c r="G212" s="114">
        <v>480000</v>
      </c>
      <c r="H212" s="112" t="s">
        <v>141</v>
      </c>
      <c r="I212" s="112" t="s">
        <v>146</v>
      </c>
      <c r="J212" s="115">
        <v>44671</v>
      </c>
    </row>
    <row r="213" spans="1:10" ht="15">
      <c r="A213" s="112" t="s">
        <v>39</v>
      </c>
      <c r="B213" s="112" t="s">
        <v>689</v>
      </c>
      <c r="C213" s="112" t="s">
        <v>92</v>
      </c>
      <c r="D213" s="112" t="s">
        <v>104</v>
      </c>
      <c r="E213" s="112" t="s">
        <v>140</v>
      </c>
      <c r="F213" s="113">
        <v>5296409</v>
      </c>
      <c r="G213" s="114">
        <v>1187000</v>
      </c>
      <c r="H213" s="112" t="s">
        <v>141</v>
      </c>
      <c r="I213" s="112" t="s">
        <v>146</v>
      </c>
      <c r="J213" s="115">
        <v>44671</v>
      </c>
    </row>
    <row r="214" spans="1:10" ht="15">
      <c r="A214" s="112" t="s">
        <v>39</v>
      </c>
      <c r="B214" s="112" t="s">
        <v>689</v>
      </c>
      <c r="C214" s="112" t="s">
        <v>92</v>
      </c>
      <c r="D214" s="112" t="s">
        <v>104</v>
      </c>
      <c r="E214" s="112" t="s">
        <v>140</v>
      </c>
      <c r="F214" s="113">
        <v>5291053</v>
      </c>
      <c r="G214" s="114">
        <v>635000</v>
      </c>
      <c r="H214" s="112" t="s">
        <v>141</v>
      </c>
      <c r="I214" s="112" t="s">
        <v>146</v>
      </c>
      <c r="J214" s="115">
        <v>44652</v>
      </c>
    </row>
    <row r="215" spans="1:10" ht="15">
      <c r="A215" s="112" t="s">
        <v>39</v>
      </c>
      <c r="B215" s="112" t="s">
        <v>689</v>
      </c>
      <c r="C215" s="112" t="s">
        <v>28</v>
      </c>
      <c r="D215" s="112" t="s">
        <v>49</v>
      </c>
      <c r="E215" s="112" t="s">
        <v>140</v>
      </c>
      <c r="F215" s="113">
        <v>5296621</v>
      </c>
      <c r="G215" s="114">
        <v>681000</v>
      </c>
      <c r="H215" s="112" t="s">
        <v>141</v>
      </c>
      <c r="I215" s="112" t="s">
        <v>146</v>
      </c>
      <c r="J215" s="115">
        <v>44671</v>
      </c>
    </row>
    <row r="216" spans="1:10" ht="15">
      <c r="A216" s="112" t="s">
        <v>39</v>
      </c>
      <c r="B216" s="112" t="s">
        <v>689</v>
      </c>
      <c r="C216" s="112" t="s">
        <v>47</v>
      </c>
      <c r="D216" s="112" t="s">
        <v>48</v>
      </c>
      <c r="E216" s="112" t="s">
        <v>140</v>
      </c>
      <c r="F216" s="113">
        <v>5296903</v>
      </c>
      <c r="G216" s="114">
        <v>540000</v>
      </c>
      <c r="H216" s="112" t="s">
        <v>141</v>
      </c>
      <c r="I216" s="112" t="s">
        <v>146</v>
      </c>
      <c r="J216" s="115">
        <v>44672</v>
      </c>
    </row>
    <row r="217" spans="1:10" ht="15">
      <c r="A217" s="112" t="s">
        <v>39</v>
      </c>
      <c r="B217" s="112" t="s">
        <v>689</v>
      </c>
      <c r="C217" s="112" t="s">
        <v>95</v>
      </c>
      <c r="D217" s="112" t="s">
        <v>96</v>
      </c>
      <c r="E217" s="112" t="s">
        <v>140</v>
      </c>
      <c r="F217" s="113">
        <v>5291042</v>
      </c>
      <c r="G217" s="114">
        <v>1495000</v>
      </c>
      <c r="H217" s="112" t="s">
        <v>141</v>
      </c>
      <c r="I217" s="112" t="s">
        <v>146</v>
      </c>
      <c r="J217" s="115">
        <v>44652</v>
      </c>
    </row>
    <row r="218" spans="1:10" ht="15">
      <c r="A218" s="112" t="s">
        <v>39</v>
      </c>
      <c r="B218" s="112" t="s">
        <v>689</v>
      </c>
      <c r="C218" s="112" t="s">
        <v>28</v>
      </c>
      <c r="D218" s="112" t="s">
        <v>49</v>
      </c>
      <c r="E218" s="112" t="s">
        <v>140</v>
      </c>
      <c r="F218" s="113">
        <v>5296970</v>
      </c>
      <c r="G218" s="114">
        <v>715000</v>
      </c>
      <c r="H218" s="112" t="s">
        <v>141</v>
      </c>
      <c r="I218" s="112" t="s">
        <v>146</v>
      </c>
      <c r="J218" s="115">
        <v>44672</v>
      </c>
    </row>
    <row r="219" spans="1:10" ht="15">
      <c r="A219" s="112" t="s">
        <v>39</v>
      </c>
      <c r="B219" s="112" t="s">
        <v>689</v>
      </c>
      <c r="C219" s="112" t="s">
        <v>28</v>
      </c>
      <c r="D219" s="112" t="s">
        <v>101</v>
      </c>
      <c r="E219" s="112" t="s">
        <v>145</v>
      </c>
      <c r="F219" s="113">
        <v>5297025</v>
      </c>
      <c r="G219" s="114">
        <v>612000</v>
      </c>
      <c r="H219" s="112" t="s">
        <v>141</v>
      </c>
      <c r="I219" s="112" t="s">
        <v>146</v>
      </c>
      <c r="J219" s="115">
        <v>44672</v>
      </c>
    </row>
    <row r="220" spans="1:10" ht="15">
      <c r="A220" s="112" t="s">
        <v>39</v>
      </c>
      <c r="B220" s="112" t="s">
        <v>689</v>
      </c>
      <c r="C220" s="112" t="s">
        <v>47</v>
      </c>
      <c r="D220" s="112" t="s">
        <v>48</v>
      </c>
      <c r="E220" s="112" t="s">
        <v>144</v>
      </c>
      <c r="F220" s="113">
        <v>5297046</v>
      </c>
      <c r="G220" s="114">
        <v>239000</v>
      </c>
      <c r="H220" s="112" t="s">
        <v>141</v>
      </c>
      <c r="I220" s="112" t="s">
        <v>146</v>
      </c>
      <c r="J220" s="115">
        <v>44672</v>
      </c>
    </row>
    <row r="221" spans="1:10" ht="15">
      <c r="A221" s="112" t="s">
        <v>39</v>
      </c>
      <c r="B221" s="112" t="s">
        <v>689</v>
      </c>
      <c r="C221" s="112" t="s">
        <v>28</v>
      </c>
      <c r="D221" s="112" t="s">
        <v>100</v>
      </c>
      <c r="E221" s="112" t="s">
        <v>144</v>
      </c>
      <c r="F221" s="113">
        <v>5297060</v>
      </c>
      <c r="G221" s="114">
        <v>465000</v>
      </c>
      <c r="H221" s="112" t="s">
        <v>141</v>
      </c>
      <c r="I221" s="112" t="s">
        <v>146</v>
      </c>
      <c r="J221" s="115">
        <v>44672</v>
      </c>
    </row>
    <row r="222" spans="1:10" ht="15">
      <c r="A222" s="112" t="s">
        <v>39</v>
      </c>
      <c r="B222" s="112" t="s">
        <v>689</v>
      </c>
      <c r="C222" s="112" t="s">
        <v>95</v>
      </c>
      <c r="D222" s="112" t="s">
        <v>96</v>
      </c>
      <c r="E222" s="112" t="s">
        <v>153</v>
      </c>
      <c r="F222" s="113">
        <v>5297092</v>
      </c>
      <c r="G222" s="114">
        <v>275000</v>
      </c>
      <c r="H222" s="112" t="s">
        <v>141</v>
      </c>
      <c r="I222" s="112" t="s">
        <v>146</v>
      </c>
      <c r="J222" s="115">
        <v>44672</v>
      </c>
    </row>
    <row r="223" spans="1:10" ht="15">
      <c r="A223" s="112" t="s">
        <v>39</v>
      </c>
      <c r="B223" s="112" t="s">
        <v>689</v>
      </c>
      <c r="C223" s="112" t="s">
        <v>28</v>
      </c>
      <c r="D223" s="112" t="s">
        <v>100</v>
      </c>
      <c r="E223" s="112" t="s">
        <v>140</v>
      </c>
      <c r="F223" s="113">
        <v>5297106</v>
      </c>
      <c r="G223" s="114">
        <v>911319</v>
      </c>
      <c r="H223" s="112" t="s">
        <v>146</v>
      </c>
      <c r="I223" s="112" t="s">
        <v>146</v>
      </c>
      <c r="J223" s="115">
        <v>44672</v>
      </c>
    </row>
    <row r="224" spans="1:10" ht="15">
      <c r="A224" s="112" t="s">
        <v>39</v>
      </c>
      <c r="B224" s="112" t="s">
        <v>689</v>
      </c>
      <c r="C224" s="112" t="s">
        <v>47</v>
      </c>
      <c r="D224" s="112" t="s">
        <v>48</v>
      </c>
      <c r="E224" s="112" t="s">
        <v>144</v>
      </c>
      <c r="F224" s="113">
        <v>5297166</v>
      </c>
      <c r="G224" s="114">
        <v>46500</v>
      </c>
      <c r="H224" s="112" t="s">
        <v>141</v>
      </c>
      <c r="I224" s="112" t="s">
        <v>146</v>
      </c>
      <c r="J224" s="115">
        <v>44672</v>
      </c>
    </row>
    <row r="225" spans="1:10" ht="15">
      <c r="A225" s="112" t="s">
        <v>39</v>
      </c>
      <c r="B225" s="112" t="s">
        <v>689</v>
      </c>
      <c r="C225" s="112" t="s">
        <v>92</v>
      </c>
      <c r="D225" s="112" t="s">
        <v>104</v>
      </c>
      <c r="E225" s="112" t="s">
        <v>140</v>
      </c>
      <c r="F225" s="113">
        <v>5290993</v>
      </c>
      <c r="G225" s="114">
        <v>740000</v>
      </c>
      <c r="H225" s="112" t="s">
        <v>141</v>
      </c>
      <c r="I225" s="112" t="s">
        <v>146</v>
      </c>
      <c r="J225" s="115">
        <v>44652</v>
      </c>
    </row>
    <row r="226" spans="1:10" ht="15">
      <c r="A226" s="112" t="s">
        <v>39</v>
      </c>
      <c r="B226" s="112" t="s">
        <v>689</v>
      </c>
      <c r="C226" s="112" t="s">
        <v>28</v>
      </c>
      <c r="D226" s="112" t="s">
        <v>46</v>
      </c>
      <c r="E226" s="112" t="s">
        <v>140</v>
      </c>
      <c r="F226" s="113">
        <v>5296589</v>
      </c>
      <c r="G226" s="114">
        <v>520000</v>
      </c>
      <c r="H226" s="112" t="s">
        <v>141</v>
      </c>
      <c r="I226" s="112" t="s">
        <v>146</v>
      </c>
      <c r="J226" s="115">
        <v>44671</v>
      </c>
    </row>
    <row r="227" spans="1:10" ht="15">
      <c r="A227" s="112" t="s">
        <v>39</v>
      </c>
      <c r="B227" s="112" t="s">
        <v>689</v>
      </c>
      <c r="C227" s="112" t="s">
        <v>28</v>
      </c>
      <c r="D227" s="112" t="s">
        <v>49</v>
      </c>
      <c r="E227" s="112" t="s">
        <v>140</v>
      </c>
      <c r="F227" s="113">
        <v>5296184</v>
      </c>
      <c r="G227" s="114">
        <v>457500</v>
      </c>
      <c r="H227" s="112" t="s">
        <v>141</v>
      </c>
      <c r="I227" s="112" t="s">
        <v>146</v>
      </c>
      <c r="J227" s="115">
        <v>44670</v>
      </c>
    </row>
    <row r="228" spans="1:10" ht="15">
      <c r="A228" s="112" t="s">
        <v>39</v>
      </c>
      <c r="B228" s="112" t="s">
        <v>689</v>
      </c>
      <c r="C228" s="112" t="s">
        <v>28</v>
      </c>
      <c r="D228" s="112" t="s">
        <v>49</v>
      </c>
      <c r="E228" s="112" t="s">
        <v>140</v>
      </c>
      <c r="F228" s="113">
        <v>5295885</v>
      </c>
      <c r="G228" s="114">
        <v>540000</v>
      </c>
      <c r="H228" s="112" t="s">
        <v>141</v>
      </c>
      <c r="I228" s="112" t="s">
        <v>146</v>
      </c>
      <c r="J228" s="115">
        <v>44670</v>
      </c>
    </row>
    <row r="229" spans="1:10" ht="15">
      <c r="A229" s="112" t="s">
        <v>39</v>
      </c>
      <c r="B229" s="112" t="s">
        <v>689</v>
      </c>
      <c r="C229" s="112" t="s">
        <v>28</v>
      </c>
      <c r="D229" s="112" t="s">
        <v>103</v>
      </c>
      <c r="E229" s="112" t="s">
        <v>140</v>
      </c>
      <c r="F229" s="113">
        <v>5295888</v>
      </c>
      <c r="G229" s="114">
        <v>494000</v>
      </c>
      <c r="H229" s="112" t="s">
        <v>141</v>
      </c>
      <c r="I229" s="112" t="s">
        <v>146</v>
      </c>
      <c r="J229" s="115">
        <v>44670</v>
      </c>
    </row>
    <row r="230" spans="1:10" ht="15">
      <c r="A230" s="112" t="s">
        <v>39</v>
      </c>
      <c r="B230" s="112" t="s">
        <v>689</v>
      </c>
      <c r="C230" s="112" t="s">
        <v>28</v>
      </c>
      <c r="D230" s="112" t="s">
        <v>103</v>
      </c>
      <c r="E230" s="112" t="s">
        <v>145</v>
      </c>
      <c r="F230" s="113">
        <v>5295895</v>
      </c>
      <c r="G230" s="114">
        <v>600000</v>
      </c>
      <c r="H230" s="112" t="s">
        <v>141</v>
      </c>
      <c r="I230" s="112" t="s">
        <v>146</v>
      </c>
      <c r="J230" s="115">
        <v>44670</v>
      </c>
    </row>
    <row r="231" spans="1:10" ht="15">
      <c r="A231" s="112" t="s">
        <v>39</v>
      </c>
      <c r="B231" s="112" t="s">
        <v>689</v>
      </c>
      <c r="C231" s="112" t="s">
        <v>99</v>
      </c>
      <c r="D231" s="112" t="s">
        <v>98</v>
      </c>
      <c r="E231" s="112" t="s">
        <v>140</v>
      </c>
      <c r="F231" s="113">
        <v>5291443</v>
      </c>
      <c r="G231" s="114">
        <v>411000</v>
      </c>
      <c r="H231" s="112" t="s">
        <v>141</v>
      </c>
      <c r="I231" s="112" t="s">
        <v>146</v>
      </c>
      <c r="J231" s="115">
        <v>44655</v>
      </c>
    </row>
    <row r="232" spans="1:10" ht="15">
      <c r="A232" s="112" t="s">
        <v>39</v>
      </c>
      <c r="B232" s="112" t="s">
        <v>689</v>
      </c>
      <c r="C232" s="112" t="s">
        <v>28</v>
      </c>
      <c r="D232" s="112" t="s">
        <v>49</v>
      </c>
      <c r="E232" s="112" t="s">
        <v>140</v>
      </c>
      <c r="F232" s="113">
        <v>5291438</v>
      </c>
      <c r="G232" s="114">
        <v>575000</v>
      </c>
      <c r="H232" s="112" t="s">
        <v>141</v>
      </c>
      <c r="I232" s="112" t="s">
        <v>146</v>
      </c>
      <c r="J232" s="115">
        <v>44655</v>
      </c>
    </row>
    <row r="233" spans="1:10" ht="15">
      <c r="A233" s="112" t="s">
        <v>39</v>
      </c>
      <c r="B233" s="112" t="s">
        <v>689</v>
      </c>
      <c r="C233" s="112" t="s">
        <v>28</v>
      </c>
      <c r="D233" s="112" t="s">
        <v>103</v>
      </c>
      <c r="E233" s="112" t="s">
        <v>140</v>
      </c>
      <c r="F233" s="113">
        <v>5295965</v>
      </c>
      <c r="G233" s="114">
        <v>730000</v>
      </c>
      <c r="H233" s="112" t="s">
        <v>141</v>
      </c>
      <c r="I233" s="112" t="s">
        <v>146</v>
      </c>
      <c r="J233" s="115">
        <v>44670</v>
      </c>
    </row>
    <row r="234" spans="1:10" ht="15">
      <c r="A234" s="112" t="s">
        <v>39</v>
      </c>
      <c r="B234" s="112" t="s">
        <v>689</v>
      </c>
      <c r="C234" s="112" t="s">
        <v>99</v>
      </c>
      <c r="D234" s="112" t="s">
        <v>98</v>
      </c>
      <c r="E234" s="112" t="s">
        <v>144</v>
      </c>
      <c r="F234" s="113">
        <v>5295189</v>
      </c>
      <c r="G234" s="114">
        <v>780000</v>
      </c>
      <c r="H234" s="112" t="s">
        <v>141</v>
      </c>
      <c r="I234" s="112" t="s">
        <v>146</v>
      </c>
      <c r="J234" s="115">
        <v>44666</v>
      </c>
    </row>
    <row r="235" spans="1:10" ht="15">
      <c r="A235" s="112" t="s">
        <v>39</v>
      </c>
      <c r="B235" s="112" t="s">
        <v>689</v>
      </c>
      <c r="C235" s="112" t="s">
        <v>28</v>
      </c>
      <c r="D235" s="112" t="s">
        <v>49</v>
      </c>
      <c r="E235" s="112" t="s">
        <v>140</v>
      </c>
      <c r="F235" s="113">
        <v>5295983</v>
      </c>
      <c r="G235" s="114">
        <v>770000</v>
      </c>
      <c r="H235" s="112" t="s">
        <v>141</v>
      </c>
      <c r="I235" s="112" t="s">
        <v>146</v>
      </c>
      <c r="J235" s="115">
        <v>44670</v>
      </c>
    </row>
    <row r="236" spans="1:10" ht="15">
      <c r="A236" s="112" t="s">
        <v>39</v>
      </c>
      <c r="B236" s="112" t="s">
        <v>689</v>
      </c>
      <c r="C236" s="112" t="s">
        <v>95</v>
      </c>
      <c r="D236" s="112" t="s">
        <v>96</v>
      </c>
      <c r="E236" s="112" t="s">
        <v>140</v>
      </c>
      <c r="F236" s="113">
        <v>5296011</v>
      </c>
      <c r="G236" s="114">
        <v>409000</v>
      </c>
      <c r="H236" s="112" t="s">
        <v>141</v>
      </c>
      <c r="I236" s="112" t="s">
        <v>146</v>
      </c>
      <c r="J236" s="115">
        <v>44670</v>
      </c>
    </row>
    <row r="237" spans="1:10" ht="15">
      <c r="A237" s="112" t="s">
        <v>39</v>
      </c>
      <c r="B237" s="112" t="s">
        <v>689</v>
      </c>
      <c r="C237" s="112" t="s">
        <v>28</v>
      </c>
      <c r="D237" s="112" t="s">
        <v>49</v>
      </c>
      <c r="E237" s="112" t="s">
        <v>144</v>
      </c>
      <c r="F237" s="113">
        <v>5296019</v>
      </c>
      <c r="G237" s="114">
        <v>210000</v>
      </c>
      <c r="H237" s="112" t="s">
        <v>141</v>
      </c>
      <c r="I237" s="112" t="s">
        <v>146</v>
      </c>
      <c r="J237" s="115">
        <v>44670</v>
      </c>
    </row>
    <row r="238" spans="1:10" ht="15">
      <c r="A238" s="112" t="s">
        <v>39</v>
      </c>
      <c r="B238" s="112" t="s">
        <v>689</v>
      </c>
      <c r="C238" s="112" t="s">
        <v>28</v>
      </c>
      <c r="D238" s="112" t="s">
        <v>46</v>
      </c>
      <c r="E238" s="112" t="s">
        <v>140</v>
      </c>
      <c r="F238" s="113">
        <v>5296046</v>
      </c>
      <c r="G238" s="114">
        <v>670000</v>
      </c>
      <c r="H238" s="112" t="s">
        <v>141</v>
      </c>
      <c r="I238" s="112" t="s">
        <v>146</v>
      </c>
      <c r="J238" s="115">
        <v>44670</v>
      </c>
    </row>
    <row r="239" spans="1:10" ht="15">
      <c r="A239" s="112" t="s">
        <v>39</v>
      </c>
      <c r="B239" s="112" t="s">
        <v>689</v>
      </c>
      <c r="C239" s="112" t="s">
        <v>28</v>
      </c>
      <c r="D239" s="112" t="s">
        <v>103</v>
      </c>
      <c r="E239" s="112" t="s">
        <v>166</v>
      </c>
      <c r="F239" s="113">
        <v>5296415</v>
      </c>
      <c r="G239" s="114">
        <v>1150000</v>
      </c>
      <c r="H239" s="112" t="s">
        <v>141</v>
      </c>
      <c r="I239" s="112" t="s">
        <v>146</v>
      </c>
      <c r="J239" s="115">
        <v>44671</v>
      </c>
    </row>
    <row r="240" spans="1:10" ht="15">
      <c r="A240" s="112" t="s">
        <v>39</v>
      </c>
      <c r="B240" s="112" t="s">
        <v>689</v>
      </c>
      <c r="C240" s="112" t="s">
        <v>28</v>
      </c>
      <c r="D240" s="112" t="s">
        <v>49</v>
      </c>
      <c r="E240" s="112" t="s">
        <v>140</v>
      </c>
      <c r="F240" s="113">
        <v>5296182</v>
      </c>
      <c r="G240" s="114">
        <v>440000</v>
      </c>
      <c r="H240" s="112" t="s">
        <v>141</v>
      </c>
      <c r="I240" s="112" t="s">
        <v>146</v>
      </c>
      <c r="J240" s="115">
        <v>44670</v>
      </c>
    </row>
    <row r="241" spans="1:10" ht="15">
      <c r="A241" s="112" t="s">
        <v>39</v>
      </c>
      <c r="B241" s="112" t="s">
        <v>689</v>
      </c>
      <c r="C241" s="112" t="s">
        <v>95</v>
      </c>
      <c r="D241" s="112" t="s">
        <v>96</v>
      </c>
      <c r="E241" s="112" t="s">
        <v>153</v>
      </c>
      <c r="F241" s="113">
        <v>5299669</v>
      </c>
      <c r="G241" s="114">
        <v>170500</v>
      </c>
      <c r="H241" s="112" t="s">
        <v>141</v>
      </c>
      <c r="I241" s="112" t="s">
        <v>146</v>
      </c>
      <c r="J241" s="115">
        <v>44680</v>
      </c>
    </row>
    <row r="242" spans="1:10" ht="15">
      <c r="A242" s="112" t="s">
        <v>39</v>
      </c>
      <c r="B242" s="112" t="s">
        <v>689</v>
      </c>
      <c r="C242" s="112" t="s">
        <v>95</v>
      </c>
      <c r="D242" s="112" t="s">
        <v>96</v>
      </c>
      <c r="E242" s="112" t="s">
        <v>145</v>
      </c>
      <c r="F242" s="113">
        <v>5296265</v>
      </c>
      <c r="G242" s="114">
        <v>3100000</v>
      </c>
      <c r="H242" s="112" t="s">
        <v>141</v>
      </c>
      <c r="I242" s="112" t="s">
        <v>146</v>
      </c>
      <c r="J242" s="115">
        <v>44671</v>
      </c>
    </row>
    <row r="243" spans="1:10" ht="15">
      <c r="A243" s="112" t="s">
        <v>39</v>
      </c>
      <c r="B243" s="112" t="s">
        <v>689</v>
      </c>
      <c r="C243" s="112" t="s">
        <v>28</v>
      </c>
      <c r="D243" s="112" t="s">
        <v>46</v>
      </c>
      <c r="E243" s="112" t="s">
        <v>140</v>
      </c>
      <c r="F243" s="113">
        <v>5296266</v>
      </c>
      <c r="G243" s="114">
        <v>803000</v>
      </c>
      <c r="H243" s="112" t="s">
        <v>141</v>
      </c>
      <c r="I243" s="112" t="s">
        <v>146</v>
      </c>
      <c r="J243" s="115">
        <v>44671</v>
      </c>
    </row>
    <row r="244" spans="1:10" ht="15">
      <c r="A244" s="112" t="s">
        <v>39</v>
      </c>
      <c r="B244" s="112" t="s">
        <v>689</v>
      </c>
      <c r="C244" s="112" t="s">
        <v>28</v>
      </c>
      <c r="D244" s="112" t="s">
        <v>103</v>
      </c>
      <c r="E244" s="112" t="s">
        <v>140</v>
      </c>
      <c r="F244" s="113">
        <v>5296338</v>
      </c>
      <c r="G244" s="114">
        <v>400000</v>
      </c>
      <c r="H244" s="112" t="s">
        <v>141</v>
      </c>
      <c r="I244" s="112" t="s">
        <v>146</v>
      </c>
      <c r="J244" s="115">
        <v>44671</v>
      </c>
    </row>
    <row r="245" spans="1:10" ht="15">
      <c r="A245" s="112" t="s">
        <v>39</v>
      </c>
      <c r="B245" s="112" t="s">
        <v>689</v>
      </c>
      <c r="C245" s="112" t="s">
        <v>95</v>
      </c>
      <c r="D245" s="112" t="s">
        <v>96</v>
      </c>
      <c r="E245" s="112" t="s">
        <v>140</v>
      </c>
      <c r="F245" s="113">
        <v>5296343</v>
      </c>
      <c r="G245" s="114">
        <v>864500</v>
      </c>
      <c r="H245" s="112" t="s">
        <v>141</v>
      </c>
      <c r="I245" s="112" t="s">
        <v>146</v>
      </c>
      <c r="J245" s="115">
        <v>44671</v>
      </c>
    </row>
    <row r="246" spans="1:10" ht="15">
      <c r="A246" s="112" t="s">
        <v>39</v>
      </c>
      <c r="B246" s="112" t="s">
        <v>689</v>
      </c>
      <c r="C246" s="112" t="s">
        <v>28</v>
      </c>
      <c r="D246" s="112" t="s">
        <v>103</v>
      </c>
      <c r="E246" s="112" t="s">
        <v>140</v>
      </c>
      <c r="F246" s="113">
        <v>5296362</v>
      </c>
      <c r="G246" s="114">
        <v>586000</v>
      </c>
      <c r="H246" s="112" t="s">
        <v>141</v>
      </c>
      <c r="I246" s="112" t="s">
        <v>146</v>
      </c>
      <c r="J246" s="115">
        <v>44671</v>
      </c>
    </row>
    <row r="247" spans="1:10" ht="15">
      <c r="A247" s="112" t="s">
        <v>39</v>
      </c>
      <c r="B247" s="112" t="s">
        <v>689</v>
      </c>
      <c r="C247" s="112" t="s">
        <v>47</v>
      </c>
      <c r="D247" s="112" t="s">
        <v>48</v>
      </c>
      <c r="E247" s="112" t="s">
        <v>153</v>
      </c>
      <c r="F247" s="113">
        <v>5291390</v>
      </c>
      <c r="G247" s="114">
        <v>260000</v>
      </c>
      <c r="H247" s="112" t="s">
        <v>141</v>
      </c>
      <c r="I247" s="112" t="s">
        <v>146</v>
      </c>
      <c r="J247" s="115">
        <v>44655</v>
      </c>
    </row>
    <row r="248" spans="1:10" ht="15">
      <c r="A248" s="112" t="s">
        <v>39</v>
      </c>
      <c r="B248" s="112" t="s">
        <v>689</v>
      </c>
      <c r="C248" s="112" t="s">
        <v>85</v>
      </c>
      <c r="D248" s="112" t="s">
        <v>97</v>
      </c>
      <c r="E248" s="112" t="s">
        <v>144</v>
      </c>
      <c r="F248" s="113">
        <v>5291178</v>
      </c>
      <c r="G248" s="114">
        <v>990000</v>
      </c>
      <c r="H248" s="112" t="s">
        <v>141</v>
      </c>
      <c r="I248" s="112" t="s">
        <v>146</v>
      </c>
      <c r="J248" s="115">
        <v>44652</v>
      </c>
    </row>
    <row r="249" spans="1:10" ht="15">
      <c r="A249" s="112" t="s">
        <v>39</v>
      </c>
      <c r="B249" s="112" t="s">
        <v>689</v>
      </c>
      <c r="C249" s="112" t="s">
        <v>28</v>
      </c>
      <c r="D249" s="112" t="s">
        <v>100</v>
      </c>
      <c r="E249" s="112" t="s">
        <v>140</v>
      </c>
      <c r="F249" s="113">
        <v>5291158</v>
      </c>
      <c r="G249" s="114">
        <v>350000</v>
      </c>
      <c r="H249" s="112" t="s">
        <v>141</v>
      </c>
      <c r="I249" s="112" t="s">
        <v>146</v>
      </c>
      <c r="J249" s="115">
        <v>44652</v>
      </c>
    </row>
    <row r="250" spans="1:10" ht="15">
      <c r="A250" s="112" t="s">
        <v>39</v>
      </c>
      <c r="B250" s="112" t="s">
        <v>689</v>
      </c>
      <c r="C250" s="112" t="s">
        <v>28</v>
      </c>
      <c r="D250" s="112" t="s">
        <v>100</v>
      </c>
      <c r="E250" s="112" t="s">
        <v>140</v>
      </c>
      <c r="F250" s="113">
        <v>5291143</v>
      </c>
      <c r="G250" s="114">
        <v>745000</v>
      </c>
      <c r="H250" s="112" t="s">
        <v>141</v>
      </c>
      <c r="I250" s="112" t="s">
        <v>146</v>
      </c>
      <c r="J250" s="115">
        <v>44652</v>
      </c>
    </row>
    <row r="251" spans="1:10" ht="15">
      <c r="A251" s="112" t="s">
        <v>39</v>
      </c>
      <c r="B251" s="112" t="s">
        <v>689</v>
      </c>
      <c r="C251" s="112" t="s">
        <v>28</v>
      </c>
      <c r="D251" s="112" t="s">
        <v>100</v>
      </c>
      <c r="E251" s="112" t="s">
        <v>140</v>
      </c>
      <c r="F251" s="113">
        <v>5291140</v>
      </c>
      <c r="G251" s="114">
        <v>605000</v>
      </c>
      <c r="H251" s="112" t="s">
        <v>141</v>
      </c>
      <c r="I251" s="112" t="s">
        <v>146</v>
      </c>
      <c r="J251" s="115">
        <v>44652</v>
      </c>
    </row>
    <row r="252" spans="1:10" ht="15">
      <c r="A252" s="112" t="s">
        <v>39</v>
      </c>
      <c r="B252" s="112" t="s">
        <v>689</v>
      </c>
      <c r="C252" s="112" t="s">
        <v>28</v>
      </c>
      <c r="D252" s="112" t="s">
        <v>102</v>
      </c>
      <c r="E252" s="112" t="s">
        <v>140</v>
      </c>
      <c r="F252" s="113">
        <v>5296393</v>
      </c>
      <c r="G252" s="114">
        <v>413335</v>
      </c>
      <c r="H252" s="112" t="s">
        <v>146</v>
      </c>
      <c r="I252" s="112" t="s">
        <v>146</v>
      </c>
      <c r="J252" s="115">
        <v>44671</v>
      </c>
    </row>
    <row r="253" spans="1:10" ht="15">
      <c r="A253" s="112" t="s">
        <v>39</v>
      </c>
      <c r="B253" s="112" t="s">
        <v>689</v>
      </c>
      <c r="C253" s="112" t="s">
        <v>85</v>
      </c>
      <c r="D253" s="112" t="s">
        <v>97</v>
      </c>
      <c r="E253" s="112" t="s">
        <v>140</v>
      </c>
      <c r="F253" s="113">
        <v>5296402</v>
      </c>
      <c r="G253" s="114">
        <v>1535000</v>
      </c>
      <c r="H253" s="112" t="s">
        <v>141</v>
      </c>
      <c r="I253" s="112" t="s">
        <v>146</v>
      </c>
      <c r="J253" s="115">
        <v>44671</v>
      </c>
    </row>
    <row r="254" spans="1:10" ht="15">
      <c r="A254" s="112" t="s">
        <v>39</v>
      </c>
      <c r="B254" s="112" t="s">
        <v>689</v>
      </c>
      <c r="C254" s="112" t="s">
        <v>28</v>
      </c>
      <c r="D254" s="112" t="s">
        <v>49</v>
      </c>
      <c r="E254" s="112" t="s">
        <v>140</v>
      </c>
      <c r="F254" s="113">
        <v>5296077</v>
      </c>
      <c r="G254" s="114">
        <v>575000</v>
      </c>
      <c r="H254" s="112" t="s">
        <v>141</v>
      </c>
      <c r="I254" s="112" t="s">
        <v>146</v>
      </c>
      <c r="J254" s="115">
        <v>44670</v>
      </c>
    </row>
    <row r="255" spans="1:10" ht="15">
      <c r="A255" s="112" t="s">
        <v>39</v>
      </c>
      <c r="B255" s="112" t="s">
        <v>689</v>
      </c>
      <c r="C255" s="112" t="s">
        <v>28</v>
      </c>
      <c r="D255" s="112" t="s">
        <v>49</v>
      </c>
      <c r="E255" s="112" t="s">
        <v>140</v>
      </c>
      <c r="F255" s="113">
        <v>5294151</v>
      </c>
      <c r="G255" s="114">
        <v>680000</v>
      </c>
      <c r="H255" s="112" t="s">
        <v>141</v>
      </c>
      <c r="I255" s="112" t="s">
        <v>146</v>
      </c>
      <c r="J255" s="115">
        <v>44663</v>
      </c>
    </row>
    <row r="256" spans="1:10" ht="15">
      <c r="A256" s="112" t="s">
        <v>39</v>
      </c>
      <c r="B256" s="112" t="s">
        <v>689</v>
      </c>
      <c r="C256" s="112" t="s">
        <v>99</v>
      </c>
      <c r="D256" s="112" t="s">
        <v>98</v>
      </c>
      <c r="E256" s="112" t="s">
        <v>140</v>
      </c>
      <c r="F256" s="113">
        <v>5292854</v>
      </c>
      <c r="G256" s="114">
        <v>815000</v>
      </c>
      <c r="H256" s="112" t="s">
        <v>141</v>
      </c>
      <c r="I256" s="112" t="s">
        <v>146</v>
      </c>
      <c r="J256" s="115">
        <v>44659</v>
      </c>
    </row>
    <row r="257" spans="1:10" ht="15">
      <c r="A257" s="112" t="s">
        <v>39</v>
      </c>
      <c r="B257" s="112" t="s">
        <v>689</v>
      </c>
      <c r="C257" s="112" t="s">
        <v>28</v>
      </c>
      <c r="D257" s="112" t="s">
        <v>46</v>
      </c>
      <c r="E257" s="112" t="s">
        <v>140</v>
      </c>
      <c r="F257" s="113">
        <v>5292993</v>
      </c>
      <c r="G257" s="114">
        <v>3100000</v>
      </c>
      <c r="H257" s="112" t="s">
        <v>141</v>
      </c>
      <c r="I257" s="112" t="s">
        <v>146</v>
      </c>
      <c r="J257" s="115">
        <v>44659</v>
      </c>
    </row>
    <row r="258" spans="1:10" ht="15">
      <c r="A258" s="112" t="s">
        <v>39</v>
      </c>
      <c r="B258" s="112" t="s">
        <v>689</v>
      </c>
      <c r="C258" s="112" t="s">
        <v>95</v>
      </c>
      <c r="D258" s="112" t="s">
        <v>96</v>
      </c>
      <c r="E258" s="112" t="s">
        <v>154</v>
      </c>
      <c r="F258" s="113">
        <v>5292904</v>
      </c>
      <c r="G258" s="114">
        <v>621000</v>
      </c>
      <c r="H258" s="112" t="s">
        <v>141</v>
      </c>
      <c r="I258" s="112" t="s">
        <v>146</v>
      </c>
      <c r="J258" s="115">
        <v>44659</v>
      </c>
    </row>
    <row r="259" spans="1:10" ht="15">
      <c r="A259" s="112" t="s">
        <v>39</v>
      </c>
      <c r="B259" s="112" t="s">
        <v>689</v>
      </c>
      <c r="C259" s="112" t="s">
        <v>28</v>
      </c>
      <c r="D259" s="112" t="s">
        <v>49</v>
      </c>
      <c r="E259" s="112" t="s">
        <v>140</v>
      </c>
      <c r="F259" s="113">
        <v>5293963</v>
      </c>
      <c r="G259" s="114">
        <v>550000</v>
      </c>
      <c r="H259" s="112" t="s">
        <v>141</v>
      </c>
      <c r="I259" s="112" t="s">
        <v>146</v>
      </c>
      <c r="J259" s="115">
        <v>44663</v>
      </c>
    </row>
    <row r="260" spans="1:10" ht="15">
      <c r="A260" s="112" t="s">
        <v>39</v>
      </c>
      <c r="B260" s="112" t="s">
        <v>689</v>
      </c>
      <c r="C260" s="112" t="s">
        <v>28</v>
      </c>
      <c r="D260" s="112" t="s">
        <v>49</v>
      </c>
      <c r="E260" s="112" t="s">
        <v>153</v>
      </c>
      <c r="F260" s="113">
        <v>5293980</v>
      </c>
      <c r="G260" s="114">
        <v>390000</v>
      </c>
      <c r="H260" s="112" t="s">
        <v>141</v>
      </c>
      <c r="I260" s="112" t="s">
        <v>146</v>
      </c>
      <c r="J260" s="115">
        <v>44663</v>
      </c>
    </row>
    <row r="261" spans="1:10" ht="15">
      <c r="A261" s="112" t="s">
        <v>39</v>
      </c>
      <c r="B261" s="112" t="s">
        <v>689</v>
      </c>
      <c r="C261" s="112" t="s">
        <v>28</v>
      </c>
      <c r="D261" s="112" t="s">
        <v>49</v>
      </c>
      <c r="E261" s="112" t="s">
        <v>153</v>
      </c>
      <c r="F261" s="113">
        <v>5293981</v>
      </c>
      <c r="G261" s="114">
        <v>28000</v>
      </c>
      <c r="H261" s="112" t="s">
        <v>141</v>
      </c>
      <c r="I261" s="112" t="s">
        <v>146</v>
      </c>
      <c r="J261" s="115">
        <v>44663</v>
      </c>
    </row>
    <row r="262" spans="1:10" ht="15">
      <c r="A262" s="112" t="s">
        <v>39</v>
      </c>
      <c r="B262" s="112" t="s">
        <v>689</v>
      </c>
      <c r="C262" s="112" t="s">
        <v>28</v>
      </c>
      <c r="D262" s="112" t="s">
        <v>102</v>
      </c>
      <c r="E262" s="112" t="s">
        <v>140</v>
      </c>
      <c r="F262" s="113">
        <v>5294000</v>
      </c>
      <c r="G262" s="114">
        <v>619457</v>
      </c>
      <c r="H262" s="112" t="s">
        <v>146</v>
      </c>
      <c r="I262" s="112" t="s">
        <v>146</v>
      </c>
      <c r="J262" s="115">
        <v>44663</v>
      </c>
    </row>
    <row r="263" spans="1:10" ht="15">
      <c r="A263" s="112" t="s">
        <v>39</v>
      </c>
      <c r="B263" s="112" t="s">
        <v>689</v>
      </c>
      <c r="C263" s="112" t="s">
        <v>28</v>
      </c>
      <c r="D263" s="112" t="s">
        <v>46</v>
      </c>
      <c r="E263" s="112" t="s">
        <v>140</v>
      </c>
      <c r="F263" s="113">
        <v>5292882</v>
      </c>
      <c r="G263" s="114">
        <v>609375</v>
      </c>
      <c r="H263" s="112" t="s">
        <v>141</v>
      </c>
      <c r="I263" s="112" t="s">
        <v>146</v>
      </c>
      <c r="J263" s="115">
        <v>44659</v>
      </c>
    </row>
    <row r="264" spans="1:10" ht="15">
      <c r="A264" s="112" t="s">
        <v>39</v>
      </c>
      <c r="B264" s="112" t="s">
        <v>689</v>
      </c>
      <c r="C264" s="112" t="s">
        <v>28</v>
      </c>
      <c r="D264" s="112" t="s">
        <v>100</v>
      </c>
      <c r="E264" s="112" t="s">
        <v>140</v>
      </c>
      <c r="F264" s="113">
        <v>5292880</v>
      </c>
      <c r="G264" s="114">
        <v>1475000</v>
      </c>
      <c r="H264" s="112" t="s">
        <v>141</v>
      </c>
      <c r="I264" s="112" t="s">
        <v>146</v>
      </c>
      <c r="J264" s="115">
        <v>44659</v>
      </c>
    </row>
    <row r="265" spans="1:10" ht="15">
      <c r="A265" s="112" t="s">
        <v>39</v>
      </c>
      <c r="B265" s="112" t="s">
        <v>689</v>
      </c>
      <c r="C265" s="112" t="s">
        <v>28</v>
      </c>
      <c r="D265" s="112" t="s">
        <v>46</v>
      </c>
      <c r="E265" s="112" t="s">
        <v>140</v>
      </c>
      <c r="F265" s="113">
        <v>5292878</v>
      </c>
      <c r="G265" s="114">
        <v>520000</v>
      </c>
      <c r="H265" s="112" t="s">
        <v>141</v>
      </c>
      <c r="I265" s="112" t="s">
        <v>146</v>
      </c>
      <c r="J265" s="115">
        <v>44659</v>
      </c>
    </row>
    <row r="266" spans="1:10" ht="15">
      <c r="A266" s="112" t="s">
        <v>39</v>
      </c>
      <c r="B266" s="112" t="s">
        <v>689</v>
      </c>
      <c r="C266" s="112" t="s">
        <v>95</v>
      </c>
      <c r="D266" s="112" t="s">
        <v>96</v>
      </c>
      <c r="E266" s="112" t="s">
        <v>140</v>
      </c>
      <c r="F266" s="113">
        <v>5294060</v>
      </c>
      <c r="G266" s="114">
        <v>755000</v>
      </c>
      <c r="H266" s="112" t="s">
        <v>141</v>
      </c>
      <c r="I266" s="112" t="s">
        <v>146</v>
      </c>
      <c r="J266" s="115">
        <v>44663</v>
      </c>
    </row>
    <row r="267" spans="1:10" ht="15">
      <c r="A267" s="112" t="s">
        <v>39</v>
      </c>
      <c r="B267" s="112" t="s">
        <v>689</v>
      </c>
      <c r="C267" s="112" t="s">
        <v>47</v>
      </c>
      <c r="D267" s="112" t="s">
        <v>48</v>
      </c>
      <c r="E267" s="112" t="s">
        <v>153</v>
      </c>
      <c r="F267" s="113">
        <v>5294069</v>
      </c>
      <c r="G267" s="114">
        <v>130000</v>
      </c>
      <c r="H267" s="112" t="s">
        <v>141</v>
      </c>
      <c r="I267" s="112" t="s">
        <v>146</v>
      </c>
      <c r="J267" s="115">
        <v>44663</v>
      </c>
    </row>
    <row r="268" spans="1:10" ht="15">
      <c r="A268" s="112" t="s">
        <v>39</v>
      </c>
      <c r="B268" s="112" t="s">
        <v>689</v>
      </c>
      <c r="C268" s="112" t="s">
        <v>95</v>
      </c>
      <c r="D268" s="112" t="s">
        <v>96</v>
      </c>
      <c r="E268" s="112" t="s">
        <v>140</v>
      </c>
      <c r="F268" s="113">
        <v>5292995</v>
      </c>
      <c r="G268" s="114">
        <v>678750</v>
      </c>
      <c r="H268" s="112" t="s">
        <v>141</v>
      </c>
      <c r="I268" s="112" t="s">
        <v>146</v>
      </c>
      <c r="J268" s="115">
        <v>44659</v>
      </c>
    </row>
    <row r="269" spans="1:10" ht="15">
      <c r="A269" s="112" t="s">
        <v>39</v>
      </c>
      <c r="B269" s="112" t="s">
        <v>689</v>
      </c>
      <c r="C269" s="112" t="s">
        <v>47</v>
      </c>
      <c r="D269" s="112" t="s">
        <v>48</v>
      </c>
      <c r="E269" s="112" t="s">
        <v>140</v>
      </c>
      <c r="F269" s="113">
        <v>5294150</v>
      </c>
      <c r="G269" s="114">
        <v>720000</v>
      </c>
      <c r="H269" s="112" t="s">
        <v>141</v>
      </c>
      <c r="I269" s="112" t="s">
        <v>146</v>
      </c>
      <c r="J269" s="115">
        <v>44663</v>
      </c>
    </row>
    <row r="270" spans="1:10" ht="15">
      <c r="A270" s="112" t="s">
        <v>39</v>
      </c>
      <c r="B270" s="112" t="s">
        <v>689</v>
      </c>
      <c r="C270" s="112" t="s">
        <v>28</v>
      </c>
      <c r="D270" s="112" t="s">
        <v>46</v>
      </c>
      <c r="E270" s="112" t="s">
        <v>140</v>
      </c>
      <c r="F270" s="113">
        <v>5293891</v>
      </c>
      <c r="G270" s="114">
        <v>835000</v>
      </c>
      <c r="H270" s="112" t="s">
        <v>141</v>
      </c>
      <c r="I270" s="112" t="s">
        <v>146</v>
      </c>
      <c r="J270" s="115">
        <v>44663</v>
      </c>
    </row>
    <row r="271" spans="1:10" ht="15">
      <c r="A271" s="112" t="s">
        <v>39</v>
      </c>
      <c r="B271" s="112" t="s">
        <v>689</v>
      </c>
      <c r="C271" s="112" t="s">
        <v>28</v>
      </c>
      <c r="D271" s="112" t="s">
        <v>100</v>
      </c>
      <c r="E271" s="112" t="s">
        <v>140</v>
      </c>
      <c r="F271" s="113">
        <v>5294161</v>
      </c>
      <c r="G271" s="114">
        <v>456000</v>
      </c>
      <c r="H271" s="112" t="s">
        <v>141</v>
      </c>
      <c r="I271" s="112" t="s">
        <v>146</v>
      </c>
      <c r="J271" s="115">
        <v>44663</v>
      </c>
    </row>
    <row r="272" spans="1:10" ht="15">
      <c r="A272" s="112" t="s">
        <v>39</v>
      </c>
      <c r="B272" s="112" t="s">
        <v>689</v>
      </c>
      <c r="C272" s="112" t="s">
        <v>28</v>
      </c>
      <c r="D272" s="112" t="s">
        <v>49</v>
      </c>
      <c r="E272" s="112" t="s">
        <v>144</v>
      </c>
      <c r="F272" s="113">
        <v>5294246</v>
      </c>
      <c r="G272" s="114">
        <v>390000</v>
      </c>
      <c r="H272" s="112" t="s">
        <v>141</v>
      </c>
      <c r="I272" s="112" t="s">
        <v>146</v>
      </c>
      <c r="J272" s="115">
        <v>44664</v>
      </c>
    </row>
    <row r="273" spans="1:10" ht="15">
      <c r="A273" s="112" t="s">
        <v>39</v>
      </c>
      <c r="B273" s="112" t="s">
        <v>689</v>
      </c>
      <c r="C273" s="112" t="s">
        <v>92</v>
      </c>
      <c r="D273" s="112" t="s">
        <v>104</v>
      </c>
      <c r="E273" s="112" t="s">
        <v>144</v>
      </c>
      <c r="F273" s="113">
        <v>5294304</v>
      </c>
      <c r="G273" s="114">
        <v>369000</v>
      </c>
      <c r="H273" s="112" t="s">
        <v>141</v>
      </c>
      <c r="I273" s="112" t="s">
        <v>146</v>
      </c>
      <c r="J273" s="115">
        <v>44664</v>
      </c>
    </row>
    <row r="274" spans="1:10" ht="15">
      <c r="A274" s="112" t="s">
        <v>39</v>
      </c>
      <c r="B274" s="112" t="s">
        <v>689</v>
      </c>
      <c r="C274" s="112" t="s">
        <v>28</v>
      </c>
      <c r="D274" s="112" t="s">
        <v>46</v>
      </c>
      <c r="E274" s="112" t="s">
        <v>140</v>
      </c>
      <c r="F274" s="113">
        <v>5292867</v>
      </c>
      <c r="G274" s="114">
        <v>2600000</v>
      </c>
      <c r="H274" s="112" t="s">
        <v>141</v>
      </c>
      <c r="I274" s="112" t="s">
        <v>146</v>
      </c>
      <c r="J274" s="115">
        <v>44659</v>
      </c>
    </row>
    <row r="275" spans="1:10" ht="15">
      <c r="A275" s="112" t="s">
        <v>39</v>
      </c>
      <c r="B275" s="112" t="s">
        <v>689</v>
      </c>
      <c r="C275" s="112" t="s">
        <v>92</v>
      </c>
      <c r="D275" s="112" t="s">
        <v>104</v>
      </c>
      <c r="E275" s="112" t="s">
        <v>140</v>
      </c>
      <c r="F275" s="113">
        <v>5294315</v>
      </c>
      <c r="G275" s="114">
        <v>505000</v>
      </c>
      <c r="H275" s="112" t="s">
        <v>141</v>
      </c>
      <c r="I275" s="112" t="s">
        <v>146</v>
      </c>
      <c r="J275" s="115">
        <v>44664</v>
      </c>
    </row>
    <row r="276" spans="1:10" ht="15">
      <c r="A276" s="112" t="s">
        <v>39</v>
      </c>
      <c r="B276" s="112" t="s">
        <v>689</v>
      </c>
      <c r="C276" s="112" t="s">
        <v>28</v>
      </c>
      <c r="D276" s="112" t="s">
        <v>100</v>
      </c>
      <c r="E276" s="112" t="s">
        <v>140</v>
      </c>
      <c r="F276" s="113">
        <v>5292864</v>
      </c>
      <c r="G276" s="114">
        <v>453000</v>
      </c>
      <c r="H276" s="112" t="s">
        <v>146</v>
      </c>
      <c r="I276" s="112" t="s">
        <v>146</v>
      </c>
      <c r="J276" s="115">
        <v>44659</v>
      </c>
    </row>
    <row r="277" spans="1:10" ht="15">
      <c r="A277" s="112" t="s">
        <v>39</v>
      </c>
      <c r="B277" s="112" t="s">
        <v>689</v>
      </c>
      <c r="C277" s="112" t="s">
        <v>28</v>
      </c>
      <c r="D277" s="112" t="s">
        <v>102</v>
      </c>
      <c r="E277" s="112" t="s">
        <v>140</v>
      </c>
      <c r="F277" s="113">
        <v>5294383</v>
      </c>
      <c r="G277" s="114">
        <v>555582</v>
      </c>
      <c r="H277" s="112" t="s">
        <v>146</v>
      </c>
      <c r="I277" s="112" t="s">
        <v>146</v>
      </c>
      <c r="J277" s="115">
        <v>44664</v>
      </c>
    </row>
    <row r="278" spans="1:10" ht="15">
      <c r="A278" s="112" t="s">
        <v>39</v>
      </c>
      <c r="B278" s="112" t="s">
        <v>689</v>
      </c>
      <c r="C278" s="112" t="s">
        <v>28</v>
      </c>
      <c r="D278" s="112" t="s">
        <v>49</v>
      </c>
      <c r="E278" s="112" t="s">
        <v>140</v>
      </c>
      <c r="F278" s="113">
        <v>5292858</v>
      </c>
      <c r="G278" s="114">
        <v>275000</v>
      </c>
      <c r="H278" s="112" t="s">
        <v>141</v>
      </c>
      <c r="I278" s="112" t="s">
        <v>146</v>
      </c>
      <c r="J278" s="115">
        <v>44659</v>
      </c>
    </row>
    <row r="279" spans="1:10" ht="15">
      <c r="A279" s="112" t="s">
        <v>39</v>
      </c>
      <c r="B279" s="112" t="s">
        <v>689</v>
      </c>
      <c r="C279" s="112" t="s">
        <v>28</v>
      </c>
      <c r="D279" s="112" t="s">
        <v>101</v>
      </c>
      <c r="E279" s="112" t="s">
        <v>145</v>
      </c>
      <c r="F279" s="113">
        <v>5294402</v>
      </c>
      <c r="G279" s="114">
        <v>15500000</v>
      </c>
      <c r="H279" s="112" t="s">
        <v>141</v>
      </c>
      <c r="I279" s="112" t="s">
        <v>146</v>
      </c>
      <c r="J279" s="115">
        <v>44664</v>
      </c>
    </row>
    <row r="280" spans="1:10" ht="15">
      <c r="A280" s="112" t="s">
        <v>39</v>
      </c>
      <c r="B280" s="112" t="s">
        <v>689</v>
      </c>
      <c r="C280" s="112" t="s">
        <v>28</v>
      </c>
      <c r="D280" s="112" t="s">
        <v>100</v>
      </c>
      <c r="E280" s="112" t="s">
        <v>140</v>
      </c>
      <c r="F280" s="113">
        <v>5295854</v>
      </c>
      <c r="G280" s="114">
        <v>1375000</v>
      </c>
      <c r="H280" s="112" t="s">
        <v>141</v>
      </c>
      <c r="I280" s="112" t="s">
        <v>146</v>
      </c>
      <c r="J280" s="115">
        <v>44670</v>
      </c>
    </row>
    <row r="281" spans="1:10" ht="15">
      <c r="A281" s="112" t="s">
        <v>39</v>
      </c>
      <c r="B281" s="112" t="s">
        <v>689</v>
      </c>
      <c r="C281" s="112" t="s">
        <v>99</v>
      </c>
      <c r="D281" s="112" t="s">
        <v>98</v>
      </c>
      <c r="E281" s="112" t="s">
        <v>140</v>
      </c>
      <c r="F281" s="113">
        <v>5292856</v>
      </c>
      <c r="G281" s="114">
        <v>710000</v>
      </c>
      <c r="H281" s="112" t="s">
        <v>141</v>
      </c>
      <c r="I281" s="112" t="s">
        <v>146</v>
      </c>
      <c r="J281" s="115">
        <v>44659</v>
      </c>
    </row>
    <row r="282" spans="1:10" ht="15">
      <c r="A282" s="112" t="s">
        <v>39</v>
      </c>
      <c r="B282" s="112" t="s">
        <v>689</v>
      </c>
      <c r="C282" s="112" t="s">
        <v>28</v>
      </c>
      <c r="D282" s="112" t="s">
        <v>49</v>
      </c>
      <c r="E282" s="112" t="s">
        <v>140</v>
      </c>
      <c r="F282" s="113">
        <v>5295154</v>
      </c>
      <c r="G282" s="114">
        <v>540000</v>
      </c>
      <c r="H282" s="112" t="s">
        <v>141</v>
      </c>
      <c r="I282" s="112" t="s">
        <v>146</v>
      </c>
      <c r="J282" s="115">
        <v>44666</v>
      </c>
    </row>
    <row r="283" spans="1:10" ht="15">
      <c r="A283" s="112" t="s">
        <v>39</v>
      </c>
      <c r="B283" s="112" t="s">
        <v>689</v>
      </c>
      <c r="C283" s="112" t="s">
        <v>99</v>
      </c>
      <c r="D283" s="112" t="s">
        <v>98</v>
      </c>
      <c r="E283" s="112" t="s">
        <v>153</v>
      </c>
      <c r="F283" s="113">
        <v>5292870</v>
      </c>
      <c r="G283" s="114">
        <v>1200000</v>
      </c>
      <c r="H283" s="112" t="s">
        <v>141</v>
      </c>
      <c r="I283" s="112" t="s">
        <v>146</v>
      </c>
      <c r="J283" s="115">
        <v>44659</v>
      </c>
    </row>
    <row r="284" spans="1:10" ht="15">
      <c r="A284" s="112" t="s">
        <v>39</v>
      </c>
      <c r="B284" s="112" t="s">
        <v>689</v>
      </c>
      <c r="C284" s="112" t="s">
        <v>28</v>
      </c>
      <c r="D284" s="112" t="s">
        <v>100</v>
      </c>
      <c r="E284" s="112" t="s">
        <v>140</v>
      </c>
      <c r="F284" s="113">
        <v>5293234</v>
      </c>
      <c r="G284" s="114">
        <v>485000</v>
      </c>
      <c r="H284" s="112" t="s">
        <v>141</v>
      </c>
      <c r="I284" s="112" t="s">
        <v>146</v>
      </c>
      <c r="J284" s="115">
        <v>44659</v>
      </c>
    </row>
    <row r="285" spans="1:10" ht="15">
      <c r="A285" s="112" t="s">
        <v>39</v>
      </c>
      <c r="B285" s="112" t="s">
        <v>689</v>
      </c>
      <c r="C285" s="112" t="s">
        <v>95</v>
      </c>
      <c r="D285" s="112" t="s">
        <v>96</v>
      </c>
      <c r="E285" s="112" t="s">
        <v>140</v>
      </c>
      <c r="F285" s="113">
        <v>5293345</v>
      </c>
      <c r="G285" s="114">
        <v>700000</v>
      </c>
      <c r="H285" s="112" t="s">
        <v>141</v>
      </c>
      <c r="I285" s="112" t="s">
        <v>146</v>
      </c>
      <c r="J285" s="115">
        <v>44659</v>
      </c>
    </row>
    <row r="286" spans="1:10" ht="15">
      <c r="A286" s="112" t="s">
        <v>39</v>
      </c>
      <c r="B286" s="112" t="s">
        <v>689</v>
      </c>
      <c r="C286" s="112" t="s">
        <v>28</v>
      </c>
      <c r="D286" s="112" t="s">
        <v>49</v>
      </c>
      <c r="E286" s="112" t="s">
        <v>140</v>
      </c>
      <c r="F286" s="113">
        <v>5293371</v>
      </c>
      <c r="G286" s="114">
        <v>725000</v>
      </c>
      <c r="H286" s="112" t="s">
        <v>141</v>
      </c>
      <c r="I286" s="112" t="s">
        <v>146</v>
      </c>
      <c r="J286" s="115">
        <v>44659</v>
      </c>
    </row>
    <row r="287" spans="1:10" ht="15">
      <c r="A287" s="112" t="s">
        <v>39</v>
      </c>
      <c r="B287" s="112" t="s">
        <v>689</v>
      </c>
      <c r="C287" s="112" t="s">
        <v>28</v>
      </c>
      <c r="D287" s="112" t="s">
        <v>100</v>
      </c>
      <c r="E287" s="112" t="s">
        <v>140</v>
      </c>
      <c r="F287" s="113">
        <v>5293520</v>
      </c>
      <c r="G287" s="114">
        <v>584091</v>
      </c>
      <c r="H287" s="112" t="s">
        <v>146</v>
      </c>
      <c r="I287" s="112" t="s">
        <v>146</v>
      </c>
      <c r="J287" s="115">
        <v>44662</v>
      </c>
    </row>
    <row r="288" spans="1:10" ht="15">
      <c r="A288" s="112" t="s">
        <v>39</v>
      </c>
      <c r="B288" s="112" t="s">
        <v>689</v>
      </c>
      <c r="C288" s="112" t="s">
        <v>99</v>
      </c>
      <c r="D288" s="112" t="s">
        <v>98</v>
      </c>
      <c r="E288" s="112" t="s">
        <v>144</v>
      </c>
      <c r="F288" s="113">
        <v>5293323</v>
      </c>
      <c r="G288" s="114">
        <v>340000</v>
      </c>
      <c r="H288" s="112" t="s">
        <v>141</v>
      </c>
      <c r="I288" s="112" t="s">
        <v>146</v>
      </c>
      <c r="J288" s="115">
        <v>44659</v>
      </c>
    </row>
    <row r="289" spans="1:10" ht="15">
      <c r="A289" s="112" t="s">
        <v>39</v>
      </c>
      <c r="B289" s="112" t="s">
        <v>689</v>
      </c>
      <c r="C289" s="112" t="s">
        <v>57</v>
      </c>
      <c r="D289" s="112" t="s">
        <v>181</v>
      </c>
      <c r="E289" s="112" t="s">
        <v>145</v>
      </c>
      <c r="F289" s="113">
        <v>5293319</v>
      </c>
      <c r="G289" s="114">
        <v>1600000</v>
      </c>
      <c r="H289" s="112" t="s">
        <v>141</v>
      </c>
      <c r="I289" s="112" t="s">
        <v>146</v>
      </c>
      <c r="J289" s="115">
        <v>44659</v>
      </c>
    </row>
    <row r="290" spans="1:10" ht="15">
      <c r="A290" s="112" t="s">
        <v>39</v>
      </c>
      <c r="B290" s="112" t="s">
        <v>689</v>
      </c>
      <c r="C290" s="112" t="s">
        <v>28</v>
      </c>
      <c r="D290" s="112" t="s">
        <v>49</v>
      </c>
      <c r="E290" s="112" t="s">
        <v>144</v>
      </c>
      <c r="F290" s="113">
        <v>5293566</v>
      </c>
      <c r="G290" s="114">
        <v>630000</v>
      </c>
      <c r="H290" s="112" t="s">
        <v>141</v>
      </c>
      <c r="I290" s="112" t="s">
        <v>146</v>
      </c>
      <c r="J290" s="115">
        <v>44662</v>
      </c>
    </row>
    <row r="291" spans="1:10" ht="15">
      <c r="A291" s="112" t="s">
        <v>39</v>
      </c>
      <c r="B291" s="112" t="s">
        <v>689</v>
      </c>
      <c r="C291" s="112" t="s">
        <v>28</v>
      </c>
      <c r="D291" s="112" t="s">
        <v>46</v>
      </c>
      <c r="E291" s="112" t="s">
        <v>140</v>
      </c>
      <c r="F291" s="113">
        <v>5293263</v>
      </c>
      <c r="G291" s="114">
        <v>1250000</v>
      </c>
      <c r="H291" s="112" t="s">
        <v>141</v>
      </c>
      <c r="I291" s="112" t="s">
        <v>146</v>
      </c>
      <c r="J291" s="115">
        <v>44659</v>
      </c>
    </row>
    <row r="292" spans="1:10" ht="15">
      <c r="A292" s="112" t="s">
        <v>39</v>
      </c>
      <c r="B292" s="112" t="s">
        <v>689</v>
      </c>
      <c r="C292" s="112" t="s">
        <v>28</v>
      </c>
      <c r="D292" s="112" t="s">
        <v>102</v>
      </c>
      <c r="E292" s="112" t="s">
        <v>140</v>
      </c>
      <c r="F292" s="113">
        <v>5293256</v>
      </c>
      <c r="G292" s="114">
        <v>592407</v>
      </c>
      <c r="H292" s="112" t="s">
        <v>146</v>
      </c>
      <c r="I292" s="112" t="s">
        <v>146</v>
      </c>
      <c r="J292" s="115">
        <v>44659</v>
      </c>
    </row>
    <row r="293" spans="1:10" ht="15">
      <c r="A293" s="112" t="s">
        <v>39</v>
      </c>
      <c r="B293" s="112" t="s">
        <v>689</v>
      </c>
      <c r="C293" s="112" t="s">
        <v>92</v>
      </c>
      <c r="D293" s="112" t="s">
        <v>104</v>
      </c>
      <c r="E293" s="112" t="s">
        <v>140</v>
      </c>
      <c r="F293" s="113">
        <v>5293592</v>
      </c>
      <c r="G293" s="114">
        <v>515000</v>
      </c>
      <c r="H293" s="112" t="s">
        <v>141</v>
      </c>
      <c r="I293" s="112" t="s">
        <v>146</v>
      </c>
      <c r="J293" s="115">
        <v>44662</v>
      </c>
    </row>
    <row r="294" spans="1:10" ht="15">
      <c r="A294" s="112" t="s">
        <v>39</v>
      </c>
      <c r="B294" s="112" t="s">
        <v>689</v>
      </c>
      <c r="C294" s="112" t="s">
        <v>28</v>
      </c>
      <c r="D294" s="112" t="s">
        <v>46</v>
      </c>
      <c r="E294" s="112" t="s">
        <v>140</v>
      </c>
      <c r="F294" s="113">
        <v>5293596</v>
      </c>
      <c r="G294" s="114">
        <v>775000</v>
      </c>
      <c r="H294" s="112" t="s">
        <v>141</v>
      </c>
      <c r="I294" s="112" t="s">
        <v>146</v>
      </c>
      <c r="J294" s="115">
        <v>44662</v>
      </c>
    </row>
    <row r="295" spans="1:10" ht="15">
      <c r="A295" s="112" t="s">
        <v>39</v>
      </c>
      <c r="B295" s="112" t="s">
        <v>689</v>
      </c>
      <c r="C295" s="112" t="s">
        <v>92</v>
      </c>
      <c r="D295" s="112" t="s">
        <v>104</v>
      </c>
      <c r="E295" s="112" t="s">
        <v>144</v>
      </c>
      <c r="F295" s="113">
        <v>5293615</v>
      </c>
      <c r="G295" s="114">
        <v>270000</v>
      </c>
      <c r="H295" s="112" t="s">
        <v>141</v>
      </c>
      <c r="I295" s="112" t="s">
        <v>146</v>
      </c>
      <c r="J295" s="115">
        <v>44662</v>
      </c>
    </row>
    <row r="296" spans="1:10" ht="15">
      <c r="A296" s="112" t="s">
        <v>39</v>
      </c>
      <c r="B296" s="112" t="s">
        <v>689</v>
      </c>
      <c r="C296" s="112" t="s">
        <v>99</v>
      </c>
      <c r="D296" s="112" t="s">
        <v>98</v>
      </c>
      <c r="E296" s="112" t="s">
        <v>143</v>
      </c>
      <c r="F296" s="113">
        <v>5293246</v>
      </c>
      <c r="G296" s="114">
        <v>447000</v>
      </c>
      <c r="H296" s="112" t="s">
        <v>141</v>
      </c>
      <c r="I296" s="112" t="s">
        <v>146</v>
      </c>
      <c r="J296" s="115">
        <v>44659</v>
      </c>
    </row>
    <row r="297" spans="1:10" ht="15">
      <c r="A297" s="112" t="s">
        <v>39</v>
      </c>
      <c r="B297" s="112" t="s">
        <v>689</v>
      </c>
      <c r="C297" s="112" t="s">
        <v>28</v>
      </c>
      <c r="D297" s="112" t="s">
        <v>49</v>
      </c>
      <c r="E297" s="112" t="s">
        <v>140</v>
      </c>
      <c r="F297" s="113">
        <v>5292994</v>
      </c>
      <c r="G297" s="114">
        <v>555000</v>
      </c>
      <c r="H297" s="112" t="s">
        <v>141</v>
      </c>
      <c r="I297" s="112" t="s">
        <v>146</v>
      </c>
      <c r="J297" s="115">
        <v>44659</v>
      </c>
    </row>
    <row r="298" spans="1:10" ht="15">
      <c r="A298" s="112" t="s">
        <v>39</v>
      </c>
      <c r="B298" s="112" t="s">
        <v>689</v>
      </c>
      <c r="C298" s="112" t="s">
        <v>28</v>
      </c>
      <c r="D298" s="112" t="s">
        <v>101</v>
      </c>
      <c r="E298" s="112" t="s">
        <v>140</v>
      </c>
      <c r="F298" s="113">
        <v>5293645</v>
      </c>
      <c r="G298" s="114">
        <v>430000</v>
      </c>
      <c r="H298" s="112" t="s">
        <v>141</v>
      </c>
      <c r="I298" s="112" t="s">
        <v>146</v>
      </c>
      <c r="J298" s="115">
        <v>44662</v>
      </c>
    </row>
    <row r="299" spans="1:10" ht="15">
      <c r="A299" s="112" t="s">
        <v>39</v>
      </c>
      <c r="B299" s="112" t="s">
        <v>689</v>
      </c>
      <c r="C299" s="112" t="s">
        <v>28</v>
      </c>
      <c r="D299" s="112" t="s">
        <v>49</v>
      </c>
      <c r="E299" s="112" t="s">
        <v>140</v>
      </c>
      <c r="F299" s="113">
        <v>5292831</v>
      </c>
      <c r="G299" s="114">
        <v>322000</v>
      </c>
      <c r="H299" s="112" t="s">
        <v>141</v>
      </c>
      <c r="I299" s="112" t="s">
        <v>146</v>
      </c>
      <c r="J299" s="115">
        <v>44659</v>
      </c>
    </row>
    <row r="300" spans="1:10" ht="15">
      <c r="A300" s="112" t="s">
        <v>39</v>
      </c>
      <c r="B300" s="112" t="s">
        <v>689</v>
      </c>
      <c r="C300" s="112" t="s">
        <v>28</v>
      </c>
      <c r="D300" s="112" t="s">
        <v>49</v>
      </c>
      <c r="E300" s="112" t="s">
        <v>140</v>
      </c>
      <c r="F300" s="113">
        <v>5293668</v>
      </c>
      <c r="G300" s="114">
        <v>631500</v>
      </c>
      <c r="H300" s="112" t="s">
        <v>141</v>
      </c>
      <c r="I300" s="112" t="s">
        <v>146</v>
      </c>
      <c r="J300" s="115">
        <v>44662</v>
      </c>
    </row>
    <row r="301" spans="1:10" ht="15">
      <c r="A301" s="112" t="s">
        <v>39</v>
      </c>
      <c r="B301" s="112" t="s">
        <v>689</v>
      </c>
      <c r="C301" s="112" t="s">
        <v>28</v>
      </c>
      <c r="D301" s="112" t="s">
        <v>49</v>
      </c>
      <c r="E301" s="112" t="s">
        <v>140</v>
      </c>
      <c r="F301" s="113">
        <v>5293229</v>
      </c>
      <c r="G301" s="114">
        <v>650000</v>
      </c>
      <c r="H301" s="112" t="s">
        <v>141</v>
      </c>
      <c r="I301" s="112" t="s">
        <v>146</v>
      </c>
      <c r="J301" s="115">
        <v>44659</v>
      </c>
    </row>
    <row r="302" spans="1:10" ht="15">
      <c r="A302" s="112" t="s">
        <v>39</v>
      </c>
      <c r="B302" s="112" t="s">
        <v>689</v>
      </c>
      <c r="C302" s="112" t="s">
        <v>28</v>
      </c>
      <c r="D302" s="112" t="s">
        <v>100</v>
      </c>
      <c r="E302" s="112" t="s">
        <v>140</v>
      </c>
      <c r="F302" s="113">
        <v>5293680</v>
      </c>
      <c r="G302" s="114">
        <v>443425</v>
      </c>
      <c r="H302" s="112" t="s">
        <v>146</v>
      </c>
      <c r="I302" s="112" t="s">
        <v>146</v>
      </c>
      <c r="J302" s="115">
        <v>44662</v>
      </c>
    </row>
    <row r="303" spans="1:10" ht="15">
      <c r="A303" s="112" t="s">
        <v>39</v>
      </c>
      <c r="B303" s="112" t="s">
        <v>689</v>
      </c>
      <c r="C303" s="112" t="s">
        <v>28</v>
      </c>
      <c r="D303" s="112" t="s">
        <v>49</v>
      </c>
      <c r="E303" s="112" t="s">
        <v>140</v>
      </c>
      <c r="F303" s="113">
        <v>5293226</v>
      </c>
      <c r="G303" s="114">
        <v>1850000</v>
      </c>
      <c r="H303" s="112" t="s">
        <v>141</v>
      </c>
      <c r="I303" s="112" t="s">
        <v>146</v>
      </c>
      <c r="J303" s="115">
        <v>44659</v>
      </c>
    </row>
    <row r="304" spans="1:10" ht="15">
      <c r="A304" s="112" t="s">
        <v>39</v>
      </c>
      <c r="B304" s="112" t="s">
        <v>689</v>
      </c>
      <c r="C304" s="112" t="s">
        <v>28</v>
      </c>
      <c r="D304" s="112" t="s">
        <v>49</v>
      </c>
      <c r="E304" s="112" t="s">
        <v>140</v>
      </c>
      <c r="F304" s="113">
        <v>5293160</v>
      </c>
      <c r="G304" s="114">
        <v>713750</v>
      </c>
      <c r="H304" s="112" t="s">
        <v>141</v>
      </c>
      <c r="I304" s="112" t="s">
        <v>146</v>
      </c>
      <c r="J304" s="115">
        <v>44659</v>
      </c>
    </row>
    <row r="305" spans="1:10" ht="15">
      <c r="A305" s="112" t="s">
        <v>39</v>
      </c>
      <c r="B305" s="112" t="s">
        <v>689</v>
      </c>
      <c r="C305" s="112" t="s">
        <v>92</v>
      </c>
      <c r="D305" s="112" t="s">
        <v>104</v>
      </c>
      <c r="E305" s="112" t="s">
        <v>140</v>
      </c>
      <c r="F305" s="113">
        <v>5293685</v>
      </c>
      <c r="G305" s="114">
        <v>560000</v>
      </c>
      <c r="H305" s="112" t="s">
        <v>141</v>
      </c>
      <c r="I305" s="112" t="s">
        <v>146</v>
      </c>
      <c r="J305" s="115">
        <v>44662</v>
      </c>
    </row>
    <row r="306" spans="1:10" ht="15">
      <c r="A306" s="112" t="s">
        <v>39</v>
      </c>
      <c r="B306" s="112" t="s">
        <v>689</v>
      </c>
      <c r="C306" s="112" t="s">
        <v>28</v>
      </c>
      <c r="D306" s="112" t="s">
        <v>46</v>
      </c>
      <c r="E306" s="112" t="s">
        <v>140</v>
      </c>
      <c r="F306" s="113">
        <v>5293693</v>
      </c>
      <c r="G306" s="114">
        <v>765000</v>
      </c>
      <c r="H306" s="112" t="s">
        <v>141</v>
      </c>
      <c r="I306" s="112" t="s">
        <v>146</v>
      </c>
      <c r="J306" s="115">
        <v>44662</v>
      </c>
    </row>
    <row r="307" spans="1:10" ht="15">
      <c r="A307" s="112" t="s">
        <v>39</v>
      </c>
      <c r="B307" s="112" t="s">
        <v>689</v>
      </c>
      <c r="C307" s="112" t="s">
        <v>95</v>
      </c>
      <c r="D307" s="112" t="s">
        <v>96</v>
      </c>
      <c r="E307" s="112" t="s">
        <v>140</v>
      </c>
      <c r="F307" s="113">
        <v>5293695</v>
      </c>
      <c r="G307" s="114">
        <v>570000</v>
      </c>
      <c r="H307" s="112" t="s">
        <v>141</v>
      </c>
      <c r="I307" s="112" t="s">
        <v>146</v>
      </c>
      <c r="J307" s="115">
        <v>44662</v>
      </c>
    </row>
    <row r="308" spans="1:10" ht="15">
      <c r="A308" s="112" t="s">
        <v>39</v>
      </c>
      <c r="B308" s="112" t="s">
        <v>689</v>
      </c>
      <c r="C308" s="112" t="s">
        <v>95</v>
      </c>
      <c r="D308" s="112" t="s">
        <v>96</v>
      </c>
      <c r="E308" s="112" t="s">
        <v>140</v>
      </c>
      <c r="F308" s="113">
        <v>5293021</v>
      </c>
      <c r="G308" s="114">
        <v>692000</v>
      </c>
      <c r="H308" s="112" t="s">
        <v>141</v>
      </c>
      <c r="I308" s="112" t="s">
        <v>146</v>
      </c>
      <c r="J308" s="115">
        <v>44659</v>
      </c>
    </row>
    <row r="309" spans="1:10" ht="15">
      <c r="A309" s="112" t="s">
        <v>39</v>
      </c>
      <c r="B309" s="112" t="s">
        <v>689</v>
      </c>
      <c r="C309" s="112" t="s">
        <v>92</v>
      </c>
      <c r="D309" s="112" t="s">
        <v>104</v>
      </c>
      <c r="E309" s="112" t="s">
        <v>140</v>
      </c>
      <c r="F309" s="113">
        <v>5293000</v>
      </c>
      <c r="G309" s="114">
        <v>770000</v>
      </c>
      <c r="H309" s="112" t="s">
        <v>141</v>
      </c>
      <c r="I309" s="112" t="s">
        <v>146</v>
      </c>
      <c r="J309" s="115">
        <v>44659</v>
      </c>
    </row>
    <row r="310" spans="1:10" ht="15">
      <c r="A310" s="112" t="s">
        <v>39</v>
      </c>
      <c r="B310" s="112" t="s">
        <v>689</v>
      </c>
      <c r="C310" s="112" t="s">
        <v>28</v>
      </c>
      <c r="D310" s="112" t="s">
        <v>101</v>
      </c>
      <c r="E310" s="112" t="s">
        <v>153</v>
      </c>
      <c r="F310" s="113">
        <v>5293769</v>
      </c>
      <c r="G310" s="114">
        <v>685420</v>
      </c>
      <c r="H310" s="112" t="s">
        <v>141</v>
      </c>
      <c r="I310" s="112" t="s">
        <v>146</v>
      </c>
      <c r="J310" s="115">
        <v>44662</v>
      </c>
    </row>
    <row r="311" spans="1:10" ht="15">
      <c r="A311" s="112" t="s">
        <v>39</v>
      </c>
      <c r="B311" s="112" t="s">
        <v>689</v>
      </c>
      <c r="C311" s="112" t="s">
        <v>99</v>
      </c>
      <c r="D311" s="112" t="s">
        <v>98</v>
      </c>
      <c r="E311" s="112" t="s">
        <v>144</v>
      </c>
      <c r="F311" s="113">
        <v>5293802</v>
      </c>
      <c r="G311" s="114">
        <v>350000</v>
      </c>
      <c r="H311" s="112" t="s">
        <v>141</v>
      </c>
      <c r="I311" s="112" t="s">
        <v>146</v>
      </c>
      <c r="J311" s="115">
        <v>44662</v>
      </c>
    </row>
    <row r="312" spans="1:10" ht="15">
      <c r="A312" s="112" t="s">
        <v>39</v>
      </c>
      <c r="B312" s="112" t="s">
        <v>689</v>
      </c>
      <c r="C312" s="112" t="s">
        <v>92</v>
      </c>
      <c r="D312" s="112" t="s">
        <v>104</v>
      </c>
      <c r="E312" s="112" t="s">
        <v>140</v>
      </c>
      <c r="F312" s="113">
        <v>5293634</v>
      </c>
      <c r="G312" s="114">
        <v>545216</v>
      </c>
      <c r="H312" s="112" t="s">
        <v>141</v>
      </c>
      <c r="I312" s="112" t="s">
        <v>146</v>
      </c>
      <c r="J312" s="115">
        <v>44662</v>
      </c>
    </row>
    <row r="313" spans="1:10" ht="15">
      <c r="A313" s="112" t="s">
        <v>39</v>
      </c>
      <c r="B313" s="112" t="s">
        <v>689</v>
      </c>
      <c r="C313" s="112" t="s">
        <v>28</v>
      </c>
      <c r="D313" s="112" t="s">
        <v>101</v>
      </c>
      <c r="E313" s="112" t="s">
        <v>145</v>
      </c>
      <c r="F313" s="113">
        <v>5292243</v>
      </c>
      <c r="G313" s="114">
        <v>1200000</v>
      </c>
      <c r="H313" s="112" t="s">
        <v>141</v>
      </c>
      <c r="I313" s="112" t="s">
        <v>146</v>
      </c>
      <c r="J313" s="115">
        <v>44657</v>
      </c>
    </row>
    <row r="314" spans="1:10" ht="15">
      <c r="A314" s="112" t="s">
        <v>39</v>
      </c>
      <c r="B314" s="112" t="s">
        <v>689</v>
      </c>
      <c r="C314" s="112" t="s">
        <v>28</v>
      </c>
      <c r="D314" s="112" t="s">
        <v>49</v>
      </c>
      <c r="E314" s="112" t="s">
        <v>140</v>
      </c>
      <c r="F314" s="113">
        <v>5294433</v>
      </c>
      <c r="G314" s="114">
        <v>827000</v>
      </c>
      <c r="H314" s="112" t="s">
        <v>141</v>
      </c>
      <c r="I314" s="112" t="s">
        <v>146</v>
      </c>
      <c r="J314" s="115">
        <v>44664</v>
      </c>
    </row>
    <row r="315" spans="1:10" ht="15">
      <c r="A315" s="112" t="s">
        <v>39</v>
      </c>
      <c r="B315" s="112" t="s">
        <v>689</v>
      </c>
      <c r="C315" s="112" t="s">
        <v>28</v>
      </c>
      <c r="D315" s="112" t="s">
        <v>49</v>
      </c>
      <c r="E315" s="112" t="s">
        <v>140</v>
      </c>
      <c r="F315" s="113">
        <v>5292496</v>
      </c>
      <c r="G315" s="114">
        <v>650000</v>
      </c>
      <c r="H315" s="112" t="s">
        <v>141</v>
      </c>
      <c r="I315" s="112" t="s">
        <v>146</v>
      </c>
      <c r="J315" s="115">
        <v>44658</v>
      </c>
    </row>
    <row r="316" spans="1:10" ht="15">
      <c r="A316" s="112" t="s">
        <v>39</v>
      </c>
      <c r="B316" s="112" t="s">
        <v>689</v>
      </c>
      <c r="C316" s="112" t="s">
        <v>95</v>
      </c>
      <c r="D316" s="112" t="s">
        <v>96</v>
      </c>
      <c r="E316" s="112" t="s">
        <v>140</v>
      </c>
      <c r="F316" s="113">
        <v>5292471</v>
      </c>
      <c r="G316" s="114">
        <v>630000</v>
      </c>
      <c r="H316" s="112" t="s">
        <v>141</v>
      </c>
      <c r="I316" s="112" t="s">
        <v>146</v>
      </c>
      <c r="J316" s="115">
        <v>44658</v>
      </c>
    </row>
    <row r="317" spans="1:10" ht="15">
      <c r="A317" s="112" t="s">
        <v>39</v>
      </c>
      <c r="B317" s="112" t="s">
        <v>689</v>
      </c>
      <c r="C317" s="112" t="s">
        <v>92</v>
      </c>
      <c r="D317" s="112" t="s">
        <v>104</v>
      </c>
      <c r="E317" s="112" t="s">
        <v>140</v>
      </c>
      <c r="F317" s="113">
        <v>5292444</v>
      </c>
      <c r="G317" s="114">
        <v>640000</v>
      </c>
      <c r="H317" s="112" t="s">
        <v>141</v>
      </c>
      <c r="I317" s="112" t="s">
        <v>146</v>
      </c>
      <c r="J317" s="115">
        <v>44658</v>
      </c>
    </row>
    <row r="318" spans="1:10" ht="15">
      <c r="A318" s="112" t="s">
        <v>39</v>
      </c>
      <c r="B318" s="112" t="s">
        <v>689</v>
      </c>
      <c r="C318" s="112" t="s">
        <v>47</v>
      </c>
      <c r="D318" s="112" t="s">
        <v>48</v>
      </c>
      <c r="E318" s="112" t="s">
        <v>140</v>
      </c>
      <c r="F318" s="113">
        <v>5295038</v>
      </c>
      <c r="G318" s="114">
        <v>502000</v>
      </c>
      <c r="H318" s="112" t="s">
        <v>141</v>
      </c>
      <c r="I318" s="112" t="s">
        <v>146</v>
      </c>
      <c r="J318" s="115">
        <v>44666</v>
      </c>
    </row>
    <row r="319" spans="1:10" ht="15">
      <c r="A319" s="112" t="s">
        <v>39</v>
      </c>
      <c r="B319" s="112" t="s">
        <v>689</v>
      </c>
      <c r="C319" s="112" t="s">
        <v>47</v>
      </c>
      <c r="D319" s="112" t="s">
        <v>48</v>
      </c>
      <c r="E319" s="112" t="s">
        <v>140</v>
      </c>
      <c r="F319" s="113">
        <v>5295047</v>
      </c>
      <c r="G319" s="114">
        <v>525000</v>
      </c>
      <c r="H319" s="112" t="s">
        <v>141</v>
      </c>
      <c r="I319" s="112" t="s">
        <v>146</v>
      </c>
      <c r="J319" s="115">
        <v>44666</v>
      </c>
    </row>
    <row r="320" spans="1:10" ht="15">
      <c r="A320" s="112" t="s">
        <v>39</v>
      </c>
      <c r="B320" s="112" t="s">
        <v>689</v>
      </c>
      <c r="C320" s="112" t="s">
        <v>99</v>
      </c>
      <c r="D320" s="112" t="s">
        <v>98</v>
      </c>
      <c r="E320" s="112" t="s">
        <v>140</v>
      </c>
      <c r="F320" s="113">
        <v>5292288</v>
      </c>
      <c r="G320" s="114">
        <v>550000</v>
      </c>
      <c r="H320" s="112" t="s">
        <v>141</v>
      </c>
      <c r="I320" s="112" t="s">
        <v>146</v>
      </c>
      <c r="J320" s="115">
        <v>44657</v>
      </c>
    </row>
    <row r="321" spans="1:10" ht="15">
      <c r="A321" s="112" t="s">
        <v>39</v>
      </c>
      <c r="B321" s="112" t="s">
        <v>689</v>
      </c>
      <c r="C321" s="112" t="s">
        <v>28</v>
      </c>
      <c r="D321" s="112" t="s">
        <v>101</v>
      </c>
      <c r="E321" s="112" t="s">
        <v>153</v>
      </c>
      <c r="F321" s="113">
        <v>5295068</v>
      </c>
      <c r="G321" s="114">
        <v>300000</v>
      </c>
      <c r="H321" s="112" t="s">
        <v>141</v>
      </c>
      <c r="I321" s="112" t="s">
        <v>146</v>
      </c>
      <c r="J321" s="115">
        <v>44666</v>
      </c>
    </row>
    <row r="322" spans="1:10" ht="15">
      <c r="A322" s="112" t="s">
        <v>39</v>
      </c>
      <c r="B322" s="112" t="s">
        <v>689</v>
      </c>
      <c r="C322" s="112" t="s">
        <v>92</v>
      </c>
      <c r="D322" s="112" t="s">
        <v>104</v>
      </c>
      <c r="E322" s="112" t="s">
        <v>140</v>
      </c>
      <c r="F322" s="113">
        <v>5292280</v>
      </c>
      <c r="G322" s="114">
        <v>650000</v>
      </c>
      <c r="H322" s="112" t="s">
        <v>141</v>
      </c>
      <c r="I322" s="112" t="s">
        <v>146</v>
      </c>
      <c r="J322" s="115">
        <v>44657</v>
      </c>
    </row>
    <row r="323" spans="1:10" ht="15">
      <c r="A323" s="112" t="s">
        <v>39</v>
      </c>
      <c r="B323" s="112" t="s">
        <v>689</v>
      </c>
      <c r="C323" s="112" t="s">
        <v>28</v>
      </c>
      <c r="D323" s="112" t="s">
        <v>46</v>
      </c>
      <c r="E323" s="112" t="s">
        <v>144</v>
      </c>
      <c r="F323" s="113">
        <v>5292263</v>
      </c>
      <c r="G323" s="114">
        <v>550000</v>
      </c>
      <c r="H323" s="112" t="s">
        <v>141</v>
      </c>
      <c r="I323" s="112" t="s">
        <v>146</v>
      </c>
      <c r="J323" s="115">
        <v>44657</v>
      </c>
    </row>
    <row r="324" spans="1:10" ht="15">
      <c r="A324" s="112" t="s">
        <v>39</v>
      </c>
      <c r="B324" s="112" t="s">
        <v>689</v>
      </c>
      <c r="C324" s="112" t="s">
        <v>28</v>
      </c>
      <c r="D324" s="112" t="s">
        <v>100</v>
      </c>
      <c r="E324" s="112" t="s">
        <v>140</v>
      </c>
      <c r="F324" s="113">
        <v>5295095</v>
      </c>
      <c r="G324" s="114">
        <v>820000</v>
      </c>
      <c r="H324" s="112" t="s">
        <v>141</v>
      </c>
      <c r="I324" s="112" t="s">
        <v>146</v>
      </c>
      <c r="J324" s="115">
        <v>44666</v>
      </c>
    </row>
    <row r="325" spans="1:10" ht="15">
      <c r="A325" s="112" t="s">
        <v>39</v>
      </c>
      <c r="B325" s="112" t="s">
        <v>689</v>
      </c>
      <c r="C325" s="112" t="s">
        <v>28</v>
      </c>
      <c r="D325" s="112" t="s">
        <v>103</v>
      </c>
      <c r="E325" s="112" t="s">
        <v>140</v>
      </c>
      <c r="F325" s="113">
        <v>5295104</v>
      </c>
      <c r="G325" s="114">
        <v>549000</v>
      </c>
      <c r="H325" s="112" t="s">
        <v>141</v>
      </c>
      <c r="I325" s="112" t="s">
        <v>146</v>
      </c>
      <c r="J325" s="115">
        <v>44666</v>
      </c>
    </row>
    <row r="326" spans="1:10" ht="15">
      <c r="A326" s="112" t="s">
        <v>39</v>
      </c>
      <c r="B326" s="112" t="s">
        <v>689</v>
      </c>
      <c r="C326" s="112" t="s">
        <v>92</v>
      </c>
      <c r="D326" s="112" t="s">
        <v>104</v>
      </c>
      <c r="E326" s="112" t="s">
        <v>140</v>
      </c>
      <c r="F326" s="113">
        <v>5292535</v>
      </c>
      <c r="G326" s="114">
        <v>615000</v>
      </c>
      <c r="H326" s="112" t="s">
        <v>141</v>
      </c>
      <c r="I326" s="112" t="s">
        <v>146</v>
      </c>
      <c r="J326" s="115">
        <v>44658</v>
      </c>
    </row>
    <row r="327" spans="1:10" ht="15">
      <c r="A327" s="112" t="s">
        <v>39</v>
      </c>
      <c r="B327" s="112" t="s">
        <v>689</v>
      </c>
      <c r="C327" s="112" t="s">
        <v>28</v>
      </c>
      <c r="D327" s="112" t="s">
        <v>46</v>
      </c>
      <c r="E327" s="112" t="s">
        <v>140</v>
      </c>
      <c r="F327" s="113">
        <v>5295114</v>
      </c>
      <c r="G327" s="114">
        <v>2100000</v>
      </c>
      <c r="H327" s="112" t="s">
        <v>141</v>
      </c>
      <c r="I327" s="112" t="s">
        <v>146</v>
      </c>
      <c r="J327" s="115">
        <v>44666</v>
      </c>
    </row>
    <row r="328" spans="1:10" ht="15">
      <c r="A328" s="112" t="s">
        <v>39</v>
      </c>
      <c r="B328" s="112" t="s">
        <v>689</v>
      </c>
      <c r="C328" s="112" t="s">
        <v>95</v>
      </c>
      <c r="D328" s="112" t="s">
        <v>96</v>
      </c>
      <c r="E328" s="112" t="s">
        <v>140</v>
      </c>
      <c r="F328" s="113">
        <v>5292543</v>
      </c>
      <c r="G328" s="114">
        <v>535000</v>
      </c>
      <c r="H328" s="112" t="s">
        <v>141</v>
      </c>
      <c r="I328" s="112" t="s">
        <v>146</v>
      </c>
      <c r="J328" s="115">
        <v>44658</v>
      </c>
    </row>
    <row r="329" spans="1:10" ht="15">
      <c r="A329" s="112" t="s">
        <v>39</v>
      </c>
      <c r="B329" s="112" t="s">
        <v>689</v>
      </c>
      <c r="C329" s="112" t="s">
        <v>28</v>
      </c>
      <c r="D329" s="112" t="s">
        <v>100</v>
      </c>
      <c r="E329" s="112" t="s">
        <v>140</v>
      </c>
      <c r="F329" s="113">
        <v>5292173</v>
      </c>
      <c r="G329" s="114">
        <v>605000</v>
      </c>
      <c r="H329" s="112" t="s">
        <v>141</v>
      </c>
      <c r="I329" s="112" t="s">
        <v>146</v>
      </c>
      <c r="J329" s="115">
        <v>44657</v>
      </c>
    </row>
    <row r="330" spans="1:10" ht="15">
      <c r="A330" s="112" t="s">
        <v>39</v>
      </c>
      <c r="B330" s="112" t="s">
        <v>689</v>
      </c>
      <c r="C330" s="112" t="s">
        <v>92</v>
      </c>
      <c r="D330" s="112" t="s">
        <v>104</v>
      </c>
      <c r="E330" s="112" t="s">
        <v>140</v>
      </c>
      <c r="F330" s="113">
        <v>5295117</v>
      </c>
      <c r="G330" s="114">
        <v>345000</v>
      </c>
      <c r="H330" s="112" t="s">
        <v>141</v>
      </c>
      <c r="I330" s="112" t="s">
        <v>146</v>
      </c>
      <c r="J330" s="115">
        <v>44666</v>
      </c>
    </row>
    <row r="331" spans="1:10" ht="15">
      <c r="A331" s="112" t="s">
        <v>39</v>
      </c>
      <c r="B331" s="112" t="s">
        <v>689</v>
      </c>
      <c r="C331" s="112" t="s">
        <v>28</v>
      </c>
      <c r="D331" s="112" t="s">
        <v>100</v>
      </c>
      <c r="E331" s="112" t="s">
        <v>144</v>
      </c>
      <c r="F331" s="113">
        <v>5295131</v>
      </c>
      <c r="G331" s="114">
        <v>315000</v>
      </c>
      <c r="H331" s="112" t="s">
        <v>141</v>
      </c>
      <c r="I331" s="112" t="s">
        <v>146</v>
      </c>
      <c r="J331" s="115">
        <v>44666</v>
      </c>
    </row>
    <row r="332" spans="1:10" ht="15">
      <c r="A332" s="112" t="s">
        <v>39</v>
      </c>
      <c r="B332" s="112" t="s">
        <v>689</v>
      </c>
      <c r="C332" s="112" t="s">
        <v>95</v>
      </c>
      <c r="D332" s="112" t="s">
        <v>96</v>
      </c>
      <c r="E332" s="112" t="s">
        <v>144</v>
      </c>
      <c r="F332" s="113">
        <v>5295137</v>
      </c>
      <c r="G332" s="114">
        <v>460000</v>
      </c>
      <c r="H332" s="112" t="s">
        <v>141</v>
      </c>
      <c r="I332" s="112" t="s">
        <v>146</v>
      </c>
      <c r="J332" s="115">
        <v>44666</v>
      </c>
    </row>
    <row r="333" spans="1:10" ht="15">
      <c r="A333" s="112" t="s">
        <v>39</v>
      </c>
      <c r="B333" s="112" t="s">
        <v>689</v>
      </c>
      <c r="C333" s="112" t="s">
        <v>92</v>
      </c>
      <c r="D333" s="112" t="s">
        <v>104</v>
      </c>
      <c r="E333" s="112" t="s">
        <v>140</v>
      </c>
      <c r="F333" s="113">
        <v>5292154</v>
      </c>
      <c r="G333" s="114">
        <v>400000</v>
      </c>
      <c r="H333" s="112" t="s">
        <v>141</v>
      </c>
      <c r="I333" s="112" t="s">
        <v>146</v>
      </c>
      <c r="J333" s="115">
        <v>44657</v>
      </c>
    </row>
    <row r="334" spans="1:10" ht="15">
      <c r="A334" s="112" t="s">
        <v>39</v>
      </c>
      <c r="B334" s="112" t="s">
        <v>689</v>
      </c>
      <c r="C334" s="112" t="s">
        <v>28</v>
      </c>
      <c r="D334" s="112" t="s">
        <v>49</v>
      </c>
      <c r="E334" s="112" t="s">
        <v>144</v>
      </c>
      <c r="F334" s="113">
        <v>5293347</v>
      </c>
      <c r="G334" s="114">
        <v>163000</v>
      </c>
      <c r="H334" s="112" t="s">
        <v>141</v>
      </c>
      <c r="I334" s="112" t="s">
        <v>146</v>
      </c>
      <c r="J334" s="115">
        <v>44659</v>
      </c>
    </row>
    <row r="335" spans="1:10" ht="15">
      <c r="A335" s="112" t="s">
        <v>39</v>
      </c>
      <c r="B335" s="112" t="s">
        <v>689</v>
      </c>
      <c r="C335" s="112" t="s">
        <v>28</v>
      </c>
      <c r="D335" s="112" t="s">
        <v>49</v>
      </c>
      <c r="E335" s="112" t="s">
        <v>154</v>
      </c>
      <c r="F335" s="113">
        <v>5295148</v>
      </c>
      <c r="G335" s="114">
        <v>670000</v>
      </c>
      <c r="H335" s="112" t="s">
        <v>141</v>
      </c>
      <c r="I335" s="112" t="s">
        <v>146</v>
      </c>
      <c r="J335" s="115">
        <v>44666</v>
      </c>
    </row>
    <row r="336" spans="1:10" ht="15">
      <c r="A336" s="112" t="s">
        <v>39</v>
      </c>
      <c r="B336" s="112" t="s">
        <v>689</v>
      </c>
      <c r="C336" s="112" t="s">
        <v>28</v>
      </c>
      <c r="D336" s="112" t="s">
        <v>49</v>
      </c>
      <c r="E336" s="112" t="s">
        <v>140</v>
      </c>
      <c r="F336" s="113">
        <v>5294415</v>
      </c>
      <c r="G336" s="114">
        <v>445000</v>
      </c>
      <c r="H336" s="112" t="s">
        <v>141</v>
      </c>
      <c r="I336" s="112" t="s">
        <v>146</v>
      </c>
      <c r="J336" s="115">
        <v>44664</v>
      </c>
    </row>
    <row r="337" spans="1:10" ht="15">
      <c r="A337" s="112" t="s">
        <v>39</v>
      </c>
      <c r="B337" s="112" t="s">
        <v>689</v>
      </c>
      <c r="C337" s="112" t="s">
        <v>95</v>
      </c>
      <c r="D337" s="112" t="s">
        <v>96</v>
      </c>
      <c r="E337" s="112" t="s">
        <v>140</v>
      </c>
      <c r="F337" s="113">
        <v>5295163</v>
      </c>
      <c r="G337" s="114">
        <v>402000</v>
      </c>
      <c r="H337" s="112" t="s">
        <v>141</v>
      </c>
      <c r="I337" s="112" t="s">
        <v>146</v>
      </c>
      <c r="J337" s="115">
        <v>44666</v>
      </c>
    </row>
    <row r="338" spans="1:10" ht="15">
      <c r="A338" s="112" t="s">
        <v>39</v>
      </c>
      <c r="B338" s="112" t="s">
        <v>689</v>
      </c>
      <c r="C338" s="112" t="s">
        <v>28</v>
      </c>
      <c r="D338" s="112" t="s">
        <v>102</v>
      </c>
      <c r="E338" s="112" t="s">
        <v>140</v>
      </c>
      <c r="F338" s="113">
        <v>5295171</v>
      </c>
      <c r="G338" s="114">
        <v>1131577</v>
      </c>
      <c r="H338" s="112" t="s">
        <v>146</v>
      </c>
      <c r="I338" s="112" t="s">
        <v>146</v>
      </c>
      <c r="J338" s="115">
        <v>44666</v>
      </c>
    </row>
    <row r="339" spans="1:10" ht="15">
      <c r="A339" s="112" t="s">
        <v>39</v>
      </c>
      <c r="B339" s="112" t="s">
        <v>689</v>
      </c>
      <c r="C339" s="112" t="s">
        <v>92</v>
      </c>
      <c r="D339" s="112" t="s">
        <v>104</v>
      </c>
      <c r="E339" s="112" t="s">
        <v>140</v>
      </c>
      <c r="F339" s="113">
        <v>5292092</v>
      </c>
      <c r="G339" s="114">
        <v>680000</v>
      </c>
      <c r="H339" s="112" t="s">
        <v>141</v>
      </c>
      <c r="I339" s="112" t="s">
        <v>146</v>
      </c>
      <c r="J339" s="115">
        <v>44657</v>
      </c>
    </row>
    <row r="340" spans="1:10" ht="15">
      <c r="A340" s="112" t="s">
        <v>39</v>
      </c>
      <c r="B340" s="112" t="s">
        <v>689</v>
      </c>
      <c r="C340" s="112" t="s">
        <v>47</v>
      </c>
      <c r="D340" s="112" t="s">
        <v>48</v>
      </c>
      <c r="E340" s="112" t="s">
        <v>140</v>
      </c>
      <c r="F340" s="113">
        <v>5295181</v>
      </c>
      <c r="G340" s="114">
        <v>595000</v>
      </c>
      <c r="H340" s="112" t="s">
        <v>141</v>
      </c>
      <c r="I340" s="112" t="s">
        <v>146</v>
      </c>
      <c r="J340" s="115">
        <v>44666</v>
      </c>
    </row>
    <row r="341" spans="1:10" ht="15">
      <c r="A341" s="112" t="s">
        <v>39</v>
      </c>
      <c r="B341" s="112" t="s">
        <v>689</v>
      </c>
      <c r="C341" s="112" t="s">
        <v>28</v>
      </c>
      <c r="D341" s="112" t="s">
        <v>46</v>
      </c>
      <c r="E341" s="112" t="s">
        <v>140</v>
      </c>
      <c r="F341" s="113">
        <v>5292257</v>
      </c>
      <c r="G341" s="114">
        <v>660000</v>
      </c>
      <c r="H341" s="112" t="s">
        <v>141</v>
      </c>
      <c r="I341" s="112" t="s">
        <v>146</v>
      </c>
      <c r="J341" s="115">
        <v>44657</v>
      </c>
    </row>
    <row r="342" spans="1:10" ht="15">
      <c r="A342" s="112" t="s">
        <v>39</v>
      </c>
      <c r="B342" s="112" t="s">
        <v>689</v>
      </c>
      <c r="C342" s="112" t="s">
        <v>28</v>
      </c>
      <c r="D342" s="112" t="s">
        <v>101</v>
      </c>
      <c r="E342" s="112" t="s">
        <v>145</v>
      </c>
      <c r="F342" s="113">
        <v>5292624</v>
      </c>
      <c r="G342" s="114">
        <v>10500000</v>
      </c>
      <c r="H342" s="112" t="s">
        <v>141</v>
      </c>
      <c r="I342" s="112" t="s">
        <v>146</v>
      </c>
      <c r="J342" s="115">
        <v>44658</v>
      </c>
    </row>
    <row r="343" spans="1:10" ht="15">
      <c r="A343" s="112" t="s">
        <v>39</v>
      </c>
      <c r="B343" s="112" t="s">
        <v>689</v>
      </c>
      <c r="C343" s="112" t="s">
        <v>28</v>
      </c>
      <c r="D343" s="112" t="s">
        <v>103</v>
      </c>
      <c r="E343" s="112" t="s">
        <v>153</v>
      </c>
      <c r="F343" s="113">
        <v>5294480</v>
      </c>
      <c r="G343" s="114">
        <v>950000</v>
      </c>
      <c r="H343" s="112" t="s">
        <v>141</v>
      </c>
      <c r="I343" s="112" t="s">
        <v>146</v>
      </c>
      <c r="J343" s="115">
        <v>44664</v>
      </c>
    </row>
    <row r="344" spans="1:10" ht="15">
      <c r="A344" s="112" t="s">
        <v>39</v>
      </c>
      <c r="B344" s="112" t="s">
        <v>689</v>
      </c>
      <c r="C344" s="112" t="s">
        <v>99</v>
      </c>
      <c r="D344" s="112" t="s">
        <v>98</v>
      </c>
      <c r="E344" s="112" t="s">
        <v>140</v>
      </c>
      <c r="F344" s="113">
        <v>5294663</v>
      </c>
      <c r="G344" s="114">
        <v>610000</v>
      </c>
      <c r="H344" s="112" t="s">
        <v>141</v>
      </c>
      <c r="I344" s="112" t="s">
        <v>146</v>
      </c>
      <c r="J344" s="115">
        <v>44665</v>
      </c>
    </row>
    <row r="345" spans="1:10" ht="15">
      <c r="A345" s="112" t="s">
        <v>39</v>
      </c>
      <c r="B345" s="112" t="s">
        <v>689</v>
      </c>
      <c r="C345" s="112" t="s">
        <v>92</v>
      </c>
      <c r="D345" s="112" t="s">
        <v>104</v>
      </c>
      <c r="E345" s="112" t="s">
        <v>140</v>
      </c>
      <c r="F345" s="113">
        <v>5292823</v>
      </c>
      <c r="G345" s="114">
        <v>833015</v>
      </c>
      <c r="H345" s="112" t="s">
        <v>146</v>
      </c>
      <c r="I345" s="112" t="s">
        <v>146</v>
      </c>
      <c r="J345" s="115">
        <v>44659</v>
      </c>
    </row>
    <row r="346" spans="1:10" ht="15">
      <c r="A346" s="112" t="s">
        <v>39</v>
      </c>
      <c r="B346" s="112" t="s">
        <v>689</v>
      </c>
      <c r="C346" s="112" t="s">
        <v>95</v>
      </c>
      <c r="D346" s="112" t="s">
        <v>96</v>
      </c>
      <c r="E346" s="112" t="s">
        <v>140</v>
      </c>
      <c r="F346" s="113">
        <v>5294668</v>
      </c>
      <c r="G346" s="114">
        <v>391501</v>
      </c>
      <c r="H346" s="112" t="s">
        <v>141</v>
      </c>
      <c r="I346" s="112" t="s">
        <v>146</v>
      </c>
      <c r="J346" s="115">
        <v>44665</v>
      </c>
    </row>
    <row r="347" spans="1:10" ht="15">
      <c r="A347" s="112" t="s">
        <v>39</v>
      </c>
      <c r="B347" s="112" t="s">
        <v>689</v>
      </c>
      <c r="C347" s="112" t="s">
        <v>28</v>
      </c>
      <c r="D347" s="112" t="s">
        <v>102</v>
      </c>
      <c r="E347" s="112" t="s">
        <v>140</v>
      </c>
      <c r="F347" s="113">
        <v>5294697</v>
      </c>
      <c r="G347" s="114">
        <v>388381</v>
      </c>
      <c r="H347" s="112" t="s">
        <v>146</v>
      </c>
      <c r="I347" s="112" t="s">
        <v>146</v>
      </c>
      <c r="J347" s="115">
        <v>44665</v>
      </c>
    </row>
    <row r="348" spans="1:10" ht="15">
      <c r="A348" s="112" t="s">
        <v>39</v>
      </c>
      <c r="B348" s="112" t="s">
        <v>689</v>
      </c>
      <c r="C348" s="112" t="s">
        <v>95</v>
      </c>
      <c r="D348" s="112" t="s">
        <v>96</v>
      </c>
      <c r="E348" s="112" t="s">
        <v>140</v>
      </c>
      <c r="F348" s="113">
        <v>5294711</v>
      </c>
      <c r="G348" s="114">
        <v>535500</v>
      </c>
      <c r="H348" s="112" t="s">
        <v>141</v>
      </c>
      <c r="I348" s="112" t="s">
        <v>146</v>
      </c>
      <c r="J348" s="115">
        <v>44665</v>
      </c>
    </row>
    <row r="349" spans="1:10" ht="15">
      <c r="A349" s="112" t="s">
        <v>39</v>
      </c>
      <c r="B349" s="112" t="s">
        <v>689</v>
      </c>
      <c r="C349" s="112" t="s">
        <v>28</v>
      </c>
      <c r="D349" s="112" t="s">
        <v>46</v>
      </c>
      <c r="E349" s="112" t="s">
        <v>140</v>
      </c>
      <c r="F349" s="113">
        <v>5294740</v>
      </c>
      <c r="G349" s="114">
        <v>1375000</v>
      </c>
      <c r="H349" s="112" t="s">
        <v>141</v>
      </c>
      <c r="I349" s="112" t="s">
        <v>146</v>
      </c>
      <c r="J349" s="115">
        <v>44665</v>
      </c>
    </row>
    <row r="350" spans="1:10" ht="15">
      <c r="A350" s="112" t="s">
        <v>39</v>
      </c>
      <c r="B350" s="112" t="s">
        <v>689</v>
      </c>
      <c r="C350" s="112" t="s">
        <v>95</v>
      </c>
      <c r="D350" s="112" t="s">
        <v>96</v>
      </c>
      <c r="E350" s="112" t="s">
        <v>140</v>
      </c>
      <c r="F350" s="113">
        <v>5292777</v>
      </c>
      <c r="G350" s="114">
        <v>510000</v>
      </c>
      <c r="H350" s="112" t="s">
        <v>141</v>
      </c>
      <c r="I350" s="112" t="s">
        <v>146</v>
      </c>
      <c r="J350" s="115">
        <v>44658</v>
      </c>
    </row>
    <row r="351" spans="1:10" ht="15">
      <c r="A351" s="112" t="s">
        <v>39</v>
      </c>
      <c r="B351" s="112" t="s">
        <v>689</v>
      </c>
      <c r="C351" s="112" t="s">
        <v>99</v>
      </c>
      <c r="D351" s="112" t="s">
        <v>98</v>
      </c>
      <c r="E351" s="112" t="s">
        <v>140</v>
      </c>
      <c r="F351" s="113">
        <v>5292688</v>
      </c>
      <c r="G351" s="114">
        <v>120000</v>
      </c>
      <c r="H351" s="112" t="s">
        <v>146</v>
      </c>
      <c r="I351" s="112" t="s">
        <v>146</v>
      </c>
      <c r="J351" s="115">
        <v>44658</v>
      </c>
    </row>
    <row r="352" spans="1:10" ht="15">
      <c r="A352" s="112" t="s">
        <v>39</v>
      </c>
      <c r="B352" s="112" t="s">
        <v>689</v>
      </c>
      <c r="C352" s="112" t="s">
        <v>95</v>
      </c>
      <c r="D352" s="112" t="s">
        <v>96</v>
      </c>
      <c r="E352" s="112" t="s">
        <v>140</v>
      </c>
      <c r="F352" s="113">
        <v>5292667</v>
      </c>
      <c r="G352" s="114">
        <v>655000</v>
      </c>
      <c r="H352" s="112" t="s">
        <v>141</v>
      </c>
      <c r="I352" s="112" t="s">
        <v>146</v>
      </c>
      <c r="J352" s="115">
        <v>44658</v>
      </c>
    </row>
    <row r="353" spans="1:10" ht="15">
      <c r="A353" s="112" t="s">
        <v>39</v>
      </c>
      <c r="B353" s="112" t="s">
        <v>689</v>
      </c>
      <c r="C353" s="112" t="s">
        <v>28</v>
      </c>
      <c r="D353" s="112" t="s">
        <v>101</v>
      </c>
      <c r="E353" s="112" t="s">
        <v>145</v>
      </c>
      <c r="F353" s="113">
        <v>5294809</v>
      </c>
      <c r="G353" s="114">
        <v>1475000</v>
      </c>
      <c r="H353" s="112" t="s">
        <v>141</v>
      </c>
      <c r="I353" s="112" t="s">
        <v>146</v>
      </c>
      <c r="J353" s="115">
        <v>44665</v>
      </c>
    </row>
    <row r="354" spans="1:10" ht="15">
      <c r="A354" s="112" t="s">
        <v>39</v>
      </c>
      <c r="B354" s="112" t="s">
        <v>689</v>
      </c>
      <c r="C354" s="112" t="s">
        <v>95</v>
      </c>
      <c r="D354" s="112" t="s">
        <v>96</v>
      </c>
      <c r="E354" s="112" t="s">
        <v>140</v>
      </c>
      <c r="F354" s="113">
        <v>5294832</v>
      </c>
      <c r="G354" s="114">
        <v>650000</v>
      </c>
      <c r="H354" s="112" t="s">
        <v>141</v>
      </c>
      <c r="I354" s="112" t="s">
        <v>146</v>
      </c>
      <c r="J354" s="115">
        <v>44665</v>
      </c>
    </row>
    <row r="355" spans="1:10" ht="15">
      <c r="A355" s="112" t="s">
        <v>39</v>
      </c>
      <c r="B355" s="112" t="s">
        <v>689</v>
      </c>
      <c r="C355" s="112" t="s">
        <v>47</v>
      </c>
      <c r="D355" s="112" t="s">
        <v>48</v>
      </c>
      <c r="E355" s="112" t="s">
        <v>144</v>
      </c>
      <c r="F355" s="113">
        <v>5292526</v>
      </c>
      <c r="G355" s="114">
        <v>270000</v>
      </c>
      <c r="H355" s="112" t="s">
        <v>141</v>
      </c>
      <c r="I355" s="112" t="s">
        <v>146</v>
      </c>
      <c r="J355" s="115">
        <v>44658</v>
      </c>
    </row>
    <row r="356" spans="1:10" ht="15">
      <c r="A356" s="112" t="s">
        <v>39</v>
      </c>
      <c r="B356" s="112" t="s">
        <v>689</v>
      </c>
      <c r="C356" s="112" t="s">
        <v>28</v>
      </c>
      <c r="D356" s="112" t="s">
        <v>102</v>
      </c>
      <c r="E356" s="112" t="s">
        <v>140</v>
      </c>
      <c r="F356" s="113">
        <v>5292629</v>
      </c>
      <c r="G356" s="114">
        <v>614905</v>
      </c>
      <c r="H356" s="112" t="s">
        <v>146</v>
      </c>
      <c r="I356" s="112" t="s">
        <v>146</v>
      </c>
      <c r="J356" s="115">
        <v>44658</v>
      </c>
    </row>
    <row r="357" spans="1:10" ht="15">
      <c r="A357" s="112" t="s">
        <v>39</v>
      </c>
      <c r="B357" s="112" t="s">
        <v>689</v>
      </c>
      <c r="C357" s="112" t="s">
        <v>95</v>
      </c>
      <c r="D357" s="112" t="s">
        <v>96</v>
      </c>
      <c r="E357" s="112" t="s">
        <v>143</v>
      </c>
      <c r="F357" s="113">
        <v>5295187</v>
      </c>
      <c r="G357" s="114">
        <v>730000</v>
      </c>
      <c r="H357" s="112" t="s">
        <v>141</v>
      </c>
      <c r="I357" s="112" t="s">
        <v>146</v>
      </c>
      <c r="J357" s="115">
        <v>44666</v>
      </c>
    </row>
    <row r="358" spans="1:10" ht="15">
      <c r="A358" s="112" t="s">
        <v>39</v>
      </c>
      <c r="B358" s="112" t="s">
        <v>689</v>
      </c>
      <c r="C358" s="112" t="s">
        <v>92</v>
      </c>
      <c r="D358" s="112" t="s">
        <v>104</v>
      </c>
      <c r="E358" s="112" t="s">
        <v>144</v>
      </c>
      <c r="F358" s="113">
        <v>5294854</v>
      </c>
      <c r="G358" s="114">
        <v>406000</v>
      </c>
      <c r="H358" s="112" t="s">
        <v>141</v>
      </c>
      <c r="I358" s="112" t="s">
        <v>146</v>
      </c>
      <c r="J358" s="115">
        <v>44665</v>
      </c>
    </row>
    <row r="359" spans="1:10" ht="15">
      <c r="A359" s="112" t="s">
        <v>39</v>
      </c>
      <c r="B359" s="112" t="s">
        <v>689</v>
      </c>
      <c r="C359" s="112" t="s">
        <v>28</v>
      </c>
      <c r="D359" s="112" t="s">
        <v>49</v>
      </c>
      <c r="E359" s="112" t="s">
        <v>140</v>
      </c>
      <c r="F359" s="113">
        <v>5294880</v>
      </c>
      <c r="G359" s="114">
        <v>595000</v>
      </c>
      <c r="H359" s="112" t="s">
        <v>141</v>
      </c>
      <c r="I359" s="112" t="s">
        <v>146</v>
      </c>
      <c r="J359" s="115">
        <v>44665</v>
      </c>
    </row>
    <row r="360" spans="1:10" ht="15">
      <c r="A360" s="112" t="s">
        <v>39</v>
      </c>
      <c r="B360" s="112" t="s">
        <v>689</v>
      </c>
      <c r="C360" s="112" t="s">
        <v>92</v>
      </c>
      <c r="D360" s="112" t="s">
        <v>104</v>
      </c>
      <c r="E360" s="112" t="s">
        <v>140</v>
      </c>
      <c r="F360" s="113">
        <v>5294882</v>
      </c>
      <c r="G360" s="114">
        <v>630000</v>
      </c>
      <c r="H360" s="112" t="s">
        <v>141</v>
      </c>
      <c r="I360" s="112" t="s">
        <v>146</v>
      </c>
      <c r="J360" s="115">
        <v>44665</v>
      </c>
    </row>
    <row r="361" spans="1:10" ht="15">
      <c r="A361" s="112" t="s">
        <v>39</v>
      </c>
      <c r="B361" s="112" t="s">
        <v>689</v>
      </c>
      <c r="C361" s="112" t="s">
        <v>92</v>
      </c>
      <c r="D361" s="112" t="s">
        <v>104</v>
      </c>
      <c r="E361" s="112" t="s">
        <v>140</v>
      </c>
      <c r="F361" s="113">
        <v>5294884</v>
      </c>
      <c r="G361" s="114">
        <v>490000</v>
      </c>
      <c r="H361" s="112" t="s">
        <v>141</v>
      </c>
      <c r="I361" s="112" t="s">
        <v>146</v>
      </c>
      <c r="J361" s="115">
        <v>44665</v>
      </c>
    </row>
    <row r="362" spans="1:10" ht="15">
      <c r="A362" s="112" t="s">
        <v>39</v>
      </c>
      <c r="B362" s="112" t="s">
        <v>689</v>
      </c>
      <c r="C362" s="112" t="s">
        <v>92</v>
      </c>
      <c r="D362" s="112" t="s">
        <v>104</v>
      </c>
      <c r="E362" s="112" t="s">
        <v>140</v>
      </c>
      <c r="F362" s="113">
        <v>5292597</v>
      </c>
      <c r="G362" s="114">
        <v>680000</v>
      </c>
      <c r="H362" s="112" t="s">
        <v>141</v>
      </c>
      <c r="I362" s="112" t="s">
        <v>146</v>
      </c>
      <c r="J362" s="115">
        <v>44658</v>
      </c>
    </row>
    <row r="363" spans="1:10" ht="15">
      <c r="A363" s="112" t="s">
        <v>39</v>
      </c>
      <c r="B363" s="112" t="s">
        <v>689</v>
      </c>
      <c r="C363" s="112" t="s">
        <v>92</v>
      </c>
      <c r="D363" s="112" t="s">
        <v>104</v>
      </c>
      <c r="E363" s="112" t="s">
        <v>140</v>
      </c>
      <c r="F363" s="113">
        <v>5294959</v>
      </c>
      <c r="G363" s="114">
        <v>802954</v>
      </c>
      <c r="H363" s="112" t="s">
        <v>146</v>
      </c>
      <c r="I363" s="112" t="s">
        <v>146</v>
      </c>
      <c r="J363" s="115">
        <v>44666</v>
      </c>
    </row>
    <row r="364" spans="1:10" ht="15">
      <c r="A364" s="112" t="s">
        <v>39</v>
      </c>
      <c r="B364" s="112" t="s">
        <v>689</v>
      </c>
      <c r="C364" s="112" t="s">
        <v>28</v>
      </c>
      <c r="D364" s="112" t="s">
        <v>46</v>
      </c>
      <c r="E364" s="112" t="s">
        <v>140</v>
      </c>
      <c r="F364" s="113">
        <v>5294961</v>
      </c>
      <c r="G364" s="114">
        <v>235000</v>
      </c>
      <c r="H364" s="112" t="s">
        <v>141</v>
      </c>
      <c r="I364" s="112" t="s">
        <v>146</v>
      </c>
      <c r="J364" s="115">
        <v>44666</v>
      </c>
    </row>
    <row r="365" spans="1:10" ht="15">
      <c r="A365" s="112" t="s">
        <v>39</v>
      </c>
      <c r="B365" s="112" t="s">
        <v>689</v>
      </c>
      <c r="C365" s="112" t="s">
        <v>28</v>
      </c>
      <c r="D365" s="112" t="s">
        <v>46</v>
      </c>
      <c r="E365" s="112" t="s">
        <v>140</v>
      </c>
      <c r="F365" s="113">
        <v>5294964</v>
      </c>
      <c r="G365" s="114">
        <v>470000</v>
      </c>
      <c r="H365" s="112" t="s">
        <v>141</v>
      </c>
      <c r="I365" s="112" t="s">
        <v>146</v>
      </c>
      <c r="J365" s="115">
        <v>44666</v>
      </c>
    </row>
    <row r="366" spans="1:10" ht="15">
      <c r="A366" s="112" t="s">
        <v>39</v>
      </c>
      <c r="B366" s="112" t="s">
        <v>689</v>
      </c>
      <c r="C366" s="112" t="s">
        <v>99</v>
      </c>
      <c r="D366" s="112" t="s">
        <v>98</v>
      </c>
      <c r="E366" s="112" t="s">
        <v>140</v>
      </c>
      <c r="F366" s="113">
        <v>5292577</v>
      </c>
      <c r="G366" s="114">
        <v>435000</v>
      </c>
      <c r="H366" s="112" t="s">
        <v>141</v>
      </c>
      <c r="I366" s="112" t="s">
        <v>146</v>
      </c>
      <c r="J366" s="115">
        <v>44658</v>
      </c>
    </row>
    <row r="367" spans="1:10" ht="15">
      <c r="A367" s="112" t="s">
        <v>39</v>
      </c>
      <c r="B367" s="112" t="s">
        <v>689</v>
      </c>
      <c r="C367" s="112" t="s">
        <v>99</v>
      </c>
      <c r="D367" s="112" t="s">
        <v>98</v>
      </c>
      <c r="E367" s="112" t="s">
        <v>140</v>
      </c>
      <c r="F367" s="113">
        <v>5294980</v>
      </c>
      <c r="G367" s="114">
        <v>500000</v>
      </c>
      <c r="H367" s="112" t="s">
        <v>141</v>
      </c>
      <c r="I367" s="112" t="s">
        <v>146</v>
      </c>
      <c r="J367" s="115">
        <v>44666</v>
      </c>
    </row>
    <row r="368" spans="1:10" ht="15">
      <c r="A368" s="112" t="s">
        <v>39</v>
      </c>
      <c r="B368" s="112" t="s">
        <v>689</v>
      </c>
      <c r="C368" s="112" t="s">
        <v>99</v>
      </c>
      <c r="D368" s="112" t="s">
        <v>98</v>
      </c>
      <c r="E368" s="112" t="s">
        <v>140</v>
      </c>
      <c r="F368" s="113">
        <v>5294982</v>
      </c>
      <c r="G368" s="114">
        <v>1480000</v>
      </c>
      <c r="H368" s="112" t="s">
        <v>141</v>
      </c>
      <c r="I368" s="112" t="s">
        <v>146</v>
      </c>
      <c r="J368" s="115">
        <v>44666</v>
      </c>
    </row>
    <row r="369" spans="1:10" ht="15">
      <c r="A369" s="112" t="s">
        <v>39</v>
      </c>
      <c r="B369" s="112" t="s">
        <v>689</v>
      </c>
      <c r="C369" s="112" t="s">
        <v>28</v>
      </c>
      <c r="D369" s="112" t="s">
        <v>100</v>
      </c>
      <c r="E369" s="112" t="s">
        <v>140</v>
      </c>
      <c r="F369" s="113">
        <v>5292567</v>
      </c>
      <c r="G369" s="114">
        <v>300000</v>
      </c>
      <c r="H369" s="112" t="s">
        <v>141</v>
      </c>
      <c r="I369" s="112" t="s">
        <v>146</v>
      </c>
      <c r="J369" s="115">
        <v>44658</v>
      </c>
    </row>
    <row r="370" spans="1:10" ht="15">
      <c r="A370" s="112" t="s">
        <v>39</v>
      </c>
      <c r="B370" s="112" t="s">
        <v>689</v>
      </c>
      <c r="C370" s="112" t="s">
        <v>28</v>
      </c>
      <c r="D370" s="112" t="s">
        <v>49</v>
      </c>
      <c r="E370" s="112" t="s">
        <v>140</v>
      </c>
      <c r="F370" s="113">
        <v>5294833</v>
      </c>
      <c r="G370" s="114">
        <v>425000</v>
      </c>
      <c r="H370" s="112" t="s">
        <v>141</v>
      </c>
      <c r="I370" s="112" t="s">
        <v>146</v>
      </c>
      <c r="J370" s="115">
        <v>44665</v>
      </c>
    </row>
    <row r="371" spans="1:10" ht="15">
      <c r="A371" s="112" t="s">
        <v>39</v>
      </c>
      <c r="B371" s="112" t="s">
        <v>689</v>
      </c>
      <c r="C371" s="112" t="s">
        <v>28</v>
      </c>
      <c r="D371" s="112" t="s">
        <v>100</v>
      </c>
      <c r="E371" s="112" t="s">
        <v>144</v>
      </c>
      <c r="F371" s="113">
        <v>5299216</v>
      </c>
      <c r="G371" s="114">
        <v>175000</v>
      </c>
      <c r="H371" s="112" t="s">
        <v>141</v>
      </c>
      <c r="I371" s="112" t="s">
        <v>146</v>
      </c>
      <c r="J371" s="115">
        <v>44680</v>
      </c>
    </row>
    <row r="372" spans="1:10" ht="15">
      <c r="A372" s="112" t="s">
        <v>39</v>
      </c>
      <c r="B372" s="112" t="s">
        <v>689</v>
      </c>
      <c r="C372" s="112" t="s">
        <v>92</v>
      </c>
      <c r="D372" s="112" t="s">
        <v>104</v>
      </c>
      <c r="E372" s="112" t="s">
        <v>140</v>
      </c>
      <c r="F372" s="113">
        <v>5299225</v>
      </c>
      <c r="G372" s="114">
        <v>440000</v>
      </c>
      <c r="H372" s="112" t="s">
        <v>141</v>
      </c>
      <c r="I372" s="112" t="s">
        <v>146</v>
      </c>
      <c r="J372" s="115">
        <v>44680</v>
      </c>
    </row>
    <row r="373" spans="1:10" ht="15">
      <c r="A373" s="112" t="s">
        <v>39</v>
      </c>
      <c r="B373" s="112" t="s">
        <v>689</v>
      </c>
      <c r="C373" s="112" t="s">
        <v>28</v>
      </c>
      <c r="D373" s="112" t="s">
        <v>100</v>
      </c>
      <c r="E373" s="112" t="s">
        <v>140</v>
      </c>
      <c r="F373" s="113">
        <v>5299206</v>
      </c>
      <c r="G373" s="114">
        <v>727045</v>
      </c>
      <c r="H373" s="112" t="s">
        <v>146</v>
      </c>
      <c r="I373" s="112" t="s">
        <v>146</v>
      </c>
      <c r="J373" s="115">
        <v>44680</v>
      </c>
    </row>
    <row r="374" spans="1:10" ht="15">
      <c r="A374" s="112" t="s">
        <v>39</v>
      </c>
      <c r="B374" s="112" t="s">
        <v>689</v>
      </c>
      <c r="C374" s="112" t="s">
        <v>99</v>
      </c>
      <c r="D374" s="112" t="s">
        <v>98</v>
      </c>
      <c r="E374" s="112" t="s">
        <v>140</v>
      </c>
      <c r="F374" s="113">
        <v>5297535</v>
      </c>
      <c r="G374" s="114">
        <v>547900</v>
      </c>
      <c r="H374" s="112" t="s">
        <v>141</v>
      </c>
      <c r="I374" s="112" t="s">
        <v>146</v>
      </c>
      <c r="J374" s="115">
        <v>44673</v>
      </c>
    </row>
    <row r="375" spans="1:10" ht="15">
      <c r="A375" s="112" t="s">
        <v>39</v>
      </c>
      <c r="B375" s="112" t="s">
        <v>689</v>
      </c>
      <c r="C375" s="112" t="s">
        <v>28</v>
      </c>
      <c r="D375" s="112" t="s">
        <v>100</v>
      </c>
      <c r="E375" s="112" t="s">
        <v>144</v>
      </c>
      <c r="F375" s="113">
        <v>5298109</v>
      </c>
      <c r="G375" s="114">
        <v>175000</v>
      </c>
      <c r="H375" s="112" t="s">
        <v>141</v>
      </c>
      <c r="I375" s="112" t="s">
        <v>146</v>
      </c>
      <c r="J375" s="115">
        <v>44677</v>
      </c>
    </row>
    <row r="376" spans="1:10" ht="15">
      <c r="A376" s="112" t="s">
        <v>39</v>
      </c>
      <c r="B376" s="112" t="s">
        <v>689</v>
      </c>
      <c r="C376" s="112" t="s">
        <v>28</v>
      </c>
      <c r="D376" s="112" t="s">
        <v>100</v>
      </c>
      <c r="E376" s="112" t="s">
        <v>140</v>
      </c>
      <c r="F376" s="113">
        <v>5298098</v>
      </c>
      <c r="G376" s="114">
        <v>842499</v>
      </c>
      <c r="H376" s="112" t="s">
        <v>146</v>
      </c>
      <c r="I376" s="112" t="s">
        <v>146</v>
      </c>
      <c r="J376" s="115">
        <v>44677</v>
      </c>
    </row>
    <row r="377" spans="1:10" ht="15">
      <c r="A377" s="112" t="s">
        <v>39</v>
      </c>
      <c r="B377" s="112" t="s">
        <v>689</v>
      </c>
      <c r="C377" s="112" t="s">
        <v>92</v>
      </c>
      <c r="D377" s="112" t="s">
        <v>104</v>
      </c>
      <c r="E377" s="112" t="s">
        <v>144</v>
      </c>
      <c r="F377" s="113">
        <v>5298094</v>
      </c>
      <c r="G377" s="114">
        <v>312000</v>
      </c>
      <c r="H377" s="112" t="s">
        <v>141</v>
      </c>
      <c r="I377" s="112" t="s">
        <v>146</v>
      </c>
      <c r="J377" s="115">
        <v>44677</v>
      </c>
    </row>
    <row r="378" spans="1:10" ht="15">
      <c r="A378" s="112" t="s">
        <v>39</v>
      </c>
      <c r="B378" s="112" t="s">
        <v>689</v>
      </c>
      <c r="C378" s="112" t="s">
        <v>28</v>
      </c>
      <c r="D378" s="112" t="s">
        <v>102</v>
      </c>
      <c r="E378" s="112" t="s">
        <v>140</v>
      </c>
      <c r="F378" s="113">
        <v>5299457</v>
      </c>
      <c r="G378" s="114">
        <v>382062</v>
      </c>
      <c r="H378" s="112" t="s">
        <v>146</v>
      </c>
      <c r="I378" s="112" t="s">
        <v>146</v>
      </c>
      <c r="J378" s="115">
        <v>44680</v>
      </c>
    </row>
    <row r="379" spans="1:10" ht="15">
      <c r="A379" s="112" t="s">
        <v>39</v>
      </c>
      <c r="B379" s="112" t="s">
        <v>689</v>
      </c>
      <c r="C379" s="112" t="s">
        <v>92</v>
      </c>
      <c r="D379" s="112" t="s">
        <v>104</v>
      </c>
      <c r="E379" s="112" t="s">
        <v>140</v>
      </c>
      <c r="F379" s="113">
        <v>5299214</v>
      </c>
      <c r="G379" s="114">
        <v>935000</v>
      </c>
      <c r="H379" s="112" t="s">
        <v>141</v>
      </c>
      <c r="I379" s="112" t="s">
        <v>146</v>
      </c>
      <c r="J379" s="115">
        <v>44680</v>
      </c>
    </row>
    <row r="380" spans="1:10" ht="15">
      <c r="A380" s="112" t="s">
        <v>39</v>
      </c>
      <c r="B380" s="112" t="s">
        <v>689</v>
      </c>
      <c r="C380" s="112" t="s">
        <v>28</v>
      </c>
      <c r="D380" s="112" t="s">
        <v>49</v>
      </c>
      <c r="E380" s="112" t="s">
        <v>143</v>
      </c>
      <c r="F380" s="113">
        <v>5297529</v>
      </c>
      <c r="G380" s="114">
        <v>225000</v>
      </c>
      <c r="H380" s="112" t="s">
        <v>141</v>
      </c>
      <c r="I380" s="112" t="s">
        <v>146</v>
      </c>
      <c r="J380" s="115">
        <v>44673</v>
      </c>
    </row>
    <row r="381" spans="1:10" ht="15">
      <c r="A381" s="112" t="s">
        <v>39</v>
      </c>
      <c r="B381" s="112" t="s">
        <v>689</v>
      </c>
      <c r="C381" s="112" t="s">
        <v>28</v>
      </c>
      <c r="D381" s="112" t="s">
        <v>100</v>
      </c>
      <c r="E381" s="112" t="s">
        <v>140</v>
      </c>
      <c r="F381" s="113">
        <v>5298053</v>
      </c>
      <c r="G381" s="114">
        <v>481500</v>
      </c>
      <c r="H381" s="112" t="s">
        <v>141</v>
      </c>
      <c r="I381" s="112" t="s">
        <v>146</v>
      </c>
      <c r="J381" s="115">
        <v>44677</v>
      </c>
    </row>
    <row r="382" spans="1:10" ht="15">
      <c r="A382" s="112" t="s">
        <v>39</v>
      </c>
      <c r="B382" s="112" t="s">
        <v>689</v>
      </c>
      <c r="C382" s="112" t="s">
        <v>95</v>
      </c>
      <c r="D382" s="112" t="s">
        <v>96</v>
      </c>
      <c r="E382" s="112" t="s">
        <v>144</v>
      </c>
      <c r="F382" s="113">
        <v>5298017</v>
      </c>
      <c r="G382" s="114">
        <v>1300000</v>
      </c>
      <c r="H382" s="112" t="s">
        <v>141</v>
      </c>
      <c r="I382" s="112" t="s">
        <v>146</v>
      </c>
      <c r="J382" s="115">
        <v>44677</v>
      </c>
    </row>
    <row r="383" spans="1:10" ht="15">
      <c r="A383" s="112" t="s">
        <v>39</v>
      </c>
      <c r="B383" s="112" t="s">
        <v>689</v>
      </c>
      <c r="C383" s="112" t="s">
        <v>28</v>
      </c>
      <c r="D383" s="112" t="s">
        <v>49</v>
      </c>
      <c r="E383" s="112" t="s">
        <v>154</v>
      </c>
      <c r="F383" s="113">
        <v>5299438</v>
      </c>
      <c r="G383" s="114">
        <v>495000</v>
      </c>
      <c r="H383" s="112" t="s">
        <v>141</v>
      </c>
      <c r="I383" s="112" t="s">
        <v>146</v>
      </c>
      <c r="J383" s="115">
        <v>44680</v>
      </c>
    </row>
    <row r="384" spans="1:10" ht="15">
      <c r="A384" s="112" t="s">
        <v>39</v>
      </c>
      <c r="B384" s="112" t="s">
        <v>689</v>
      </c>
      <c r="C384" s="112" t="s">
        <v>99</v>
      </c>
      <c r="D384" s="112" t="s">
        <v>98</v>
      </c>
      <c r="E384" s="112" t="s">
        <v>140</v>
      </c>
      <c r="F384" s="113">
        <v>5298015</v>
      </c>
      <c r="G384" s="114">
        <v>685000</v>
      </c>
      <c r="H384" s="112" t="s">
        <v>141</v>
      </c>
      <c r="I384" s="112" t="s">
        <v>146</v>
      </c>
      <c r="J384" s="115">
        <v>44677</v>
      </c>
    </row>
    <row r="385" spans="1:10" ht="15">
      <c r="A385" s="112" t="s">
        <v>39</v>
      </c>
      <c r="B385" s="112" t="s">
        <v>689</v>
      </c>
      <c r="C385" s="112" t="s">
        <v>99</v>
      </c>
      <c r="D385" s="112" t="s">
        <v>98</v>
      </c>
      <c r="E385" s="112" t="s">
        <v>140</v>
      </c>
      <c r="F385" s="113">
        <v>5299425</v>
      </c>
      <c r="G385" s="114">
        <v>895000</v>
      </c>
      <c r="H385" s="112" t="s">
        <v>141</v>
      </c>
      <c r="I385" s="112" t="s">
        <v>146</v>
      </c>
      <c r="J385" s="115">
        <v>44680</v>
      </c>
    </row>
    <row r="386" spans="1:10" ht="15">
      <c r="A386" s="112" t="s">
        <v>39</v>
      </c>
      <c r="B386" s="112" t="s">
        <v>689</v>
      </c>
      <c r="C386" s="112" t="s">
        <v>92</v>
      </c>
      <c r="D386" s="112" t="s">
        <v>104</v>
      </c>
      <c r="E386" s="112" t="s">
        <v>140</v>
      </c>
      <c r="F386" s="113">
        <v>5297445</v>
      </c>
      <c r="G386" s="114">
        <v>648350</v>
      </c>
      <c r="H386" s="112" t="s">
        <v>141</v>
      </c>
      <c r="I386" s="112" t="s">
        <v>146</v>
      </c>
      <c r="J386" s="115">
        <v>44673</v>
      </c>
    </row>
    <row r="387" spans="1:10" ht="15">
      <c r="A387" s="112" t="s">
        <v>39</v>
      </c>
      <c r="B387" s="112" t="s">
        <v>689</v>
      </c>
      <c r="C387" s="112" t="s">
        <v>28</v>
      </c>
      <c r="D387" s="112" t="s">
        <v>102</v>
      </c>
      <c r="E387" s="112" t="s">
        <v>140</v>
      </c>
      <c r="F387" s="113">
        <v>5297551</v>
      </c>
      <c r="G387" s="114">
        <v>544045</v>
      </c>
      <c r="H387" s="112" t="s">
        <v>146</v>
      </c>
      <c r="I387" s="112" t="s">
        <v>146</v>
      </c>
      <c r="J387" s="115">
        <v>44673</v>
      </c>
    </row>
    <row r="388" spans="1:10" ht="15">
      <c r="A388" s="112" t="s">
        <v>39</v>
      </c>
      <c r="B388" s="112" t="s">
        <v>689</v>
      </c>
      <c r="C388" s="112" t="s">
        <v>95</v>
      </c>
      <c r="D388" s="112" t="s">
        <v>96</v>
      </c>
      <c r="E388" s="112" t="s">
        <v>140</v>
      </c>
      <c r="F388" s="113">
        <v>5297466</v>
      </c>
      <c r="G388" s="114">
        <v>790000</v>
      </c>
      <c r="H388" s="112" t="s">
        <v>141</v>
      </c>
      <c r="I388" s="112" t="s">
        <v>146</v>
      </c>
      <c r="J388" s="115">
        <v>44673</v>
      </c>
    </row>
    <row r="389" spans="1:10" ht="15">
      <c r="A389" s="112" t="s">
        <v>39</v>
      </c>
      <c r="B389" s="112" t="s">
        <v>689</v>
      </c>
      <c r="C389" s="112" t="s">
        <v>47</v>
      </c>
      <c r="D389" s="112" t="s">
        <v>48</v>
      </c>
      <c r="E389" s="112" t="s">
        <v>144</v>
      </c>
      <c r="F389" s="113">
        <v>5299360</v>
      </c>
      <c r="G389" s="114">
        <v>457000</v>
      </c>
      <c r="H389" s="112" t="s">
        <v>141</v>
      </c>
      <c r="I389" s="112" t="s">
        <v>146</v>
      </c>
      <c r="J389" s="115">
        <v>44680</v>
      </c>
    </row>
    <row r="390" spans="1:10" ht="15">
      <c r="A390" s="112" t="s">
        <v>39</v>
      </c>
      <c r="B390" s="112" t="s">
        <v>689</v>
      </c>
      <c r="C390" s="112" t="s">
        <v>85</v>
      </c>
      <c r="D390" s="112" t="s">
        <v>97</v>
      </c>
      <c r="E390" s="112" t="s">
        <v>144</v>
      </c>
      <c r="F390" s="113">
        <v>5298191</v>
      </c>
      <c r="G390" s="114">
        <v>2950000</v>
      </c>
      <c r="H390" s="112" t="s">
        <v>141</v>
      </c>
      <c r="I390" s="112" t="s">
        <v>146</v>
      </c>
      <c r="J390" s="115">
        <v>44677</v>
      </c>
    </row>
    <row r="391" spans="1:10" ht="15">
      <c r="A391" s="112" t="s">
        <v>39</v>
      </c>
      <c r="B391" s="112" t="s">
        <v>689</v>
      </c>
      <c r="C391" s="112" t="s">
        <v>28</v>
      </c>
      <c r="D391" s="112" t="s">
        <v>102</v>
      </c>
      <c r="E391" s="112" t="s">
        <v>140</v>
      </c>
      <c r="F391" s="113">
        <v>5298181</v>
      </c>
      <c r="G391" s="114">
        <v>642436</v>
      </c>
      <c r="H391" s="112" t="s">
        <v>146</v>
      </c>
      <c r="I391" s="112" t="s">
        <v>146</v>
      </c>
      <c r="J391" s="115">
        <v>44677</v>
      </c>
    </row>
    <row r="392" spans="1:10" ht="15">
      <c r="A392" s="112" t="s">
        <v>39</v>
      </c>
      <c r="B392" s="112" t="s">
        <v>689</v>
      </c>
      <c r="C392" s="112" t="s">
        <v>99</v>
      </c>
      <c r="D392" s="112" t="s">
        <v>98</v>
      </c>
      <c r="E392" s="112" t="s">
        <v>140</v>
      </c>
      <c r="F392" s="113">
        <v>5299180</v>
      </c>
      <c r="G392" s="114">
        <v>416000</v>
      </c>
      <c r="H392" s="112" t="s">
        <v>141</v>
      </c>
      <c r="I392" s="112" t="s">
        <v>146</v>
      </c>
      <c r="J392" s="115">
        <v>44680</v>
      </c>
    </row>
    <row r="393" spans="1:10" ht="15">
      <c r="A393" s="112" t="s">
        <v>39</v>
      </c>
      <c r="B393" s="112" t="s">
        <v>689</v>
      </c>
      <c r="C393" s="112" t="s">
        <v>47</v>
      </c>
      <c r="D393" s="112" t="s">
        <v>48</v>
      </c>
      <c r="E393" s="112" t="s">
        <v>153</v>
      </c>
      <c r="F393" s="113">
        <v>5299497</v>
      </c>
      <c r="G393" s="114">
        <v>845000</v>
      </c>
      <c r="H393" s="112" t="s">
        <v>141</v>
      </c>
      <c r="I393" s="112" t="s">
        <v>146</v>
      </c>
      <c r="J393" s="115">
        <v>44680</v>
      </c>
    </row>
    <row r="394" spans="1:10" ht="15">
      <c r="A394" s="112" t="s">
        <v>39</v>
      </c>
      <c r="B394" s="112" t="s">
        <v>689</v>
      </c>
      <c r="C394" s="112" t="s">
        <v>99</v>
      </c>
      <c r="D394" s="112" t="s">
        <v>98</v>
      </c>
      <c r="E394" s="112" t="s">
        <v>140</v>
      </c>
      <c r="F394" s="113">
        <v>5299187</v>
      </c>
      <c r="G394" s="114">
        <v>540000</v>
      </c>
      <c r="H394" s="112" t="s">
        <v>141</v>
      </c>
      <c r="I394" s="112" t="s">
        <v>146</v>
      </c>
      <c r="J394" s="115">
        <v>44680</v>
      </c>
    </row>
    <row r="395" spans="1:10" ht="15">
      <c r="A395" s="112" t="s">
        <v>39</v>
      </c>
      <c r="B395" s="112" t="s">
        <v>689</v>
      </c>
      <c r="C395" s="112" t="s">
        <v>28</v>
      </c>
      <c r="D395" s="112" t="s">
        <v>49</v>
      </c>
      <c r="E395" s="112" t="s">
        <v>143</v>
      </c>
      <c r="F395" s="113">
        <v>5299201</v>
      </c>
      <c r="G395" s="114">
        <v>310000</v>
      </c>
      <c r="H395" s="112" t="s">
        <v>141</v>
      </c>
      <c r="I395" s="112" t="s">
        <v>146</v>
      </c>
      <c r="J395" s="115">
        <v>44680</v>
      </c>
    </row>
    <row r="396" spans="1:10" ht="15">
      <c r="A396" s="112" t="s">
        <v>39</v>
      </c>
      <c r="B396" s="112" t="s">
        <v>689</v>
      </c>
      <c r="C396" s="112" t="s">
        <v>99</v>
      </c>
      <c r="D396" s="112" t="s">
        <v>98</v>
      </c>
      <c r="E396" s="112" t="s">
        <v>153</v>
      </c>
      <c r="F396" s="113">
        <v>5298157</v>
      </c>
      <c r="G396" s="114">
        <v>200000</v>
      </c>
      <c r="H396" s="112" t="s">
        <v>141</v>
      </c>
      <c r="I396" s="112" t="s">
        <v>146</v>
      </c>
      <c r="J396" s="115">
        <v>44677</v>
      </c>
    </row>
    <row r="397" spans="1:10" ht="15">
      <c r="A397" s="112" t="s">
        <v>39</v>
      </c>
      <c r="B397" s="112" t="s">
        <v>689</v>
      </c>
      <c r="C397" s="112" t="s">
        <v>92</v>
      </c>
      <c r="D397" s="112" t="s">
        <v>104</v>
      </c>
      <c r="E397" s="112" t="s">
        <v>144</v>
      </c>
      <c r="F397" s="113">
        <v>5297570</v>
      </c>
      <c r="G397" s="114">
        <v>282000</v>
      </c>
      <c r="H397" s="112" t="s">
        <v>141</v>
      </c>
      <c r="I397" s="112" t="s">
        <v>146</v>
      </c>
      <c r="J397" s="115">
        <v>44673</v>
      </c>
    </row>
    <row r="398" spans="1:10" ht="15">
      <c r="A398" s="112" t="s">
        <v>39</v>
      </c>
      <c r="B398" s="112" t="s">
        <v>689</v>
      </c>
      <c r="C398" s="112" t="s">
        <v>28</v>
      </c>
      <c r="D398" s="112" t="s">
        <v>100</v>
      </c>
      <c r="E398" s="112" t="s">
        <v>144</v>
      </c>
      <c r="F398" s="113">
        <v>5299491</v>
      </c>
      <c r="G398" s="114">
        <v>156100</v>
      </c>
      <c r="H398" s="112" t="s">
        <v>141</v>
      </c>
      <c r="I398" s="112" t="s">
        <v>146</v>
      </c>
      <c r="J398" s="115">
        <v>44680</v>
      </c>
    </row>
    <row r="399" spans="1:10" ht="15">
      <c r="A399" s="112" t="s">
        <v>39</v>
      </c>
      <c r="B399" s="112" t="s">
        <v>689</v>
      </c>
      <c r="C399" s="112" t="s">
        <v>99</v>
      </c>
      <c r="D399" s="112" t="s">
        <v>98</v>
      </c>
      <c r="E399" s="112" t="s">
        <v>140</v>
      </c>
      <c r="F399" s="113">
        <v>5298148</v>
      </c>
      <c r="G399" s="114">
        <v>725000</v>
      </c>
      <c r="H399" s="112" t="s">
        <v>141</v>
      </c>
      <c r="I399" s="112" t="s">
        <v>146</v>
      </c>
      <c r="J399" s="115">
        <v>44677</v>
      </c>
    </row>
    <row r="400" spans="1:10" ht="15">
      <c r="A400" s="112" t="s">
        <v>39</v>
      </c>
      <c r="B400" s="112" t="s">
        <v>689</v>
      </c>
      <c r="C400" s="112" t="s">
        <v>47</v>
      </c>
      <c r="D400" s="112" t="s">
        <v>48</v>
      </c>
      <c r="E400" s="112" t="s">
        <v>153</v>
      </c>
      <c r="F400" s="113">
        <v>5298145</v>
      </c>
      <c r="G400" s="114">
        <v>300000</v>
      </c>
      <c r="H400" s="112" t="s">
        <v>141</v>
      </c>
      <c r="I400" s="112" t="s">
        <v>146</v>
      </c>
      <c r="J400" s="115">
        <v>44677</v>
      </c>
    </row>
    <row r="401" spans="1:10" ht="15">
      <c r="A401" s="112" t="s">
        <v>39</v>
      </c>
      <c r="B401" s="112" t="s">
        <v>689</v>
      </c>
      <c r="C401" s="112" t="s">
        <v>92</v>
      </c>
      <c r="D401" s="112" t="s">
        <v>104</v>
      </c>
      <c r="E401" s="112" t="s">
        <v>140</v>
      </c>
      <c r="F401" s="113">
        <v>5298142</v>
      </c>
      <c r="G401" s="114">
        <v>769000</v>
      </c>
      <c r="H401" s="112" t="s">
        <v>141</v>
      </c>
      <c r="I401" s="112" t="s">
        <v>146</v>
      </c>
      <c r="J401" s="115">
        <v>44677</v>
      </c>
    </row>
    <row r="402" spans="1:10" ht="15">
      <c r="A402" s="112" t="s">
        <v>39</v>
      </c>
      <c r="B402" s="112" t="s">
        <v>689</v>
      </c>
      <c r="C402" s="112" t="s">
        <v>92</v>
      </c>
      <c r="D402" s="112" t="s">
        <v>104</v>
      </c>
      <c r="E402" s="112" t="s">
        <v>140</v>
      </c>
      <c r="F402" s="113">
        <v>5299191</v>
      </c>
      <c r="G402" s="114">
        <v>505000</v>
      </c>
      <c r="H402" s="112" t="s">
        <v>141</v>
      </c>
      <c r="I402" s="112" t="s">
        <v>146</v>
      </c>
      <c r="J402" s="115">
        <v>44680</v>
      </c>
    </row>
    <row r="403" spans="1:10" ht="15">
      <c r="A403" s="112" t="s">
        <v>39</v>
      </c>
      <c r="B403" s="112" t="s">
        <v>689</v>
      </c>
      <c r="C403" s="112" t="s">
        <v>28</v>
      </c>
      <c r="D403" s="112" t="s">
        <v>46</v>
      </c>
      <c r="E403" s="112" t="s">
        <v>153</v>
      </c>
      <c r="F403" s="113">
        <v>5299193</v>
      </c>
      <c r="G403" s="114">
        <v>135000</v>
      </c>
      <c r="H403" s="112" t="s">
        <v>141</v>
      </c>
      <c r="I403" s="112" t="s">
        <v>146</v>
      </c>
      <c r="J403" s="115">
        <v>44680</v>
      </c>
    </row>
    <row r="404" spans="1:10" ht="15">
      <c r="A404" s="112" t="s">
        <v>39</v>
      </c>
      <c r="B404" s="112" t="s">
        <v>689</v>
      </c>
      <c r="C404" s="112" t="s">
        <v>28</v>
      </c>
      <c r="D404" s="112" t="s">
        <v>103</v>
      </c>
      <c r="E404" s="112" t="s">
        <v>140</v>
      </c>
      <c r="F404" s="113">
        <v>5298158</v>
      </c>
      <c r="G404" s="114">
        <v>788000</v>
      </c>
      <c r="H404" s="112" t="s">
        <v>141</v>
      </c>
      <c r="I404" s="112" t="s">
        <v>146</v>
      </c>
      <c r="J404" s="115">
        <v>44677</v>
      </c>
    </row>
    <row r="405" spans="1:10" ht="15">
      <c r="A405" s="112" t="s">
        <v>39</v>
      </c>
      <c r="B405" s="112" t="s">
        <v>689</v>
      </c>
      <c r="C405" s="112" t="s">
        <v>28</v>
      </c>
      <c r="D405" s="112" t="s">
        <v>100</v>
      </c>
      <c r="E405" s="112" t="s">
        <v>140</v>
      </c>
      <c r="F405" s="113">
        <v>5299324</v>
      </c>
      <c r="G405" s="114">
        <v>460000</v>
      </c>
      <c r="H405" s="112" t="s">
        <v>141</v>
      </c>
      <c r="I405" s="112" t="s">
        <v>146</v>
      </c>
      <c r="J405" s="115">
        <v>44680</v>
      </c>
    </row>
    <row r="406" spans="1:10" ht="15">
      <c r="A406" s="112" t="s">
        <v>39</v>
      </c>
      <c r="B406" s="112" t="s">
        <v>689</v>
      </c>
      <c r="C406" s="112" t="s">
        <v>99</v>
      </c>
      <c r="D406" s="112" t="s">
        <v>98</v>
      </c>
      <c r="E406" s="112" t="s">
        <v>140</v>
      </c>
      <c r="F406" s="113">
        <v>5299420</v>
      </c>
      <c r="G406" s="114">
        <v>217000</v>
      </c>
      <c r="H406" s="112" t="s">
        <v>141</v>
      </c>
      <c r="I406" s="112" t="s">
        <v>146</v>
      </c>
      <c r="J406" s="115">
        <v>44680</v>
      </c>
    </row>
    <row r="407" spans="1:10" ht="15">
      <c r="A407" s="112" t="s">
        <v>39</v>
      </c>
      <c r="B407" s="112" t="s">
        <v>689</v>
      </c>
      <c r="C407" s="112" t="s">
        <v>28</v>
      </c>
      <c r="D407" s="112" t="s">
        <v>100</v>
      </c>
      <c r="E407" s="112" t="s">
        <v>143</v>
      </c>
      <c r="F407" s="113">
        <v>5297743</v>
      </c>
      <c r="G407" s="114">
        <v>320000</v>
      </c>
      <c r="H407" s="112" t="s">
        <v>141</v>
      </c>
      <c r="I407" s="112" t="s">
        <v>146</v>
      </c>
      <c r="J407" s="115">
        <v>44676</v>
      </c>
    </row>
    <row r="408" spans="1:10" ht="15">
      <c r="A408" s="112" t="s">
        <v>39</v>
      </c>
      <c r="B408" s="112" t="s">
        <v>689</v>
      </c>
      <c r="C408" s="112" t="s">
        <v>28</v>
      </c>
      <c r="D408" s="112" t="s">
        <v>101</v>
      </c>
      <c r="E408" s="112" t="s">
        <v>145</v>
      </c>
      <c r="F408" s="113">
        <v>5297773</v>
      </c>
      <c r="G408" s="114">
        <v>225000</v>
      </c>
      <c r="H408" s="112" t="s">
        <v>141</v>
      </c>
      <c r="I408" s="112" t="s">
        <v>146</v>
      </c>
      <c r="J408" s="115">
        <v>44676</v>
      </c>
    </row>
    <row r="409" spans="1:10" ht="15">
      <c r="A409" s="112" t="s">
        <v>39</v>
      </c>
      <c r="B409" s="112" t="s">
        <v>689</v>
      </c>
      <c r="C409" s="112" t="s">
        <v>28</v>
      </c>
      <c r="D409" s="112" t="s">
        <v>49</v>
      </c>
      <c r="E409" s="112" t="s">
        <v>144</v>
      </c>
      <c r="F409" s="113">
        <v>5299387</v>
      </c>
      <c r="G409" s="114">
        <v>290000</v>
      </c>
      <c r="H409" s="112" t="s">
        <v>141</v>
      </c>
      <c r="I409" s="112" t="s">
        <v>146</v>
      </c>
      <c r="J409" s="115">
        <v>44680</v>
      </c>
    </row>
    <row r="410" spans="1:10" ht="15">
      <c r="A410" s="112" t="s">
        <v>39</v>
      </c>
      <c r="B410" s="112" t="s">
        <v>689</v>
      </c>
      <c r="C410" s="112" t="s">
        <v>28</v>
      </c>
      <c r="D410" s="112" t="s">
        <v>49</v>
      </c>
      <c r="E410" s="112" t="s">
        <v>140</v>
      </c>
      <c r="F410" s="113">
        <v>5299386</v>
      </c>
      <c r="G410" s="114">
        <v>2200000</v>
      </c>
      <c r="H410" s="112" t="s">
        <v>141</v>
      </c>
      <c r="I410" s="112" t="s">
        <v>146</v>
      </c>
      <c r="J410" s="115">
        <v>44680</v>
      </c>
    </row>
    <row r="411" spans="1:10" ht="15">
      <c r="A411" s="112" t="s">
        <v>39</v>
      </c>
      <c r="B411" s="112" t="s">
        <v>689</v>
      </c>
      <c r="C411" s="112" t="s">
        <v>28</v>
      </c>
      <c r="D411" s="112" t="s">
        <v>100</v>
      </c>
      <c r="E411" s="112" t="s">
        <v>140</v>
      </c>
      <c r="F411" s="113">
        <v>5299382</v>
      </c>
      <c r="G411" s="114">
        <v>800000</v>
      </c>
      <c r="H411" s="112" t="s">
        <v>141</v>
      </c>
      <c r="I411" s="112" t="s">
        <v>146</v>
      </c>
      <c r="J411" s="115">
        <v>44680</v>
      </c>
    </row>
    <row r="412" spans="1:10" ht="15">
      <c r="A412" s="112" t="s">
        <v>39</v>
      </c>
      <c r="B412" s="112" t="s">
        <v>689</v>
      </c>
      <c r="C412" s="112" t="s">
        <v>47</v>
      </c>
      <c r="D412" s="112" t="s">
        <v>48</v>
      </c>
      <c r="E412" s="112" t="s">
        <v>144</v>
      </c>
      <c r="F412" s="113">
        <v>5299390</v>
      </c>
      <c r="G412" s="114">
        <v>2400000</v>
      </c>
      <c r="H412" s="112" t="s">
        <v>141</v>
      </c>
      <c r="I412" s="112" t="s">
        <v>146</v>
      </c>
      <c r="J412" s="115">
        <v>44680</v>
      </c>
    </row>
    <row r="413" spans="1:10" ht="15">
      <c r="A413" s="112" t="s">
        <v>39</v>
      </c>
      <c r="B413" s="112" t="s">
        <v>689</v>
      </c>
      <c r="C413" s="112" t="s">
        <v>99</v>
      </c>
      <c r="D413" s="112" t="s">
        <v>98</v>
      </c>
      <c r="E413" s="112" t="s">
        <v>140</v>
      </c>
      <c r="F413" s="113">
        <v>5297808</v>
      </c>
      <c r="G413" s="114">
        <v>567000</v>
      </c>
      <c r="H413" s="112" t="s">
        <v>141</v>
      </c>
      <c r="I413" s="112" t="s">
        <v>146</v>
      </c>
      <c r="J413" s="115">
        <v>44676</v>
      </c>
    </row>
    <row r="414" spans="1:10" ht="15">
      <c r="A414" s="112" t="s">
        <v>39</v>
      </c>
      <c r="B414" s="112" t="s">
        <v>689</v>
      </c>
      <c r="C414" s="112" t="s">
        <v>28</v>
      </c>
      <c r="D414" s="112" t="s">
        <v>46</v>
      </c>
      <c r="E414" s="112" t="s">
        <v>140</v>
      </c>
      <c r="F414" s="113">
        <v>5299288</v>
      </c>
      <c r="G414" s="114">
        <v>451500</v>
      </c>
      <c r="H414" s="112" t="s">
        <v>141</v>
      </c>
      <c r="I414" s="112" t="s">
        <v>146</v>
      </c>
      <c r="J414" s="115">
        <v>44680</v>
      </c>
    </row>
    <row r="415" spans="1:10" ht="15">
      <c r="A415" s="112" t="s">
        <v>39</v>
      </c>
      <c r="B415" s="112" t="s">
        <v>689</v>
      </c>
      <c r="C415" s="112" t="s">
        <v>99</v>
      </c>
      <c r="D415" s="112" t="s">
        <v>98</v>
      </c>
      <c r="E415" s="112" t="s">
        <v>143</v>
      </c>
      <c r="F415" s="113">
        <v>5298660</v>
      </c>
      <c r="G415" s="114">
        <v>400000</v>
      </c>
      <c r="H415" s="112" t="s">
        <v>141</v>
      </c>
      <c r="I415" s="112" t="s">
        <v>146</v>
      </c>
      <c r="J415" s="115">
        <v>44678</v>
      </c>
    </row>
    <row r="416" spans="1:10" ht="15">
      <c r="A416" s="112" t="s">
        <v>39</v>
      </c>
      <c r="B416" s="112" t="s">
        <v>689</v>
      </c>
      <c r="C416" s="112" t="s">
        <v>28</v>
      </c>
      <c r="D416" s="112" t="s">
        <v>102</v>
      </c>
      <c r="E416" s="112" t="s">
        <v>140</v>
      </c>
      <c r="F416" s="113">
        <v>5297846</v>
      </c>
      <c r="G416" s="114">
        <v>421450</v>
      </c>
      <c r="H416" s="112" t="s">
        <v>146</v>
      </c>
      <c r="I416" s="112" t="s">
        <v>146</v>
      </c>
      <c r="J416" s="115">
        <v>44676</v>
      </c>
    </row>
    <row r="417" spans="1:10" ht="15">
      <c r="A417" s="112" t="s">
        <v>39</v>
      </c>
      <c r="B417" s="112" t="s">
        <v>689</v>
      </c>
      <c r="C417" s="112" t="s">
        <v>28</v>
      </c>
      <c r="D417" s="112" t="s">
        <v>102</v>
      </c>
      <c r="E417" s="112" t="s">
        <v>140</v>
      </c>
      <c r="F417" s="113">
        <v>5297820</v>
      </c>
      <c r="G417" s="114">
        <v>425454</v>
      </c>
      <c r="H417" s="112" t="s">
        <v>146</v>
      </c>
      <c r="I417" s="112" t="s">
        <v>146</v>
      </c>
      <c r="J417" s="115">
        <v>44676</v>
      </c>
    </row>
    <row r="418" spans="1:10" ht="15">
      <c r="A418" s="112" t="s">
        <v>39</v>
      </c>
      <c r="B418" s="112" t="s">
        <v>689</v>
      </c>
      <c r="C418" s="112" t="s">
        <v>95</v>
      </c>
      <c r="D418" s="112" t="s">
        <v>96</v>
      </c>
      <c r="E418" s="112" t="s">
        <v>140</v>
      </c>
      <c r="F418" s="113">
        <v>5299368</v>
      </c>
      <c r="G418" s="114">
        <v>1700000</v>
      </c>
      <c r="H418" s="112" t="s">
        <v>141</v>
      </c>
      <c r="I418" s="112" t="s">
        <v>146</v>
      </c>
      <c r="J418" s="115">
        <v>44680</v>
      </c>
    </row>
    <row r="419" spans="1:10" ht="15">
      <c r="A419" s="112" t="s">
        <v>39</v>
      </c>
      <c r="B419" s="112" t="s">
        <v>689</v>
      </c>
      <c r="C419" s="112" t="s">
        <v>28</v>
      </c>
      <c r="D419" s="112" t="s">
        <v>49</v>
      </c>
      <c r="E419" s="112" t="s">
        <v>140</v>
      </c>
      <c r="F419" s="113">
        <v>5297831</v>
      </c>
      <c r="G419" s="114">
        <v>510000</v>
      </c>
      <c r="H419" s="112" t="s">
        <v>141</v>
      </c>
      <c r="I419" s="112" t="s">
        <v>146</v>
      </c>
      <c r="J419" s="115">
        <v>44676</v>
      </c>
    </row>
    <row r="420" spans="1:10" ht="15">
      <c r="A420" s="112" t="s">
        <v>39</v>
      </c>
      <c r="B420" s="112" t="s">
        <v>689</v>
      </c>
      <c r="C420" s="112" t="s">
        <v>95</v>
      </c>
      <c r="D420" s="112" t="s">
        <v>96</v>
      </c>
      <c r="E420" s="112" t="s">
        <v>140</v>
      </c>
      <c r="F420" s="113">
        <v>5297836</v>
      </c>
      <c r="G420" s="114">
        <v>660000</v>
      </c>
      <c r="H420" s="112" t="s">
        <v>141</v>
      </c>
      <c r="I420" s="112" t="s">
        <v>146</v>
      </c>
      <c r="J420" s="115">
        <v>44676</v>
      </c>
    </row>
    <row r="421" spans="1:10" ht="15">
      <c r="A421" s="112" t="s">
        <v>39</v>
      </c>
      <c r="B421" s="112" t="s">
        <v>689</v>
      </c>
      <c r="C421" s="112" t="s">
        <v>28</v>
      </c>
      <c r="D421" s="112" t="s">
        <v>46</v>
      </c>
      <c r="E421" s="112" t="s">
        <v>144</v>
      </c>
      <c r="F421" s="113">
        <v>5299320</v>
      </c>
      <c r="G421" s="114">
        <v>339500</v>
      </c>
      <c r="H421" s="112" t="s">
        <v>141</v>
      </c>
      <c r="I421" s="112" t="s">
        <v>146</v>
      </c>
      <c r="J421" s="115">
        <v>44680</v>
      </c>
    </row>
    <row r="422" spans="1:10" ht="15">
      <c r="A422" s="112" t="s">
        <v>39</v>
      </c>
      <c r="B422" s="112" t="s">
        <v>689</v>
      </c>
      <c r="C422" s="112" t="s">
        <v>99</v>
      </c>
      <c r="D422" s="112" t="s">
        <v>98</v>
      </c>
      <c r="E422" s="112" t="s">
        <v>140</v>
      </c>
      <c r="F422" s="113">
        <v>5297676</v>
      </c>
      <c r="G422" s="114">
        <v>535000</v>
      </c>
      <c r="H422" s="112" t="s">
        <v>141</v>
      </c>
      <c r="I422" s="112" t="s">
        <v>146</v>
      </c>
      <c r="J422" s="115">
        <v>44676</v>
      </c>
    </row>
    <row r="423" spans="1:10" ht="15">
      <c r="A423" s="112" t="s">
        <v>39</v>
      </c>
      <c r="B423" s="112" t="s">
        <v>689</v>
      </c>
      <c r="C423" s="112" t="s">
        <v>28</v>
      </c>
      <c r="D423" s="112" t="s">
        <v>103</v>
      </c>
      <c r="E423" s="112" t="s">
        <v>140</v>
      </c>
      <c r="F423" s="113">
        <v>5297571</v>
      </c>
      <c r="G423" s="114">
        <v>627500</v>
      </c>
      <c r="H423" s="112" t="s">
        <v>141</v>
      </c>
      <c r="I423" s="112" t="s">
        <v>146</v>
      </c>
      <c r="J423" s="115">
        <v>44673</v>
      </c>
    </row>
    <row r="424" spans="1:10" ht="15">
      <c r="A424" s="112" t="s">
        <v>39</v>
      </c>
      <c r="B424" s="112" t="s">
        <v>689</v>
      </c>
      <c r="C424" s="112" t="s">
        <v>85</v>
      </c>
      <c r="D424" s="112" t="s">
        <v>97</v>
      </c>
      <c r="E424" s="112" t="s">
        <v>140</v>
      </c>
      <c r="F424" s="113">
        <v>5299239</v>
      </c>
      <c r="G424" s="114">
        <v>4000000</v>
      </c>
      <c r="H424" s="112" t="s">
        <v>141</v>
      </c>
      <c r="I424" s="112" t="s">
        <v>146</v>
      </c>
      <c r="J424" s="115">
        <v>44680</v>
      </c>
    </row>
    <row r="425" spans="1:10" ht="15">
      <c r="A425" s="112" t="s">
        <v>39</v>
      </c>
      <c r="B425" s="112" t="s">
        <v>689</v>
      </c>
      <c r="C425" s="112" t="s">
        <v>28</v>
      </c>
      <c r="D425" s="112" t="s">
        <v>103</v>
      </c>
      <c r="E425" s="112" t="s">
        <v>140</v>
      </c>
      <c r="F425" s="113">
        <v>5299409</v>
      </c>
      <c r="G425" s="114">
        <v>1350000</v>
      </c>
      <c r="H425" s="112" t="s">
        <v>141</v>
      </c>
      <c r="I425" s="112" t="s">
        <v>146</v>
      </c>
      <c r="J425" s="115">
        <v>44680</v>
      </c>
    </row>
    <row r="426" spans="1:10" ht="15">
      <c r="A426" s="112" t="s">
        <v>39</v>
      </c>
      <c r="B426" s="112" t="s">
        <v>689</v>
      </c>
      <c r="C426" s="112" t="s">
        <v>28</v>
      </c>
      <c r="D426" s="112" t="s">
        <v>49</v>
      </c>
      <c r="E426" s="112" t="s">
        <v>140</v>
      </c>
      <c r="F426" s="113">
        <v>5299240</v>
      </c>
      <c r="G426" s="114">
        <v>529000</v>
      </c>
      <c r="H426" s="112" t="s">
        <v>141</v>
      </c>
      <c r="I426" s="112" t="s">
        <v>146</v>
      </c>
      <c r="J426" s="115">
        <v>44680</v>
      </c>
    </row>
    <row r="427" spans="1:10" ht="15">
      <c r="A427" s="112" t="s">
        <v>39</v>
      </c>
      <c r="B427" s="112" t="s">
        <v>689</v>
      </c>
      <c r="C427" s="112" t="s">
        <v>28</v>
      </c>
      <c r="D427" s="112" t="s">
        <v>100</v>
      </c>
      <c r="E427" s="112" t="s">
        <v>144</v>
      </c>
      <c r="F427" s="113">
        <v>5297925</v>
      </c>
      <c r="G427" s="114">
        <v>457269.66</v>
      </c>
      <c r="H427" s="112" t="s">
        <v>141</v>
      </c>
      <c r="I427" s="112" t="s">
        <v>146</v>
      </c>
      <c r="J427" s="115">
        <v>44676</v>
      </c>
    </row>
    <row r="428" spans="1:10" ht="15">
      <c r="A428" s="112" t="s">
        <v>39</v>
      </c>
      <c r="B428" s="112" t="s">
        <v>689</v>
      </c>
      <c r="C428" s="112" t="s">
        <v>28</v>
      </c>
      <c r="D428" s="112" t="s">
        <v>46</v>
      </c>
      <c r="E428" s="112" t="s">
        <v>144</v>
      </c>
      <c r="F428" s="113">
        <v>5299257</v>
      </c>
      <c r="G428" s="114">
        <v>290000</v>
      </c>
      <c r="H428" s="112" t="s">
        <v>141</v>
      </c>
      <c r="I428" s="112" t="s">
        <v>146</v>
      </c>
      <c r="J428" s="115">
        <v>44680</v>
      </c>
    </row>
    <row r="429" spans="1:10" ht="15">
      <c r="A429" s="112" t="s">
        <v>39</v>
      </c>
      <c r="B429" s="112" t="s">
        <v>689</v>
      </c>
      <c r="C429" s="112" t="s">
        <v>28</v>
      </c>
      <c r="D429" s="112" t="s">
        <v>46</v>
      </c>
      <c r="E429" s="112" t="s">
        <v>140</v>
      </c>
      <c r="F429" s="113">
        <v>5297734</v>
      </c>
      <c r="G429" s="114">
        <v>4500000</v>
      </c>
      <c r="H429" s="112" t="s">
        <v>141</v>
      </c>
      <c r="I429" s="112" t="s">
        <v>146</v>
      </c>
      <c r="J429" s="115">
        <v>44676</v>
      </c>
    </row>
    <row r="430" spans="1:10" ht="15">
      <c r="A430" s="112" t="s">
        <v>39</v>
      </c>
      <c r="B430" s="112" t="s">
        <v>689</v>
      </c>
      <c r="C430" s="112" t="s">
        <v>28</v>
      </c>
      <c r="D430" s="112" t="s">
        <v>100</v>
      </c>
      <c r="E430" s="112" t="s">
        <v>140</v>
      </c>
      <c r="F430" s="113">
        <v>5297901</v>
      </c>
      <c r="G430" s="114">
        <v>446823</v>
      </c>
      <c r="H430" s="112" t="s">
        <v>141</v>
      </c>
      <c r="I430" s="112" t="s">
        <v>146</v>
      </c>
      <c r="J430" s="115">
        <v>44676</v>
      </c>
    </row>
    <row r="431" spans="1:10" ht="15">
      <c r="A431" s="112" t="s">
        <v>39</v>
      </c>
      <c r="B431" s="112" t="s">
        <v>689</v>
      </c>
      <c r="C431" s="112" t="s">
        <v>95</v>
      </c>
      <c r="D431" s="112" t="s">
        <v>96</v>
      </c>
      <c r="E431" s="112" t="s">
        <v>140</v>
      </c>
      <c r="F431" s="113">
        <v>5297442</v>
      </c>
      <c r="G431" s="114">
        <v>418000</v>
      </c>
      <c r="H431" s="112" t="s">
        <v>141</v>
      </c>
      <c r="I431" s="112" t="s">
        <v>146</v>
      </c>
      <c r="J431" s="115">
        <v>44673</v>
      </c>
    </row>
    <row r="432" spans="1:10" ht="15">
      <c r="A432" s="112" t="s">
        <v>39</v>
      </c>
      <c r="B432" s="112" t="s">
        <v>689</v>
      </c>
      <c r="C432" s="112" t="s">
        <v>28</v>
      </c>
      <c r="D432" s="112" t="s">
        <v>102</v>
      </c>
      <c r="E432" s="112" t="s">
        <v>140</v>
      </c>
      <c r="F432" s="113">
        <v>5299276</v>
      </c>
      <c r="G432" s="114">
        <v>611182</v>
      </c>
      <c r="H432" s="112" t="s">
        <v>146</v>
      </c>
      <c r="I432" s="112" t="s">
        <v>146</v>
      </c>
      <c r="J432" s="115">
        <v>44680</v>
      </c>
    </row>
    <row r="433" spans="1:10" ht="15">
      <c r="A433" s="112" t="s">
        <v>39</v>
      </c>
      <c r="B433" s="112" t="s">
        <v>689</v>
      </c>
      <c r="C433" s="112" t="s">
        <v>28</v>
      </c>
      <c r="D433" s="112" t="s">
        <v>103</v>
      </c>
      <c r="E433" s="112" t="s">
        <v>153</v>
      </c>
      <c r="F433" s="113">
        <v>5299280</v>
      </c>
      <c r="G433" s="114">
        <v>300000</v>
      </c>
      <c r="H433" s="112" t="s">
        <v>141</v>
      </c>
      <c r="I433" s="112" t="s">
        <v>146</v>
      </c>
      <c r="J433" s="115">
        <v>44680</v>
      </c>
    </row>
    <row r="434" spans="1:10" ht="15">
      <c r="A434" s="112" t="s">
        <v>39</v>
      </c>
      <c r="B434" s="112" t="s">
        <v>689</v>
      </c>
      <c r="C434" s="112" t="s">
        <v>28</v>
      </c>
      <c r="D434" s="112" t="s">
        <v>49</v>
      </c>
      <c r="E434" s="112" t="s">
        <v>140</v>
      </c>
      <c r="F434" s="113">
        <v>5299405</v>
      </c>
      <c r="G434" s="114">
        <v>410000</v>
      </c>
      <c r="H434" s="112" t="s">
        <v>141</v>
      </c>
      <c r="I434" s="112" t="s">
        <v>146</v>
      </c>
      <c r="J434" s="115">
        <v>44680</v>
      </c>
    </row>
    <row r="435" spans="1:10" ht="15">
      <c r="A435" s="112" t="s">
        <v>39</v>
      </c>
      <c r="B435" s="112" t="s">
        <v>689</v>
      </c>
      <c r="C435" s="112" t="s">
        <v>85</v>
      </c>
      <c r="D435" s="112" t="s">
        <v>97</v>
      </c>
      <c r="E435" s="112" t="s">
        <v>140</v>
      </c>
      <c r="F435" s="113">
        <v>5299284</v>
      </c>
      <c r="G435" s="114">
        <v>22000000</v>
      </c>
      <c r="H435" s="112" t="s">
        <v>141</v>
      </c>
      <c r="I435" s="112" t="s">
        <v>146</v>
      </c>
      <c r="J435" s="115">
        <v>44680</v>
      </c>
    </row>
    <row r="436" spans="1:10" ht="15">
      <c r="A436" s="112" t="s">
        <v>39</v>
      </c>
      <c r="B436" s="112" t="s">
        <v>689</v>
      </c>
      <c r="C436" s="112" t="s">
        <v>47</v>
      </c>
      <c r="D436" s="112" t="s">
        <v>48</v>
      </c>
      <c r="E436" s="112" t="s">
        <v>144</v>
      </c>
      <c r="F436" s="113">
        <v>5297888</v>
      </c>
      <c r="G436" s="114">
        <v>325000</v>
      </c>
      <c r="H436" s="112" t="s">
        <v>141</v>
      </c>
      <c r="I436" s="112" t="s">
        <v>146</v>
      </c>
      <c r="J436" s="115">
        <v>44676</v>
      </c>
    </row>
    <row r="437" spans="1:10" ht="15">
      <c r="A437" s="112" t="s">
        <v>39</v>
      </c>
      <c r="B437" s="112" t="s">
        <v>689</v>
      </c>
      <c r="C437" s="112" t="s">
        <v>95</v>
      </c>
      <c r="D437" s="112" t="s">
        <v>96</v>
      </c>
      <c r="E437" s="112" t="s">
        <v>140</v>
      </c>
      <c r="F437" s="113">
        <v>5297711</v>
      </c>
      <c r="G437" s="114">
        <v>710000</v>
      </c>
      <c r="H437" s="112" t="s">
        <v>141</v>
      </c>
      <c r="I437" s="112" t="s">
        <v>146</v>
      </c>
      <c r="J437" s="115">
        <v>44676</v>
      </c>
    </row>
    <row r="438" spans="1:10" ht="15">
      <c r="A438" s="112" t="s">
        <v>39</v>
      </c>
      <c r="B438" s="112" t="s">
        <v>689</v>
      </c>
      <c r="C438" s="112" t="s">
        <v>47</v>
      </c>
      <c r="D438" s="112" t="s">
        <v>48</v>
      </c>
      <c r="E438" s="112" t="s">
        <v>153</v>
      </c>
      <c r="F438" s="113">
        <v>5297908</v>
      </c>
      <c r="G438" s="114">
        <v>110000</v>
      </c>
      <c r="H438" s="112" t="s">
        <v>141</v>
      </c>
      <c r="I438" s="112" t="s">
        <v>146</v>
      </c>
      <c r="J438" s="115">
        <v>44676</v>
      </c>
    </row>
    <row r="439" spans="1:10" ht="15">
      <c r="A439" s="112" t="s">
        <v>39</v>
      </c>
      <c r="B439" s="112" t="s">
        <v>689</v>
      </c>
      <c r="C439" s="112" t="s">
        <v>47</v>
      </c>
      <c r="D439" s="112" t="s">
        <v>48</v>
      </c>
      <c r="E439" s="112" t="s">
        <v>140</v>
      </c>
      <c r="F439" s="113">
        <v>5299608</v>
      </c>
      <c r="G439" s="114">
        <v>515000</v>
      </c>
      <c r="H439" s="112" t="s">
        <v>141</v>
      </c>
      <c r="I439" s="112" t="s">
        <v>146</v>
      </c>
      <c r="J439" s="115">
        <v>44680</v>
      </c>
    </row>
    <row r="440" spans="1:10" ht="15">
      <c r="A440" s="112" t="s">
        <v>39</v>
      </c>
      <c r="B440" s="112" t="s">
        <v>689</v>
      </c>
      <c r="C440" s="112" t="s">
        <v>28</v>
      </c>
      <c r="D440" s="112" t="s">
        <v>46</v>
      </c>
      <c r="E440" s="112" t="s">
        <v>140</v>
      </c>
      <c r="F440" s="113">
        <v>5298579</v>
      </c>
      <c r="G440" s="114">
        <v>535000</v>
      </c>
      <c r="H440" s="112" t="s">
        <v>141</v>
      </c>
      <c r="I440" s="112" t="s">
        <v>146</v>
      </c>
      <c r="J440" s="115">
        <v>44678</v>
      </c>
    </row>
    <row r="441" spans="1:10" ht="15">
      <c r="A441" s="112" t="s">
        <v>39</v>
      </c>
      <c r="B441" s="112" t="s">
        <v>689</v>
      </c>
      <c r="C441" s="112" t="s">
        <v>28</v>
      </c>
      <c r="D441" s="112" t="s">
        <v>100</v>
      </c>
      <c r="E441" s="112" t="s">
        <v>140</v>
      </c>
      <c r="F441" s="113">
        <v>5297316</v>
      </c>
      <c r="G441" s="114">
        <v>745000</v>
      </c>
      <c r="H441" s="112" t="s">
        <v>141</v>
      </c>
      <c r="I441" s="112" t="s">
        <v>146</v>
      </c>
      <c r="J441" s="115">
        <v>44673</v>
      </c>
    </row>
    <row r="442" spans="1:10" ht="15">
      <c r="A442" s="112" t="s">
        <v>39</v>
      </c>
      <c r="B442" s="112" t="s">
        <v>689</v>
      </c>
      <c r="C442" s="112" t="s">
        <v>28</v>
      </c>
      <c r="D442" s="112" t="s">
        <v>49</v>
      </c>
      <c r="E442" s="112" t="s">
        <v>140</v>
      </c>
      <c r="F442" s="113">
        <v>5299614</v>
      </c>
      <c r="G442" s="114">
        <v>1153000</v>
      </c>
      <c r="H442" s="112" t="s">
        <v>141</v>
      </c>
      <c r="I442" s="112" t="s">
        <v>146</v>
      </c>
      <c r="J442" s="115">
        <v>44680</v>
      </c>
    </row>
    <row r="443" spans="1:10" ht="15">
      <c r="A443" s="112" t="s">
        <v>39</v>
      </c>
      <c r="B443" s="112" t="s">
        <v>689</v>
      </c>
      <c r="C443" s="112" t="s">
        <v>47</v>
      </c>
      <c r="D443" s="112" t="s">
        <v>48</v>
      </c>
      <c r="E443" s="112" t="s">
        <v>153</v>
      </c>
      <c r="F443" s="113">
        <v>5297323</v>
      </c>
      <c r="G443" s="114">
        <v>165000</v>
      </c>
      <c r="H443" s="112" t="s">
        <v>141</v>
      </c>
      <c r="I443" s="112" t="s">
        <v>146</v>
      </c>
      <c r="J443" s="115">
        <v>44673</v>
      </c>
    </row>
    <row r="444" spans="1:10" ht="15">
      <c r="A444" s="112" t="s">
        <v>39</v>
      </c>
      <c r="B444" s="112" t="s">
        <v>689</v>
      </c>
      <c r="C444" s="112" t="s">
        <v>28</v>
      </c>
      <c r="D444" s="112" t="s">
        <v>103</v>
      </c>
      <c r="E444" s="112" t="s">
        <v>140</v>
      </c>
      <c r="F444" s="113">
        <v>5298573</v>
      </c>
      <c r="G444" s="114">
        <v>685000</v>
      </c>
      <c r="H444" s="112" t="s">
        <v>141</v>
      </c>
      <c r="I444" s="112" t="s">
        <v>146</v>
      </c>
      <c r="J444" s="115">
        <v>44678</v>
      </c>
    </row>
    <row r="445" spans="1:10" ht="15">
      <c r="A445" s="112" t="s">
        <v>39</v>
      </c>
      <c r="B445" s="112" t="s">
        <v>689</v>
      </c>
      <c r="C445" s="112" t="s">
        <v>28</v>
      </c>
      <c r="D445" s="112" t="s">
        <v>46</v>
      </c>
      <c r="E445" s="112" t="s">
        <v>140</v>
      </c>
      <c r="F445" s="113">
        <v>5297349</v>
      </c>
      <c r="G445" s="114">
        <v>465000</v>
      </c>
      <c r="H445" s="112" t="s">
        <v>141</v>
      </c>
      <c r="I445" s="112" t="s">
        <v>146</v>
      </c>
      <c r="J445" s="115">
        <v>44673</v>
      </c>
    </row>
    <row r="446" spans="1:10" ht="15">
      <c r="A446" s="112" t="s">
        <v>39</v>
      </c>
      <c r="B446" s="112" t="s">
        <v>689</v>
      </c>
      <c r="C446" s="112" t="s">
        <v>99</v>
      </c>
      <c r="D446" s="112" t="s">
        <v>98</v>
      </c>
      <c r="E446" s="112" t="s">
        <v>140</v>
      </c>
      <c r="F446" s="113">
        <v>5298902</v>
      </c>
      <c r="G446" s="114">
        <v>900000</v>
      </c>
      <c r="H446" s="112" t="s">
        <v>141</v>
      </c>
      <c r="I446" s="112" t="s">
        <v>146</v>
      </c>
      <c r="J446" s="115">
        <v>44679</v>
      </c>
    </row>
    <row r="447" spans="1:10" ht="15">
      <c r="A447" s="112" t="s">
        <v>39</v>
      </c>
      <c r="B447" s="112" t="s">
        <v>689</v>
      </c>
      <c r="C447" s="112" t="s">
        <v>28</v>
      </c>
      <c r="D447" s="112" t="s">
        <v>100</v>
      </c>
      <c r="E447" s="112" t="s">
        <v>140</v>
      </c>
      <c r="F447" s="113">
        <v>5297296</v>
      </c>
      <c r="G447" s="114">
        <v>640000</v>
      </c>
      <c r="H447" s="112" t="s">
        <v>141</v>
      </c>
      <c r="I447" s="112" t="s">
        <v>146</v>
      </c>
      <c r="J447" s="115">
        <v>44673</v>
      </c>
    </row>
    <row r="448" spans="1:10" ht="15">
      <c r="A448" s="112" t="s">
        <v>39</v>
      </c>
      <c r="B448" s="112" t="s">
        <v>689</v>
      </c>
      <c r="C448" s="112" t="s">
        <v>95</v>
      </c>
      <c r="D448" s="112" t="s">
        <v>96</v>
      </c>
      <c r="E448" s="112" t="s">
        <v>144</v>
      </c>
      <c r="F448" s="113">
        <v>5298930</v>
      </c>
      <c r="G448" s="114">
        <v>228500</v>
      </c>
      <c r="H448" s="112" t="s">
        <v>141</v>
      </c>
      <c r="I448" s="112" t="s">
        <v>146</v>
      </c>
      <c r="J448" s="115">
        <v>44679</v>
      </c>
    </row>
    <row r="449" spans="1:10" ht="15">
      <c r="A449" s="112" t="s">
        <v>39</v>
      </c>
      <c r="B449" s="112" t="s">
        <v>689</v>
      </c>
      <c r="C449" s="112" t="s">
        <v>28</v>
      </c>
      <c r="D449" s="112" t="s">
        <v>46</v>
      </c>
      <c r="E449" s="112" t="s">
        <v>144</v>
      </c>
      <c r="F449" s="113">
        <v>5298530</v>
      </c>
      <c r="G449" s="114">
        <v>590000</v>
      </c>
      <c r="H449" s="112" t="s">
        <v>141</v>
      </c>
      <c r="I449" s="112" t="s">
        <v>146</v>
      </c>
      <c r="J449" s="115">
        <v>44678</v>
      </c>
    </row>
    <row r="450" spans="1:10" ht="15">
      <c r="A450" s="112" t="s">
        <v>39</v>
      </c>
      <c r="B450" s="112" t="s">
        <v>689</v>
      </c>
      <c r="C450" s="112" t="s">
        <v>28</v>
      </c>
      <c r="D450" s="112" t="s">
        <v>100</v>
      </c>
      <c r="E450" s="112" t="s">
        <v>143</v>
      </c>
      <c r="F450" s="113">
        <v>5298950</v>
      </c>
      <c r="G450" s="114">
        <v>478369</v>
      </c>
      <c r="H450" s="112" t="s">
        <v>141</v>
      </c>
      <c r="I450" s="112" t="s">
        <v>146</v>
      </c>
      <c r="J450" s="115">
        <v>44679</v>
      </c>
    </row>
    <row r="451" spans="1:10" ht="15">
      <c r="A451" s="112" t="s">
        <v>39</v>
      </c>
      <c r="B451" s="112" t="s">
        <v>689</v>
      </c>
      <c r="C451" s="112" t="s">
        <v>92</v>
      </c>
      <c r="D451" s="112" t="s">
        <v>104</v>
      </c>
      <c r="E451" s="112" t="s">
        <v>140</v>
      </c>
      <c r="F451" s="113">
        <v>5299602</v>
      </c>
      <c r="G451" s="114">
        <v>919415</v>
      </c>
      <c r="H451" s="112" t="s">
        <v>146</v>
      </c>
      <c r="I451" s="112" t="s">
        <v>146</v>
      </c>
      <c r="J451" s="115">
        <v>44680</v>
      </c>
    </row>
    <row r="452" spans="1:10" ht="15">
      <c r="A452" s="112" t="s">
        <v>39</v>
      </c>
      <c r="B452" s="112" t="s">
        <v>689</v>
      </c>
      <c r="C452" s="112" t="s">
        <v>47</v>
      </c>
      <c r="D452" s="112" t="s">
        <v>48</v>
      </c>
      <c r="E452" s="112" t="s">
        <v>140</v>
      </c>
      <c r="F452" s="113">
        <v>5298958</v>
      </c>
      <c r="G452" s="114">
        <v>461000</v>
      </c>
      <c r="H452" s="112" t="s">
        <v>141</v>
      </c>
      <c r="I452" s="112" t="s">
        <v>146</v>
      </c>
      <c r="J452" s="115">
        <v>44679</v>
      </c>
    </row>
    <row r="453" spans="1:10" ht="15">
      <c r="A453" s="112" t="s">
        <v>39</v>
      </c>
      <c r="B453" s="112" t="s">
        <v>689</v>
      </c>
      <c r="C453" s="112" t="s">
        <v>85</v>
      </c>
      <c r="D453" s="112" t="s">
        <v>97</v>
      </c>
      <c r="E453" s="112" t="s">
        <v>140</v>
      </c>
      <c r="F453" s="113">
        <v>5298206</v>
      </c>
      <c r="G453" s="114">
        <v>2300000</v>
      </c>
      <c r="H453" s="112" t="s">
        <v>141</v>
      </c>
      <c r="I453" s="112" t="s">
        <v>146</v>
      </c>
      <c r="J453" s="115">
        <v>44677</v>
      </c>
    </row>
    <row r="454" spans="1:10" ht="15">
      <c r="A454" s="112" t="s">
        <v>39</v>
      </c>
      <c r="B454" s="112" t="s">
        <v>689</v>
      </c>
      <c r="C454" s="112" t="s">
        <v>95</v>
      </c>
      <c r="D454" s="112" t="s">
        <v>96</v>
      </c>
      <c r="E454" s="112" t="s">
        <v>144</v>
      </c>
      <c r="F454" s="113">
        <v>5299611</v>
      </c>
      <c r="G454" s="114">
        <v>200000</v>
      </c>
      <c r="H454" s="112" t="s">
        <v>141</v>
      </c>
      <c r="I454" s="112" t="s">
        <v>146</v>
      </c>
      <c r="J454" s="115">
        <v>44680</v>
      </c>
    </row>
    <row r="455" spans="1:10" ht="15">
      <c r="A455" s="112" t="s">
        <v>39</v>
      </c>
      <c r="B455" s="112" t="s">
        <v>689</v>
      </c>
      <c r="C455" s="112" t="s">
        <v>92</v>
      </c>
      <c r="D455" s="112" t="s">
        <v>104</v>
      </c>
      <c r="E455" s="112" t="s">
        <v>140</v>
      </c>
      <c r="F455" s="113">
        <v>5297292</v>
      </c>
      <c r="G455" s="114">
        <v>522000</v>
      </c>
      <c r="H455" s="112" t="s">
        <v>141</v>
      </c>
      <c r="I455" s="112" t="s">
        <v>146</v>
      </c>
      <c r="J455" s="115">
        <v>44673</v>
      </c>
    </row>
    <row r="456" spans="1:10" ht="15">
      <c r="A456" s="112" t="s">
        <v>39</v>
      </c>
      <c r="B456" s="112" t="s">
        <v>689</v>
      </c>
      <c r="C456" s="112" t="s">
        <v>47</v>
      </c>
      <c r="D456" s="112" t="s">
        <v>48</v>
      </c>
      <c r="E456" s="112" t="s">
        <v>140</v>
      </c>
      <c r="F456" s="113">
        <v>5299643</v>
      </c>
      <c r="G456" s="114">
        <v>480000</v>
      </c>
      <c r="H456" s="112" t="s">
        <v>141</v>
      </c>
      <c r="I456" s="112" t="s">
        <v>146</v>
      </c>
      <c r="J456" s="115">
        <v>44680</v>
      </c>
    </row>
    <row r="457" spans="1:10" ht="15">
      <c r="A457" s="112" t="s">
        <v>39</v>
      </c>
      <c r="B457" s="112" t="s">
        <v>689</v>
      </c>
      <c r="C457" s="112" t="s">
        <v>47</v>
      </c>
      <c r="D457" s="112" t="s">
        <v>48</v>
      </c>
      <c r="E457" s="112" t="s">
        <v>143</v>
      </c>
      <c r="F457" s="113">
        <v>5299638</v>
      </c>
      <c r="G457" s="114">
        <v>363300</v>
      </c>
      <c r="H457" s="112" t="s">
        <v>141</v>
      </c>
      <c r="I457" s="112" t="s">
        <v>146</v>
      </c>
      <c r="J457" s="115">
        <v>44680</v>
      </c>
    </row>
    <row r="458" spans="1:10" ht="15">
      <c r="A458" s="112" t="s">
        <v>39</v>
      </c>
      <c r="B458" s="112" t="s">
        <v>689</v>
      </c>
      <c r="C458" s="112" t="s">
        <v>99</v>
      </c>
      <c r="D458" s="112" t="s">
        <v>98</v>
      </c>
      <c r="E458" s="112" t="s">
        <v>140</v>
      </c>
      <c r="F458" s="113">
        <v>5297267</v>
      </c>
      <c r="G458" s="114">
        <v>510000</v>
      </c>
      <c r="H458" s="112" t="s">
        <v>141</v>
      </c>
      <c r="I458" s="112" t="s">
        <v>146</v>
      </c>
      <c r="J458" s="115">
        <v>44673</v>
      </c>
    </row>
    <row r="459" spans="1:10" ht="15">
      <c r="A459" s="112" t="s">
        <v>39</v>
      </c>
      <c r="B459" s="112" t="s">
        <v>689</v>
      </c>
      <c r="C459" s="112" t="s">
        <v>99</v>
      </c>
      <c r="D459" s="112" t="s">
        <v>98</v>
      </c>
      <c r="E459" s="112" t="s">
        <v>140</v>
      </c>
      <c r="F459" s="113">
        <v>5298637</v>
      </c>
      <c r="G459" s="114">
        <v>295000</v>
      </c>
      <c r="H459" s="112" t="s">
        <v>141</v>
      </c>
      <c r="I459" s="112" t="s">
        <v>146</v>
      </c>
      <c r="J459" s="115">
        <v>44678</v>
      </c>
    </row>
    <row r="460" spans="1:10" ht="15">
      <c r="A460" s="112" t="s">
        <v>39</v>
      </c>
      <c r="B460" s="112" t="s">
        <v>689</v>
      </c>
      <c r="C460" s="112" t="s">
        <v>95</v>
      </c>
      <c r="D460" s="112" t="s">
        <v>96</v>
      </c>
      <c r="E460" s="112" t="s">
        <v>140</v>
      </c>
      <c r="F460" s="113">
        <v>5298816</v>
      </c>
      <c r="G460" s="114">
        <v>495000</v>
      </c>
      <c r="H460" s="112" t="s">
        <v>141</v>
      </c>
      <c r="I460" s="112" t="s">
        <v>146</v>
      </c>
      <c r="J460" s="115">
        <v>44679</v>
      </c>
    </row>
    <row r="461" spans="1:10" ht="15">
      <c r="A461" s="112" t="s">
        <v>39</v>
      </c>
      <c r="B461" s="112" t="s">
        <v>689</v>
      </c>
      <c r="C461" s="112" t="s">
        <v>28</v>
      </c>
      <c r="D461" s="112" t="s">
        <v>46</v>
      </c>
      <c r="E461" s="112" t="s">
        <v>144</v>
      </c>
      <c r="F461" s="113">
        <v>5297289</v>
      </c>
      <c r="G461" s="114">
        <v>507500</v>
      </c>
      <c r="H461" s="112" t="s">
        <v>141</v>
      </c>
      <c r="I461" s="112" t="s">
        <v>146</v>
      </c>
      <c r="J461" s="115">
        <v>44673</v>
      </c>
    </row>
    <row r="462" spans="1:10" ht="15">
      <c r="A462" s="112" t="s">
        <v>39</v>
      </c>
      <c r="B462" s="112" t="s">
        <v>689</v>
      </c>
      <c r="C462" s="112" t="s">
        <v>28</v>
      </c>
      <c r="D462" s="112" t="s">
        <v>103</v>
      </c>
      <c r="E462" s="112" t="s">
        <v>144</v>
      </c>
      <c r="F462" s="113">
        <v>5298581</v>
      </c>
      <c r="G462" s="114">
        <v>206000</v>
      </c>
      <c r="H462" s="112" t="s">
        <v>141</v>
      </c>
      <c r="I462" s="112" t="s">
        <v>146</v>
      </c>
      <c r="J462" s="115">
        <v>44678</v>
      </c>
    </row>
    <row r="463" spans="1:10" ht="15">
      <c r="A463" s="112" t="s">
        <v>39</v>
      </c>
      <c r="B463" s="112" t="s">
        <v>689</v>
      </c>
      <c r="C463" s="112" t="s">
        <v>28</v>
      </c>
      <c r="D463" s="112" t="s">
        <v>100</v>
      </c>
      <c r="E463" s="112" t="s">
        <v>140</v>
      </c>
      <c r="F463" s="113">
        <v>5298835</v>
      </c>
      <c r="G463" s="114">
        <v>436472</v>
      </c>
      <c r="H463" s="112" t="s">
        <v>146</v>
      </c>
      <c r="I463" s="112" t="s">
        <v>146</v>
      </c>
      <c r="J463" s="115">
        <v>44679</v>
      </c>
    </row>
    <row r="464" spans="1:10" ht="15">
      <c r="A464" s="112" t="s">
        <v>39</v>
      </c>
      <c r="B464" s="112" t="s">
        <v>689</v>
      </c>
      <c r="C464" s="112" t="s">
        <v>28</v>
      </c>
      <c r="D464" s="112" t="s">
        <v>46</v>
      </c>
      <c r="E464" s="112" t="s">
        <v>140</v>
      </c>
      <c r="F464" s="113">
        <v>5297299</v>
      </c>
      <c r="G464" s="114">
        <v>665000</v>
      </c>
      <c r="H464" s="112" t="s">
        <v>141</v>
      </c>
      <c r="I464" s="112" t="s">
        <v>146</v>
      </c>
      <c r="J464" s="115">
        <v>44673</v>
      </c>
    </row>
    <row r="465" spans="1:10" ht="15">
      <c r="A465" s="112" t="s">
        <v>39</v>
      </c>
      <c r="B465" s="112" t="s">
        <v>689</v>
      </c>
      <c r="C465" s="112" t="s">
        <v>47</v>
      </c>
      <c r="D465" s="112" t="s">
        <v>48</v>
      </c>
      <c r="E465" s="112" t="s">
        <v>144</v>
      </c>
      <c r="F465" s="113">
        <v>5298842</v>
      </c>
      <c r="G465" s="114">
        <v>375000</v>
      </c>
      <c r="H465" s="112" t="s">
        <v>141</v>
      </c>
      <c r="I465" s="112" t="s">
        <v>146</v>
      </c>
      <c r="J465" s="115">
        <v>44679</v>
      </c>
    </row>
    <row r="466" spans="1:10" ht="15">
      <c r="A466" s="112" t="s">
        <v>39</v>
      </c>
      <c r="B466" s="112" t="s">
        <v>689</v>
      </c>
      <c r="C466" s="112" t="s">
        <v>28</v>
      </c>
      <c r="D466" s="112" t="s">
        <v>46</v>
      </c>
      <c r="E466" s="112" t="s">
        <v>140</v>
      </c>
      <c r="F466" s="113">
        <v>5298618</v>
      </c>
      <c r="G466" s="114">
        <v>3730000</v>
      </c>
      <c r="H466" s="112" t="s">
        <v>141</v>
      </c>
      <c r="I466" s="112" t="s">
        <v>146</v>
      </c>
      <c r="J466" s="115">
        <v>44678</v>
      </c>
    </row>
    <row r="467" spans="1:10" ht="15">
      <c r="A467" s="112" t="s">
        <v>39</v>
      </c>
      <c r="B467" s="112" t="s">
        <v>689</v>
      </c>
      <c r="C467" s="112" t="s">
        <v>28</v>
      </c>
      <c r="D467" s="112" t="s">
        <v>49</v>
      </c>
      <c r="E467" s="112" t="s">
        <v>140</v>
      </c>
      <c r="F467" s="113">
        <v>5298866</v>
      </c>
      <c r="G467" s="114">
        <v>400000</v>
      </c>
      <c r="H467" s="112" t="s">
        <v>141</v>
      </c>
      <c r="I467" s="112" t="s">
        <v>146</v>
      </c>
      <c r="J467" s="115">
        <v>44679</v>
      </c>
    </row>
    <row r="468" spans="1:10" ht="15">
      <c r="A468" s="112" t="s">
        <v>39</v>
      </c>
      <c r="B468" s="112" t="s">
        <v>689</v>
      </c>
      <c r="C468" s="112" t="s">
        <v>28</v>
      </c>
      <c r="D468" s="112" t="s">
        <v>102</v>
      </c>
      <c r="E468" s="112" t="s">
        <v>140</v>
      </c>
      <c r="F468" s="113">
        <v>5298608</v>
      </c>
      <c r="G468" s="114">
        <v>656189</v>
      </c>
      <c r="H468" s="112" t="s">
        <v>146</v>
      </c>
      <c r="I468" s="112" t="s">
        <v>146</v>
      </c>
      <c r="J468" s="115">
        <v>44678</v>
      </c>
    </row>
    <row r="469" spans="1:10" ht="15">
      <c r="A469" s="112" t="s">
        <v>39</v>
      </c>
      <c r="B469" s="112" t="s">
        <v>689</v>
      </c>
      <c r="C469" s="112" t="s">
        <v>28</v>
      </c>
      <c r="D469" s="112" t="s">
        <v>101</v>
      </c>
      <c r="E469" s="112" t="s">
        <v>145</v>
      </c>
      <c r="F469" s="113">
        <v>5298597</v>
      </c>
      <c r="G469" s="114">
        <v>1520000</v>
      </c>
      <c r="H469" s="112" t="s">
        <v>141</v>
      </c>
      <c r="I469" s="112" t="s">
        <v>146</v>
      </c>
      <c r="J469" s="115">
        <v>44678</v>
      </c>
    </row>
    <row r="470" spans="1:10" ht="15">
      <c r="A470" s="112" t="s">
        <v>39</v>
      </c>
      <c r="B470" s="112" t="s">
        <v>689</v>
      </c>
      <c r="C470" s="112" t="s">
        <v>28</v>
      </c>
      <c r="D470" s="112" t="s">
        <v>49</v>
      </c>
      <c r="E470" s="112" t="s">
        <v>140</v>
      </c>
      <c r="F470" s="113">
        <v>5298455</v>
      </c>
      <c r="G470" s="114">
        <v>635000</v>
      </c>
      <c r="H470" s="112" t="s">
        <v>141</v>
      </c>
      <c r="I470" s="112" t="s">
        <v>146</v>
      </c>
      <c r="J470" s="115">
        <v>44678</v>
      </c>
    </row>
    <row r="471" spans="1:10" ht="15">
      <c r="A471" s="112" t="s">
        <v>39</v>
      </c>
      <c r="B471" s="112" t="s">
        <v>689</v>
      </c>
      <c r="C471" s="112" t="s">
        <v>28</v>
      </c>
      <c r="D471" s="112" t="s">
        <v>49</v>
      </c>
      <c r="E471" s="112" t="s">
        <v>144</v>
      </c>
      <c r="F471" s="113">
        <v>5298818</v>
      </c>
      <c r="G471" s="114">
        <v>465000</v>
      </c>
      <c r="H471" s="112" t="s">
        <v>141</v>
      </c>
      <c r="I471" s="112" t="s">
        <v>146</v>
      </c>
      <c r="J471" s="115">
        <v>44679</v>
      </c>
    </row>
    <row r="472" spans="1:10" ht="15">
      <c r="A472" s="112" t="s">
        <v>39</v>
      </c>
      <c r="B472" s="112" t="s">
        <v>689</v>
      </c>
      <c r="C472" s="112" t="s">
        <v>47</v>
      </c>
      <c r="D472" s="112" t="s">
        <v>48</v>
      </c>
      <c r="E472" s="112" t="s">
        <v>140</v>
      </c>
      <c r="F472" s="113">
        <v>5299115</v>
      </c>
      <c r="G472" s="114">
        <v>510000</v>
      </c>
      <c r="H472" s="112" t="s">
        <v>141</v>
      </c>
      <c r="I472" s="112" t="s">
        <v>146</v>
      </c>
      <c r="J472" s="115">
        <v>44679</v>
      </c>
    </row>
    <row r="473" spans="1:10" ht="15">
      <c r="A473" s="112" t="s">
        <v>39</v>
      </c>
      <c r="B473" s="112" t="s">
        <v>689</v>
      </c>
      <c r="C473" s="112" t="s">
        <v>28</v>
      </c>
      <c r="D473" s="112" t="s">
        <v>101</v>
      </c>
      <c r="E473" s="112" t="s">
        <v>145</v>
      </c>
      <c r="F473" s="113">
        <v>5299018</v>
      </c>
      <c r="G473" s="114">
        <v>1300000</v>
      </c>
      <c r="H473" s="112" t="s">
        <v>141</v>
      </c>
      <c r="I473" s="112" t="s">
        <v>146</v>
      </c>
      <c r="J473" s="115">
        <v>44679</v>
      </c>
    </row>
    <row r="474" spans="1:10" ht="15">
      <c r="A474" s="112" t="s">
        <v>39</v>
      </c>
      <c r="B474" s="112" t="s">
        <v>689</v>
      </c>
      <c r="C474" s="112" t="s">
        <v>92</v>
      </c>
      <c r="D474" s="112" t="s">
        <v>104</v>
      </c>
      <c r="E474" s="112" t="s">
        <v>140</v>
      </c>
      <c r="F474" s="113">
        <v>5297345</v>
      </c>
      <c r="G474" s="114">
        <v>757806</v>
      </c>
      <c r="H474" s="112" t="s">
        <v>146</v>
      </c>
      <c r="I474" s="112" t="s">
        <v>146</v>
      </c>
      <c r="J474" s="115">
        <v>44673</v>
      </c>
    </row>
    <row r="475" spans="1:10" ht="15">
      <c r="A475" s="112" t="s">
        <v>39</v>
      </c>
      <c r="B475" s="112" t="s">
        <v>689</v>
      </c>
      <c r="C475" s="112" t="s">
        <v>99</v>
      </c>
      <c r="D475" s="112" t="s">
        <v>98</v>
      </c>
      <c r="E475" s="112" t="s">
        <v>166</v>
      </c>
      <c r="F475" s="113">
        <v>5299028</v>
      </c>
      <c r="G475" s="114">
        <v>1675000</v>
      </c>
      <c r="H475" s="112" t="s">
        <v>141</v>
      </c>
      <c r="I475" s="112" t="s">
        <v>146</v>
      </c>
      <c r="J475" s="115">
        <v>44679</v>
      </c>
    </row>
    <row r="476" spans="1:10" ht="15">
      <c r="A476" s="112" t="s">
        <v>39</v>
      </c>
      <c r="B476" s="112" t="s">
        <v>689</v>
      </c>
      <c r="C476" s="112" t="s">
        <v>92</v>
      </c>
      <c r="D476" s="112" t="s">
        <v>104</v>
      </c>
      <c r="E476" s="112" t="s">
        <v>153</v>
      </c>
      <c r="F476" s="113">
        <v>5298261</v>
      </c>
      <c r="G476" s="114">
        <v>180000</v>
      </c>
      <c r="H476" s="112" t="s">
        <v>141</v>
      </c>
      <c r="I476" s="112" t="s">
        <v>146</v>
      </c>
      <c r="J476" s="115">
        <v>44677</v>
      </c>
    </row>
    <row r="477" spans="1:10" ht="15">
      <c r="A477" s="112" t="s">
        <v>39</v>
      </c>
      <c r="B477" s="112" t="s">
        <v>689</v>
      </c>
      <c r="C477" s="112" t="s">
        <v>95</v>
      </c>
      <c r="D477" s="112" t="s">
        <v>96</v>
      </c>
      <c r="E477" s="112" t="s">
        <v>144</v>
      </c>
      <c r="F477" s="113">
        <v>5299070</v>
      </c>
      <c r="G477" s="114">
        <v>635000</v>
      </c>
      <c r="H477" s="112" t="s">
        <v>141</v>
      </c>
      <c r="I477" s="112" t="s">
        <v>146</v>
      </c>
      <c r="J477" s="115">
        <v>44679</v>
      </c>
    </row>
    <row r="478" spans="1:10" ht="15">
      <c r="A478" s="112" t="s">
        <v>39</v>
      </c>
      <c r="B478" s="112" t="s">
        <v>689</v>
      </c>
      <c r="C478" s="112" t="s">
        <v>28</v>
      </c>
      <c r="D478" s="112" t="s">
        <v>49</v>
      </c>
      <c r="E478" s="112" t="s">
        <v>140</v>
      </c>
      <c r="F478" s="113">
        <v>5297855</v>
      </c>
      <c r="G478" s="114">
        <v>431500</v>
      </c>
      <c r="H478" s="112" t="s">
        <v>141</v>
      </c>
      <c r="I478" s="112" t="s">
        <v>146</v>
      </c>
      <c r="J478" s="115">
        <v>44676</v>
      </c>
    </row>
    <row r="479" spans="1:10" ht="15">
      <c r="A479" s="112" t="s">
        <v>39</v>
      </c>
      <c r="B479" s="112" t="s">
        <v>689</v>
      </c>
      <c r="C479" s="112" t="s">
        <v>28</v>
      </c>
      <c r="D479" s="112" t="s">
        <v>49</v>
      </c>
      <c r="E479" s="112" t="s">
        <v>144</v>
      </c>
      <c r="F479" s="113">
        <v>5299505</v>
      </c>
      <c r="G479" s="114">
        <v>616000</v>
      </c>
      <c r="H479" s="112" t="s">
        <v>141</v>
      </c>
      <c r="I479" s="112" t="s">
        <v>146</v>
      </c>
      <c r="J479" s="115">
        <v>44680</v>
      </c>
    </row>
    <row r="480" spans="1:10" ht="15">
      <c r="A480" s="112" t="s">
        <v>39</v>
      </c>
      <c r="B480" s="112" t="s">
        <v>689</v>
      </c>
      <c r="C480" s="112" t="s">
        <v>85</v>
      </c>
      <c r="D480" s="112" t="s">
        <v>97</v>
      </c>
      <c r="E480" s="112" t="s">
        <v>140</v>
      </c>
      <c r="F480" s="113">
        <v>5297386</v>
      </c>
      <c r="G480" s="114">
        <v>800000</v>
      </c>
      <c r="H480" s="112" t="s">
        <v>141</v>
      </c>
      <c r="I480" s="112" t="s">
        <v>146</v>
      </c>
      <c r="J480" s="115">
        <v>44673</v>
      </c>
    </row>
    <row r="481" spans="1:10" ht="15">
      <c r="A481" s="112" t="s">
        <v>39</v>
      </c>
      <c r="B481" s="112" t="s">
        <v>689</v>
      </c>
      <c r="C481" s="112" t="s">
        <v>47</v>
      </c>
      <c r="D481" s="112" t="s">
        <v>48</v>
      </c>
      <c r="E481" s="112" t="s">
        <v>144</v>
      </c>
      <c r="F481" s="113">
        <v>5297427</v>
      </c>
      <c r="G481" s="114">
        <v>325000</v>
      </c>
      <c r="H481" s="112" t="s">
        <v>141</v>
      </c>
      <c r="I481" s="112" t="s">
        <v>146</v>
      </c>
      <c r="J481" s="115">
        <v>44673</v>
      </c>
    </row>
    <row r="482" spans="1:10" ht="15">
      <c r="A482" s="112" t="s">
        <v>39</v>
      </c>
      <c r="B482" s="112" t="s">
        <v>689</v>
      </c>
      <c r="C482" s="112" t="s">
        <v>95</v>
      </c>
      <c r="D482" s="112" t="s">
        <v>96</v>
      </c>
      <c r="E482" s="112" t="s">
        <v>140</v>
      </c>
      <c r="F482" s="113">
        <v>5299168</v>
      </c>
      <c r="G482" s="114">
        <v>5000000</v>
      </c>
      <c r="H482" s="112" t="s">
        <v>141</v>
      </c>
      <c r="I482" s="112" t="s">
        <v>146</v>
      </c>
      <c r="J482" s="115">
        <v>44680</v>
      </c>
    </row>
    <row r="483" spans="1:10" ht="15">
      <c r="A483" s="112" t="s">
        <v>39</v>
      </c>
      <c r="B483" s="112" t="s">
        <v>689</v>
      </c>
      <c r="C483" s="112" t="s">
        <v>47</v>
      </c>
      <c r="D483" s="112" t="s">
        <v>48</v>
      </c>
      <c r="E483" s="112" t="s">
        <v>140</v>
      </c>
      <c r="F483" s="113">
        <v>5297428</v>
      </c>
      <c r="G483" s="114">
        <v>561307</v>
      </c>
      <c r="H483" s="112" t="s">
        <v>141</v>
      </c>
      <c r="I483" s="112" t="s">
        <v>146</v>
      </c>
      <c r="J483" s="115">
        <v>44673</v>
      </c>
    </row>
    <row r="484" spans="1:10" ht="15">
      <c r="A484" s="112" t="s">
        <v>39</v>
      </c>
      <c r="B484" s="112" t="s">
        <v>689</v>
      </c>
      <c r="C484" s="112" t="s">
        <v>95</v>
      </c>
      <c r="D484" s="112" t="s">
        <v>96</v>
      </c>
      <c r="E484" s="112" t="s">
        <v>140</v>
      </c>
      <c r="F484" s="113">
        <v>5299177</v>
      </c>
      <c r="G484" s="114">
        <v>1498000</v>
      </c>
      <c r="H484" s="112" t="s">
        <v>141</v>
      </c>
      <c r="I484" s="112" t="s">
        <v>146</v>
      </c>
      <c r="J484" s="115">
        <v>44680</v>
      </c>
    </row>
    <row r="485" spans="1:10" ht="15">
      <c r="A485" s="112" t="s">
        <v>39</v>
      </c>
      <c r="B485" s="112" t="s">
        <v>689</v>
      </c>
      <c r="C485" s="112" t="s">
        <v>28</v>
      </c>
      <c r="D485" s="112" t="s">
        <v>100</v>
      </c>
      <c r="E485" s="112" t="s">
        <v>144</v>
      </c>
      <c r="F485" s="113">
        <v>5297430</v>
      </c>
      <c r="G485" s="114">
        <v>170000</v>
      </c>
      <c r="H485" s="112" t="s">
        <v>141</v>
      </c>
      <c r="I485" s="112" t="s">
        <v>146</v>
      </c>
      <c r="J485" s="115">
        <v>44673</v>
      </c>
    </row>
    <row r="486" spans="1:10" ht="15">
      <c r="A486" s="112" t="s">
        <v>39</v>
      </c>
      <c r="B486" s="112" t="s">
        <v>689</v>
      </c>
      <c r="C486" s="112" t="s">
        <v>92</v>
      </c>
      <c r="D486" s="112" t="s">
        <v>104</v>
      </c>
      <c r="E486" s="112" t="s">
        <v>140</v>
      </c>
      <c r="F486" s="113">
        <v>5297435</v>
      </c>
      <c r="G486" s="114">
        <v>450000</v>
      </c>
      <c r="H486" s="112" t="s">
        <v>141</v>
      </c>
      <c r="I486" s="112" t="s">
        <v>146</v>
      </c>
      <c r="J486" s="115">
        <v>44673</v>
      </c>
    </row>
    <row r="487" spans="1:10" ht="15">
      <c r="A487" s="112" t="s">
        <v>39</v>
      </c>
      <c r="B487" s="112" t="s">
        <v>689</v>
      </c>
      <c r="C487" s="112" t="s">
        <v>47</v>
      </c>
      <c r="D487" s="112" t="s">
        <v>48</v>
      </c>
      <c r="E487" s="112" t="s">
        <v>144</v>
      </c>
      <c r="F487" s="113">
        <v>5298242</v>
      </c>
      <c r="G487" s="114">
        <v>277000</v>
      </c>
      <c r="H487" s="112" t="s">
        <v>141</v>
      </c>
      <c r="I487" s="112" t="s">
        <v>146</v>
      </c>
      <c r="J487" s="115">
        <v>44677</v>
      </c>
    </row>
    <row r="488" spans="1:10" ht="15">
      <c r="A488" s="112" t="s">
        <v>39</v>
      </c>
      <c r="B488" s="112" t="s">
        <v>689</v>
      </c>
      <c r="C488" s="112" t="s">
        <v>95</v>
      </c>
      <c r="D488" s="112" t="s">
        <v>96</v>
      </c>
      <c r="E488" s="112" t="s">
        <v>143</v>
      </c>
      <c r="F488" s="113">
        <v>5299581</v>
      </c>
      <c r="G488" s="114">
        <v>382500</v>
      </c>
      <c r="H488" s="112" t="s">
        <v>141</v>
      </c>
      <c r="I488" s="112" t="s">
        <v>146</v>
      </c>
      <c r="J488" s="115">
        <v>44680</v>
      </c>
    </row>
    <row r="489" spans="1:10" ht="15">
      <c r="A489" s="112" t="s">
        <v>39</v>
      </c>
      <c r="B489" s="112" t="s">
        <v>689</v>
      </c>
      <c r="C489" s="112" t="s">
        <v>28</v>
      </c>
      <c r="D489" s="112" t="s">
        <v>49</v>
      </c>
      <c r="E489" s="112" t="s">
        <v>144</v>
      </c>
      <c r="F489" s="113">
        <v>5298961</v>
      </c>
      <c r="G489" s="114">
        <v>355000</v>
      </c>
      <c r="H489" s="112" t="s">
        <v>141</v>
      </c>
      <c r="I489" s="112" t="s">
        <v>146</v>
      </c>
      <c r="J489" s="115">
        <v>44679</v>
      </c>
    </row>
    <row r="490" spans="1:10" ht="15">
      <c r="A490" s="112" t="s">
        <v>39</v>
      </c>
      <c r="B490" s="112" t="s">
        <v>689</v>
      </c>
      <c r="C490" s="112" t="s">
        <v>92</v>
      </c>
      <c r="D490" s="112" t="s">
        <v>104</v>
      </c>
      <c r="E490" s="112" t="s">
        <v>140</v>
      </c>
      <c r="F490" s="113">
        <v>5298966</v>
      </c>
      <c r="G490" s="114">
        <v>800000</v>
      </c>
      <c r="H490" s="112" t="s">
        <v>141</v>
      </c>
      <c r="I490" s="112" t="s">
        <v>146</v>
      </c>
      <c r="J490" s="115">
        <v>44679</v>
      </c>
    </row>
    <row r="491" spans="1:10" ht="15">
      <c r="A491" s="112" t="s">
        <v>39</v>
      </c>
      <c r="B491" s="112" t="s">
        <v>689</v>
      </c>
      <c r="C491" s="112" t="s">
        <v>95</v>
      </c>
      <c r="D491" s="112" t="s">
        <v>96</v>
      </c>
      <c r="E491" s="112" t="s">
        <v>143</v>
      </c>
      <c r="F491" s="113">
        <v>5298418</v>
      </c>
      <c r="G491" s="114">
        <v>382500</v>
      </c>
      <c r="H491" s="112" t="s">
        <v>141</v>
      </c>
      <c r="I491" s="112" t="s">
        <v>146</v>
      </c>
      <c r="J491" s="115">
        <v>44678</v>
      </c>
    </row>
    <row r="492" spans="1:10" ht="15">
      <c r="A492" s="112" t="s">
        <v>39</v>
      </c>
      <c r="B492" s="112" t="s">
        <v>689</v>
      </c>
      <c r="C492" s="112" t="s">
        <v>28</v>
      </c>
      <c r="D492" s="112" t="s">
        <v>49</v>
      </c>
      <c r="E492" s="112" t="s">
        <v>140</v>
      </c>
      <c r="F492" s="113">
        <v>5297352</v>
      </c>
      <c r="G492" s="114">
        <v>2200000</v>
      </c>
      <c r="H492" s="112" t="s">
        <v>141</v>
      </c>
      <c r="I492" s="112" t="s">
        <v>146</v>
      </c>
      <c r="J492" s="115">
        <v>44673</v>
      </c>
    </row>
    <row r="493" spans="1:10" ht="15">
      <c r="A493" s="112" t="s">
        <v>39</v>
      </c>
      <c r="B493" s="112" t="s">
        <v>689</v>
      </c>
      <c r="C493" s="112" t="s">
        <v>28</v>
      </c>
      <c r="D493" s="112" t="s">
        <v>102</v>
      </c>
      <c r="E493" s="112" t="s">
        <v>140</v>
      </c>
      <c r="F493" s="113">
        <v>5298264</v>
      </c>
      <c r="G493" s="114">
        <v>599390</v>
      </c>
      <c r="H493" s="112" t="s">
        <v>146</v>
      </c>
      <c r="I493" s="112" t="s">
        <v>146</v>
      </c>
      <c r="J493" s="115">
        <v>44677</v>
      </c>
    </row>
    <row r="494" spans="1:10" ht="15">
      <c r="A494" s="112" t="s">
        <v>39</v>
      </c>
      <c r="B494" s="112" t="s">
        <v>689</v>
      </c>
      <c r="C494" s="112" t="s">
        <v>28</v>
      </c>
      <c r="D494" s="112" t="s">
        <v>100</v>
      </c>
      <c r="E494" s="112" t="s">
        <v>140</v>
      </c>
      <c r="F494" s="113">
        <v>5299591</v>
      </c>
      <c r="G494" s="114">
        <v>458504</v>
      </c>
      <c r="H494" s="112" t="s">
        <v>146</v>
      </c>
      <c r="I494" s="112" t="s">
        <v>146</v>
      </c>
      <c r="J494" s="115">
        <v>44680</v>
      </c>
    </row>
    <row r="495" spans="1:10" ht="15">
      <c r="A495" s="112" t="s">
        <v>39</v>
      </c>
      <c r="B495" s="112" t="s">
        <v>689</v>
      </c>
      <c r="C495" s="112" t="s">
        <v>28</v>
      </c>
      <c r="D495" s="112" t="s">
        <v>102</v>
      </c>
      <c r="E495" s="112" t="s">
        <v>140</v>
      </c>
      <c r="F495" s="113">
        <v>5299561</v>
      </c>
      <c r="G495" s="114">
        <v>908999</v>
      </c>
      <c r="H495" s="112" t="s">
        <v>146</v>
      </c>
      <c r="I495" s="112" t="s">
        <v>146</v>
      </c>
      <c r="J495" s="115">
        <v>44680</v>
      </c>
    </row>
    <row r="496" spans="1:10" ht="15">
      <c r="A496" s="112" t="s">
        <v>39</v>
      </c>
      <c r="B496" s="112" t="s">
        <v>689</v>
      </c>
      <c r="C496" s="112" t="s">
        <v>28</v>
      </c>
      <c r="D496" s="112" t="s">
        <v>49</v>
      </c>
      <c r="E496" s="112" t="s">
        <v>140</v>
      </c>
      <c r="F496" s="113">
        <v>5298970</v>
      </c>
      <c r="G496" s="114">
        <v>610000</v>
      </c>
      <c r="H496" s="112" t="s">
        <v>141</v>
      </c>
      <c r="I496" s="112" t="s">
        <v>146</v>
      </c>
      <c r="J496" s="115">
        <v>44679</v>
      </c>
    </row>
    <row r="497" spans="1:10" ht="15">
      <c r="A497" s="112" t="s">
        <v>39</v>
      </c>
      <c r="B497" s="112" t="s">
        <v>689</v>
      </c>
      <c r="C497" s="112" t="s">
        <v>28</v>
      </c>
      <c r="D497" s="112" t="s">
        <v>102</v>
      </c>
      <c r="E497" s="112" t="s">
        <v>140</v>
      </c>
      <c r="F497" s="113">
        <v>5298981</v>
      </c>
      <c r="G497" s="114">
        <v>424445</v>
      </c>
      <c r="H497" s="112" t="s">
        <v>146</v>
      </c>
      <c r="I497" s="112" t="s">
        <v>146</v>
      </c>
      <c r="J497" s="115">
        <v>44679</v>
      </c>
    </row>
    <row r="498" spans="1:10" ht="15">
      <c r="A498" s="112" t="s">
        <v>39</v>
      </c>
      <c r="B498" s="112" t="s">
        <v>689</v>
      </c>
      <c r="C498" s="112" t="s">
        <v>28</v>
      </c>
      <c r="D498" s="112" t="s">
        <v>102</v>
      </c>
      <c r="E498" s="112" t="s">
        <v>140</v>
      </c>
      <c r="F498" s="113">
        <v>5297367</v>
      </c>
      <c r="G498" s="114">
        <v>428993</v>
      </c>
      <c r="H498" s="112" t="s">
        <v>146</v>
      </c>
      <c r="I498" s="112" t="s">
        <v>146</v>
      </c>
      <c r="J498" s="115">
        <v>44673</v>
      </c>
    </row>
    <row r="499" spans="1:10" ht="15">
      <c r="A499" s="112" t="s">
        <v>39</v>
      </c>
      <c r="B499" s="112" t="s">
        <v>689</v>
      </c>
      <c r="C499" s="112" t="s">
        <v>28</v>
      </c>
      <c r="D499" s="112" t="s">
        <v>102</v>
      </c>
      <c r="E499" s="112" t="s">
        <v>140</v>
      </c>
      <c r="F499" s="113">
        <v>5297369</v>
      </c>
      <c r="G499" s="114">
        <v>526018</v>
      </c>
      <c r="H499" s="112" t="s">
        <v>146</v>
      </c>
      <c r="I499" s="112" t="s">
        <v>146</v>
      </c>
      <c r="J499" s="115">
        <v>44673</v>
      </c>
    </row>
    <row r="500" spans="1:10" ht="15">
      <c r="A500" s="112" t="s">
        <v>39</v>
      </c>
      <c r="B500" s="112" t="s">
        <v>689</v>
      </c>
      <c r="C500" s="112" t="s">
        <v>28</v>
      </c>
      <c r="D500" s="112" t="s">
        <v>102</v>
      </c>
      <c r="E500" s="112" t="s">
        <v>140</v>
      </c>
      <c r="F500" s="113">
        <v>5298989</v>
      </c>
      <c r="G500" s="114">
        <v>411451</v>
      </c>
      <c r="H500" s="112" t="s">
        <v>146</v>
      </c>
      <c r="I500" s="112" t="s">
        <v>146</v>
      </c>
      <c r="J500" s="115">
        <v>44679</v>
      </c>
    </row>
    <row r="501" spans="1:10" ht="15">
      <c r="A501" s="112" t="s">
        <v>39</v>
      </c>
      <c r="B501" s="112" t="s">
        <v>689</v>
      </c>
      <c r="C501" s="112" t="s">
        <v>28</v>
      </c>
      <c r="D501" s="112" t="s">
        <v>102</v>
      </c>
      <c r="E501" s="112" t="s">
        <v>140</v>
      </c>
      <c r="F501" s="113">
        <v>5297372</v>
      </c>
      <c r="G501" s="114">
        <v>491561</v>
      </c>
      <c r="H501" s="112" t="s">
        <v>146</v>
      </c>
      <c r="I501" s="112" t="s">
        <v>146</v>
      </c>
      <c r="J501" s="115">
        <v>44673</v>
      </c>
    </row>
    <row r="502" spans="1:10" ht="15">
      <c r="A502" s="112" t="s">
        <v>39</v>
      </c>
      <c r="B502" s="112" t="s">
        <v>689</v>
      </c>
      <c r="C502" s="112" t="s">
        <v>47</v>
      </c>
      <c r="D502" s="112" t="s">
        <v>48</v>
      </c>
      <c r="E502" s="112" t="s">
        <v>140</v>
      </c>
      <c r="F502" s="113">
        <v>5297377</v>
      </c>
      <c r="G502" s="114">
        <v>420000</v>
      </c>
      <c r="H502" s="112" t="s">
        <v>141</v>
      </c>
      <c r="I502" s="112" t="s">
        <v>146</v>
      </c>
      <c r="J502" s="115">
        <v>44673</v>
      </c>
    </row>
    <row r="503" spans="1:10" ht="15">
      <c r="A503" s="112" t="s">
        <v>39</v>
      </c>
      <c r="B503" s="112" t="s">
        <v>689</v>
      </c>
      <c r="C503" s="112" t="s">
        <v>47</v>
      </c>
      <c r="D503" s="112" t="s">
        <v>48</v>
      </c>
      <c r="E503" s="112" t="s">
        <v>140</v>
      </c>
      <c r="F503" s="113">
        <v>5299000</v>
      </c>
      <c r="G503" s="114">
        <v>578888</v>
      </c>
      <c r="H503" s="112" t="s">
        <v>141</v>
      </c>
      <c r="I503" s="112" t="s">
        <v>146</v>
      </c>
      <c r="J503" s="115">
        <v>44679</v>
      </c>
    </row>
    <row r="504" spans="1:10" ht="15">
      <c r="A504" s="112" t="s">
        <v>39</v>
      </c>
      <c r="B504" s="112" t="s">
        <v>689</v>
      </c>
      <c r="C504" s="112" t="s">
        <v>47</v>
      </c>
      <c r="D504" s="112" t="s">
        <v>48</v>
      </c>
      <c r="E504" s="112" t="s">
        <v>140</v>
      </c>
      <c r="F504" s="113">
        <v>5299594</v>
      </c>
      <c r="G504" s="114">
        <v>330000</v>
      </c>
      <c r="H504" s="112" t="s">
        <v>141</v>
      </c>
      <c r="I504" s="112" t="s">
        <v>146</v>
      </c>
      <c r="J504" s="115">
        <v>44680</v>
      </c>
    </row>
    <row r="505" spans="1:10" ht="15">
      <c r="A505" s="112" t="s">
        <v>105</v>
      </c>
      <c r="B505" s="112" t="s">
        <v>690</v>
      </c>
      <c r="C505" s="112" t="s">
        <v>80</v>
      </c>
      <c r="D505" s="112" t="s">
        <v>75</v>
      </c>
      <c r="E505" s="112" t="s">
        <v>140</v>
      </c>
      <c r="F505" s="113">
        <v>5292701</v>
      </c>
      <c r="G505" s="114">
        <v>918000</v>
      </c>
      <c r="H505" s="112" t="s">
        <v>141</v>
      </c>
      <c r="I505" s="112" t="s">
        <v>146</v>
      </c>
      <c r="J505" s="115">
        <v>44658</v>
      </c>
    </row>
    <row r="506" spans="1:10" ht="15">
      <c r="A506" s="112" t="s">
        <v>105</v>
      </c>
      <c r="B506" s="112" t="s">
        <v>690</v>
      </c>
      <c r="C506" s="112" t="s">
        <v>106</v>
      </c>
      <c r="D506" s="112" t="s">
        <v>75</v>
      </c>
      <c r="E506" s="112" t="s">
        <v>140</v>
      </c>
      <c r="F506" s="113">
        <v>5298212</v>
      </c>
      <c r="G506" s="114">
        <v>510000</v>
      </c>
      <c r="H506" s="112" t="s">
        <v>141</v>
      </c>
      <c r="I506" s="112" t="s">
        <v>146</v>
      </c>
      <c r="J506" s="115">
        <v>44677</v>
      </c>
    </row>
    <row r="507" spans="1:10" ht="15">
      <c r="A507" s="112" t="s">
        <v>105</v>
      </c>
      <c r="B507" s="112" t="s">
        <v>690</v>
      </c>
      <c r="C507" s="112" t="s">
        <v>106</v>
      </c>
      <c r="D507" s="112" t="s">
        <v>75</v>
      </c>
      <c r="E507" s="112" t="s">
        <v>144</v>
      </c>
      <c r="F507" s="113">
        <v>5298675</v>
      </c>
      <c r="G507" s="114">
        <v>296000</v>
      </c>
      <c r="H507" s="112" t="s">
        <v>141</v>
      </c>
      <c r="I507" s="112" t="s">
        <v>146</v>
      </c>
      <c r="J507" s="115">
        <v>44678</v>
      </c>
    </row>
    <row r="508" spans="1:10" ht="15">
      <c r="A508" s="112" t="s">
        <v>105</v>
      </c>
      <c r="B508" s="112" t="s">
        <v>690</v>
      </c>
      <c r="C508" s="112" t="s">
        <v>182</v>
      </c>
      <c r="D508" s="112" t="s">
        <v>75</v>
      </c>
      <c r="E508" s="112" t="s">
        <v>153</v>
      </c>
      <c r="F508" s="113">
        <v>5299554</v>
      </c>
      <c r="G508" s="114">
        <v>2600000</v>
      </c>
      <c r="H508" s="112" t="s">
        <v>141</v>
      </c>
      <c r="I508" s="112" t="s">
        <v>146</v>
      </c>
      <c r="J508" s="115">
        <v>44680</v>
      </c>
    </row>
    <row r="509" spans="1:10" ht="15">
      <c r="A509" s="112" t="s">
        <v>105</v>
      </c>
      <c r="B509" s="112" t="s">
        <v>690</v>
      </c>
      <c r="C509" s="112" t="s">
        <v>106</v>
      </c>
      <c r="D509" s="112" t="s">
        <v>75</v>
      </c>
      <c r="E509" s="112" t="s">
        <v>140</v>
      </c>
      <c r="F509" s="113">
        <v>5297387</v>
      </c>
      <c r="G509" s="114">
        <v>520000</v>
      </c>
      <c r="H509" s="112" t="s">
        <v>141</v>
      </c>
      <c r="I509" s="112" t="s">
        <v>146</v>
      </c>
      <c r="J509" s="115">
        <v>44673</v>
      </c>
    </row>
    <row r="510" spans="1:10" ht="15">
      <c r="A510" s="112" t="s">
        <v>105</v>
      </c>
      <c r="B510" s="112" t="s">
        <v>690</v>
      </c>
      <c r="C510" s="112" t="s">
        <v>106</v>
      </c>
      <c r="D510" s="112" t="s">
        <v>75</v>
      </c>
      <c r="E510" s="112" t="s">
        <v>144</v>
      </c>
      <c r="F510" s="113">
        <v>5297537</v>
      </c>
      <c r="G510" s="114">
        <v>250000</v>
      </c>
      <c r="H510" s="112" t="s">
        <v>141</v>
      </c>
      <c r="I510" s="112" t="s">
        <v>146</v>
      </c>
      <c r="J510" s="115">
        <v>44673</v>
      </c>
    </row>
    <row r="511" spans="1:10" ht="15">
      <c r="A511" s="112" t="s">
        <v>105</v>
      </c>
      <c r="B511" s="112" t="s">
        <v>690</v>
      </c>
      <c r="C511" s="112" t="s">
        <v>106</v>
      </c>
      <c r="D511" s="112" t="s">
        <v>75</v>
      </c>
      <c r="E511" s="112" t="s">
        <v>140</v>
      </c>
      <c r="F511" s="113">
        <v>5299627</v>
      </c>
      <c r="G511" s="114">
        <v>1100000</v>
      </c>
      <c r="H511" s="112" t="s">
        <v>141</v>
      </c>
      <c r="I511" s="112" t="s">
        <v>146</v>
      </c>
      <c r="J511" s="115">
        <v>44680</v>
      </c>
    </row>
    <row r="512" spans="1:10" ht="15">
      <c r="A512" s="112" t="s">
        <v>105</v>
      </c>
      <c r="B512" s="112" t="s">
        <v>690</v>
      </c>
      <c r="C512" s="112" t="s">
        <v>106</v>
      </c>
      <c r="D512" s="112" t="s">
        <v>75</v>
      </c>
      <c r="E512" s="112" t="s">
        <v>140</v>
      </c>
      <c r="F512" s="113">
        <v>5296058</v>
      </c>
      <c r="G512" s="114">
        <v>531000</v>
      </c>
      <c r="H512" s="112" t="s">
        <v>141</v>
      </c>
      <c r="I512" s="112" t="s">
        <v>146</v>
      </c>
      <c r="J512" s="115">
        <v>44670</v>
      </c>
    </row>
    <row r="513" spans="1:10" ht="15">
      <c r="A513" s="112" t="s">
        <v>108</v>
      </c>
      <c r="B513" s="112" t="s">
        <v>691</v>
      </c>
      <c r="C513" s="112" t="s">
        <v>109</v>
      </c>
      <c r="D513" s="112" t="s">
        <v>110</v>
      </c>
      <c r="E513" s="112" t="s">
        <v>144</v>
      </c>
      <c r="F513" s="113">
        <v>5292338</v>
      </c>
      <c r="G513" s="114">
        <v>210000</v>
      </c>
      <c r="H513" s="112" t="s">
        <v>141</v>
      </c>
      <c r="I513" s="112" t="s">
        <v>146</v>
      </c>
      <c r="J513" s="115">
        <v>44657</v>
      </c>
    </row>
    <row r="514" spans="1:10" ht="15">
      <c r="A514" s="112" t="s">
        <v>111</v>
      </c>
      <c r="B514" s="112" t="s">
        <v>692</v>
      </c>
      <c r="C514" s="112" t="s">
        <v>112</v>
      </c>
      <c r="D514" s="112" t="s">
        <v>76</v>
      </c>
      <c r="E514" s="112" t="s">
        <v>140</v>
      </c>
      <c r="F514" s="113">
        <v>5293007</v>
      </c>
      <c r="G514" s="114">
        <v>520000</v>
      </c>
      <c r="H514" s="112" t="s">
        <v>141</v>
      </c>
      <c r="I514" s="112" t="s">
        <v>146</v>
      </c>
      <c r="J514" s="115">
        <v>44659</v>
      </c>
    </row>
    <row r="515" spans="1:10" ht="15">
      <c r="A515" s="112" t="s">
        <v>111</v>
      </c>
      <c r="B515" s="112" t="s">
        <v>692</v>
      </c>
      <c r="C515" s="112" t="s">
        <v>157</v>
      </c>
      <c r="D515" s="112" t="s">
        <v>184</v>
      </c>
      <c r="E515" s="112" t="s">
        <v>140</v>
      </c>
      <c r="F515" s="113">
        <v>5296649</v>
      </c>
      <c r="G515" s="114">
        <v>450000</v>
      </c>
      <c r="H515" s="112" t="s">
        <v>141</v>
      </c>
      <c r="I515" s="112" t="s">
        <v>146</v>
      </c>
      <c r="J515" s="115">
        <v>44671</v>
      </c>
    </row>
    <row r="516" spans="1:10" ht="15">
      <c r="A516" s="112" t="s">
        <v>111</v>
      </c>
      <c r="B516" s="112" t="s">
        <v>692</v>
      </c>
      <c r="C516" s="112" t="s">
        <v>112</v>
      </c>
      <c r="D516" s="112" t="s">
        <v>76</v>
      </c>
      <c r="E516" s="112" t="s">
        <v>140</v>
      </c>
      <c r="F516" s="113">
        <v>5295990</v>
      </c>
      <c r="G516" s="114">
        <v>545000</v>
      </c>
      <c r="H516" s="112" t="s">
        <v>141</v>
      </c>
      <c r="I516" s="112" t="s">
        <v>146</v>
      </c>
      <c r="J516" s="115">
        <v>44670</v>
      </c>
    </row>
    <row r="517" spans="1:10" ht="15">
      <c r="A517" s="112" t="s">
        <v>111</v>
      </c>
      <c r="B517" s="112" t="s">
        <v>692</v>
      </c>
      <c r="C517" s="112" t="s">
        <v>112</v>
      </c>
      <c r="D517" s="112" t="s">
        <v>76</v>
      </c>
      <c r="E517" s="112" t="s">
        <v>153</v>
      </c>
      <c r="F517" s="113">
        <v>5294794</v>
      </c>
      <c r="G517" s="114">
        <v>575000</v>
      </c>
      <c r="H517" s="112" t="s">
        <v>141</v>
      </c>
      <c r="I517" s="112" t="s">
        <v>146</v>
      </c>
      <c r="J517" s="115">
        <v>44665</v>
      </c>
    </row>
    <row r="518" spans="1:10" ht="15">
      <c r="A518" s="112" t="s">
        <v>111</v>
      </c>
      <c r="B518" s="112" t="s">
        <v>692</v>
      </c>
      <c r="C518" s="112" t="s">
        <v>112</v>
      </c>
      <c r="D518" s="112" t="s">
        <v>113</v>
      </c>
      <c r="E518" s="112" t="s">
        <v>140</v>
      </c>
      <c r="F518" s="113">
        <v>5298928</v>
      </c>
      <c r="G518" s="114">
        <v>592000</v>
      </c>
      <c r="H518" s="112" t="s">
        <v>141</v>
      </c>
      <c r="I518" s="112" t="s">
        <v>146</v>
      </c>
      <c r="J518" s="115">
        <v>44679</v>
      </c>
    </row>
    <row r="519" spans="1:10" ht="15">
      <c r="A519" s="112" t="s">
        <v>111</v>
      </c>
      <c r="B519" s="112" t="s">
        <v>692</v>
      </c>
      <c r="C519" s="112" t="s">
        <v>112</v>
      </c>
      <c r="D519" s="112" t="s">
        <v>113</v>
      </c>
      <c r="E519" s="112" t="s">
        <v>140</v>
      </c>
      <c r="F519" s="113">
        <v>5295159</v>
      </c>
      <c r="G519" s="114">
        <v>545000</v>
      </c>
      <c r="H519" s="112" t="s">
        <v>141</v>
      </c>
      <c r="I519" s="112" t="s">
        <v>146</v>
      </c>
      <c r="J519" s="115">
        <v>44666</v>
      </c>
    </row>
    <row r="520" spans="1:10" ht="15">
      <c r="A520" s="112" t="s">
        <v>111</v>
      </c>
      <c r="B520" s="112" t="s">
        <v>692</v>
      </c>
      <c r="C520" s="112" t="s">
        <v>112</v>
      </c>
      <c r="D520" s="112" t="s">
        <v>113</v>
      </c>
      <c r="E520" s="112" t="s">
        <v>140</v>
      </c>
      <c r="F520" s="113">
        <v>5293758</v>
      </c>
      <c r="G520" s="114">
        <v>265000</v>
      </c>
      <c r="H520" s="112" t="s">
        <v>141</v>
      </c>
      <c r="I520" s="112" t="s">
        <v>146</v>
      </c>
      <c r="J520" s="115">
        <v>44662</v>
      </c>
    </row>
    <row r="521" spans="1:10" ht="15">
      <c r="A521" s="112" t="s">
        <v>111</v>
      </c>
      <c r="B521" s="112" t="s">
        <v>692</v>
      </c>
      <c r="C521" s="112" t="s">
        <v>112</v>
      </c>
      <c r="D521" s="112" t="s">
        <v>113</v>
      </c>
      <c r="E521" s="112" t="s">
        <v>140</v>
      </c>
      <c r="F521" s="113">
        <v>5292902</v>
      </c>
      <c r="G521" s="114">
        <v>879500</v>
      </c>
      <c r="H521" s="112" t="s">
        <v>141</v>
      </c>
      <c r="I521" s="112" t="s">
        <v>146</v>
      </c>
      <c r="J521" s="115">
        <v>44659</v>
      </c>
    </row>
    <row r="522" spans="1:10" ht="15">
      <c r="A522" s="112" t="s">
        <v>111</v>
      </c>
      <c r="B522" s="112" t="s">
        <v>692</v>
      </c>
      <c r="C522" s="112" t="s">
        <v>57</v>
      </c>
      <c r="D522" s="112" t="s">
        <v>58</v>
      </c>
      <c r="E522" s="112" t="s">
        <v>144</v>
      </c>
      <c r="F522" s="113">
        <v>5296947</v>
      </c>
      <c r="G522" s="114">
        <v>835000</v>
      </c>
      <c r="H522" s="112" t="s">
        <v>141</v>
      </c>
      <c r="I522" s="112" t="s">
        <v>146</v>
      </c>
      <c r="J522" s="115">
        <v>44672</v>
      </c>
    </row>
    <row r="523" spans="1:10" ht="15">
      <c r="A523" s="112" t="s">
        <v>111</v>
      </c>
      <c r="B523" s="112" t="s">
        <v>692</v>
      </c>
      <c r="C523" s="112" t="s">
        <v>112</v>
      </c>
      <c r="D523" s="112" t="s">
        <v>113</v>
      </c>
      <c r="E523" s="112" t="s">
        <v>144</v>
      </c>
      <c r="F523" s="113">
        <v>5297526</v>
      </c>
      <c r="G523" s="114">
        <v>950000</v>
      </c>
      <c r="H523" s="112" t="s">
        <v>141</v>
      </c>
      <c r="I523" s="112" t="s">
        <v>146</v>
      </c>
      <c r="J523" s="115">
        <v>44673</v>
      </c>
    </row>
    <row r="524" spans="1:10" ht="15">
      <c r="A524" s="112" t="s">
        <v>111</v>
      </c>
      <c r="B524" s="112" t="s">
        <v>692</v>
      </c>
      <c r="C524" s="112" t="s">
        <v>112</v>
      </c>
      <c r="D524" s="112" t="s">
        <v>113</v>
      </c>
      <c r="E524" s="112" t="s">
        <v>140</v>
      </c>
      <c r="F524" s="113">
        <v>5298926</v>
      </c>
      <c r="G524" s="114">
        <v>324000</v>
      </c>
      <c r="H524" s="112" t="s">
        <v>141</v>
      </c>
      <c r="I524" s="112" t="s">
        <v>146</v>
      </c>
      <c r="J524" s="115">
        <v>44679</v>
      </c>
    </row>
    <row r="525" spans="1:10" ht="15">
      <c r="A525" s="112" t="s">
        <v>111</v>
      </c>
      <c r="B525" s="112" t="s">
        <v>692</v>
      </c>
      <c r="C525" s="112" t="s">
        <v>112</v>
      </c>
      <c r="D525" s="112" t="s">
        <v>113</v>
      </c>
      <c r="E525" s="112" t="s">
        <v>144</v>
      </c>
      <c r="F525" s="113">
        <v>5291085</v>
      </c>
      <c r="G525" s="114">
        <v>330000</v>
      </c>
      <c r="H525" s="112" t="s">
        <v>141</v>
      </c>
      <c r="I525" s="112" t="s">
        <v>146</v>
      </c>
      <c r="J525" s="115">
        <v>44652</v>
      </c>
    </row>
    <row r="526" spans="1:10" ht="15">
      <c r="A526" s="112" t="s">
        <v>111</v>
      </c>
      <c r="B526" s="112" t="s">
        <v>692</v>
      </c>
      <c r="C526" s="112" t="s">
        <v>112</v>
      </c>
      <c r="D526" s="112" t="s">
        <v>113</v>
      </c>
      <c r="E526" s="112" t="s">
        <v>140</v>
      </c>
      <c r="F526" s="113">
        <v>5295774</v>
      </c>
      <c r="G526" s="114">
        <v>486800</v>
      </c>
      <c r="H526" s="112" t="s">
        <v>141</v>
      </c>
      <c r="I526" s="112" t="s">
        <v>146</v>
      </c>
      <c r="J526" s="115">
        <v>44670</v>
      </c>
    </row>
    <row r="527" spans="1:10" ht="15">
      <c r="A527" s="112" t="s">
        <v>111</v>
      </c>
      <c r="B527" s="112" t="s">
        <v>692</v>
      </c>
      <c r="C527" s="112" t="s">
        <v>112</v>
      </c>
      <c r="D527" s="112" t="s">
        <v>113</v>
      </c>
      <c r="E527" s="112" t="s">
        <v>140</v>
      </c>
      <c r="F527" s="113">
        <v>5297704</v>
      </c>
      <c r="G527" s="114">
        <v>820000</v>
      </c>
      <c r="H527" s="112" t="s">
        <v>141</v>
      </c>
      <c r="I527" s="112" t="s">
        <v>146</v>
      </c>
      <c r="J527" s="115">
        <v>44676</v>
      </c>
    </row>
    <row r="528" spans="1:10" ht="15">
      <c r="A528" s="112" t="s">
        <v>111</v>
      </c>
      <c r="B528" s="112" t="s">
        <v>692</v>
      </c>
      <c r="C528" s="112" t="s">
        <v>112</v>
      </c>
      <c r="D528" s="112" t="s">
        <v>113</v>
      </c>
      <c r="E528" s="112" t="s">
        <v>140</v>
      </c>
      <c r="F528" s="113">
        <v>5297669</v>
      </c>
      <c r="G528" s="114">
        <v>888000</v>
      </c>
      <c r="H528" s="112" t="s">
        <v>141</v>
      </c>
      <c r="I528" s="112" t="s">
        <v>146</v>
      </c>
      <c r="J528" s="115">
        <v>44676</v>
      </c>
    </row>
    <row r="529" spans="1:10" ht="15">
      <c r="A529" s="112" t="s">
        <v>111</v>
      </c>
      <c r="B529" s="112" t="s">
        <v>692</v>
      </c>
      <c r="C529" s="112" t="s">
        <v>112</v>
      </c>
      <c r="D529" s="112" t="s">
        <v>76</v>
      </c>
      <c r="E529" s="112" t="s">
        <v>140</v>
      </c>
      <c r="F529" s="113">
        <v>5294359</v>
      </c>
      <c r="G529" s="114">
        <v>480000</v>
      </c>
      <c r="H529" s="112" t="s">
        <v>141</v>
      </c>
      <c r="I529" s="112" t="s">
        <v>146</v>
      </c>
      <c r="J529" s="115">
        <v>44664</v>
      </c>
    </row>
    <row r="530" spans="1:10" ht="15">
      <c r="A530" s="112" t="s">
        <v>111</v>
      </c>
      <c r="B530" s="112" t="s">
        <v>692</v>
      </c>
      <c r="C530" s="112" t="s">
        <v>112</v>
      </c>
      <c r="D530" s="112" t="s">
        <v>76</v>
      </c>
      <c r="E530" s="112" t="s">
        <v>143</v>
      </c>
      <c r="F530" s="113">
        <v>5294512</v>
      </c>
      <c r="G530" s="114">
        <v>350000</v>
      </c>
      <c r="H530" s="112" t="s">
        <v>141</v>
      </c>
      <c r="I530" s="112" t="s">
        <v>146</v>
      </c>
      <c r="J530" s="115">
        <v>44664</v>
      </c>
    </row>
    <row r="531" spans="1:10" ht="15">
      <c r="A531" s="112" t="s">
        <v>111</v>
      </c>
      <c r="B531" s="112" t="s">
        <v>692</v>
      </c>
      <c r="C531" s="112" t="s">
        <v>112</v>
      </c>
      <c r="D531" s="112" t="s">
        <v>113</v>
      </c>
      <c r="E531" s="112" t="s">
        <v>144</v>
      </c>
      <c r="F531" s="113">
        <v>5297440</v>
      </c>
      <c r="G531" s="114">
        <v>410000</v>
      </c>
      <c r="H531" s="112" t="s">
        <v>141</v>
      </c>
      <c r="I531" s="112" t="s">
        <v>146</v>
      </c>
      <c r="J531" s="115">
        <v>44673</v>
      </c>
    </row>
    <row r="532" spans="1:10" ht="15">
      <c r="A532" s="112" t="s">
        <v>114</v>
      </c>
      <c r="B532" s="112" t="s">
        <v>693</v>
      </c>
      <c r="C532" s="112" t="s">
        <v>126</v>
      </c>
      <c r="D532" s="112" t="s">
        <v>119</v>
      </c>
      <c r="E532" s="112" t="s">
        <v>140</v>
      </c>
      <c r="F532" s="113">
        <v>5293800</v>
      </c>
      <c r="G532" s="114">
        <v>625000</v>
      </c>
      <c r="H532" s="112" t="s">
        <v>141</v>
      </c>
      <c r="I532" s="112" t="s">
        <v>146</v>
      </c>
      <c r="J532" s="115">
        <v>44662</v>
      </c>
    </row>
    <row r="533" spans="1:10" ht="15">
      <c r="A533" s="112" t="s">
        <v>114</v>
      </c>
      <c r="B533" s="112" t="s">
        <v>693</v>
      </c>
      <c r="C533" s="112" t="s">
        <v>27</v>
      </c>
      <c r="D533" s="112" t="s">
        <v>118</v>
      </c>
      <c r="E533" s="112" t="s">
        <v>153</v>
      </c>
      <c r="F533" s="113">
        <v>5299606</v>
      </c>
      <c r="G533" s="114">
        <v>400000</v>
      </c>
      <c r="H533" s="112" t="s">
        <v>141</v>
      </c>
      <c r="I533" s="112" t="s">
        <v>146</v>
      </c>
      <c r="J533" s="115">
        <v>44680</v>
      </c>
    </row>
    <row r="534" spans="1:10" ht="15">
      <c r="A534" s="112" t="s">
        <v>114</v>
      </c>
      <c r="B534" s="112" t="s">
        <v>693</v>
      </c>
      <c r="C534" s="112" t="s">
        <v>115</v>
      </c>
      <c r="D534" s="112" t="s">
        <v>60</v>
      </c>
      <c r="E534" s="112" t="s">
        <v>140</v>
      </c>
      <c r="F534" s="113">
        <v>5293887</v>
      </c>
      <c r="G534" s="114">
        <v>1550000</v>
      </c>
      <c r="H534" s="112" t="s">
        <v>141</v>
      </c>
      <c r="I534" s="112" t="s">
        <v>146</v>
      </c>
      <c r="J534" s="115">
        <v>44663</v>
      </c>
    </row>
    <row r="535" spans="1:10" ht="15">
      <c r="A535" s="112" t="s">
        <v>114</v>
      </c>
      <c r="B535" s="112" t="s">
        <v>693</v>
      </c>
      <c r="C535" s="112" t="s">
        <v>126</v>
      </c>
      <c r="D535" s="112" t="s">
        <v>127</v>
      </c>
      <c r="E535" s="112" t="s">
        <v>140</v>
      </c>
      <c r="F535" s="113">
        <v>5293797</v>
      </c>
      <c r="G535" s="114">
        <v>1525000</v>
      </c>
      <c r="H535" s="112" t="s">
        <v>141</v>
      </c>
      <c r="I535" s="112" t="s">
        <v>146</v>
      </c>
      <c r="J535" s="115">
        <v>44662</v>
      </c>
    </row>
    <row r="536" spans="1:10" ht="15">
      <c r="A536" s="112" t="s">
        <v>114</v>
      </c>
      <c r="B536" s="112" t="s">
        <v>693</v>
      </c>
      <c r="C536" s="112" t="s">
        <v>126</v>
      </c>
      <c r="D536" s="112" t="s">
        <v>127</v>
      </c>
      <c r="E536" s="112" t="s">
        <v>153</v>
      </c>
      <c r="F536" s="113">
        <v>5293937</v>
      </c>
      <c r="G536" s="114">
        <v>390000</v>
      </c>
      <c r="H536" s="112" t="s">
        <v>141</v>
      </c>
      <c r="I536" s="112" t="s">
        <v>146</v>
      </c>
      <c r="J536" s="115">
        <v>44663</v>
      </c>
    </row>
    <row r="537" spans="1:10" ht="15">
      <c r="A537" s="112" t="s">
        <v>114</v>
      </c>
      <c r="B537" s="112" t="s">
        <v>693</v>
      </c>
      <c r="C537" s="112" t="s">
        <v>27</v>
      </c>
      <c r="D537" s="112" t="s">
        <v>75</v>
      </c>
      <c r="E537" s="112" t="s">
        <v>140</v>
      </c>
      <c r="F537" s="113">
        <v>5291186</v>
      </c>
      <c r="G537" s="114">
        <v>360000</v>
      </c>
      <c r="H537" s="112" t="s">
        <v>141</v>
      </c>
      <c r="I537" s="112" t="s">
        <v>146</v>
      </c>
      <c r="J537" s="115">
        <v>44652</v>
      </c>
    </row>
    <row r="538" spans="1:10" ht="15">
      <c r="A538" s="112" t="s">
        <v>114</v>
      </c>
      <c r="B538" s="112" t="s">
        <v>693</v>
      </c>
      <c r="C538" s="112" t="s">
        <v>27</v>
      </c>
      <c r="D538" s="112" t="s">
        <v>50</v>
      </c>
      <c r="E538" s="112" t="s">
        <v>140</v>
      </c>
      <c r="F538" s="113">
        <v>5291148</v>
      </c>
      <c r="G538" s="114">
        <v>375500</v>
      </c>
      <c r="H538" s="112" t="s">
        <v>141</v>
      </c>
      <c r="I538" s="112" t="s">
        <v>146</v>
      </c>
      <c r="J538" s="115">
        <v>44652</v>
      </c>
    </row>
    <row r="539" spans="1:10" ht="15">
      <c r="A539" s="112" t="s">
        <v>114</v>
      </c>
      <c r="B539" s="112" t="s">
        <v>693</v>
      </c>
      <c r="C539" s="112" t="s">
        <v>106</v>
      </c>
      <c r="D539" s="112" t="s">
        <v>125</v>
      </c>
      <c r="E539" s="112" t="s">
        <v>140</v>
      </c>
      <c r="F539" s="113">
        <v>5299607</v>
      </c>
      <c r="G539" s="114">
        <v>1363000</v>
      </c>
      <c r="H539" s="112" t="s">
        <v>141</v>
      </c>
      <c r="I539" s="112" t="s">
        <v>146</v>
      </c>
      <c r="J539" s="115">
        <v>44680</v>
      </c>
    </row>
    <row r="540" spans="1:10" ht="15">
      <c r="A540" s="112" t="s">
        <v>114</v>
      </c>
      <c r="B540" s="112" t="s">
        <v>693</v>
      </c>
      <c r="C540" s="112" t="s">
        <v>27</v>
      </c>
      <c r="D540" s="112" t="s">
        <v>75</v>
      </c>
      <c r="E540" s="112" t="s">
        <v>140</v>
      </c>
      <c r="F540" s="113">
        <v>5299558</v>
      </c>
      <c r="G540" s="114">
        <v>335000</v>
      </c>
      <c r="H540" s="112" t="s">
        <v>141</v>
      </c>
      <c r="I540" s="112" t="s">
        <v>146</v>
      </c>
      <c r="J540" s="115">
        <v>44680</v>
      </c>
    </row>
    <row r="541" spans="1:10" ht="15">
      <c r="A541" s="112" t="s">
        <v>114</v>
      </c>
      <c r="B541" s="112" t="s">
        <v>693</v>
      </c>
      <c r="C541" s="112" t="s">
        <v>27</v>
      </c>
      <c r="D541" s="112" t="s">
        <v>121</v>
      </c>
      <c r="E541" s="112" t="s">
        <v>140</v>
      </c>
      <c r="F541" s="113">
        <v>5293926</v>
      </c>
      <c r="G541" s="114">
        <v>652484</v>
      </c>
      <c r="H541" s="112" t="s">
        <v>146</v>
      </c>
      <c r="I541" s="112" t="s">
        <v>146</v>
      </c>
      <c r="J541" s="115">
        <v>44663</v>
      </c>
    </row>
    <row r="542" spans="1:10" ht="15">
      <c r="A542" s="112" t="s">
        <v>114</v>
      </c>
      <c r="B542" s="112" t="s">
        <v>693</v>
      </c>
      <c r="C542" s="112" t="s">
        <v>27</v>
      </c>
      <c r="D542" s="112" t="s">
        <v>118</v>
      </c>
      <c r="E542" s="112" t="s">
        <v>140</v>
      </c>
      <c r="F542" s="113">
        <v>5293715</v>
      </c>
      <c r="G542" s="114">
        <v>350000</v>
      </c>
      <c r="H542" s="112" t="s">
        <v>141</v>
      </c>
      <c r="I542" s="112" t="s">
        <v>146</v>
      </c>
      <c r="J542" s="115">
        <v>44662</v>
      </c>
    </row>
    <row r="543" spans="1:10" ht="15">
      <c r="A543" s="112" t="s">
        <v>114</v>
      </c>
      <c r="B543" s="112" t="s">
        <v>693</v>
      </c>
      <c r="C543" s="112" t="s">
        <v>27</v>
      </c>
      <c r="D543" s="112" t="s">
        <v>117</v>
      </c>
      <c r="E543" s="112" t="s">
        <v>144</v>
      </c>
      <c r="F543" s="113">
        <v>5298991</v>
      </c>
      <c r="G543" s="114">
        <v>277000</v>
      </c>
      <c r="H543" s="112" t="s">
        <v>141</v>
      </c>
      <c r="I543" s="112" t="s">
        <v>146</v>
      </c>
      <c r="J543" s="115">
        <v>44679</v>
      </c>
    </row>
    <row r="544" spans="1:10" ht="15">
      <c r="A544" s="112" t="s">
        <v>114</v>
      </c>
      <c r="B544" s="112" t="s">
        <v>693</v>
      </c>
      <c r="C544" s="112" t="s">
        <v>27</v>
      </c>
      <c r="D544" s="112" t="s">
        <v>50</v>
      </c>
      <c r="E544" s="112" t="s">
        <v>140</v>
      </c>
      <c r="F544" s="113">
        <v>5299572</v>
      </c>
      <c r="G544" s="114">
        <v>361000</v>
      </c>
      <c r="H544" s="112" t="s">
        <v>141</v>
      </c>
      <c r="I544" s="112" t="s">
        <v>146</v>
      </c>
      <c r="J544" s="115">
        <v>44680</v>
      </c>
    </row>
    <row r="545" spans="1:10" ht="15">
      <c r="A545" s="112" t="s">
        <v>114</v>
      </c>
      <c r="B545" s="112" t="s">
        <v>693</v>
      </c>
      <c r="C545" s="112" t="s">
        <v>106</v>
      </c>
      <c r="D545" s="112" t="s">
        <v>123</v>
      </c>
      <c r="E545" s="112" t="s">
        <v>140</v>
      </c>
      <c r="F545" s="113">
        <v>5293754</v>
      </c>
      <c r="G545" s="114">
        <v>907500</v>
      </c>
      <c r="H545" s="112" t="s">
        <v>141</v>
      </c>
      <c r="I545" s="112" t="s">
        <v>146</v>
      </c>
      <c r="J545" s="115">
        <v>44662</v>
      </c>
    </row>
    <row r="546" spans="1:10" ht="15">
      <c r="A546" s="112" t="s">
        <v>114</v>
      </c>
      <c r="B546" s="112" t="s">
        <v>693</v>
      </c>
      <c r="C546" s="112" t="s">
        <v>27</v>
      </c>
      <c r="D546" s="112" t="s">
        <v>121</v>
      </c>
      <c r="E546" s="112" t="s">
        <v>140</v>
      </c>
      <c r="F546" s="113">
        <v>5293741</v>
      </c>
      <c r="G546" s="114">
        <v>586058</v>
      </c>
      <c r="H546" s="112" t="s">
        <v>146</v>
      </c>
      <c r="I546" s="112" t="s">
        <v>146</v>
      </c>
      <c r="J546" s="115">
        <v>44662</v>
      </c>
    </row>
    <row r="547" spans="1:10" ht="15">
      <c r="A547" s="112" t="s">
        <v>114</v>
      </c>
      <c r="B547" s="112" t="s">
        <v>693</v>
      </c>
      <c r="C547" s="112" t="s">
        <v>27</v>
      </c>
      <c r="D547" s="112" t="s">
        <v>50</v>
      </c>
      <c r="E547" s="112" t="s">
        <v>140</v>
      </c>
      <c r="F547" s="113">
        <v>5293732</v>
      </c>
      <c r="G547" s="114">
        <v>318000</v>
      </c>
      <c r="H547" s="112" t="s">
        <v>141</v>
      </c>
      <c r="I547" s="112" t="s">
        <v>146</v>
      </c>
      <c r="J547" s="115">
        <v>44662</v>
      </c>
    </row>
    <row r="548" spans="1:10" ht="15">
      <c r="A548" s="112" t="s">
        <v>114</v>
      </c>
      <c r="B548" s="112" t="s">
        <v>693</v>
      </c>
      <c r="C548" s="112" t="s">
        <v>106</v>
      </c>
      <c r="D548" s="112" t="s">
        <v>122</v>
      </c>
      <c r="E548" s="112" t="s">
        <v>140</v>
      </c>
      <c r="F548" s="113">
        <v>5291415</v>
      </c>
      <c r="G548" s="114">
        <v>675000</v>
      </c>
      <c r="H548" s="112" t="s">
        <v>141</v>
      </c>
      <c r="I548" s="112" t="s">
        <v>146</v>
      </c>
      <c r="J548" s="115">
        <v>44655</v>
      </c>
    </row>
    <row r="549" spans="1:10" ht="15">
      <c r="A549" s="112" t="s">
        <v>114</v>
      </c>
      <c r="B549" s="112" t="s">
        <v>693</v>
      </c>
      <c r="C549" s="112" t="s">
        <v>27</v>
      </c>
      <c r="D549" s="112" t="s">
        <v>117</v>
      </c>
      <c r="E549" s="112" t="s">
        <v>140</v>
      </c>
      <c r="F549" s="113">
        <v>5291187</v>
      </c>
      <c r="G549" s="114">
        <v>1525000</v>
      </c>
      <c r="H549" s="112" t="s">
        <v>141</v>
      </c>
      <c r="I549" s="112" t="s">
        <v>146</v>
      </c>
      <c r="J549" s="115">
        <v>44652</v>
      </c>
    </row>
    <row r="550" spans="1:10" ht="15">
      <c r="A550" s="112" t="s">
        <v>114</v>
      </c>
      <c r="B550" s="112" t="s">
        <v>693</v>
      </c>
      <c r="C550" s="112" t="s">
        <v>27</v>
      </c>
      <c r="D550" s="112" t="s">
        <v>120</v>
      </c>
      <c r="E550" s="112" t="s">
        <v>140</v>
      </c>
      <c r="F550" s="113">
        <v>5299576</v>
      </c>
      <c r="G550" s="114">
        <v>682600</v>
      </c>
      <c r="H550" s="112" t="s">
        <v>141</v>
      </c>
      <c r="I550" s="112" t="s">
        <v>146</v>
      </c>
      <c r="J550" s="115">
        <v>44680</v>
      </c>
    </row>
    <row r="551" spans="1:10" ht="15">
      <c r="A551" s="112" t="s">
        <v>114</v>
      </c>
      <c r="B551" s="112" t="s">
        <v>693</v>
      </c>
      <c r="C551" s="112" t="s">
        <v>27</v>
      </c>
      <c r="D551" s="112" t="s">
        <v>117</v>
      </c>
      <c r="E551" s="112" t="s">
        <v>140</v>
      </c>
      <c r="F551" s="113">
        <v>5291107</v>
      </c>
      <c r="G551" s="114">
        <v>410000</v>
      </c>
      <c r="H551" s="112" t="s">
        <v>141</v>
      </c>
      <c r="I551" s="112" t="s">
        <v>146</v>
      </c>
      <c r="J551" s="115">
        <v>44652</v>
      </c>
    </row>
    <row r="552" spans="1:10" ht="15">
      <c r="A552" s="112" t="s">
        <v>114</v>
      </c>
      <c r="B552" s="112" t="s">
        <v>693</v>
      </c>
      <c r="C552" s="112" t="s">
        <v>27</v>
      </c>
      <c r="D552" s="112" t="s">
        <v>120</v>
      </c>
      <c r="E552" s="112" t="s">
        <v>140</v>
      </c>
      <c r="F552" s="113">
        <v>5298968</v>
      </c>
      <c r="G552" s="114">
        <v>395625</v>
      </c>
      <c r="H552" s="112" t="s">
        <v>141</v>
      </c>
      <c r="I552" s="112" t="s">
        <v>146</v>
      </c>
      <c r="J552" s="115">
        <v>44679</v>
      </c>
    </row>
    <row r="553" spans="1:10" ht="15">
      <c r="A553" s="112" t="s">
        <v>114</v>
      </c>
      <c r="B553" s="112" t="s">
        <v>693</v>
      </c>
      <c r="C553" s="112" t="s">
        <v>27</v>
      </c>
      <c r="D553" s="112" t="s">
        <v>75</v>
      </c>
      <c r="E553" s="112" t="s">
        <v>144</v>
      </c>
      <c r="F553" s="113">
        <v>5293710</v>
      </c>
      <c r="G553" s="114">
        <v>216000</v>
      </c>
      <c r="H553" s="112" t="s">
        <v>141</v>
      </c>
      <c r="I553" s="112" t="s">
        <v>146</v>
      </c>
      <c r="J553" s="115">
        <v>44662</v>
      </c>
    </row>
    <row r="554" spans="1:10" ht="15">
      <c r="A554" s="112" t="s">
        <v>114</v>
      </c>
      <c r="B554" s="112" t="s">
        <v>693</v>
      </c>
      <c r="C554" s="112" t="s">
        <v>27</v>
      </c>
      <c r="D554" s="112" t="s">
        <v>50</v>
      </c>
      <c r="E554" s="112" t="s">
        <v>144</v>
      </c>
      <c r="F554" s="113">
        <v>5291191</v>
      </c>
      <c r="G554" s="114">
        <v>260000</v>
      </c>
      <c r="H554" s="112" t="s">
        <v>141</v>
      </c>
      <c r="I554" s="112" t="s">
        <v>146</v>
      </c>
      <c r="J554" s="115">
        <v>44652</v>
      </c>
    </row>
    <row r="555" spans="1:10" ht="15">
      <c r="A555" s="112" t="s">
        <v>114</v>
      </c>
      <c r="B555" s="112" t="s">
        <v>693</v>
      </c>
      <c r="C555" s="112" t="s">
        <v>27</v>
      </c>
      <c r="D555" s="112" t="s">
        <v>118</v>
      </c>
      <c r="E555" s="112" t="s">
        <v>140</v>
      </c>
      <c r="F555" s="113">
        <v>5291433</v>
      </c>
      <c r="G555" s="114">
        <v>449000</v>
      </c>
      <c r="H555" s="112" t="s">
        <v>141</v>
      </c>
      <c r="I555" s="112" t="s">
        <v>146</v>
      </c>
      <c r="J555" s="115">
        <v>44655</v>
      </c>
    </row>
    <row r="556" spans="1:10" ht="15">
      <c r="A556" s="112" t="s">
        <v>114</v>
      </c>
      <c r="B556" s="112" t="s">
        <v>693</v>
      </c>
      <c r="C556" s="112" t="s">
        <v>106</v>
      </c>
      <c r="D556" s="112" t="s">
        <v>125</v>
      </c>
      <c r="E556" s="112" t="s">
        <v>140</v>
      </c>
      <c r="F556" s="113">
        <v>5294455</v>
      </c>
      <c r="G556" s="114">
        <v>467000</v>
      </c>
      <c r="H556" s="112" t="s">
        <v>141</v>
      </c>
      <c r="I556" s="112" t="s">
        <v>146</v>
      </c>
      <c r="J556" s="115">
        <v>44664</v>
      </c>
    </row>
    <row r="557" spans="1:10" ht="15">
      <c r="A557" s="112" t="s">
        <v>114</v>
      </c>
      <c r="B557" s="112" t="s">
        <v>693</v>
      </c>
      <c r="C557" s="112" t="s">
        <v>27</v>
      </c>
      <c r="D557" s="112" t="s">
        <v>121</v>
      </c>
      <c r="E557" s="112" t="s">
        <v>140</v>
      </c>
      <c r="F557" s="113">
        <v>5294023</v>
      </c>
      <c r="G557" s="114">
        <v>784796</v>
      </c>
      <c r="H557" s="112" t="s">
        <v>146</v>
      </c>
      <c r="I557" s="112" t="s">
        <v>146</v>
      </c>
      <c r="J557" s="115">
        <v>44663</v>
      </c>
    </row>
    <row r="558" spans="1:10" ht="15">
      <c r="A558" s="112" t="s">
        <v>114</v>
      </c>
      <c r="B558" s="112" t="s">
        <v>693</v>
      </c>
      <c r="C558" s="112" t="s">
        <v>195</v>
      </c>
      <c r="D558" s="112" t="s">
        <v>196</v>
      </c>
      <c r="E558" s="112" t="s">
        <v>140</v>
      </c>
      <c r="F558" s="113">
        <v>5291068</v>
      </c>
      <c r="G558" s="114">
        <v>405000</v>
      </c>
      <c r="H558" s="112" t="s">
        <v>141</v>
      </c>
      <c r="I558" s="112" t="s">
        <v>146</v>
      </c>
      <c r="J558" s="115">
        <v>44652</v>
      </c>
    </row>
    <row r="559" spans="1:10" ht="15">
      <c r="A559" s="112" t="s">
        <v>114</v>
      </c>
      <c r="B559" s="112" t="s">
        <v>693</v>
      </c>
      <c r="C559" s="112" t="s">
        <v>27</v>
      </c>
      <c r="D559" s="112" t="s">
        <v>75</v>
      </c>
      <c r="E559" s="112" t="s">
        <v>140</v>
      </c>
      <c r="F559" s="113">
        <v>5291064</v>
      </c>
      <c r="G559" s="114">
        <v>480000</v>
      </c>
      <c r="H559" s="112" t="s">
        <v>141</v>
      </c>
      <c r="I559" s="112" t="s">
        <v>146</v>
      </c>
      <c r="J559" s="115">
        <v>44652</v>
      </c>
    </row>
    <row r="560" spans="1:10" ht="15">
      <c r="A560" s="112" t="s">
        <v>114</v>
      </c>
      <c r="B560" s="112" t="s">
        <v>693</v>
      </c>
      <c r="C560" s="112" t="s">
        <v>27</v>
      </c>
      <c r="D560" s="112" t="s">
        <v>117</v>
      </c>
      <c r="E560" s="112" t="s">
        <v>140</v>
      </c>
      <c r="F560" s="113">
        <v>5294321</v>
      </c>
      <c r="G560" s="114">
        <v>1500000</v>
      </c>
      <c r="H560" s="112" t="s">
        <v>141</v>
      </c>
      <c r="I560" s="112" t="s">
        <v>146</v>
      </c>
      <c r="J560" s="115">
        <v>44664</v>
      </c>
    </row>
    <row r="561" spans="1:10" ht="15">
      <c r="A561" s="112" t="s">
        <v>114</v>
      </c>
      <c r="B561" s="112" t="s">
        <v>693</v>
      </c>
      <c r="C561" s="112" t="s">
        <v>27</v>
      </c>
      <c r="D561" s="112" t="s">
        <v>75</v>
      </c>
      <c r="E561" s="112" t="s">
        <v>140</v>
      </c>
      <c r="F561" s="113">
        <v>5298807</v>
      </c>
      <c r="G561" s="114">
        <v>480000</v>
      </c>
      <c r="H561" s="112" t="s">
        <v>141</v>
      </c>
      <c r="I561" s="112" t="s">
        <v>146</v>
      </c>
      <c r="J561" s="115">
        <v>44679</v>
      </c>
    </row>
    <row r="562" spans="1:10" ht="15">
      <c r="A562" s="112" t="s">
        <v>114</v>
      </c>
      <c r="B562" s="112" t="s">
        <v>693</v>
      </c>
      <c r="C562" s="112" t="s">
        <v>126</v>
      </c>
      <c r="D562" s="112" t="s">
        <v>119</v>
      </c>
      <c r="E562" s="112" t="s">
        <v>140</v>
      </c>
      <c r="F562" s="113">
        <v>5299624</v>
      </c>
      <c r="G562" s="114">
        <v>1250000</v>
      </c>
      <c r="H562" s="112" t="s">
        <v>141</v>
      </c>
      <c r="I562" s="112" t="s">
        <v>146</v>
      </c>
      <c r="J562" s="115">
        <v>44680</v>
      </c>
    </row>
    <row r="563" spans="1:10" ht="15">
      <c r="A563" s="112" t="s">
        <v>114</v>
      </c>
      <c r="B563" s="112" t="s">
        <v>693</v>
      </c>
      <c r="C563" s="112" t="s">
        <v>27</v>
      </c>
      <c r="D563" s="112" t="s">
        <v>121</v>
      </c>
      <c r="E563" s="112" t="s">
        <v>140</v>
      </c>
      <c r="F563" s="113">
        <v>5298699</v>
      </c>
      <c r="G563" s="114">
        <v>720231</v>
      </c>
      <c r="H563" s="112" t="s">
        <v>146</v>
      </c>
      <c r="I563" s="112" t="s">
        <v>146</v>
      </c>
      <c r="J563" s="115">
        <v>44678</v>
      </c>
    </row>
    <row r="564" spans="1:10" ht="15">
      <c r="A564" s="112" t="s">
        <v>114</v>
      </c>
      <c r="B564" s="112" t="s">
        <v>693</v>
      </c>
      <c r="C564" s="112" t="s">
        <v>106</v>
      </c>
      <c r="D564" s="112" t="s">
        <v>75</v>
      </c>
      <c r="E564" s="112" t="s">
        <v>140</v>
      </c>
      <c r="F564" s="113">
        <v>5294137</v>
      </c>
      <c r="G564" s="114">
        <v>590000</v>
      </c>
      <c r="H564" s="112" t="s">
        <v>141</v>
      </c>
      <c r="I564" s="112" t="s">
        <v>146</v>
      </c>
      <c r="J564" s="115">
        <v>44663</v>
      </c>
    </row>
    <row r="565" spans="1:10" ht="15">
      <c r="A565" s="112" t="s">
        <v>114</v>
      </c>
      <c r="B565" s="112" t="s">
        <v>693</v>
      </c>
      <c r="C565" s="112" t="s">
        <v>27</v>
      </c>
      <c r="D565" s="112" t="s">
        <v>75</v>
      </c>
      <c r="E565" s="112" t="s">
        <v>144</v>
      </c>
      <c r="F565" s="113">
        <v>5294470</v>
      </c>
      <c r="G565" s="114">
        <v>305000</v>
      </c>
      <c r="H565" s="112" t="s">
        <v>141</v>
      </c>
      <c r="I565" s="112" t="s">
        <v>146</v>
      </c>
      <c r="J565" s="115">
        <v>44664</v>
      </c>
    </row>
    <row r="566" spans="1:10" ht="15">
      <c r="A566" s="112" t="s">
        <v>114</v>
      </c>
      <c r="B566" s="112" t="s">
        <v>693</v>
      </c>
      <c r="C566" s="112" t="s">
        <v>27</v>
      </c>
      <c r="D566" s="112" t="s">
        <v>50</v>
      </c>
      <c r="E566" s="112" t="s">
        <v>144</v>
      </c>
      <c r="F566" s="113">
        <v>5299660</v>
      </c>
      <c r="G566" s="114">
        <v>808000</v>
      </c>
      <c r="H566" s="112" t="s">
        <v>141</v>
      </c>
      <c r="I566" s="112" t="s">
        <v>146</v>
      </c>
      <c r="J566" s="115">
        <v>44680</v>
      </c>
    </row>
    <row r="567" spans="1:10" ht="15">
      <c r="A567" s="112" t="s">
        <v>114</v>
      </c>
      <c r="B567" s="112" t="s">
        <v>693</v>
      </c>
      <c r="C567" s="112" t="s">
        <v>27</v>
      </c>
      <c r="D567" s="112" t="s">
        <v>118</v>
      </c>
      <c r="E567" s="112" t="s">
        <v>140</v>
      </c>
      <c r="F567" s="113">
        <v>5294489</v>
      </c>
      <c r="G567" s="114">
        <v>442560</v>
      </c>
      <c r="H567" s="112" t="s">
        <v>146</v>
      </c>
      <c r="I567" s="112" t="s">
        <v>146</v>
      </c>
      <c r="J567" s="115">
        <v>44664</v>
      </c>
    </row>
    <row r="568" spans="1:10" ht="15">
      <c r="A568" s="112" t="s">
        <v>114</v>
      </c>
      <c r="B568" s="112" t="s">
        <v>693</v>
      </c>
      <c r="C568" s="112" t="s">
        <v>27</v>
      </c>
      <c r="D568" s="112" t="s">
        <v>118</v>
      </c>
      <c r="E568" s="112" t="s">
        <v>140</v>
      </c>
      <c r="F568" s="113">
        <v>5294541</v>
      </c>
      <c r="G568" s="114">
        <v>1000000</v>
      </c>
      <c r="H568" s="112" t="s">
        <v>141</v>
      </c>
      <c r="I568" s="112" t="s">
        <v>146</v>
      </c>
      <c r="J568" s="115">
        <v>44664</v>
      </c>
    </row>
    <row r="569" spans="1:10" ht="15">
      <c r="A569" s="112" t="s">
        <v>114</v>
      </c>
      <c r="B569" s="112" t="s">
        <v>693</v>
      </c>
      <c r="C569" s="112" t="s">
        <v>126</v>
      </c>
      <c r="D569" s="112" t="s">
        <v>119</v>
      </c>
      <c r="E569" s="112" t="s">
        <v>140</v>
      </c>
      <c r="F569" s="113">
        <v>5294569</v>
      </c>
      <c r="G569" s="114">
        <v>980000</v>
      </c>
      <c r="H569" s="112" t="s">
        <v>141</v>
      </c>
      <c r="I569" s="112" t="s">
        <v>146</v>
      </c>
      <c r="J569" s="115">
        <v>44664</v>
      </c>
    </row>
    <row r="570" spans="1:10" ht="15">
      <c r="A570" s="112" t="s">
        <v>114</v>
      </c>
      <c r="B570" s="112" t="s">
        <v>693</v>
      </c>
      <c r="C570" s="112" t="s">
        <v>27</v>
      </c>
      <c r="D570" s="112" t="s">
        <v>120</v>
      </c>
      <c r="E570" s="112" t="s">
        <v>140</v>
      </c>
      <c r="F570" s="113">
        <v>5294623</v>
      </c>
      <c r="G570" s="114">
        <v>698000</v>
      </c>
      <c r="H570" s="112" t="s">
        <v>141</v>
      </c>
      <c r="I570" s="112" t="s">
        <v>146</v>
      </c>
      <c r="J570" s="115">
        <v>44665</v>
      </c>
    </row>
    <row r="571" spans="1:10" ht="15">
      <c r="A571" s="112" t="s">
        <v>114</v>
      </c>
      <c r="B571" s="112" t="s">
        <v>693</v>
      </c>
      <c r="C571" s="112" t="s">
        <v>27</v>
      </c>
      <c r="D571" s="112" t="s">
        <v>118</v>
      </c>
      <c r="E571" s="112" t="s">
        <v>140</v>
      </c>
      <c r="F571" s="113">
        <v>5299633</v>
      </c>
      <c r="G571" s="114">
        <v>471660</v>
      </c>
      <c r="H571" s="112" t="s">
        <v>146</v>
      </c>
      <c r="I571" s="112" t="s">
        <v>146</v>
      </c>
      <c r="J571" s="115">
        <v>44680</v>
      </c>
    </row>
    <row r="572" spans="1:10" ht="15">
      <c r="A572" s="112" t="s">
        <v>114</v>
      </c>
      <c r="B572" s="112" t="s">
        <v>693</v>
      </c>
      <c r="C572" s="112" t="s">
        <v>27</v>
      </c>
      <c r="D572" s="112" t="s">
        <v>117</v>
      </c>
      <c r="E572" s="112" t="s">
        <v>140</v>
      </c>
      <c r="F572" s="113">
        <v>5298876</v>
      </c>
      <c r="G572" s="114">
        <v>595000</v>
      </c>
      <c r="H572" s="112" t="s">
        <v>141</v>
      </c>
      <c r="I572" s="112" t="s">
        <v>146</v>
      </c>
      <c r="J572" s="115">
        <v>44679</v>
      </c>
    </row>
    <row r="573" spans="1:10" ht="15">
      <c r="A573" s="112" t="s">
        <v>114</v>
      </c>
      <c r="B573" s="112" t="s">
        <v>693</v>
      </c>
      <c r="C573" s="112" t="s">
        <v>27</v>
      </c>
      <c r="D573" s="112" t="s">
        <v>121</v>
      </c>
      <c r="E573" s="112" t="s">
        <v>140</v>
      </c>
      <c r="F573" s="113">
        <v>5298901</v>
      </c>
      <c r="G573" s="114">
        <v>749000</v>
      </c>
      <c r="H573" s="112" t="s">
        <v>141</v>
      </c>
      <c r="I573" s="112" t="s">
        <v>146</v>
      </c>
      <c r="J573" s="115">
        <v>44679</v>
      </c>
    </row>
    <row r="574" spans="1:10" ht="15">
      <c r="A574" s="112" t="s">
        <v>114</v>
      </c>
      <c r="B574" s="112" t="s">
        <v>693</v>
      </c>
      <c r="C574" s="112" t="s">
        <v>106</v>
      </c>
      <c r="D574" s="112" t="s">
        <v>125</v>
      </c>
      <c r="E574" s="112" t="s">
        <v>140</v>
      </c>
      <c r="F574" s="113">
        <v>5298893</v>
      </c>
      <c r="G574" s="114">
        <v>560000</v>
      </c>
      <c r="H574" s="112" t="s">
        <v>141</v>
      </c>
      <c r="I574" s="112" t="s">
        <v>146</v>
      </c>
      <c r="J574" s="115">
        <v>44679</v>
      </c>
    </row>
    <row r="575" spans="1:10" ht="15">
      <c r="A575" s="112" t="s">
        <v>114</v>
      </c>
      <c r="B575" s="112" t="s">
        <v>693</v>
      </c>
      <c r="C575" s="112" t="s">
        <v>27</v>
      </c>
      <c r="D575" s="112" t="s">
        <v>118</v>
      </c>
      <c r="E575" s="112" t="s">
        <v>140</v>
      </c>
      <c r="F575" s="113">
        <v>5299536</v>
      </c>
      <c r="G575" s="114">
        <v>1350000</v>
      </c>
      <c r="H575" s="112" t="s">
        <v>141</v>
      </c>
      <c r="I575" s="112" t="s">
        <v>146</v>
      </c>
      <c r="J575" s="115">
        <v>44680</v>
      </c>
    </row>
    <row r="576" spans="1:10" ht="15">
      <c r="A576" s="112" t="s">
        <v>114</v>
      </c>
      <c r="B576" s="112" t="s">
        <v>693</v>
      </c>
      <c r="C576" s="112" t="s">
        <v>27</v>
      </c>
      <c r="D576" s="112" t="s">
        <v>121</v>
      </c>
      <c r="E576" s="112" t="s">
        <v>140</v>
      </c>
      <c r="F576" s="113">
        <v>5291126</v>
      </c>
      <c r="G576" s="114">
        <v>610000</v>
      </c>
      <c r="H576" s="112" t="s">
        <v>141</v>
      </c>
      <c r="I576" s="112" t="s">
        <v>146</v>
      </c>
      <c r="J576" s="115">
        <v>44652</v>
      </c>
    </row>
    <row r="577" spans="1:10" ht="15">
      <c r="A577" s="112" t="s">
        <v>114</v>
      </c>
      <c r="B577" s="112" t="s">
        <v>693</v>
      </c>
      <c r="C577" s="112" t="s">
        <v>126</v>
      </c>
      <c r="D577" s="112" t="s">
        <v>127</v>
      </c>
      <c r="E577" s="112" t="s">
        <v>140</v>
      </c>
      <c r="F577" s="113">
        <v>5299174</v>
      </c>
      <c r="G577" s="114">
        <v>640000</v>
      </c>
      <c r="H577" s="112" t="s">
        <v>141</v>
      </c>
      <c r="I577" s="112" t="s">
        <v>146</v>
      </c>
      <c r="J577" s="115">
        <v>44680</v>
      </c>
    </row>
    <row r="578" spans="1:10" ht="15">
      <c r="A578" s="112" t="s">
        <v>114</v>
      </c>
      <c r="B578" s="112" t="s">
        <v>693</v>
      </c>
      <c r="C578" s="112" t="s">
        <v>27</v>
      </c>
      <c r="D578" s="112" t="s">
        <v>120</v>
      </c>
      <c r="E578" s="112" t="s">
        <v>140</v>
      </c>
      <c r="F578" s="113">
        <v>5291070</v>
      </c>
      <c r="G578" s="114">
        <v>690000</v>
      </c>
      <c r="H578" s="112" t="s">
        <v>141</v>
      </c>
      <c r="I578" s="112" t="s">
        <v>146</v>
      </c>
      <c r="J578" s="115">
        <v>44652</v>
      </c>
    </row>
    <row r="579" spans="1:10" ht="15">
      <c r="A579" s="112" t="s">
        <v>114</v>
      </c>
      <c r="B579" s="112" t="s">
        <v>693</v>
      </c>
      <c r="C579" s="112" t="s">
        <v>106</v>
      </c>
      <c r="D579" s="112" t="s">
        <v>125</v>
      </c>
      <c r="E579" s="112" t="s">
        <v>144</v>
      </c>
      <c r="F579" s="113">
        <v>5294045</v>
      </c>
      <c r="G579" s="114">
        <v>205000</v>
      </c>
      <c r="H579" s="112" t="s">
        <v>141</v>
      </c>
      <c r="I579" s="112" t="s">
        <v>146</v>
      </c>
      <c r="J579" s="115">
        <v>44663</v>
      </c>
    </row>
    <row r="580" spans="1:10" ht="15">
      <c r="A580" s="112" t="s">
        <v>114</v>
      </c>
      <c r="B580" s="112" t="s">
        <v>693</v>
      </c>
      <c r="C580" s="112" t="s">
        <v>27</v>
      </c>
      <c r="D580" s="112" t="s">
        <v>50</v>
      </c>
      <c r="E580" s="112" t="s">
        <v>140</v>
      </c>
      <c r="F580" s="113">
        <v>5291138</v>
      </c>
      <c r="G580" s="114">
        <v>1355000</v>
      </c>
      <c r="H580" s="112" t="s">
        <v>141</v>
      </c>
      <c r="I580" s="112" t="s">
        <v>146</v>
      </c>
      <c r="J580" s="115">
        <v>44652</v>
      </c>
    </row>
    <row r="581" spans="1:10" ht="15">
      <c r="A581" s="112" t="s">
        <v>114</v>
      </c>
      <c r="B581" s="112" t="s">
        <v>693</v>
      </c>
      <c r="C581" s="112" t="s">
        <v>27</v>
      </c>
      <c r="D581" s="112" t="s">
        <v>120</v>
      </c>
      <c r="E581" s="112" t="s">
        <v>144</v>
      </c>
      <c r="F581" s="113">
        <v>5294066</v>
      </c>
      <c r="G581" s="114">
        <v>335000</v>
      </c>
      <c r="H581" s="112" t="s">
        <v>141</v>
      </c>
      <c r="I581" s="112" t="s">
        <v>146</v>
      </c>
      <c r="J581" s="115">
        <v>44663</v>
      </c>
    </row>
    <row r="582" spans="1:10" ht="15">
      <c r="A582" s="112" t="s">
        <v>114</v>
      </c>
      <c r="B582" s="112" t="s">
        <v>693</v>
      </c>
      <c r="C582" s="112" t="s">
        <v>27</v>
      </c>
      <c r="D582" s="112" t="s">
        <v>75</v>
      </c>
      <c r="E582" s="112" t="s">
        <v>145</v>
      </c>
      <c r="F582" s="113">
        <v>5291096</v>
      </c>
      <c r="G582" s="114">
        <v>4448000</v>
      </c>
      <c r="H582" s="112" t="s">
        <v>141</v>
      </c>
      <c r="I582" s="112" t="s">
        <v>146</v>
      </c>
      <c r="J582" s="115">
        <v>44652</v>
      </c>
    </row>
    <row r="583" spans="1:10" ht="15">
      <c r="A583" s="112" t="s">
        <v>114</v>
      </c>
      <c r="B583" s="112" t="s">
        <v>693</v>
      </c>
      <c r="C583" s="112" t="s">
        <v>106</v>
      </c>
      <c r="D583" s="112" t="s">
        <v>123</v>
      </c>
      <c r="E583" s="112" t="s">
        <v>144</v>
      </c>
      <c r="F583" s="113">
        <v>5298870</v>
      </c>
      <c r="G583" s="114">
        <v>475000</v>
      </c>
      <c r="H583" s="112" t="s">
        <v>141</v>
      </c>
      <c r="I583" s="112" t="s">
        <v>146</v>
      </c>
      <c r="J583" s="115">
        <v>44679</v>
      </c>
    </row>
    <row r="584" spans="1:10" ht="15">
      <c r="A584" s="112" t="s">
        <v>114</v>
      </c>
      <c r="B584" s="112" t="s">
        <v>693</v>
      </c>
      <c r="C584" s="112" t="s">
        <v>27</v>
      </c>
      <c r="D584" s="112" t="s">
        <v>118</v>
      </c>
      <c r="E584" s="112" t="s">
        <v>140</v>
      </c>
      <c r="F584" s="113">
        <v>5291094</v>
      </c>
      <c r="G584" s="114">
        <v>476740</v>
      </c>
      <c r="H584" s="112" t="s">
        <v>146</v>
      </c>
      <c r="I584" s="112" t="s">
        <v>146</v>
      </c>
      <c r="J584" s="115">
        <v>44652</v>
      </c>
    </row>
    <row r="585" spans="1:10" ht="15">
      <c r="A585" s="112" t="s">
        <v>114</v>
      </c>
      <c r="B585" s="112" t="s">
        <v>693</v>
      </c>
      <c r="C585" s="112" t="s">
        <v>27</v>
      </c>
      <c r="D585" s="112" t="s">
        <v>50</v>
      </c>
      <c r="E585" s="112" t="s">
        <v>153</v>
      </c>
      <c r="F585" s="113">
        <v>5299621</v>
      </c>
      <c r="G585" s="114">
        <v>125000</v>
      </c>
      <c r="H585" s="112" t="s">
        <v>141</v>
      </c>
      <c r="I585" s="112" t="s">
        <v>146</v>
      </c>
      <c r="J585" s="115">
        <v>44680</v>
      </c>
    </row>
    <row r="586" spans="1:10" ht="15">
      <c r="A586" s="112" t="s">
        <v>114</v>
      </c>
      <c r="B586" s="112" t="s">
        <v>693</v>
      </c>
      <c r="C586" s="112" t="s">
        <v>126</v>
      </c>
      <c r="D586" s="112" t="s">
        <v>127</v>
      </c>
      <c r="E586" s="112" t="s">
        <v>140</v>
      </c>
      <c r="F586" s="113">
        <v>5294133</v>
      </c>
      <c r="G586" s="114">
        <v>352000</v>
      </c>
      <c r="H586" s="112" t="s">
        <v>141</v>
      </c>
      <c r="I586" s="112" t="s">
        <v>146</v>
      </c>
      <c r="J586" s="115">
        <v>44663</v>
      </c>
    </row>
    <row r="587" spans="1:10" ht="15">
      <c r="A587" s="112" t="s">
        <v>114</v>
      </c>
      <c r="B587" s="112" t="s">
        <v>693</v>
      </c>
      <c r="C587" s="112" t="s">
        <v>106</v>
      </c>
      <c r="D587" s="112" t="s">
        <v>75</v>
      </c>
      <c r="E587" s="112" t="s">
        <v>140</v>
      </c>
      <c r="F587" s="113">
        <v>5291099</v>
      </c>
      <c r="G587" s="114">
        <v>500000</v>
      </c>
      <c r="H587" s="112" t="s">
        <v>141</v>
      </c>
      <c r="I587" s="112" t="s">
        <v>146</v>
      </c>
      <c r="J587" s="115">
        <v>44652</v>
      </c>
    </row>
    <row r="588" spans="1:10" ht="15">
      <c r="A588" s="112" t="s">
        <v>114</v>
      </c>
      <c r="B588" s="112" t="s">
        <v>693</v>
      </c>
      <c r="C588" s="112" t="s">
        <v>126</v>
      </c>
      <c r="D588" s="112" t="s">
        <v>127</v>
      </c>
      <c r="E588" s="112" t="s">
        <v>140</v>
      </c>
      <c r="F588" s="113">
        <v>5299414</v>
      </c>
      <c r="G588" s="114">
        <v>470000</v>
      </c>
      <c r="H588" s="112" t="s">
        <v>141</v>
      </c>
      <c r="I588" s="112" t="s">
        <v>146</v>
      </c>
      <c r="J588" s="115">
        <v>44680</v>
      </c>
    </row>
    <row r="589" spans="1:10" ht="15">
      <c r="A589" s="112" t="s">
        <v>114</v>
      </c>
      <c r="B589" s="112" t="s">
        <v>693</v>
      </c>
      <c r="C589" s="112" t="s">
        <v>106</v>
      </c>
      <c r="D589" s="112" t="s">
        <v>124</v>
      </c>
      <c r="E589" s="112" t="s">
        <v>145</v>
      </c>
      <c r="F589" s="113">
        <v>5299242</v>
      </c>
      <c r="G589" s="114">
        <v>800000</v>
      </c>
      <c r="H589" s="112" t="s">
        <v>141</v>
      </c>
      <c r="I589" s="112" t="s">
        <v>146</v>
      </c>
      <c r="J589" s="115">
        <v>44680</v>
      </c>
    </row>
    <row r="590" spans="1:10" ht="15">
      <c r="A590" s="112" t="s">
        <v>114</v>
      </c>
      <c r="B590" s="112" t="s">
        <v>693</v>
      </c>
      <c r="C590" s="112" t="s">
        <v>106</v>
      </c>
      <c r="D590" s="112" t="s">
        <v>122</v>
      </c>
      <c r="E590" s="112" t="s">
        <v>140</v>
      </c>
      <c r="F590" s="113">
        <v>5292964</v>
      </c>
      <c r="G590" s="114">
        <v>505000</v>
      </c>
      <c r="H590" s="112" t="s">
        <v>141</v>
      </c>
      <c r="I590" s="112" t="s">
        <v>146</v>
      </c>
      <c r="J590" s="115">
        <v>44659</v>
      </c>
    </row>
    <row r="591" spans="1:10" ht="15">
      <c r="A591" s="112" t="s">
        <v>114</v>
      </c>
      <c r="B591" s="112" t="s">
        <v>693</v>
      </c>
      <c r="C591" s="112" t="s">
        <v>106</v>
      </c>
      <c r="D591" s="112" t="s">
        <v>125</v>
      </c>
      <c r="E591" s="112" t="s">
        <v>144</v>
      </c>
      <c r="F591" s="113">
        <v>5292984</v>
      </c>
      <c r="G591" s="114">
        <v>570000</v>
      </c>
      <c r="H591" s="112" t="s">
        <v>141</v>
      </c>
      <c r="I591" s="112" t="s">
        <v>146</v>
      </c>
      <c r="J591" s="115">
        <v>44659</v>
      </c>
    </row>
    <row r="592" spans="1:10" ht="15">
      <c r="A592" s="112" t="s">
        <v>114</v>
      </c>
      <c r="B592" s="112" t="s">
        <v>693</v>
      </c>
      <c r="C592" s="112" t="s">
        <v>126</v>
      </c>
      <c r="D592" s="112" t="s">
        <v>119</v>
      </c>
      <c r="E592" s="112" t="s">
        <v>153</v>
      </c>
      <c r="F592" s="113">
        <v>5292329</v>
      </c>
      <c r="G592" s="114">
        <v>108000</v>
      </c>
      <c r="H592" s="112" t="s">
        <v>141</v>
      </c>
      <c r="I592" s="112" t="s">
        <v>146</v>
      </c>
      <c r="J592" s="115">
        <v>44657</v>
      </c>
    </row>
    <row r="593" spans="1:10" ht="15">
      <c r="A593" s="112" t="s">
        <v>114</v>
      </c>
      <c r="B593" s="112" t="s">
        <v>693</v>
      </c>
      <c r="C593" s="112" t="s">
        <v>27</v>
      </c>
      <c r="D593" s="112" t="s">
        <v>121</v>
      </c>
      <c r="E593" s="112" t="s">
        <v>140</v>
      </c>
      <c r="F593" s="113">
        <v>5292284</v>
      </c>
      <c r="G593" s="114">
        <v>593218</v>
      </c>
      <c r="H593" s="112" t="s">
        <v>146</v>
      </c>
      <c r="I593" s="112" t="s">
        <v>146</v>
      </c>
      <c r="J593" s="115">
        <v>44657</v>
      </c>
    </row>
    <row r="594" spans="1:10" ht="15">
      <c r="A594" s="112" t="s">
        <v>114</v>
      </c>
      <c r="B594" s="112" t="s">
        <v>693</v>
      </c>
      <c r="C594" s="112" t="s">
        <v>126</v>
      </c>
      <c r="D594" s="112" t="s">
        <v>119</v>
      </c>
      <c r="E594" s="112" t="s">
        <v>140</v>
      </c>
      <c r="F594" s="113">
        <v>5291515</v>
      </c>
      <c r="G594" s="114">
        <v>870000</v>
      </c>
      <c r="H594" s="112" t="s">
        <v>141</v>
      </c>
      <c r="I594" s="112" t="s">
        <v>146</v>
      </c>
      <c r="J594" s="115">
        <v>44655</v>
      </c>
    </row>
    <row r="595" spans="1:10" ht="15">
      <c r="A595" s="112" t="s">
        <v>114</v>
      </c>
      <c r="B595" s="112" t="s">
        <v>693</v>
      </c>
      <c r="C595" s="112" t="s">
        <v>106</v>
      </c>
      <c r="D595" s="112" t="s">
        <v>123</v>
      </c>
      <c r="E595" s="112" t="s">
        <v>140</v>
      </c>
      <c r="F595" s="113">
        <v>5292999</v>
      </c>
      <c r="G595" s="114">
        <v>1365000</v>
      </c>
      <c r="H595" s="112" t="s">
        <v>141</v>
      </c>
      <c r="I595" s="112" t="s">
        <v>146</v>
      </c>
      <c r="J595" s="115">
        <v>44659</v>
      </c>
    </row>
    <row r="596" spans="1:10" ht="15">
      <c r="A596" s="112" t="s">
        <v>114</v>
      </c>
      <c r="B596" s="112" t="s">
        <v>693</v>
      </c>
      <c r="C596" s="112" t="s">
        <v>27</v>
      </c>
      <c r="D596" s="112" t="s">
        <v>75</v>
      </c>
      <c r="E596" s="112" t="s">
        <v>140</v>
      </c>
      <c r="F596" s="113">
        <v>5299254</v>
      </c>
      <c r="G596" s="114">
        <v>530000</v>
      </c>
      <c r="H596" s="112" t="s">
        <v>141</v>
      </c>
      <c r="I596" s="112" t="s">
        <v>146</v>
      </c>
      <c r="J596" s="115">
        <v>44680</v>
      </c>
    </row>
    <row r="597" spans="1:10" ht="15">
      <c r="A597" s="112" t="s">
        <v>114</v>
      </c>
      <c r="B597" s="112" t="s">
        <v>693</v>
      </c>
      <c r="C597" s="112" t="s">
        <v>106</v>
      </c>
      <c r="D597" s="112" t="s">
        <v>122</v>
      </c>
      <c r="E597" s="112" t="s">
        <v>144</v>
      </c>
      <c r="F597" s="113">
        <v>5293015</v>
      </c>
      <c r="G597" s="114">
        <v>480000</v>
      </c>
      <c r="H597" s="112" t="s">
        <v>141</v>
      </c>
      <c r="I597" s="112" t="s">
        <v>146</v>
      </c>
      <c r="J597" s="115">
        <v>44659</v>
      </c>
    </row>
    <row r="598" spans="1:10" ht="15">
      <c r="A598" s="112" t="s">
        <v>114</v>
      </c>
      <c r="B598" s="112" t="s">
        <v>693</v>
      </c>
      <c r="C598" s="112" t="s">
        <v>106</v>
      </c>
      <c r="D598" s="112" t="s">
        <v>125</v>
      </c>
      <c r="E598" s="112" t="s">
        <v>140</v>
      </c>
      <c r="F598" s="113">
        <v>5293028</v>
      </c>
      <c r="G598" s="114">
        <v>463000</v>
      </c>
      <c r="H598" s="112" t="s">
        <v>141</v>
      </c>
      <c r="I598" s="112" t="s">
        <v>146</v>
      </c>
      <c r="J598" s="115">
        <v>44659</v>
      </c>
    </row>
    <row r="599" spans="1:10" ht="15">
      <c r="A599" s="112" t="s">
        <v>114</v>
      </c>
      <c r="B599" s="112" t="s">
        <v>693</v>
      </c>
      <c r="C599" s="112" t="s">
        <v>126</v>
      </c>
      <c r="D599" s="112" t="s">
        <v>127</v>
      </c>
      <c r="E599" s="112" t="s">
        <v>140</v>
      </c>
      <c r="F599" s="113">
        <v>5299432</v>
      </c>
      <c r="G599" s="114">
        <v>587000</v>
      </c>
      <c r="H599" s="112" t="s">
        <v>141</v>
      </c>
      <c r="I599" s="112" t="s">
        <v>146</v>
      </c>
      <c r="J599" s="115">
        <v>44680</v>
      </c>
    </row>
    <row r="600" spans="1:10" ht="15">
      <c r="A600" s="112" t="s">
        <v>114</v>
      </c>
      <c r="B600" s="112" t="s">
        <v>693</v>
      </c>
      <c r="C600" s="112" t="s">
        <v>27</v>
      </c>
      <c r="D600" s="112" t="s">
        <v>75</v>
      </c>
      <c r="E600" s="112" t="s">
        <v>140</v>
      </c>
      <c r="F600" s="113">
        <v>5292040</v>
      </c>
      <c r="G600" s="114">
        <v>217000</v>
      </c>
      <c r="H600" s="112" t="s">
        <v>141</v>
      </c>
      <c r="I600" s="112" t="s">
        <v>146</v>
      </c>
      <c r="J600" s="115">
        <v>44657</v>
      </c>
    </row>
    <row r="601" spans="1:10" ht="15">
      <c r="A601" s="112" t="s">
        <v>114</v>
      </c>
      <c r="B601" s="112" t="s">
        <v>693</v>
      </c>
      <c r="C601" s="112" t="s">
        <v>126</v>
      </c>
      <c r="D601" s="112" t="s">
        <v>127</v>
      </c>
      <c r="E601" s="112" t="s">
        <v>140</v>
      </c>
      <c r="F601" s="113">
        <v>5293029</v>
      </c>
      <c r="G601" s="114">
        <v>636257</v>
      </c>
      <c r="H601" s="112" t="s">
        <v>141</v>
      </c>
      <c r="I601" s="112" t="s">
        <v>146</v>
      </c>
      <c r="J601" s="115">
        <v>44659</v>
      </c>
    </row>
    <row r="602" spans="1:10" ht="15">
      <c r="A602" s="112" t="s">
        <v>114</v>
      </c>
      <c r="B602" s="112" t="s">
        <v>693</v>
      </c>
      <c r="C602" s="112" t="s">
        <v>27</v>
      </c>
      <c r="D602" s="112" t="s">
        <v>117</v>
      </c>
      <c r="E602" s="112" t="s">
        <v>140</v>
      </c>
      <c r="F602" s="113">
        <v>5299448</v>
      </c>
      <c r="G602" s="114">
        <v>450000</v>
      </c>
      <c r="H602" s="112" t="s">
        <v>141</v>
      </c>
      <c r="I602" s="112" t="s">
        <v>146</v>
      </c>
      <c r="J602" s="115">
        <v>44680</v>
      </c>
    </row>
    <row r="603" spans="1:10" ht="15">
      <c r="A603" s="112" t="s">
        <v>114</v>
      </c>
      <c r="B603" s="112" t="s">
        <v>693</v>
      </c>
      <c r="C603" s="112" t="s">
        <v>27</v>
      </c>
      <c r="D603" s="112" t="s">
        <v>117</v>
      </c>
      <c r="E603" s="112" t="s">
        <v>140</v>
      </c>
      <c r="F603" s="113">
        <v>5299228</v>
      </c>
      <c r="G603" s="114">
        <v>805000</v>
      </c>
      <c r="H603" s="112" t="s">
        <v>141</v>
      </c>
      <c r="I603" s="112" t="s">
        <v>146</v>
      </c>
      <c r="J603" s="115">
        <v>44680</v>
      </c>
    </row>
    <row r="604" spans="1:10" ht="15">
      <c r="A604" s="112" t="s">
        <v>114</v>
      </c>
      <c r="B604" s="112" t="s">
        <v>693</v>
      </c>
      <c r="C604" s="112" t="s">
        <v>106</v>
      </c>
      <c r="D604" s="112" t="s">
        <v>124</v>
      </c>
      <c r="E604" s="112" t="s">
        <v>140</v>
      </c>
      <c r="F604" s="113">
        <v>5299318</v>
      </c>
      <c r="G604" s="114">
        <v>600000</v>
      </c>
      <c r="H604" s="112" t="s">
        <v>141</v>
      </c>
      <c r="I604" s="112" t="s">
        <v>146</v>
      </c>
      <c r="J604" s="115">
        <v>44680</v>
      </c>
    </row>
    <row r="605" spans="1:10" ht="15">
      <c r="A605" s="112" t="s">
        <v>114</v>
      </c>
      <c r="B605" s="112" t="s">
        <v>693</v>
      </c>
      <c r="C605" s="112" t="s">
        <v>106</v>
      </c>
      <c r="D605" s="112" t="s">
        <v>123</v>
      </c>
      <c r="E605" s="112" t="s">
        <v>144</v>
      </c>
      <c r="F605" s="113">
        <v>5292693</v>
      </c>
      <c r="G605" s="114">
        <v>386000</v>
      </c>
      <c r="H605" s="112" t="s">
        <v>141</v>
      </c>
      <c r="I605" s="112" t="s">
        <v>146</v>
      </c>
      <c r="J605" s="115">
        <v>44658</v>
      </c>
    </row>
    <row r="606" spans="1:10" ht="15">
      <c r="A606" s="112" t="s">
        <v>114</v>
      </c>
      <c r="B606" s="112" t="s">
        <v>693</v>
      </c>
      <c r="C606" s="112" t="s">
        <v>27</v>
      </c>
      <c r="D606" s="112" t="s">
        <v>121</v>
      </c>
      <c r="E606" s="112" t="s">
        <v>140</v>
      </c>
      <c r="F606" s="113">
        <v>5292622</v>
      </c>
      <c r="G606" s="114">
        <v>775698</v>
      </c>
      <c r="H606" s="112" t="s">
        <v>146</v>
      </c>
      <c r="I606" s="112" t="s">
        <v>146</v>
      </c>
      <c r="J606" s="115">
        <v>44658</v>
      </c>
    </row>
    <row r="607" spans="1:10" ht="15">
      <c r="A607" s="112" t="s">
        <v>114</v>
      </c>
      <c r="B607" s="112" t="s">
        <v>693</v>
      </c>
      <c r="C607" s="112" t="s">
        <v>27</v>
      </c>
      <c r="D607" s="112" t="s">
        <v>117</v>
      </c>
      <c r="E607" s="112" t="s">
        <v>140</v>
      </c>
      <c r="F607" s="113">
        <v>5292583</v>
      </c>
      <c r="G607" s="114">
        <v>442500</v>
      </c>
      <c r="H607" s="112" t="s">
        <v>141</v>
      </c>
      <c r="I607" s="112" t="s">
        <v>146</v>
      </c>
      <c r="J607" s="115">
        <v>44658</v>
      </c>
    </row>
    <row r="608" spans="1:10" ht="15">
      <c r="A608" s="112" t="s">
        <v>114</v>
      </c>
      <c r="B608" s="112" t="s">
        <v>693</v>
      </c>
      <c r="C608" s="112" t="s">
        <v>27</v>
      </c>
      <c r="D608" s="112" t="s">
        <v>75</v>
      </c>
      <c r="E608" s="112" t="s">
        <v>140</v>
      </c>
      <c r="F608" s="113">
        <v>5299371</v>
      </c>
      <c r="G608" s="114">
        <v>445000</v>
      </c>
      <c r="H608" s="112" t="s">
        <v>141</v>
      </c>
      <c r="I608" s="112" t="s">
        <v>146</v>
      </c>
      <c r="J608" s="115">
        <v>44680</v>
      </c>
    </row>
    <row r="609" spans="1:10" ht="15">
      <c r="A609" s="112" t="s">
        <v>114</v>
      </c>
      <c r="B609" s="112" t="s">
        <v>693</v>
      </c>
      <c r="C609" s="112" t="s">
        <v>27</v>
      </c>
      <c r="D609" s="112" t="s">
        <v>75</v>
      </c>
      <c r="E609" s="112" t="s">
        <v>140</v>
      </c>
      <c r="F609" s="113">
        <v>5292706</v>
      </c>
      <c r="G609" s="114">
        <v>295500</v>
      </c>
      <c r="H609" s="112" t="s">
        <v>141</v>
      </c>
      <c r="I609" s="112" t="s">
        <v>146</v>
      </c>
      <c r="J609" s="115">
        <v>44658</v>
      </c>
    </row>
    <row r="610" spans="1:10" ht="15">
      <c r="A610" s="112" t="s">
        <v>114</v>
      </c>
      <c r="B610" s="112" t="s">
        <v>693</v>
      </c>
      <c r="C610" s="112" t="s">
        <v>27</v>
      </c>
      <c r="D610" s="112" t="s">
        <v>118</v>
      </c>
      <c r="E610" s="112" t="s">
        <v>140</v>
      </c>
      <c r="F610" s="113">
        <v>5292733</v>
      </c>
      <c r="G610" s="114">
        <v>511309</v>
      </c>
      <c r="H610" s="112" t="s">
        <v>146</v>
      </c>
      <c r="I610" s="112" t="s">
        <v>146</v>
      </c>
      <c r="J610" s="115">
        <v>44658</v>
      </c>
    </row>
    <row r="611" spans="1:10" ht="15">
      <c r="A611" s="112" t="s">
        <v>114</v>
      </c>
      <c r="B611" s="112" t="s">
        <v>693</v>
      </c>
      <c r="C611" s="112" t="s">
        <v>106</v>
      </c>
      <c r="D611" s="112" t="s">
        <v>125</v>
      </c>
      <c r="E611" s="112" t="s">
        <v>140</v>
      </c>
      <c r="F611" s="113">
        <v>5292918</v>
      </c>
      <c r="G611" s="114">
        <v>759000</v>
      </c>
      <c r="H611" s="112" t="s">
        <v>141</v>
      </c>
      <c r="I611" s="112" t="s">
        <v>146</v>
      </c>
      <c r="J611" s="115">
        <v>44659</v>
      </c>
    </row>
    <row r="612" spans="1:10" ht="15">
      <c r="A612" s="112" t="s">
        <v>114</v>
      </c>
      <c r="B612" s="112" t="s">
        <v>693</v>
      </c>
      <c r="C612" s="112" t="s">
        <v>27</v>
      </c>
      <c r="D612" s="112" t="s">
        <v>121</v>
      </c>
      <c r="E612" s="112" t="s">
        <v>140</v>
      </c>
      <c r="F612" s="113">
        <v>5292537</v>
      </c>
      <c r="G612" s="114">
        <v>741982</v>
      </c>
      <c r="H612" s="112" t="s">
        <v>146</v>
      </c>
      <c r="I612" s="112" t="s">
        <v>146</v>
      </c>
      <c r="J612" s="115">
        <v>44658</v>
      </c>
    </row>
    <row r="613" spans="1:10" ht="15">
      <c r="A613" s="112" t="s">
        <v>114</v>
      </c>
      <c r="B613" s="112" t="s">
        <v>693</v>
      </c>
      <c r="C613" s="112" t="s">
        <v>27</v>
      </c>
      <c r="D613" s="112" t="s">
        <v>121</v>
      </c>
      <c r="E613" s="112" t="s">
        <v>140</v>
      </c>
      <c r="F613" s="113">
        <v>5292900</v>
      </c>
      <c r="G613" s="114">
        <v>630000</v>
      </c>
      <c r="H613" s="112" t="s">
        <v>141</v>
      </c>
      <c r="I613" s="112" t="s">
        <v>146</v>
      </c>
      <c r="J613" s="115">
        <v>44659</v>
      </c>
    </row>
    <row r="614" spans="1:10" ht="15">
      <c r="A614" s="112" t="s">
        <v>114</v>
      </c>
      <c r="B614" s="112" t="s">
        <v>693</v>
      </c>
      <c r="C614" s="112" t="s">
        <v>27</v>
      </c>
      <c r="D614" s="112" t="s">
        <v>75</v>
      </c>
      <c r="E614" s="112" t="s">
        <v>140</v>
      </c>
      <c r="F614" s="113">
        <v>5292486</v>
      </c>
      <c r="G614" s="114">
        <v>325000</v>
      </c>
      <c r="H614" s="112" t="s">
        <v>141</v>
      </c>
      <c r="I614" s="112" t="s">
        <v>146</v>
      </c>
      <c r="J614" s="115">
        <v>44658</v>
      </c>
    </row>
    <row r="615" spans="1:10" ht="15">
      <c r="A615" s="112" t="s">
        <v>114</v>
      </c>
      <c r="B615" s="112" t="s">
        <v>693</v>
      </c>
      <c r="C615" s="112" t="s">
        <v>27</v>
      </c>
      <c r="D615" s="112" t="s">
        <v>75</v>
      </c>
      <c r="E615" s="112" t="s">
        <v>144</v>
      </c>
      <c r="F615" s="113">
        <v>5292454</v>
      </c>
      <c r="G615" s="114">
        <v>187000</v>
      </c>
      <c r="H615" s="112" t="s">
        <v>141</v>
      </c>
      <c r="I615" s="112" t="s">
        <v>146</v>
      </c>
      <c r="J615" s="115">
        <v>44658</v>
      </c>
    </row>
    <row r="616" spans="1:10" ht="15">
      <c r="A616" s="112" t="s">
        <v>114</v>
      </c>
      <c r="B616" s="112" t="s">
        <v>693</v>
      </c>
      <c r="C616" s="112" t="s">
        <v>106</v>
      </c>
      <c r="D616" s="112" t="s">
        <v>125</v>
      </c>
      <c r="E616" s="112" t="s">
        <v>140</v>
      </c>
      <c r="F616" s="113">
        <v>5299403</v>
      </c>
      <c r="G616" s="114">
        <v>452900</v>
      </c>
      <c r="H616" s="112" t="s">
        <v>141</v>
      </c>
      <c r="I616" s="112" t="s">
        <v>146</v>
      </c>
      <c r="J616" s="115">
        <v>44680</v>
      </c>
    </row>
    <row r="617" spans="1:10" ht="15">
      <c r="A617" s="112" t="s">
        <v>114</v>
      </c>
      <c r="B617" s="112" t="s">
        <v>693</v>
      </c>
      <c r="C617" s="112" t="s">
        <v>27</v>
      </c>
      <c r="D617" s="112" t="s">
        <v>75</v>
      </c>
      <c r="E617" s="112" t="s">
        <v>140</v>
      </c>
      <c r="F617" s="113">
        <v>5299407</v>
      </c>
      <c r="G617" s="114">
        <v>475000</v>
      </c>
      <c r="H617" s="112" t="s">
        <v>141</v>
      </c>
      <c r="I617" s="112" t="s">
        <v>146</v>
      </c>
      <c r="J617" s="115">
        <v>44680</v>
      </c>
    </row>
    <row r="618" spans="1:10" ht="15">
      <c r="A618" s="112" t="s">
        <v>114</v>
      </c>
      <c r="B618" s="112" t="s">
        <v>693</v>
      </c>
      <c r="C618" s="112" t="s">
        <v>27</v>
      </c>
      <c r="D618" s="112" t="s">
        <v>50</v>
      </c>
      <c r="E618" s="112" t="s">
        <v>140</v>
      </c>
      <c r="F618" s="113">
        <v>5292342</v>
      </c>
      <c r="G618" s="114">
        <v>620000</v>
      </c>
      <c r="H618" s="112" t="s">
        <v>141</v>
      </c>
      <c r="I618" s="112" t="s">
        <v>146</v>
      </c>
      <c r="J618" s="115">
        <v>44657</v>
      </c>
    </row>
    <row r="619" spans="1:10" ht="15">
      <c r="A619" s="112" t="s">
        <v>114</v>
      </c>
      <c r="B619" s="112" t="s">
        <v>693</v>
      </c>
      <c r="C619" s="112" t="s">
        <v>27</v>
      </c>
      <c r="D619" s="112" t="s">
        <v>75</v>
      </c>
      <c r="E619" s="112" t="s">
        <v>143</v>
      </c>
      <c r="F619" s="113">
        <v>5291962</v>
      </c>
      <c r="G619" s="114">
        <v>366000</v>
      </c>
      <c r="H619" s="112" t="s">
        <v>141</v>
      </c>
      <c r="I619" s="112" t="s">
        <v>146</v>
      </c>
      <c r="J619" s="115">
        <v>44656</v>
      </c>
    </row>
    <row r="620" spans="1:10" ht="15">
      <c r="A620" s="112" t="s">
        <v>114</v>
      </c>
      <c r="B620" s="112" t="s">
        <v>693</v>
      </c>
      <c r="C620" s="112" t="s">
        <v>27</v>
      </c>
      <c r="D620" s="112" t="s">
        <v>118</v>
      </c>
      <c r="E620" s="112" t="s">
        <v>140</v>
      </c>
      <c r="F620" s="113">
        <v>5299380</v>
      </c>
      <c r="G620" s="114">
        <v>468737</v>
      </c>
      <c r="H620" s="112" t="s">
        <v>146</v>
      </c>
      <c r="I620" s="112" t="s">
        <v>146</v>
      </c>
      <c r="J620" s="115">
        <v>44680</v>
      </c>
    </row>
    <row r="621" spans="1:10" ht="15">
      <c r="A621" s="112" t="s">
        <v>114</v>
      </c>
      <c r="B621" s="112" t="s">
        <v>693</v>
      </c>
      <c r="C621" s="112" t="s">
        <v>27</v>
      </c>
      <c r="D621" s="112" t="s">
        <v>75</v>
      </c>
      <c r="E621" s="112" t="s">
        <v>144</v>
      </c>
      <c r="F621" s="113">
        <v>5299366</v>
      </c>
      <c r="G621" s="114">
        <v>389000</v>
      </c>
      <c r="H621" s="112" t="s">
        <v>141</v>
      </c>
      <c r="I621" s="112" t="s">
        <v>146</v>
      </c>
      <c r="J621" s="115">
        <v>44680</v>
      </c>
    </row>
    <row r="622" spans="1:10" ht="15">
      <c r="A622" s="112" t="s">
        <v>114</v>
      </c>
      <c r="B622" s="112" t="s">
        <v>693</v>
      </c>
      <c r="C622" s="112" t="s">
        <v>27</v>
      </c>
      <c r="D622" s="112" t="s">
        <v>120</v>
      </c>
      <c r="E622" s="112" t="s">
        <v>140</v>
      </c>
      <c r="F622" s="113">
        <v>5293206</v>
      </c>
      <c r="G622" s="114">
        <v>670000</v>
      </c>
      <c r="H622" s="112" t="s">
        <v>141</v>
      </c>
      <c r="I622" s="112" t="s">
        <v>146</v>
      </c>
      <c r="J622" s="115">
        <v>44659</v>
      </c>
    </row>
    <row r="623" spans="1:10" ht="15">
      <c r="A623" s="112" t="s">
        <v>114</v>
      </c>
      <c r="B623" s="112" t="s">
        <v>693</v>
      </c>
      <c r="C623" s="112" t="s">
        <v>27</v>
      </c>
      <c r="D623" s="112" t="s">
        <v>75</v>
      </c>
      <c r="E623" s="112" t="s">
        <v>153</v>
      </c>
      <c r="F623" s="113">
        <v>5291590</v>
      </c>
      <c r="G623" s="114">
        <v>50000</v>
      </c>
      <c r="H623" s="112" t="s">
        <v>141</v>
      </c>
      <c r="I623" s="112" t="s">
        <v>146</v>
      </c>
      <c r="J623" s="115">
        <v>44655</v>
      </c>
    </row>
    <row r="624" spans="1:10" ht="15">
      <c r="A624" s="112" t="s">
        <v>114</v>
      </c>
      <c r="B624" s="112" t="s">
        <v>693</v>
      </c>
      <c r="C624" s="112" t="s">
        <v>27</v>
      </c>
      <c r="D624" s="112" t="s">
        <v>50</v>
      </c>
      <c r="E624" s="112" t="s">
        <v>140</v>
      </c>
      <c r="F624" s="113">
        <v>5293336</v>
      </c>
      <c r="G624" s="114">
        <v>720000</v>
      </c>
      <c r="H624" s="112" t="s">
        <v>141</v>
      </c>
      <c r="I624" s="112" t="s">
        <v>146</v>
      </c>
      <c r="J624" s="115">
        <v>44659</v>
      </c>
    </row>
    <row r="625" spans="1:10" ht="15">
      <c r="A625" s="112" t="s">
        <v>114</v>
      </c>
      <c r="B625" s="112" t="s">
        <v>693</v>
      </c>
      <c r="C625" s="112" t="s">
        <v>27</v>
      </c>
      <c r="D625" s="112" t="s">
        <v>75</v>
      </c>
      <c r="E625" s="112" t="s">
        <v>191</v>
      </c>
      <c r="F625" s="113">
        <v>5291586</v>
      </c>
      <c r="G625" s="114">
        <v>1450000</v>
      </c>
      <c r="H625" s="112" t="s">
        <v>141</v>
      </c>
      <c r="I625" s="112" t="s">
        <v>146</v>
      </c>
      <c r="J625" s="115">
        <v>44655</v>
      </c>
    </row>
    <row r="626" spans="1:10" ht="15">
      <c r="A626" s="112" t="s">
        <v>114</v>
      </c>
      <c r="B626" s="112" t="s">
        <v>693</v>
      </c>
      <c r="C626" s="112" t="s">
        <v>126</v>
      </c>
      <c r="D626" s="112" t="s">
        <v>119</v>
      </c>
      <c r="E626" s="112" t="s">
        <v>140</v>
      </c>
      <c r="F626" s="113">
        <v>5291553</v>
      </c>
      <c r="G626" s="114">
        <v>270000</v>
      </c>
      <c r="H626" s="112" t="s">
        <v>141</v>
      </c>
      <c r="I626" s="112" t="s">
        <v>146</v>
      </c>
      <c r="J626" s="115">
        <v>44655</v>
      </c>
    </row>
    <row r="627" spans="1:10" ht="15">
      <c r="A627" s="112" t="s">
        <v>114</v>
      </c>
      <c r="B627" s="112" t="s">
        <v>693</v>
      </c>
      <c r="C627" s="112" t="s">
        <v>27</v>
      </c>
      <c r="D627" s="112" t="s">
        <v>50</v>
      </c>
      <c r="E627" s="112" t="s">
        <v>140</v>
      </c>
      <c r="F627" s="113">
        <v>5293341</v>
      </c>
      <c r="G627" s="114">
        <v>465000</v>
      </c>
      <c r="H627" s="112" t="s">
        <v>141</v>
      </c>
      <c r="I627" s="112" t="s">
        <v>146</v>
      </c>
      <c r="J627" s="115">
        <v>44659</v>
      </c>
    </row>
    <row r="628" spans="1:10" ht="15">
      <c r="A628" s="112" t="s">
        <v>114</v>
      </c>
      <c r="B628" s="112" t="s">
        <v>693</v>
      </c>
      <c r="C628" s="112" t="s">
        <v>106</v>
      </c>
      <c r="D628" s="112" t="s">
        <v>125</v>
      </c>
      <c r="E628" s="112" t="s">
        <v>140</v>
      </c>
      <c r="F628" s="113">
        <v>5291797</v>
      </c>
      <c r="G628" s="114">
        <v>2499000</v>
      </c>
      <c r="H628" s="112" t="s">
        <v>141</v>
      </c>
      <c r="I628" s="112" t="s">
        <v>146</v>
      </c>
      <c r="J628" s="115">
        <v>44656</v>
      </c>
    </row>
    <row r="629" spans="1:10" ht="15">
      <c r="A629" s="112" t="s">
        <v>114</v>
      </c>
      <c r="B629" s="112" t="s">
        <v>693</v>
      </c>
      <c r="C629" s="112" t="s">
        <v>27</v>
      </c>
      <c r="D629" s="112" t="s">
        <v>50</v>
      </c>
      <c r="E629" s="112" t="s">
        <v>144</v>
      </c>
      <c r="F629" s="113">
        <v>5291541</v>
      </c>
      <c r="G629" s="114">
        <v>240000</v>
      </c>
      <c r="H629" s="112" t="s">
        <v>141</v>
      </c>
      <c r="I629" s="112" t="s">
        <v>146</v>
      </c>
      <c r="J629" s="115">
        <v>44655</v>
      </c>
    </row>
    <row r="630" spans="1:10" ht="15">
      <c r="A630" s="112" t="s">
        <v>114</v>
      </c>
      <c r="B630" s="112" t="s">
        <v>693</v>
      </c>
      <c r="C630" s="112" t="s">
        <v>27</v>
      </c>
      <c r="D630" s="112" t="s">
        <v>117</v>
      </c>
      <c r="E630" s="112" t="s">
        <v>140</v>
      </c>
      <c r="F630" s="113">
        <v>5291812</v>
      </c>
      <c r="G630" s="114">
        <v>613000</v>
      </c>
      <c r="H630" s="112" t="s">
        <v>141</v>
      </c>
      <c r="I630" s="112" t="s">
        <v>146</v>
      </c>
      <c r="J630" s="115">
        <v>44656</v>
      </c>
    </row>
    <row r="631" spans="1:10" ht="15">
      <c r="A631" s="112" t="s">
        <v>114</v>
      </c>
      <c r="B631" s="112" t="s">
        <v>693</v>
      </c>
      <c r="C631" s="112" t="s">
        <v>27</v>
      </c>
      <c r="D631" s="112" t="s">
        <v>118</v>
      </c>
      <c r="E631" s="112" t="s">
        <v>144</v>
      </c>
      <c r="F631" s="113">
        <v>5293357</v>
      </c>
      <c r="G631" s="114">
        <v>283000</v>
      </c>
      <c r="H631" s="112" t="s">
        <v>141</v>
      </c>
      <c r="I631" s="112" t="s">
        <v>146</v>
      </c>
      <c r="J631" s="115">
        <v>44659</v>
      </c>
    </row>
    <row r="632" spans="1:10" ht="15">
      <c r="A632" s="112" t="s">
        <v>114</v>
      </c>
      <c r="B632" s="112" t="s">
        <v>693</v>
      </c>
      <c r="C632" s="112" t="s">
        <v>106</v>
      </c>
      <c r="D632" s="112" t="s">
        <v>123</v>
      </c>
      <c r="E632" s="112" t="s">
        <v>140</v>
      </c>
      <c r="F632" s="113">
        <v>5292704</v>
      </c>
      <c r="G632" s="114">
        <v>955000</v>
      </c>
      <c r="H632" s="112" t="s">
        <v>141</v>
      </c>
      <c r="I632" s="112" t="s">
        <v>146</v>
      </c>
      <c r="J632" s="115">
        <v>44658</v>
      </c>
    </row>
    <row r="633" spans="1:10" ht="15">
      <c r="A633" s="112" t="s">
        <v>114</v>
      </c>
      <c r="B633" s="112" t="s">
        <v>693</v>
      </c>
      <c r="C633" s="112" t="s">
        <v>27</v>
      </c>
      <c r="D633" s="112" t="s">
        <v>120</v>
      </c>
      <c r="E633" s="112" t="s">
        <v>140</v>
      </c>
      <c r="F633" s="113">
        <v>5293369</v>
      </c>
      <c r="G633" s="114">
        <v>489000</v>
      </c>
      <c r="H633" s="112" t="s">
        <v>141</v>
      </c>
      <c r="I633" s="112" t="s">
        <v>146</v>
      </c>
      <c r="J633" s="115">
        <v>44659</v>
      </c>
    </row>
    <row r="634" spans="1:10" ht="15">
      <c r="A634" s="112" t="s">
        <v>114</v>
      </c>
      <c r="B634" s="112" t="s">
        <v>693</v>
      </c>
      <c r="C634" s="112" t="s">
        <v>106</v>
      </c>
      <c r="D634" s="112" t="s">
        <v>124</v>
      </c>
      <c r="E634" s="112" t="s">
        <v>140</v>
      </c>
      <c r="F634" s="113">
        <v>5299498</v>
      </c>
      <c r="G634" s="114">
        <v>840000</v>
      </c>
      <c r="H634" s="112" t="s">
        <v>141</v>
      </c>
      <c r="I634" s="112" t="s">
        <v>146</v>
      </c>
      <c r="J634" s="115">
        <v>44680</v>
      </c>
    </row>
    <row r="635" spans="1:10" ht="15">
      <c r="A635" s="112" t="s">
        <v>114</v>
      </c>
      <c r="B635" s="112" t="s">
        <v>693</v>
      </c>
      <c r="C635" s="112" t="s">
        <v>126</v>
      </c>
      <c r="D635" s="112" t="s">
        <v>127</v>
      </c>
      <c r="E635" s="112" t="s">
        <v>143</v>
      </c>
      <c r="F635" s="113">
        <v>5293537</v>
      </c>
      <c r="G635" s="114">
        <v>348000</v>
      </c>
      <c r="H635" s="112" t="s">
        <v>141</v>
      </c>
      <c r="I635" s="112" t="s">
        <v>146</v>
      </c>
      <c r="J635" s="115">
        <v>44662</v>
      </c>
    </row>
    <row r="636" spans="1:10" ht="15">
      <c r="A636" s="112" t="s">
        <v>114</v>
      </c>
      <c r="B636" s="112" t="s">
        <v>693</v>
      </c>
      <c r="C636" s="112" t="s">
        <v>27</v>
      </c>
      <c r="D636" s="112" t="s">
        <v>75</v>
      </c>
      <c r="E636" s="112" t="s">
        <v>144</v>
      </c>
      <c r="F636" s="113">
        <v>5299517</v>
      </c>
      <c r="G636" s="114">
        <v>419900</v>
      </c>
      <c r="H636" s="112" t="s">
        <v>141</v>
      </c>
      <c r="I636" s="112" t="s">
        <v>146</v>
      </c>
      <c r="J636" s="115">
        <v>44680</v>
      </c>
    </row>
    <row r="637" spans="1:10" ht="15">
      <c r="A637" s="112" t="s">
        <v>114</v>
      </c>
      <c r="B637" s="112" t="s">
        <v>693</v>
      </c>
      <c r="C637" s="112" t="s">
        <v>126</v>
      </c>
      <c r="D637" s="112" t="s">
        <v>119</v>
      </c>
      <c r="E637" s="112" t="s">
        <v>140</v>
      </c>
      <c r="F637" s="113">
        <v>5291543</v>
      </c>
      <c r="G637" s="114">
        <v>599000</v>
      </c>
      <c r="H637" s="112" t="s">
        <v>141</v>
      </c>
      <c r="I637" s="112" t="s">
        <v>146</v>
      </c>
      <c r="J637" s="115">
        <v>44655</v>
      </c>
    </row>
    <row r="638" spans="1:10" ht="15">
      <c r="A638" s="112" t="s">
        <v>114</v>
      </c>
      <c r="B638" s="112" t="s">
        <v>693</v>
      </c>
      <c r="C638" s="112" t="s">
        <v>106</v>
      </c>
      <c r="D638" s="112" t="s">
        <v>125</v>
      </c>
      <c r="E638" s="112" t="s">
        <v>140</v>
      </c>
      <c r="F638" s="113">
        <v>5293302</v>
      </c>
      <c r="G638" s="114">
        <v>829000</v>
      </c>
      <c r="H638" s="112" t="s">
        <v>141</v>
      </c>
      <c r="I638" s="112" t="s">
        <v>146</v>
      </c>
      <c r="J638" s="115">
        <v>44659</v>
      </c>
    </row>
    <row r="639" spans="1:10" ht="15">
      <c r="A639" s="112" t="s">
        <v>114</v>
      </c>
      <c r="B639" s="112" t="s">
        <v>693</v>
      </c>
      <c r="C639" s="112" t="s">
        <v>27</v>
      </c>
      <c r="D639" s="112" t="s">
        <v>75</v>
      </c>
      <c r="E639" s="112" t="s">
        <v>140</v>
      </c>
      <c r="F639" s="113">
        <v>5299519</v>
      </c>
      <c r="G639" s="114">
        <v>525000</v>
      </c>
      <c r="H639" s="112" t="s">
        <v>141</v>
      </c>
      <c r="I639" s="112" t="s">
        <v>146</v>
      </c>
      <c r="J639" s="115">
        <v>44680</v>
      </c>
    </row>
    <row r="640" spans="1:10" ht="15">
      <c r="A640" s="112" t="s">
        <v>114</v>
      </c>
      <c r="B640" s="112" t="s">
        <v>693</v>
      </c>
      <c r="C640" s="112" t="s">
        <v>27</v>
      </c>
      <c r="D640" s="112" t="s">
        <v>120</v>
      </c>
      <c r="E640" s="112" t="s">
        <v>140</v>
      </c>
      <c r="F640" s="113">
        <v>5299451</v>
      </c>
      <c r="G640" s="114">
        <v>428000</v>
      </c>
      <c r="H640" s="112" t="s">
        <v>141</v>
      </c>
      <c r="I640" s="112" t="s">
        <v>146</v>
      </c>
      <c r="J640" s="115">
        <v>44680</v>
      </c>
    </row>
    <row r="641" spans="1:10" ht="15">
      <c r="A641" s="112" t="s">
        <v>114</v>
      </c>
      <c r="B641" s="112" t="s">
        <v>693</v>
      </c>
      <c r="C641" s="112" t="s">
        <v>27</v>
      </c>
      <c r="D641" s="112" t="s">
        <v>118</v>
      </c>
      <c r="E641" s="112" t="s">
        <v>144</v>
      </c>
      <c r="F641" s="113">
        <v>5291937</v>
      </c>
      <c r="G641" s="114">
        <v>743000</v>
      </c>
      <c r="H641" s="112" t="s">
        <v>141</v>
      </c>
      <c r="I641" s="112" t="s">
        <v>146</v>
      </c>
      <c r="J641" s="115">
        <v>44656</v>
      </c>
    </row>
    <row r="642" spans="1:10" ht="15">
      <c r="A642" s="112" t="s">
        <v>114</v>
      </c>
      <c r="B642" s="112" t="s">
        <v>693</v>
      </c>
      <c r="C642" s="112" t="s">
        <v>27</v>
      </c>
      <c r="D642" s="112" t="s">
        <v>50</v>
      </c>
      <c r="E642" s="112" t="s">
        <v>144</v>
      </c>
      <c r="F642" s="113">
        <v>5291934</v>
      </c>
      <c r="G642" s="114">
        <v>455000</v>
      </c>
      <c r="H642" s="112" t="s">
        <v>141</v>
      </c>
      <c r="I642" s="112" t="s">
        <v>146</v>
      </c>
      <c r="J642" s="115">
        <v>44656</v>
      </c>
    </row>
    <row r="643" spans="1:10" ht="15">
      <c r="A643" s="112" t="s">
        <v>114</v>
      </c>
      <c r="B643" s="112" t="s">
        <v>693</v>
      </c>
      <c r="C643" s="112" t="s">
        <v>106</v>
      </c>
      <c r="D643" s="112" t="s">
        <v>125</v>
      </c>
      <c r="E643" s="112" t="s">
        <v>140</v>
      </c>
      <c r="F643" s="113">
        <v>5293248</v>
      </c>
      <c r="G643" s="114">
        <v>480000</v>
      </c>
      <c r="H643" s="112" t="s">
        <v>141</v>
      </c>
      <c r="I643" s="112" t="s">
        <v>146</v>
      </c>
      <c r="J643" s="115">
        <v>44659</v>
      </c>
    </row>
    <row r="644" spans="1:10" ht="15">
      <c r="A644" s="112" t="s">
        <v>114</v>
      </c>
      <c r="B644" s="112" t="s">
        <v>693</v>
      </c>
      <c r="C644" s="112" t="s">
        <v>106</v>
      </c>
      <c r="D644" s="112" t="s">
        <v>75</v>
      </c>
      <c r="E644" s="112" t="s">
        <v>140</v>
      </c>
      <c r="F644" s="113">
        <v>5293249</v>
      </c>
      <c r="G644" s="114">
        <v>702000</v>
      </c>
      <c r="H644" s="112" t="s">
        <v>141</v>
      </c>
      <c r="I644" s="112" t="s">
        <v>146</v>
      </c>
      <c r="J644" s="115">
        <v>44659</v>
      </c>
    </row>
    <row r="645" spans="1:10" ht="15">
      <c r="A645" s="112" t="s">
        <v>114</v>
      </c>
      <c r="B645" s="112" t="s">
        <v>693</v>
      </c>
      <c r="C645" s="112" t="s">
        <v>126</v>
      </c>
      <c r="D645" s="112" t="s">
        <v>119</v>
      </c>
      <c r="E645" s="112" t="s">
        <v>140</v>
      </c>
      <c r="F645" s="113">
        <v>5299495</v>
      </c>
      <c r="G645" s="114">
        <v>455000</v>
      </c>
      <c r="H645" s="112" t="s">
        <v>141</v>
      </c>
      <c r="I645" s="112" t="s">
        <v>146</v>
      </c>
      <c r="J645" s="115">
        <v>44680</v>
      </c>
    </row>
    <row r="646" spans="1:10" ht="15">
      <c r="A646" s="112" t="s">
        <v>114</v>
      </c>
      <c r="B646" s="112" t="s">
        <v>693</v>
      </c>
      <c r="C646" s="112" t="s">
        <v>27</v>
      </c>
      <c r="D646" s="112" t="s">
        <v>117</v>
      </c>
      <c r="E646" s="112" t="s">
        <v>140</v>
      </c>
      <c r="F646" s="113">
        <v>5299461</v>
      </c>
      <c r="G646" s="114">
        <v>1100000</v>
      </c>
      <c r="H646" s="112" t="s">
        <v>141</v>
      </c>
      <c r="I646" s="112" t="s">
        <v>146</v>
      </c>
      <c r="J646" s="115">
        <v>44680</v>
      </c>
    </row>
    <row r="647" spans="1:10" ht="15">
      <c r="A647" s="112" t="s">
        <v>114</v>
      </c>
      <c r="B647" s="112" t="s">
        <v>693</v>
      </c>
      <c r="C647" s="112" t="s">
        <v>115</v>
      </c>
      <c r="D647" s="112" t="s">
        <v>60</v>
      </c>
      <c r="E647" s="112" t="s">
        <v>143</v>
      </c>
      <c r="F647" s="113">
        <v>5291965</v>
      </c>
      <c r="G647" s="114">
        <v>202000</v>
      </c>
      <c r="H647" s="112" t="s">
        <v>141</v>
      </c>
      <c r="I647" s="112" t="s">
        <v>146</v>
      </c>
      <c r="J647" s="115">
        <v>44656</v>
      </c>
    </row>
    <row r="648" spans="1:10" ht="15">
      <c r="A648" s="112" t="s">
        <v>114</v>
      </c>
      <c r="B648" s="112" t="s">
        <v>693</v>
      </c>
      <c r="C648" s="112" t="s">
        <v>106</v>
      </c>
      <c r="D648" s="112" t="s">
        <v>125</v>
      </c>
      <c r="E648" s="112" t="s">
        <v>140</v>
      </c>
      <c r="F648" s="113">
        <v>5293305</v>
      </c>
      <c r="G648" s="114">
        <v>530000</v>
      </c>
      <c r="H648" s="112" t="s">
        <v>141</v>
      </c>
      <c r="I648" s="112" t="s">
        <v>146</v>
      </c>
      <c r="J648" s="115">
        <v>44659</v>
      </c>
    </row>
    <row r="649" spans="1:10" ht="15">
      <c r="A649" s="112" t="s">
        <v>114</v>
      </c>
      <c r="B649" s="112" t="s">
        <v>693</v>
      </c>
      <c r="C649" s="112" t="s">
        <v>106</v>
      </c>
      <c r="D649" s="112" t="s">
        <v>124</v>
      </c>
      <c r="E649" s="112" t="s">
        <v>140</v>
      </c>
      <c r="F649" s="113">
        <v>5291871</v>
      </c>
      <c r="G649" s="114">
        <v>475000</v>
      </c>
      <c r="H649" s="112" t="s">
        <v>141</v>
      </c>
      <c r="I649" s="112" t="s">
        <v>146</v>
      </c>
      <c r="J649" s="115">
        <v>44656</v>
      </c>
    </row>
    <row r="650" spans="1:10" ht="15">
      <c r="A650" s="112" t="s">
        <v>114</v>
      </c>
      <c r="B650" s="112" t="s">
        <v>693</v>
      </c>
      <c r="C650" s="112" t="s">
        <v>27</v>
      </c>
      <c r="D650" s="112" t="s">
        <v>75</v>
      </c>
      <c r="E650" s="112" t="s">
        <v>140</v>
      </c>
      <c r="F650" s="113">
        <v>5299487</v>
      </c>
      <c r="G650" s="114">
        <v>600000</v>
      </c>
      <c r="H650" s="112" t="s">
        <v>141</v>
      </c>
      <c r="I650" s="112" t="s">
        <v>146</v>
      </c>
      <c r="J650" s="115">
        <v>44680</v>
      </c>
    </row>
    <row r="651" spans="1:10" ht="15">
      <c r="A651" s="112" t="s">
        <v>114</v>
      </c>
      <c r="B651" s="112" t="s">
        <v>693</v>
      </c>
      <c r="C651" s="112" t="s">
        <v>27</v>
      </c>
      <c r="D651" s="112" t="s">
        <v>75</v>
      </c>
      <c r="E651" s="112" t="s">
        <v>154</v>
      </c>
      <c r="F651" s="113">
        <v>5293312</v>
      </c>
      <c r="G651" s="114">
        <v>672000</v>
      </c>
      <c r="H651" s="112" t="s">
        <v>141</v>
      </c>
      <c r="I651" s="112" t="s">
        <v>146</v>
      </c>
      <c r="J651" s="115">
        <v>44659</v>
      </c>
    </row>
    <row r="652" spans="1:10" ht="15">
      <c r="A652" s="112" t="s">
        <v>114</v>
      </c>
      <c r="B652" s="112" t="s">
        <v>693</v>
      </c>
      <c r="C652" s="112" t="s">
        <v>126</v>
      </c>
      <c r="D652" s="112" t="s">
        <v>127</v>
      </c>
      <c r="E652" s="112" t="s">
        <v>140</v>
      </c>
      <c r="F652" s="113">
        <v>5293318</v>
      </c>
      <c r="G652" s="114">
        <v>500000</v>
      </c>
      <c r="H652" s="112" t="s">
        <v>141</v>
      </c>
      <c r="I652" s="112" t="s">
        <v>146</v>
      </c>
      <c r="J652" s="115">
        <v>44659</v>
      </c>
    </row>
    <row r="653" spans="1:10" ht="15">
      <c r="A653" s="112" t="s">
        <v>114</v>
      </c>
      <c r="B653" s="112" t="s">
        <v>693</v>
      </c>
      <c r="C653" s="112" t="s">
        <v>126</v>
      </c>
      <c r="D653" s="112" t="s">
        <v>119</v>
      </c>
      <c r="E653" s="112" t="s">
        <v>144</v>
      </c>
      <c r="F653" s="113">
        <v>5293321</v>
      </c>
      <c r="G653" s="114">
        <v>310000</v>
      </c>
      <c r="H653" s="112" t="s">
        <v>141</v>
      </c>
      <c r="I653" s="112" t="s">
        <v>146</v>
      </c>
      <c r="J653" s="115">
        <v>44659</v>
      </c>
    </row>
    <row r="654" spans="1:10" ht="15">
      <c r="A654" s="112" t="s">
        <v>114</v>
      </c>
      <c r="B654" s="112" t="s">
        <v>693</v>
      </c>
      <c r="C654" s="112" t="s">
        <v>27</v>
      </c>
      <c r="D654" s="112" t="s">
        <v>117</v>
      </c>
      <c r="E654" s="112" t="s">
        <v>140</v>
      </c>
      <c r="F654" s="113">
        <v>5299459</v>
      </c>
      <c r="G654" s="114">
        <v>765000</v>
      </c>
      <c r="H654" s="112" t="s">
        <v>141</v>
      </c>
      <c r="I654" s="112" t="s">
        <v>146</v>
      </c>
      <c r="J654" s="115">
        <v>44680</v>
      </c>
    </row>
    <row r="655" spans="1:10" ht="15">
      <c r="A655" s="112" t="s">
        <v>114</v>
      </c>
      <c r="B655" s="112" t="s">
        <v>693</v>
      </c>
      <c r="C655" s="112" t="s">
        <v>106</v>
      </c>
      <c r="D655" s="112" t="s">
        <v>125</v>
      </c>
      <c r="E655" s="112" t="s">
        <v>140</v>
      </c>
      <c r="F655" s="113">
        <v>5295603</v>
      </c>
      <c r="G655" s="114">
        <v>1330000</v>
      </c>
      <c r="H655" s="112" t="s">
        <v>141</v>
      </c>
      <c r="I655" s="112" t="s">
        <v>146</v>
      </c>
      <c r="J655" s="115">
        <v>44669</v>
      </c>
    </row>
    <row r="656" spans="1:10" ht="15">
      <c r="A656" s="112" t="s">
        <v>114</v>
      </c>
      <c r="B656" s="112" t="s">
        <v>693</v>
      </c>
      <c r="C656" s="112" t="s">
        <v>106</v>
      </c>
      <c r="D656" s="112" t="s">
        <v>125</v>
      </c>
      <c r="E656" s="112" t="s">
        <v>140</v>
      </c>
      <c r="F656" s="113">
        <v>5297946</v>
      </c>
      <c r="G656" s="114">
        <v>490000</v>
      </c>
      <c r="H656" s="112" t="s">
        <v>141</v>
      </c>
      <c r="I656" s="112" t="s">
        <v>146</v>
      </c>
      <c r="J656" s="115">
        <v>44676</v>
      </c>
    </row>
    <row r="657" spans="1:10" ht="15">
      <c r="A657" s="112" t="s">
        <v>114</v>
      </c>
      <c r="B657" s="112" t="s">
        <v>693</v>
      </c>
      <c r="C657" s="112" t="s">
        <v>27</v>
      </c>
      <c r="D657" s="112" t="s">
        <v>50</v>
      </c>
      <c r="E657" s="112" t="s">
        <v>140</v>
      </c>
      <c r="F657" s="113">
        <v>5295327</v>
      </c>
      <c r="G657" s="114">
        <v>850000</v>
      </c>
      <c r="H657" s="112" t="s">
        <v>141</v>
      </c>
      <c r="I657" s="112" t="s">
        <v>146</v>
      </c>
      <c r="J657" s="115">
        <v>44666</v>
      </c>
    </row>
    <row r="658" spans="1:10" ht="15">
      <c r="A658" s="112" t="s">
        <v>114</v>
      </c>
      <c r="B658" s="112" t="s">
        <v>693</v>
      </c>
      <c r="C658" s="112" t="s">
        <v>27</v>
      </c>
      <c r="D658" s="112" t="s">
        <v>75</v>
      </c>
      <c r="E658" s="112" t="s">
        <v>140</v>
      </c>
      <c r="F658" s="113">
        <v>5297932</v>
      </c>
      <c r="G658" s="114">
        <v>450000</v>
      </c>
      <c r="H658" s="112" t="s">
        <v>141</v>
      </c>
      <c r="I658" s="112" t="s">
        <v>146</v>
      </c>
      <c r="J658" s="115">
        <v>44676</v>
      </c>
    </row>
    <row r="659" spans="1:10" ht="15">
      <c r="A659" s="112" t="s">
        <v>114</v>
      </c>
      <c r="B659" s="112" t="s">
        <v>693</v>
      </c>
      <c r="C659" s="112" t="s">
        <v>126</v>
      </c>
      <c r="D659" s="112" t="s">
        <v>127</v>
      </c>
      <c r="E659" s="112" t="s">
        <v>140</v>
      </c>
      <c r="F659" s="113">
        <v>5295453</v>
      </c>
      <c r="G659" s="114">
        <v>530000</v>
      </c>
      <c r="H659" s="112" t="s">
        <v>141</v>
      </c>
      <c r="I659" s="112" t="s">
        <v>146</v>
      </c>
      <c r="J659" s="115">
        <v>44669</v>
      </c>
    </row>
    <row r="660" spans="1:10" ht="15">
      <c r="A660" s="112" t="s">
        <v>114</v>
      </c>
      <c r="B660" s="112" t="s">
        <v>693</v>
      </c>
      <c r="C660" s="112" t="s">
        <v>126</v>
      </c>
      <c r="D660" s="112" t="s">
        <v>119</v>
      </c>
      <c r="E660" s="112" t="s">
        <v>144</v>
      </c>
      <c r="F660" s="113">
        <v>5297928</v>
      </c>
      <c r="G660" s="114">
        <v>260000</v>
      </c>
      <c r="H660" s="112" t="s">
        <v>141</v>
      </c>
      <c r="I660" s="112" t="s">
        <v>146</v>
      </c>
      <c r="J660" s="115">
        <v>44676</v>
      </c>
    </row>
    <row r="661" spans="1:10" ht="15">
      <c r="A661" s="112" t="s">
        <v>114</v>
      </c>
      <c r="B661" s="112" t="s">
        <v>693</v>
      </c>
      <c r="C661" s="112" t="s">
        <v>27</v>
      </c>
      <c r="D661" s="112" t="s">
        <v>50</v>
      </c>
      <c r="E661" s="112" t="s">
        <v>144</v>
      </c>
      <c r="F661" s="113">
        <v>5298666</v>
      </c>
      <c r="G661" s="114">
        <v>485000</v>
      </c>
      <c r="H661" s="112" t="s">
        <v>141</v>
      </c>
      <c r="I661" s="112" t="s">
        <v>146</v>
      </c>
      <c r="J661" s="115">
        <v>44678</v>
      </c>
    </row>
    <row r="662" spans="1:10" ht="15">
      <c r="A662" s="112" t="s">
        <v>114</v>
      </c>
      <c r="B662" s="112" t="s">
        <v>693</v>
      </c>
      <c r="C662" s="112" t="s">
        <v>27</v>
      </c>
      <c r="D662" s="112" t="s">
        <v>121</v>
      </c>
      <c r="E662" s="112" t="s">
        <v>140</v>
      </c>
      <c r="F662" s="113">
        <v>5295552</v>
      </c>
      <c r="G662" s="114">
        <v>691363</v>
      </c>
      <c r="H662" s="112" t="s">
        <v>146</v>
      </c>
      <c r="I662" s="112" t="s">
        <v>146</v>
      </c>
      <c r="J662" s="115">
        <v>44669</v>
      </c>
    </row>
    <row r="663" spans="1:10" ht="15">
      <c r="A663" s="112" t="s">
        <v>114</v>
      </c>
      <c r="B663" s="112" t="s">
        <v>693</v>
      </c>
      <c r="C663" s="112" t="s">
        <v>106</v>
      </c>
      <c r="D663" s="112" t="s">
        <v>125</v>
      </c>
      <c r="E663" s="112" t="s">
        <v>140</v>
      </c>
      <c r="F663" s="113">
        <v>5297897</v>
      </c>
      <c r="G663" s="114">
        <v>355000</v>
      </c>
      <c r="H663" s="112" t="s">
        <v>141</v>
      </c>
      <c r="I663" s="112" t="s">
        <v>146</v>
      </c>
      <c r="J663" s="115">
        <v>44676</v>
      </c>
    </row>
    <row r="664" spans="1:10" ht="15">
      <c r="A664" s="112" t="s">
        <v>114</v>
      </c>
      <c r="B664" s="112" t="s">
        <v>693</v>
      </c>
      <c r="C664" s="112" t="s">
        <v>106</v>
      </c>
      <c r="D664" s="112" t="s">
        <v>122</v>
      </c>
      <c r="E664" s="112" t="s">
        <v>140</v>
      </c>
      <c r="F664" s="113">
        <v>5298407</v>
      </c>
      <c r="G664" s="114">
        <v>540000</v>
      </c>
      <c r="H664" s="112" t="s">
        <v>141</v>
      </c>
      <c r="I664" s="112" t="s">
        <v>146</v>
      </c>
      <c r="J664" s="115">
        <v>44678</v>
      </c>
    </row>
    <row r="665" spans="1:10" ht="15">
      <c r="A665" s="112" t="s">
        <v>114</v>
      </c>
      <c r="B665" s="112" t="s">
        <v>693</v>
      </c>
      <c r="C665" s="112" t="s">
        <v>27</v>
      </c>
      <c r="D665" s="112" t="s">
        <v>121</v>
      </c>
      <c r="E665" s="112" t="s">
        <v>140</v>
      </c>
      <c r="F665" s="113">
        <v>5295596</v>
      </c>
      <c r="G665" s="114">
        <v>739693</v>
      </c>
      <c r="H665" s="112" t="s">
        <v>146</v>
      </c>
      <c r="I665" s="112" t="s">
        <v>146</v>
      </c>
      <c r="J665" s="115">
        <v>44669</v>
      </c>
    </row>
    <row r="666" spans="1:10" ht="15">
      <c r="A666" s="112" t="s">
        <v>114</v>
      </c>
      <c r="B666" s="112" t="s">
        <v>693</v>
      </c>
      <c r="C666" s="112" t="s">
        <v>27</v>
      </c>
      <c r="D666" s="112" t="s">
        <v>121</v>
      </c>
      <c r="E666" s="112" t="s">
        <v>140</v>
      </c>
      <c r="F666" s="113">
        <v>5298075</v>
      </c>
      <c r="G666" s="114">
        <v>770003</v>
      </c>
      <c r="H666" s="112" t="s">
        <v>146</v>
      </c>
      <c r="I666" s="112" t="s">
        <v>146</v>
      </c>
      <c r="J666" s="115">
        <v>44677</v>
      </c>
    </row>
    <row r="667" spans="1:10" ht="15">
      <c r="A667" s="112" t="s">
        <v>114</v>
      </c>
      <c r="B667" s="112" t="s">
        <v>693</v>
      </c>
      <c r="C667" s="112" t="s">
        <v>126</v>
      </c>
      <c r="D667" s="112" t="s">
        <v>127</v>
      </c>
      <c r="E667" s="112" t="s">
        <v>166</v>
      </c>
      <c r="F667" s="113">
        <v>5295624</v>
      </c>
      <c r="G667" s="114">
        <v>2500000</v>
      </c>
      <c r="H667" s="112" t="s">
        <v>141</v>
      </c>
      <c r="I667" s="112" t="s">
        <v>146</v>
      </c>
      <c r="J667" s="115">
        <v>44669</v>
      </c>
    </row>
    <row r="668" spans="1:10" ht="15">
      <c r="A668" s="112" t="s">
        <v>114</v>
      </c>
      <c r="B668" s="112" t="s">
        <v>693</v>
      </c>
      <c r="C668" s="112" t="s">
        <v>27</v>
      </c>
      <c r="D668" s="112" t="s">
        <v>75</v>
      </c>
      <c r="E668" s="112" t="s">
        <v>140</v>
      </c>
      <c r="F668" s="113">
        <v>5295629</v>
      </c>
      <c r="G668" s="114">
        <v>500000</v>
      </c>
      <c r="H668" s="112" t="s">
        <v>141</v>
      </c>
      <c r="I668" s="112" t="s">
        <v>146</v>
      </c>
      <c r="J668" s="115">
        <v>44669</v>
      </c>
    </row>
    <row r="669" spans="1:10" ht="15">
      <c r="A669" s="112" t="s">
        <v>114</v>
      </c>
      <c r="B669" s="112" t="s">
        <v>693</v>
      </c>
      <c r="C669" s="112" t="s">
        <v>106</v>
      </c>
      <c r="D669" s="112" t="s">
        <v>122</v>
      </c>
      <c r="E669" s="112" t="s">
        <v>140</v>
      </c>
      <c r="F669" s="113">
        <v>5295631</v>
      </c>
      <c r="G669" s="114">
        <v>637000</v>
      </c>
      <c r="H669" s="112" t="s">
        <v>141</v>
      </c>
      <c r="I669" s="112" t="s">
        <v>146</v>
      </c>
      <c r="J669" s="115">
        <v>44669</v>
      </c>
    </row>
    <row r="670" spans="1:10" ht="15">
      <c r="A670" s="112" t="s">
        <v>114</v>
      </c>
      <c r="B670" s="112" t="s">
        <v>693</v>
      </c>
      <c r="C670" s="112" t="s">
        <v>27</v>
      </c>
      <c r="D670" s="112" t="s">
        <v>75</v>
      </c>
      <c r="E670" s="112" t="s">
        <v>140</v>
      </c>
      <c r="F670" s="113">
        <v>5295669</v>
      </c>
      <c r="G670" s="114">
        <v>357500</v>
      </c>
      <c r="H670" s="112" t="s">
        <v>141</v>
      </c>
      <c r="I670" s="112" t="s">
        <v>146</v>
      </c>
      <c r="J670" s="115">
        <v>44669</v>
      </c>
    </row>
    <row r="671" spans="1:10" ht="15">
      <c r="A671" s="112" t="s">
        <v>114</v>
      </c>
      <c r="B671" s="112" t="s">
        <v>693</v>
      </c>
      <c r="C671" s="112" t="s">
        <v>27</v>
      </c>
      <c r="D671" s="112" t="s">
        <v>118</v>
      </c>
      <c r="E671" s="112" t="s">
        <v>140</v>
      </c>
      <c r="F671" s="113">
        <v>5295673</v>
      </c>
      <c r="G671" s="114">
        <v>495100</v>
      </c>
      <c r="H671" s="112" t="s">
        <v>141</v>
      </c>
      <c r="I671" s="112" t="s">
        <v>146</v>
      </c>
      <c r="J671" s="115">
        <v>44669</v>
      </c>
    </row>
    <row r="672" spans="1:10" ht="15">
      <c r="A672" s="112" t="s">
        <v>114</v>
      </c>
      <c r="B672" s="112" t="s">
        <v>693</v>
      </c>
      <c r="C672" s="112" t="s">
        <v>27</v>
      </c>
      <c r="D672" s="112" t="s">
        <v>118</v>
      </c>
      <c r="E672" s="112" t="s">
        <v>140</v>
      </c>
      <c r="F672" s="113">
        <v>5295678</v>
      </c>
      <c r="G672" s="114">
        <v>365000</v>
      </c>
      <c r="H672" s="112" t="s">
        <v>141</v>
      </c>
      <c r="I672" s="112" t="s">
        <v>146</v>
      </c>
      <c r="J672" s="115">
        <v>44669</v>
      </c>
    </row>
    <row r="673" spans="1:10" ht="15">
      <c r="A673" s="112" t="s">
        <v>114</v>
      </c>
      <c r="B673" s="112" t="s">
        <v>693</v>
      </c>
      <c r="C673" s="112" t="s">
        <v>27</v>
      </c>
      <c r="D673" s="112" t="s">
        <v>117</v>
      </c>
      <c r="E673" s="112" t="s">
        <v>140</v>
      </c>
      <c r="F673" s="113">
        <v>5297827</v>
      </c>
      <c r="G673" s="114">
        <v>440000</v>
      </c>
      <c r="H673" s="112" t="s">
        <v>141</v>
      </c>
      <c r="I673" s="112" t="s">
        <v>146</v>
      </c>
      <c r="J673" s="115">
        <v>44676</v>
      </c>
    </row>
    <row r="674" spans="1:10" ht="15">
      <c r="A674" s="112" t="s">
        <v>114</v>
      </c>
      <c r="B674" s="112" t="s">
        <v>693</v>
      </c>
      <c r="C674" s="112" t="s">
        <v>126</v>
      </c>
      <c r="D674" s="112" t="s">
        <v>127</v>
      </c>
      <c r="E674" s="112" t="s">
        <v>144</v>
      </c>
      <c r="F674" s="113">
        <v>5297815</v>
      </c>
      <c r="G674" s="114">
        <v>411551</v>
      </c>
      <c r="H674" s="112" t="s">
        <v>146</v>
      </c>
      <c r="I674" s="112" t="s">
        <v>146</v>
      </c>
      <c r="J674" s="115">
        <v>44676</v>
      </c>
    </row>
    <row r="675" spans="1:10" ht="15">
      <c r="A675" s="112" t="s">
        <v>114</v>
      </c>
      <c r="B675" s="112" t="s">
        <v>693</v>
      </c>
      <c r="C675" s="112" t="s">
        <v>106</v>
      </c>
      <c r="D675" s="112" t="s">
        <v>125</v>
      </c>
      <c r="E675" s="112" t="s">
        <v>140</v>
      </c>
      <c r="F675" s="113">
        <v>5295777</v>
      </c>
      <c r="G675" s="114">
        <v>315000</v>
      </c>
      <c r="H675" s="112" t="s">
        <v>141</v>
      </c>
      <c r="I675" s="112" t="s">
        <v>146</v>
      </c>
      <c r="J675" s="115">
        <v>44670</v>
      </c>
    </row>
    <row r="676" spans="1:10" ht="15">
      <c r="A676" s="112" t="s">
        <v>114</v>
      </c>
      <c r="B676" s="112" t="s">
        <v>693</v>
      </c>
      <c r="C676" s="112" t="s">
        <v>27</v>
      </c>
      <c r="D676" s="112" t="s">
        <v>75</v>
      </c>
      <c r="E676" s="112" t="s">
        <v>140</v>
      </c>
      <c r="F676" s="113">
        <v>5295591</v>
      </c>
      <c r="G676" s="114">
        <v>526000</v>
      </c>
      <c r="H676" s="112" t="s">
        <v>141</v>
      </c>
      <c r="I676" s="112" t="s">
        <v>146</v>
      </c>
      <c r="J676" s="115">
        <v>44669</v>
      </c>
    </row>
    <row r="677" spans="1:10" ht="15">
      <c r="A677" s="112" t="s">
        <v>114</v>
      </c>
      <c r="B677" s="112" t="s">
        <v>693</v>
      </c>
      <c r="C677" s="112" t="s">
        <v>27</v>
      </c>
      <c r="D677" s="112" t="s">
        <v>75</v>
      </c>
      <c r="E677" s="112" t="s">
        <v>144</v>
      </c>
      <c r="F677" s="113">
        <v>5295212</v>
      </c>
      <c r="G677" s="114">
        <v>305000</v>
      </c>
      <c r="H677" s="112" t="s">
        <v>141</v>
      </c>
      <c r="I677" s="112" t="s">
        <v>146</v>
      </c>
      <c r="J677" s="115">
        <v>44666</v>
      </c>
    </row>
    <row r="678" spans="1:10" ht="15">
      <c r="A678" s="112" t="s">
        <v>114</v>
      </c>
      <c r="B678" s="112" t="s">
        <v>693</v>
      </c>
      <c r="C678" s="112" t="s">
        <v>106</v>
      </c>
      <c r="D678" s="112" t="s">
        <v>124</v>
      </c>
      <c r="E678" s="112" t="s">
        <v>140</v>
      </c>
      <c r="F678" s="113">
        <v>5295098</v>
      </c>
      <c r="G678" s="114">
        <v>800000</v>
      </c>
      <c r="H678" s="112" t="s">
        <v>141</v>
      </c>
      <c r="I678" s="112" t="s">
        <v>146</v>
      </c>
      <c r="J678" s="115">
        <v>44666</v>
      </c>
    </row>
    <row r="679" spans="1:10" ht="15">
      <c r="A679" s="112" t="s">
        <v>114</v>
      </c>
      <c r="B679" s="112" t="s">
        <v>693</v>
      </c>
      <c r="C679" s="112" t="s">
        <v>106</v>
      </c>
      <c r="D679" s="112" t="s">
        <v>125</v>
      </c>
      <c r="E679" s="112" t="s">
        <v>145</v>
      </c>
      <c r="F679" s="113">
        <v>5298233</v>
      </c>
      <c r="G679" s="114">
        <v>350000</v>
      </c>
      <c r="H679" s="112" t="s">
        <v>141</v>
      </c>
      <c r="I679" s="112" t="s">
        <v>146</v>
      </c>
      <c r="J679" s="115">
        <v>44677</v>
      </c>
    </row>
    <row r="680" spans="1:10" ht="15">
      <c r="A680" s="112" t="s">
        <v>114</v>
      </c>
      <c r="B680" s="112" t="s">
        <v>693</v>
      </c>
      <c r="C680" s="112" t="s">
        <v>27</v>
      </c>
      <c r="D680" s="112" t="s">
        <v>120</v>
      </c>
      <c r="E680" s="112" t="s">
        <v>140</v>
      </c>
      <c r="F680" s="113">
        <v>5298216</v>
      </c>
      <c r="G680" s="114">
        <v>1800000</v>
      </c>
      <c r="H680" s="112" t="s">
        <v>141</v>
      </c>
      <c r="I680" s="112" t="s">
        <v>146</v>
      </c>
      <c r="J680" s="115">
        <v>44677</v>
      </c>
    </row>
    <row r="681" spans="1:10" ht="15">
      <c r="A681" s="112" t="s">
        <v>114</v>
      </c>
      <c r="B681" s="112" t="s">
        <v>693</v>
      </c>
      <c r="C681" s="112" t="s">
        <v>27</v>
      </c>
      <c r="D681" s="112" t="s">
        <v>75</v>
      </c>
      <c r="E681" s="112" t="s">
        <v>140</v>
      </c>
      <c r="F681" s="113">
        <v>5295138</v>
      </c>
      <c r="G681" s="114">
        <v>229000</v>
      </c>
      <c r="H681" s="112" t="s">
        <v>141</v>
      </c>
      <c r="I681" s="112" t="s">
        <v>146</v>
      </c>
      <c r="J681" s="115">
        <v>44666</v>
      </c>
    </row>
    <row r="682" spans="1:10" ht="15">
      <c r="A682" s="112" t="s">
        <v>114</v>
      </c>
      <c r="B682" s="112" t="s">
        <v>693</v>
      </c>
      <c r="C682" s="112" t="s">
        <v>106</v>
      </c>
      <c r="D682" s="112" t="s">
        <v>125</v>
      </c>
      <c r="E682" s="112" t="s">
        <v>140</v>
      </c>
      <c r="F682" s="113">
        <v>5295146</v>
      </c>
      <c r="G682" s="114">
        <v>430000</v>
      </c>
      <c r="H682" s="112" t="s">
        <v>141</v>
      </c>
      <c r="I682" s="112" t="s">
        <v>146</v>
      </c>
      <c r="J682" s="115">
        <v>44666</v>
      </c>
    </row>
    <row r="683" spans="1:10" ht="15">
      <c r="A683" s="112" t="s">
        <v>114</v>
      </c>
      <c r="B683" s="112" t="s">
        <v>693</v>
      </c>
      <c r="C683" s="112" t="s">
        <v>27</v>
      </c>
      <c r="D683" s="112" t="s">
        <v>120</v>
      </c>
      <c r="E683" s="112" t="s">
        <v>144</v>
      </c>
      <c r="F683" s="113">
        <v>5298204</v>
      </c>
      <c r="G683" s="114">
        <v>265500</v>
      </c>
      <c r="H683" s="112" t="s">
        <v>141</v>
      </c>
      <c r="I683" s="112" t="s">
        <v>146</v>
      </c>
      <c r="J683" s="115">
        <v>44677</v>
      </c>
    </row>
    <row r="684" spans="1:10" ht="15">
      <c r="A684" s="112" t="s">
        <v>114</v>
      </c>
      <c r="B684" s="112" t="s">
        <v>693</v>
      </c>
      <c r="C684" s="112" t="s">
        <v>27</v>
      </c>
      <c r="D684" s="112" t="s">
        <v>118</v>
      </c>
      <c r="E684" s="112" t="s">
        <v>140</v>
      </c>
      <c r="F684" s="113">
        <v>5295176</v>
      </c>
      <c r="G684" s="114">
        <v>950000</v>
      </c>
      <c r="H684" s="112" t="s">
        <v>141</v>
      </c>
      <c r="I684" s="112" t="s">
        <v>146</v>
      </c>
      <c r="J684" s="115">
        <v>44666</v>
      </c>
    </row>
    <row r="685" spans="1:10" ht="15">
      <c r="A685" s="112" t="s">
        <v>114</v>
      </c>
      <c r="B685" s="112" t="s">
        <v>693</v>
      </c>
      <c r="C685" s="112" t="s">
        <v>106</v>
      </c>
      <c r="D685" s="112" t="s">
        <v>122</v>
      </c>
      <c r="E685" s="112" t="s">
        <v>140</v>
      </c>
      <c r="F685" s="113">
        <v>5295185</v>
      </c>
      <c r="G685" s="114">
        <v>710000</v>
      </c>
      <c r="H685" s="112" t="s">
        <v>141</v>
      </c>
      <c r="I685" s="112" t="s">
        <v>146</v>
      </c>
      <c r="J685" s="115">
        <v>44666</v>
      </c>
    </row>
    <row r="686" spans="1:10" ht="15">
      <c r="A686" s="112" t="s">
        <v>114</v>
      </c>
      <c r="B686" s="112" t="s">
        <v>693</v>
      </c>
      <c r="C686" s="112" t="s">
        <v>106</v>
      </c>
      <c r="D686" s="112" t="s">
        <v>123</v>
      </c>
      <c r="E686" s="112" t="s">
        <v>144</v>
      </c>
      <c r="F686" s="113">
        <v>5295190</v>
      </c>
      <c r="G686" s="114">
        <v>470000</v>
      </c>
      <c r="H686" s="112" t="s">
        <v>141</v>
      </c>
      <c r="I686" s="112" t="s">
        <v>146</v>
      </c>
      <c r="J686" s="115">
        <v>44666</v>
      </c>
    </row>
    <row r="687" spans="1:10" ht="15">
      <c r="A687" s="112" t="s">
        <v>114</v>
      </c>
      <c r="B687" s="112" t="s">
        <v>693</v>
      </c>
      <c r="C687" s="112" t="s">
        <v>106</v>
      </c>
      <c r="D687" s="112" t="s">
        <v>123</v>
      </c>
      <c r="E687" s="112" t="s">
        <v>144</v>
      </c>
      <c r="F687" s="113">
        <v>5297985</v>
      </c>
      <c r="G687" s="114">
        <v>225000</v>
      </c>
      <c r="H687" s="112" t="s">
        <v>141</v>
      </c>
      <c r="I687" s="112" t="s">
        <v>146</v>
      </c>
      <c r="J687" s="115">
        <v>44677</v>
      </c>
    </row>
    <row r="688" spans="1:10" ht="15">
      <c r="A688" s="112" t="s">
        <v>114</v>
      </c>
      <c r="B688" s="112" t="s">
        <v>693</v>
      </c>
      <c r="C688" s="112" t="s">
        <v>106</v>
      </c>
      <c r="D688" s="112" t="s">
        <v>122</v>
      </c>
      <c r="E688" s="112" t="s">
        <v>140</v>
      </c>
      <c r="F688" s="113">
        <v>5295202</v>
      </c>
      <c r="G688" s="114">
        <v>460000</v>
      </c>
      <c r="H688" s="112" t="s">
        <v>141</v>
      </c>
      <c r="I688" s="112" t="s">
        <v>146</v>
      </c>
      <c r="J688" s="115">
        <v>44666</v>
      </c>
    </row>
    <row r="689" spans="1:10" ht="15">
      <c r="A689" s="112" t="s">
        <v>114</v>
      </c>
      <c r="B689" s="112" t="s">
        <v>693</v>
      </c>
      <c r="C689" s="112" t="s">
        <v>106</v>
      </c>
      <c r="D689" s="112" t="s">
        <v>124</v>
      </c>
      <c r="E689" s="112" t="s">
        <v>153</v>
      </c>
      <c r="F689" s="113">
        <v>5295298</v>
      </c>
      <c r="G689" s="114">
        <v>212500</v>
      </c>
      <c r="H689" s="112" t="s">
        <v>141</v>
      </c>
      <c r="I689" s="112" t="s">
        <v>146</v>
      </c>
      <c r="J689" s="115">
        <v>44666</v>
      </c>
    </row>
    <row r="690" spans="1:10" ht="15">
      <c r="A690" s="112" t="s">
        <v>114</v>
      </c>
      <c r="B690" s="112" t="s">
        <v>693</v>
      </c>
      <c r="C690" s="112" t="s">
        <v>106</v>
      </c>
      <c r="D690" s="112" t="s">
        <v>125</v>
      </c>
      <c r="E690" s="112" t="s">
        <v>140</v>
      </c>
      <c r="F690" s="113">
        <v>5295214</v>
      </c>
      <c r="G690" s="114">
        <v>510000</v>
      </c>
      <c r="H690" s="112" t="s">
        <v>141</v>
      </c>
      <c r="I690" s="112" t="s">
        <v>146</v>
      </c>
      <c r="J690" s="115">
        <v>44666</v>
      </c>
    </row>
    <row r="691" spans="1:10" ht="15">
      <c r="A691" s="112" t="s">
        <v>114</v>
      </c>
      <c r="B691" s="112" t="s">
        <v>693</v>
      </c>
      <c r="C691" s="112" t="s">
        <v>126</v>
      </c>
      <c r="D691" s="112" t="s">
        <v>127</v>
      </c>
      <c r="E691" s="112" t="s">
        <v>140</v>
      </c>
      <c r="F691" s="113">
        <v>5295221</v>
      </c>
      <c r="G691" s="114">
        <v>550000</v>
      </c>
      <c r="H691" s="112" t="s">
        <v>141</v>
      </c>
      <c r="I691" s="112" t="s">
        <v>146</v>
      </c>
      <c r="J691" s="115">
        <v>44666</v>
      </c>
    </row>
    <row r="692" spans="1:10" ht="15">
      <c r="A692" s="112" t="s">
        <v>114</v>
      </c>
      <c r="B692" s="112" t="s">
        <v>693</v>
      </c>
      <c r="C692" s="112" t="s">
        <v>27</v>
      </c>
      <c r="D692" s="112" t="s">
        <v>118</v>
      </c>
      <c r="E692" s="112" t="s">
        <v>140</v>
      </c>
      <c r="F692" s="113">
        <v>5295223</v>
      </c>
      <c r="G692" s="114">
        <v>585000</v>
      </c>
      <c r="H692" s="112" t="s">
        <v>141</v>
      </c>
      <c r="I692" s="112" t="s">
        <v>146</v>
      </c>
      <c r="J692" s="115">
        <v>44666</v>
      </c>
    </row>
    <row r="693" spans="1:10" ht="15">
      <c r="A693" s="112" t="s">
        <v>114</v>
      </c>
      <c r="B693" s="112" t="s">
        <v>693</v>
      </c>
      <c r="C693" s="112" t="s">
        <v>126</v>
      </c>
      <c r="D693" s="112" t="s">
        <v>127</v>
      </c>
      <c r="E693" s="112" t="s">
        <v>140</v>
      </c>
      <c r="F693" s="113">
        <v>5298120</v>
      </c>
      <c r="G693" s="114">
        <v>434000</v>
      </c>
      <c r="H693" s="112" t="s">
        <v>141</v>
      </c>
      <c r="I693" s="112" t="s">
        <v>146</v>
      </c>
      <c r="J693" s="115">
        <v>44677</v>
      </c>
    </row>
    <row r="694" spans="1:10" ht="15">
      <c r="A694" s="112" t="s">
        <v>114</v>
      </c>
      <c r="B694" s="112" t="s">
        <v>693</v>
      </c>
      <c r="C694" s="112" t="s">
        <v>106</v>
      </c>
      <c r="D694" s="112" t="s">
        <v>124</v>
      </c>
      <c r="E694" s="112" t="s">
        <v>140</v>
      </c>
      <c r="F694" s="113">
        <v>5295242</v>
      </c>
      <c r="G694" s="114">
        <v>696000</v>
      </c>
      <c r="H694" s="112" t="s">
        <v>141</v>
      </c>
      <c r="I694" s="112" t="s">
        <v>146</v>
      </c>
      <c r="J694" s="115">
        <v>44666</v>
      </c>
    </row>
    <row r="695" spans="1:10" ht="15">
      <c r="A695" s="112" t="s">
        <v>114</v>
      </c>
      <c r="B695" s="112" t="s">
        <v>693</v>
      </c>
      <c r="C695" s="112" t="s">
        <v>106</v>
      </c>
      <c r="D695" s="112" t="s">
        <v>125</v>
      </c>
      <c r="E695" s="112" t="s">
        <v>140</v>
      </c>
      <c r="F695" s="113">
        <v>5295251</v>
      </c>
      <c r="G695" s="114">
        <v>1700000</v>
      </c>
      <c r="H695" s="112" t="s">
        <v>141</v>
      </c>
      <c r="I695" s="112" t="s">
        <v>146</v>
      </c>
      <c r="J695" s="115">
        <v>44666</v>
      </c>
    </row>
    <row r="696" spans="1:10" ht="15">
      <c r="A696" s="112" t="s">
        <v>114</v>
      </c>
      <c r="B696" s="112" t="s">
        <v>693</v>
      </c>
      <c r="C696" s="112" t="s">
        <v>106</v>
      </c>
      <c r="D696" s="112" t="s">
        <v>124</v>
      </c>
      <c r="E696" s="112" t="s">
        <v>140</v>
      </c>
      <c r="F696" s="113">
        <v>5295253</v>
      </c>
      <c r="G696" s="114">
        <v>650000</v>
      </c>
      <c r="H696" s="112" t="s">
        <v>141</v>
      </c>
      <c r="I696" s="112" t="s">
        <v>146</v>
      </c>
      <c r="J696" s="115">
        <v>44666</v>
      </c>
    </row>
    <row r="697" spans="1:10" ht="15">
      <c r="A697" s="112" t="s">
        <v>114</v>
      </c>
      <c r="B697" s="112" t="s">
        <v>693</v>
      </c>
      <c r="C697" s="112" t="s">
        <v>27</v>
      </c>
      <c r="D697" s="112" t="s">
        <v>118</v>
      </c>
      <c r="E697" s="112" t="s">
        <v>144</v>
      </c>
      <c r="F697" s="113">
        <v>5295292</v>
      </c>
      <c r="G697" s="114">
        <v>405000</v>
      </c>
      <c r="H697" s="112" t="s">
        <v>141</v>
      </c>
      <c r="I697" s="112" t="s">
        <v>146</v>
      </c>
      <c r="J697" s="115">
        <v>44666</v>
      </c>
    </row>
    <row r="698" spans="1:10" ht="15">
      <c r="A698" s="112" t="s">
        <v>114</v>
      </c>
      <c r="B698" s="112" t="s">
        <v>693</v>
      </c>
      <c r="C698" s="112" t="s">
        <v>27</v>
      </c>
      <c r="D698" s="112" t="s">
        <v>75</v>
      </c>
      <c r="E698" s="112" t="s">
        <v>140</v>
      </c>
      <c r="F698" s="113">
        <v>5297716</v>
      </c>
      <c r="G698" s="114">
        <v>550000</v>
      </c>
      <c r="H698" s="112" t="s">
        <v>141</v>
      </c>
      <c r="I698" s="112" t="s">
        <v>146</v>
      </c>
      <c r="J698" s="115">
        <v>44676</v>
      </c>
    </row>
    <row r="699" spans="1:10" ht="15">
      <c r="A699" s="112" t="s">
        <v>114</v>
      </c>
      <c r="B699" s="112" t="s">
        <v>693</v>
      </c>
      <c r="C699" s="112" t="s">
        <v>27</v>
      </c>
      <c r="D699" s="112" t="s">
        <v>118</v>
      </c>
      <c r="E699" s="112" t="s">
        <v>140</v>
      </c>
      <c r="F699" s="113">
        <v>5295199</v>
      </c>
      <c r="G699" s="114">
        <v>435000</v>
      </c>
      <c r="H699" s="112" t="s">
        <v>141</v>
      </c>
      <c r="I699" s="112" t="s">
        <v>146</v>
      </c>
      <c r="J699" s="115">
        <v>44666</v>
      </c>
    </row>
    <row r="700" spans="1:10" ht="15">
      <c r="A700" s="112" t="s">
        <v>114</v>
      </c>
      <c r="B700" s="112" t="s">
        <v>693</v>
      </c>
      <c r="C700" s="112" t="s">
        <v>27</v>
      </c>
      <c r="D700" s="112" t="s">
        <v>117</v>
      </c>
      <c r="E700" s="112" t="s">
        <v>144</v>
      </c>
      <c r="F700" s="113">
        <v>5297019</v>
      </c>
      <c r="G700" s="114">
        <v>189800</v>
      </c>
      <c r="H700" s="112" t="s">
        <v>141</v>
      </c>
      <c r="I700" s="112" t="s">
        <v>146</v>
      </c>
      <c r="J700" s="115">
        <v>44672</v>
      </c>
    </row>
    <row r="701" spans="1:10" ht="15">
      <c r="A701" s="112" t="s">
        <v>114</v>
      </c>
      <c r="B701" s="112" t="s">
        <v>693</v>
      </c>
      <c r="C701" s="112" t="s">
        <v>115</v>
      </c>
      <c r="D701" s="112" t="s">
        <v>60</v>
      </c>
      <c r="E701" s="112" t="s">
        <v>140</v>
      </c>
      <c r="F701" s="113">
        <v>5297795</v>
      </c>
      <c r="G701" s="114">
        <v>2300000</v>
      </c>
      <c r="H701" s="112" t="s">
        <v>141</v>
      </c>
      <c r="I701" s="112" t="s">
        <v>146</v>
      </c>
      <c r="J701" s="115">
        <v>44676</v>
      </c>
    </row>
    <row r="702" spans="1:10" ht="15">
      <c r="A702" s="112" t="s">
        <v>114</v>
      </c>
      <c r="B702" s="112" t="s">
        <v>693</v>
      </c>
      <c r="C702" s="112" t="s">
        <v>27</v>
      </c>
      <c r="D702" s="112" t="s">
        <v>75</v>
      </c>
      <c r="E702" s="112" t="s">
        <v>144</v>
      </c>
      <c r="F702" s="113">
        <v>5296499</v>
      </c>
      <c r="G702" s="114">
        <v>420000</v>
      </c>
      <c r="H702" s="112" t="s">
        <v>141</v>
      </c>
      <c r="I702" s="112" t="s">
        <v>146</v>
      </c>
      <c r="J702" s="115">
        <v>44671</v>
      </c>
    </row>
    <row r="703" spans="1:10" ht="15">
      <c r="A703" s="112" t="s">
        <v>114</v>
      </c>
      <c r="B703" s="112" t="s">
        <v>693</v>
      </c>
      <c r="C703" s="112" t="s">
        <v>106</v>
      </c>
      <c r="D703" s="112" t="s">
        <v>125</v>
      </c>
      <c r="E703" s="112" t="s">
        <v>140</v>
      </c>
      <c r="F703" s="113">
        <v>5296558</v>
      </c>
      <c r="G703" s="114">
        <v>580000</v>
      </c>
      <c r="H703" s="112" t="s">
        <v>141</v>
      </c>
      <c r="I703" s="112" t="s">
        <v>146</v>
      </c>
      <c r="J703" s="115">
        <v>44671</v>
      </c>
    </row>
    <row r="704" spans="1:10" ht="15">
      <c r="A704" s="112" t="s">
        <v>114</v>
      </c>
      <c r="B704" s="112" t="s">
        <v>693</v>
      </c>
      <c r="C704" s="112" t="s">
        <v>27</v>
      </c>
      <c r="D704" s="112" t="s">
        <v>75</v>
      </c>
      <c r="E704" s="112" t="s">
        <v>144</v>
      </c>
      <c r="F704" s="113">
        <v>5296582</v>
      </c>
      <c r="G704" s="114">
        <v>425000</v>
      </c>
      <c r="H704" s="112" t="s">
        <v>141</v>
      </c>
      <c r="I704" s="112" t="s">
        <v>146</v>
      </c>
      <c r="J704" s="115">
        <v>44671</v>
      </c>
    </row>
    <row r="705" spans="1:10" ht="15">
      <c r="A705" s="112" t="s">
        <v>114</v>
      </c>
      <c r="B705" s="112" t="s">
        <v>693</v>
      </c>
      <c r="C705" s="112" t="s">
        <v>106</v>
      </c>
      <c r="D705" s="112" t="s">
        <v>75</v>
      </c>
      <c r="E705" s="112" t="s">
        <v>140</v>
      </c>
      <c r="F705" s="113">
        <v>5296610</v>
      </c>
      <c r="G705" s="114">
        <v>479000</v>
      </c>
      <c r="H705" s="112" t="s">
        <v>141</v>
      </c>
      <c r="I705" s="112" t="s">
        <v>146</v>
      </c>
      <c r="J705" s="115">
        <v>44671</v>
      </c>
    </row>
    <row r="706" spans="1:10" ht="15">
      <c r="A706" s="112" t="s">
        <v>114</v>
      </c>
      <c r="B706" s="112" t="s">
        <v>693</v>
      </c>
      <c r="C706" s="112" t="s">
        <v>126</v>
      </c>
      <c r="D706" s="112" t="s">
        <v>119</v>
      </c>
      <c r="E706" s="112" t="s">
        <v>140</v>
      </c>
      <c r="F706" s="113">
        <v>5296611</v>
      </c>
      <c r="G706" s="114">
        <v>450000</v>
      </c>
      <c r="H706" s="112" t="s">
        <v>141</v>
      </c>
      <c r="I706" s="112" t="s">
        <v>146</v>
      </c>
      <c r="J706" s="115">
        <v>44671</v>
      </c>
    </row>
    <row r="707" spans="1:10" ht="15">
      <c r="A707" s="112" t="s">
        <v>114</v>
      </c>
      <c r="B707" s="112" t="s">
        <v>693</v>
      </c>
      <c r="C707" s="112" t="s">
        <v>27</v>
      </c>
      <c r="D707" s="112" t="s">
        <v>50</v>
      </c>
      <c r="E707" s="112" t="s">
        <v>140</v>
      </c>
      <c r="F707" s="113">
        <v>5297360</v>
      </c>
      <c r="G707" s="114">
        <v>550000</v>
      </c>
      <c r="H707" s="112" t="s">
        <v>141</v>
      </c>
      <c r="I707" s="112" t="s">
        <v>146</v>
      </c>
      <c r="J707" s="115">
        <v>44673</v>
      </c>
    </row>
    <row r="708" spans="1:10" ht="15">
      <c r="A708" s="112" t="s">
        <v>114</v>
      </c>
      <c r="B708" s="112" t="s">
        <v>693</v>
      </c>
      <c r="C708" s="112" t="s">
        <v>106</v>
      </c>
      <c r="D708" s="112" t="s">
        <v>124</v>
      </c>
      <c r="E708" s="112" t="s">
        <v>144</v>
      </c>
      <c r="F708" s="113">
        <v>5296962</v>
      </c>
      <c r="G708" s="114">
        <v>435000</v>
      </c>
      <c r="H708" s="112" t="s">
        <v>141</v>
      </c>
      <c r="I708" s="112" t="s">
        <v>146</v>
      </c>
      <c r="J708" s="115">
        <v>44672</v>
      </c>
    </row>
    <row r="709" spans="1:10" ht="15">
      <c r="A709" s="112" t="s">
        <v>114</v>
      </c>
      <c r="B709" s="112" t="s">
        <v>693</v>
      </c>
      <c r="C709" s="112" t="s">
        <v>106</v>
      </c>
      <c r="D709" s="112" t="s">
        <v>125</v>
      </c>
      <c r="E709" s="112" t="s">
        <v>140</v>
      </c>
      <c r="F709" s="113">
        <v>5296968</v>
      </c>
      <c r="G709" s="114">
        <v>685000</v>
      </c>
      <c r="H709" s="112" t="s">
        <v>141</v>
      </c>
      <c r="I709" s="112" t="s">
        <v>146</v>
      </c>
      <c r="J709" s="115">
        <v>44672</v>
      </c>
    </row>
    <row r="710" spans="1:10" ht="15">
      <c r="A710" s="112" t="s">
        <v>114</v>
      </c>
      <c r="B710" s="112" t="s">
        <v>693</v>
      </c>
      <c r="C710" s="112" t="s">
        <v>106</v>
      </c>
      <c r="D710" s="112" t="s">
        <v>75</v>
      </c>
      <c r="E710" s="112" t="s">
        <v>144</v>
      </c>
      <c r="F710" s="113">
        <v>5297392</v>
      </c>
      <c r="G710" s="114">
        <v>390000</v>
      </c>
      <c r="H710" s="112" t="s">
        <v>141</v>
      </c>
      <c r="I710" s="112" t="s">
        <v>146</v>
      </c>
      <c r="J710" s="115">
        <v>44673</v>
      </c>
    </row>
    <row r="711" spans="1:10" ht="15">
      <c r="A711" s="112" t="s">
        <v>114</v>
      </c>
      <c r="B711" s="112" t="s">
        <v>693</v>
      </c>
      <c r="C711" s="112" t="s">
        <v>126</v>
      </c>
      <c r="D711" s="112" t="s">
        <v>127</v>
      </c>
      <c r="E711" s="112" t="s">
        <v>144</v>
      </c>
      <c r="F711" s="113">
        <v>5296976</v>
      </c>
      <c r="G711" s="114">
        <v>399887</v>
      </c>
      <c r="H711" s="112" t="s">
        <v>146</v>
      </c>
      <c r="I711" s="112" t="s">
        <v>146</v>
      </c>
      <c r="J711" s="115">
        <v>44672</v>
      </c>
    </row>
    <row r="712" spans="1:10" ht="15">
      <c r="A712" s="112" t="s">
        <v>114</v>
      </c>
      <c r="B712" s="112" t="s">
        <v>693</v>
      </c>
      <c r="C712" s="112" t="s">
        <v>27</v>
      </c>
      <c r="D712" s="112" t="s">
        <v>50</v>
      </c>
      <c r="E712" s="112" t="s">
        <v>140</v>
      </c>
      <c r="F712" s="113">
        <v>5296474</v>
      </c>
      <c r="G712" s="114">
        <v>550000</v>
      </c>
      <c r="H712" s="112" t="s">
        <v>141</v>
      </c>
      <c r="I712" s="112" t="s">
        <v>146</v>
      </c>
      <c r="J712" s="115">
        <v>44671</v>
      </c>
    </row>
    <row r="713" spans="1:10" ht="15">
      <c r="A713" s="112" t="s">
        <v>114</v>
      </c>
      <c r="B713" s="112" t="s">
        <v>693</v>
      </c>
      <c r="C713" s="112" t="s">
        <v>27</v>
      </c>
      <c r="D713" s="112" t="s">
        <v>120</v>
      </c>
      <c r="E713" s="112" t="s">
        <v>140</v>
      </c>
      <c r="F713" s="113">
        <v>5297312</v>
      </c>
      <c r="G713" s="114">
        <v>700000</v>
      </c>
      <c r="H713" s="112" t="s">
        <v>141</v>
      </c>
      <c r="I713" s="112" t="s">
        <v>146</v>
      </c>
      <c r="J713" s="115">
        <v>44673</v>
      </c>
    </row>
    <row r="714" spans="1:10" ht="15">
      <c r="A714" s="112" t="s">
        <v>114</v>
      </c>
      <c r="B714" s="112" t="s">
        <v>693</v>
      </c>
      <c r="C714" s="112" t="s">
        <v>106</v>
      </c>
      <c r="D714" s="112" t="s">
        <v>122</v>
      </c>
      <c r="E714" s="112" t="s">
        <v>140</v>
      </c>
      <c r="F714" s="113">
        <v>5297081</v>
      </c>
      <c r="G714" s="114">
        <v>704000</v>
      </c>
      <c r="H714" s="112" t="s">
        <v>141</v>
      </c>
      <c r="I714" s="112" t="s">
        <v>146</v>
      </c>
      <c r="J714" s="115">
        <v>44672</v>
      </c>
    </row>
    <row r="715" spans="1:10" ht="15">
      <c r="A715" s="112" t="s">
        <v>114</v>
      </c>
      <c r="B715" s="112" t="s">
        <v>693</v>
      </c>
      <c r="C715" s="112" t="s">
        <v>27</v>
      </c>
      <c r="D715" s="112" t="s">
        <v>75</v>
      </c>
      <c r="E715" s="112" t="s">
        <v>140</v>
      </c>
      <c r="F715" s="113">
        <v>5297087</v>
      </c>
      <c r="G715" s="114">
        <v>435000</v>
      </c>
      <c r="H715" s="112" t="s">
        <v>141</v>
      </c>
      <c r="I715" s="112" t="s">
        <v>146</v>
      </c>
      <c r="J715" s="115">
        <v>44672</v>
      </c>
    </row>
    <row r="716" spans="1:10" ht="15">
      <c r="A716" s="112" t="s">
        <v>114</v>
      </c>
      <c r="B716" s="112" t="s">
        <v>693</v>
      </c>
      <c r="C716" s="112" t="s">
        <v>27</v>
      </c>
      <c r="D716" s="112" t="s">
        <v>118</v>
      </c>
      <c r="E716" s="112" t="s">
        <v>140</v>
      </c>
      <c r="F716" s="113">
        <v>5297090</v>
      </c>
      <c r="G716" s="114">
        <v>869000</v>
      </c>
      <c r="H716" s="112" t="s">
        <v>141</v>
      </c>
      <c r="I716" s="112" t="s">
        <v>146</v>
      </c>
      <c r="J716" s="115">
        <v>44672</v>
      </c>
    </row>
    <row r="717" spans="1:10" ht="15">
      <c r="A717" s="112" t="s">
        <v>114</v>
      </c>
      <c r="B717" s="112" t="s">
        <v>693</v>
      </c>
      <c r="C717" s="112" t="s">
        <v>106</v>
      </c>
      <c r="D717" s="112" t="s">
        <v>75</v>
      </c>
      <c r="E717" s="112" t="s">
        <v>140</v>
      </c>
      <c r="F717" s="113">
        <v>5297093</v>
      </c>
      <c r="G717" s="114">
        <v>604000</v>
      </c>
      <c r="H717" s="112" t="s">
        <v>141</v>
      </c>
      <c r="I717" s="112" t="s">
        <v>146</v>
      </c>
      <c r="J717" s="115">
        <v>44672</v>
      </c>
    </row>
    <row r="718" spans="1:10" ht="15">
      <c r="A718" s="112" t="s">
        <v>114</v>
      </c>
      <c r="B718" s="112" t="s">
        <v>693</v>
      </c>
      <c r="C718" s="112" t="s">
        <v>106</v>
      </c>
      <c r="D718" s="112" t="s">
        <v>124</v>
      </c>
      <c r="E718" s="112" t="s">
        <v>140</v>
      </c>
      <c r="F718" s="113">
        <v>5297150</v>
      </c>
      <c r="G718" s="114">
        <v>1189000</v>
      </c>
      <c r="H718" s="112" t="s">
        <v>141</v>
      </c>
      <c r="I718" s="112" t="s">
        <v>146</v>
      </c>
      <c r="J718" s="115">
        <v>44672</v>
      </c>
    </row>
    <row r="719" spans="1:10" ht="15">
      <c r="A719" s="112" t="s">
        <v>114</v>
      </c>
      <c r="B719" s="112" t="s">
        <v>693</v>
      </c>
      <c r="C719" s="112" t="s">
        <v>126</v>
      </c>
      <c r="D719" s="112" t="s">
        <v>127</v>
      </c>
      <c r="E719" s="112" t="s">
        <v>144</v>
      </c>
      <c r="F719" s="113">
        <v>5297163</v>
      </c>
      <c r="G719" s="114">
        <v>386723</v>
      </c>
      <c r="H719" s="112" t="s">
        <v>146</v>
      </c>
      <c r="I719" s="112" t="s">
        <v>146</v>
      </c>
      <c r="J719" s="115">
        <v>44672</v>
      </c>
    </row>
    <row r="720" spans="1:10" ht="15">
      <c r="A720" s="112" t="s">
        <v>114</v>
      </c>
      <c r="B720" s="112" t="s">
        <v>693</v>
      </c>
      <c r="C720" s="112" t="s">
        <v>126</v>
      </c>
      <c r="D720" s="112" t="s">
        <v>119</v>
      </c>
      <c r="E720" s="112" t="s">
        <v>140</v>
      </c>
      <c r="F720" s="113">
        <v>5297171</v>
      </c>
      <c r="G720" s="114">
        <v>892000</v>
      </c>
      <c r="H720" s="112" t="s">
        <v>141</v>
      </c>
      <c r="I720" s="112" t="s">
        <v>146</v>
      </c>
      <c r="J720" s="115">
        <v>44672</v>
      </c>
    </row>
    <row r="721" spans="1:10" ht="15">
      <c r="A721" s="112" t="s">
        <v>114</v>
      </c>
      <c r="B721" s="112" t="s">
        <v>693</v>
      </c>
      <c r="C721" s="112" t="s">
        <v>27</v>
      </c>
      <c r="D721" s="112" t="s">
        <v>120</v>
      </c>
      <c r="E721" s="112" t="s">
        <v>144</v>
      </c>
      <c r="F721" s="113">
        <v>5297242</v>
      </c>
      <c r="G721" s="114">
        <v>279000</v>
      </c>
      <c r="H721" s="112" t="s">
        <v>141</v>
      </c>
      <c r="I721" s="112" t="s">
        <v>146</v>
      </c>
      <c r="J721" s="115">
        <v>44673</v>
      </c>
    </row>
    <row r="722" spans="1:10" ht="15">
      <c r="A722" s="112" t="s">
        <v>114</v>
      </c>
      <c r="B722" s="112" t="s">
        <v>693</v>
      </c>
      <c r="C722" s="112" t="s">
        <v>126</v>
      </c>
      <c r="D722" s="112" t="s">
        <v>127</v>
      </c>
      <c r="E722" s="112" t="s">
        <v>140</v>
      </c>
      <c r="F722" s="113">
        <v>5297325</v>
      </c>
      <c r="G722" s="114">
        <v>550000</v>
      </c>
      <c r="H722" s="112" t="s">
        <v>141</v>
      </c>
      <c r="I722" s="112" t="s">
        <v>146</v>
      </c>
      <c r="J722" s="115">
        <v>44673</v>
      </c>
    </row>
    <row r="723" spans="1:10" ht="15">
      <c r="A723" s="112" t="s">
        <v>114</v>
      </c>
      <c r="B723" s="112" t="s">
        <v>693</v>
      </c>
      <c r="C723" s="112" t="s">
        <v>27</v>
      </c>
      <c r="D723" s="112" t="s">
        <v>117</v>
      </c>
      <c r="E723" s="112" t="s">
        <v>144</v>
      </c>
      <c r="F723" s="113">
        <v>5296071</v>
      </c>
      <c r="G723" s="114">
        <v>120000</v>
      </c>
      <c r="H723" s="112" t="s">
        <v>141</v>
      </c>
      <c r="I723" s="112" t="s">
        <v>146</v>
      </c>
      <c r="J723" s="115">
        <v>44670</v>
      </c>
    </row>
    <row r="724" spans="1:10" ht="15">
      <c r="A724" s="112" t="s">
        <v>114</v>
      </c>
      <c r="B724" s="112" t="s">
        <v>693</v>
      </c>
      <c r="C724" s="112" t="s">
        <v>27</v>
      </c>
      <c r="D724" s="112" t="s">
        <v>117</v>
      </c>
      <c r="E724" s="112" t="s">
        <v>144</v>
      </c>
      <c r="F724" s="113">
        <v>5297921</v>
      </c>
      <c r="G724" s="114">
        <v>780000</v>
      </c>
      <c r="H724" s="112" t="s">
        <v>141</v>
      </c>
      <c r="I724" s="112" t="s">
        <v>146</v>
      </c>
      <c r="J724" s="115">
        <v>44676</v>
      </c>
    </row>
    <row r="725" spans="1:10" ht="15">
      <c r="A725" s="112" t="s">
        <v>114</v>
      </c>
      <c r="B725" s="112" t="s">
        <v>693</v>
      </c>
      <c r="C725" s="112" t="s">
        <v>115</v>
      </c>
      <c r="D725" s="112" t="s">
        <v>60</v>
      </c>
      <c r="E725" s="112" t="s">
        <v>140</v>
      </c>
      <c r="F725" s="113">
        <v>5297706</v>
      </c>
      <c r="G725" s="114">
        <v>184000</v>
      </c>
      <c r="H725" s="112" t="s">
        <v>141</v>
      </c>
      <c r="I725" s="112" t="s">
        <v>146</v>
      </c>
      <c r="J725" s="115">
        <v>44676</v>
      </c>
    </row>
    <row r="726" spans="1:10" ht="15">
      <c r="A726" s="112" t="s">
        <v>114</v>
      </c>
      <c r="B726" s="112" t="s">
        <v>693</v>
      </c>
      <c r="C726" s="112" t="s">
        <v>126</v>
      </c>
      <c r="D726" s="112" t="s">
        <v>127</v>
      </c>
      <c r="E726" s="112" t="s">
        <v>143</v>
      </c>
      <c r="F726" s="113">
        <v>5295904</v>
      </c>
      <c r="G726" s="114">
        <v>360000</v>
      </c>
      <c r="H726" s="112" t="s">
        <v>141</v>
      </c>
      <c r="I726" s="112" t="s">
        <v>146</v>
      </c>
      <c r="J726" s="115">
        <v>44670</v>
      </c>
    </row>
    <row r="727" spans="1:10" ht="15">
      <c r="A727" s="112" t="s">
        <v>114</v>
      </c>
      <c r="B727" s="112" t="s">
        <v>693</v>
      </c>
      <c r="C727" s="112" t="s">
        <v>126</v>
      </c>
      <c r="D727" s="112" t="s">
        <v>127</v>
      </c>
      <c r="E727" s="112" t="s">
        <v>140</v>
      </c>
      <c r="F727" s="113">
        <v>5295914</v>
      </c>
      <c r="G727" s="114">
        <v>490000</v>
      </c>
      <c r="H727" s="112" t="s">
        <v>141</v>
      </c>
      <c r="I727" s="112" t="s">
        <v>146</v>
      </c>
      <c r="J727" s="115">
        <v>44670</v>
      </c>
    </row>
    <row r="728" spans="1:10" ht="15">
      <c r="A728" s="112" t="s">
        <v>114</v>
      </c>
      <c r="B728" s="112" t="s">
        <v>693</v>
      </c>
      <c r="C728" s="112" t="s">
        <v>106</v>
      </c>
      <c r="D728" s="112" t="s">
        <v>123</v>
      </c>
      <c r="E728" s="112" t="s">
        <v>140</v>
      </c>
      <c r="F728" s="113">
        <v>5295985</v>
      </c>
      <c r="G728" s="114">
        <v>749000</v>
      </c>
      <c r="H728" s="112" t="s">
        <v>141</v>
      </c>
      <c r="I728" s="112" t="s">
        <v>146</v>
      </c>
      <c r="J728" s="115">
        <v>44670</v>
      </c>
    </row>
    <row r="729" spans="1:10" ht="15">
      <c r="A729" s="112" t="s">
        <v>114</v>
      </c>
      <c r="B729" s="112" t="s">
        <v>693</v>
      </c>
      <c r="C729" s="112" t="s">
        <v>27</v>
      </c>
      <c r="D729" s="112" t="s">
        <v>75</v>
      </c>
      <c r="E729" s="112" t="s">
        <v>154</v>
      </c>
      <c r="F729" s="113">
        <v>5297572</v>
      </c>
      <c r="G729" s="114">
        <v>127474</v>
      </c>
      <c r="H729" s="112" t="s">
        <v>141</v>
      </c>
      <c r="I729" s="112" t="s">
        <v>146</v>
      </c>
      <c r="J729" s="115">
        <v>44673</v>
      </c>
    </row>
    <row r="730" spans="1:10" ht="15">
      <c r="A730" s="112" t="s">
        <v>114</v>
      </c>
      <c r="B730" s="112" t="s">
        <v>693</v>
      </c>
      <c r="C730" s="112" t="s">
        <v>27</v>
      </c>
      <c r="D730" s="112" t="s">
        <v>118</v>
      </c>
      <c r="E730" s="112" t="s">
        <v>140</v>
      </c>
      <c r="F730" s="113">
        <v>5296009</v>
      </c>
      <c r="G730" s="114">
        <v>439330</v>
      </c>
      <c r="H730" s="112" t="s">
        <v>146</v>
      </c>
      <c r="I730" s="112" t="s">
        <v>146</v>
      </c>
      <c r="J730" s="115">
        <v>44670</v>
      </c>
    </row>
    <row r="731" spans="1:10" ht="15">
      <c r="A731" s="112" t="s">
        <v>114</v>
      </c>
      <c r="B731" s="112" t="s">
        <v>693</v>
      </c>
      <c r="C731" s="112" t="s">
        <v>27</v>
      </c>
      <c r="D731" s="112" t="s">
        <v>118</v>
      </c>
      <c r="E731" s="112" t="s">
        <v>140</v>
      </c>
      <c r="F731" s="113">
        <v>5297556</v>
      </c>
      <c r="G731" s="114">
        <v>355000</v>
      </c>
      <c r="H731" s="112" t="s">
        <v>141</v>
      </c>
      <c r="I731" s="112" t="s">
        <v>146</v>
      </c>
      <c r="J731" s="115">
        <v>44673</v>
      </c>
    </row>
    <row r="732" spans="1:10" ht="15">
      <c r="A732" s="112" t="s">
        <v>114</v>
      </c>
      <c r="B732" s="112" t="s">
        <v>693</v>
      </c>
      <c r="C732" s="112" t="s">
        <v>106</v>
      </c>
      <c r="D732" s="112" t="s">
        <v>123</v>
      </c>
      <c r="E732" s="112" t="s">
        <v>153</v>
      </c>
      <c r="F732" s="113">
        <v>5296025</v>
      </c>
      <c r="G732" s="114">
        <v>279000</v>
      </c>
      <c r="H732" s="112" t="s">
        <v>141</v>
      </c>
      <c r="I732" s="112" t="s">
        <v>146</v>
      </c>
      <c r="J732" s="115">
        <v>44670</v>
      </c>
    </row>
    <row r="733" spans="1:10" ht="15">
      <c r="A733" s="112" t="s">
        <v>114</v>
      </c>
      <c r="B733" s="112" t="s">
        <v>693</v>
      </c>
      <c r="C733" s="112" t="s">
        <v>27</v>
      </c>
      <c r="D733" s="112" t="s">
        <v>50</v>
      </c>
      <c r="E733" s="112" t="s">
        <v>140</v>
      </c>
      <c r="F733" s="113">
        <v>5296488</v>
      </c>
      <c r="G733" s="114">
        <v>850000</v>
      </c>
      <c r="H733" s="112" t="s">
        <v>141</v>
      </c>
      <c r="I733" s="112" t="s">
        <v>146</v>
      </c>
      <c r="J733" s="115">
        <v>44671</v>
      </c>
    </row>
    <row r="734" spans="1:10" ht="15">
      <c r="A734" s="112" t="s">
        <v>114</v>
      </c>
      <c r="B734" s="112" t="s">
        <v>693</v>
      </c>
      <c r="C734" s="112" t="s">
        <v>27</v>
      </c>
      <c r="D734" s="112" t="s">
        <v>117</v>
      </c>
      <c r="E734" s="112" t="s">
        <v>140</v>
      </c>
      <c r="F734" s="113">
        <v>5296066</v>
      </c>
      <c r="G734" s="114">
        <v>550000</v>
      </c>
      <c r="H734" s="112" t="s">
        <v>141</v>
      </c>
      <c r="I734" s="112" t="s">
        <v>146</v>
      </c>
      <c r="J734" s="115">
        <v>44670</v>
      </c>
    </row>
    <row r="735" spans="1:10" ht="15">
      <c r="A735" s="112" t="s">
        <v>114</v>
      </c>
      <c r="B735" s="112" t="s">
        <v>693</v>
      </c>
      <c r="C735" s="112" t="s">
        <v>126</v>
      </c>
      <c r="D735" s="112" t="s">
        <v>127</v>
      </c>
      <c r="E735" s="112" t="s">
        <v>144</v>
      </c>
      <c r="F735" s="113">
        <v>5295870</v>
      </c>
      <c r="G735" s="114">
        <v>398904</v>
      </c>
      <c r="H735" s="112" t="s">
        <v>146</v>
      </c>
      <c r="I735" s="112" t="s">
        <v>146</v>
      </c>
      <c r="J735" s="115">
        <v>44670</v>
      </c>
    </row>
    <row r="736" spans="1:10" ht="15">
      <c r="A736" s="112" t="s">
        <v>114</v>
      </c>
      <c r="B736" s="112" t="s">
        <v>693</v>
      </c>
      <c r="C736" s="112" t="s">
        <v>27</v>
      </c>
      <c r="D736" s="112" t="s">
        <v>117</v>
      </c>
      <c r="E736" s="112" t="s">
        <v>144</v>
      </c>
      <c r="F736" s="113">
        <v>5296080</v>
      </c>
      <c r="G736" s="114">
        <v>400000</v>
      </c>
      <c r="H736" s="112" t="s">
        <v>141</v>
      </c>
      <c r="I736" s="112" t="s">
        <v>146</v>
      </c>
      <c r="J736" s="115">
        <v>44670</v>
      </c>
    </row>
    <row r="737" spans="1:10" ht="15">
      <c r="A737" s="112" t="s">
        <v>114</v>
      </c>
      <c r="B737" s="112" t="s">
        <v>693</v>
      </c>
      <c r="C737" s="112" t="s">
        <v>27</v>
      </c>
      <c r="D737" s="112" t="s">
        <v>119</v>
      </c>
      <c r="E737" s="112" t="s">
        <v>140</v>
      </c>
      <c r="F737" s="113">
        <v>5296090</v>
      </c>
      <c r="G737" s="114">
        <v>473000</v>
      </c>
      <c r="H737" s="112" t="s">
        <v>141</v>
      </c>
      <c r="I737" s="112" t="s">
        <v>146</v>
      </c>
      <c r="J737" s="115">
        <v>44670</v>
      </c>
    </row>
    <row r="738" spans="1:10" ht="15">
      <c r="A738" s="112" t="s">
        <v>114</v>
      </c>
      <c r="B738" s="112" t="s">
        <v>693</v>
      </c>
      <c r="C738" s="112" t="s">
        <v>106</v>
      </c>
      <c r="D738" s="112" t="s">
        <v>124</v>
      </c>
      <c r="E738" s="112" t="s">
        <v>144</v>
      </c>
      <c r="F738" s="113">
        <v>5296156</v>
      </c>
      <c r="G738" s="114">
        <v>870000</v>
      </c>
      <c r="H738" s="112" t="s">
        <v>141</v>
      </c>
      <c r="I738" s="112" t="s">
        <v>146</v>
      </c>
      <c r="J738" s="115">
        <v>44670</v>
      </c>
    </row>
    <row r="739" spans="1:10" ht="15">
      <c r="A739" s="112" t="s">
        <v>114</v>
      </c>
      <c r="B739" s="112" t="s">
        <v>693</v>
      </c>
      <c r="C739" s="112" t="s">
        <v>27</v>
      </c>
      <c r="D739" s="112" t="s">
        <v>118</v>
      </c>
      <c r="E739" s="112" t="s">
        <v>140</v>
      </c>
      <c r="F739" s="113">
        <v>5297510</v>
      </c>
      <c r="G739" s="114">
        <v>456330</v>
      </c>
      <c r="H739" s="112" t="s">
        <v>146</v>
      </c>
      <c r="I739" s="112" t="s">
        <v>146</v>
      </c>
      <c r="J739" s="115">
        <v>44673</v>
      </c>
    </row>
    <row r="740" spans="1:10" ht="15">
      <c r="A740" s="112" t="s">
        <v>114</v>
      </c>
      <c r="B740" s="112" t="s">
        <v>693</v>
      </c>
      <c r="C740" s="112" t="s">
        <v>27</v>
      </c>
      <c r="D740" s="112" t="s">
        <v>118</v>
      </c>
      <c r="E740" s="112" t="s">
        <v>140</v>
      </c>
      <c r="F740" s="113">
        <v>5297463</v>
      </c>
      <c r="G740" s="114">
        <v>999700</v>
      </c>
      <c r="H740" s="112" t="s">
        <v>141</v>
      </c>
      <c r="I740" s="112" t="s">
        <v>146</v>
      </c>
      <c r="J740" s="115">
        <v>44673</v>
      </c>
    </row>
    <row r="741" spans="1:10" ht="15">
      <c r="A741" s="112" t="s">
        <v>114</v>
      </c>
      <c r="B741" s="112" t="s">
        <v>693</v>
      </c>
      <c r="C741" s="112" t="s">
        <v>106</v>
      </c>
      <c r="D741" s="112" t="s">
        <v>124</v>
      </c>
      <c r="E741" s="112" t="s">
        <v>140</v>
      </c>
      <c r="F741" s="113">
        <v>5297456</v>
      </c>
      <c r="G741" s="114">
        <v>540000</v>
      </c>
      <c r="H741" s="112" t="s">
        <v>141</v>
      </c>
      <c r="I741" s="112" t="s">
        <v>146</v>
      </c>
      <c r="J741" s="115">
        <v>44673</v>
      </c>
    </row>
    <row r="742" spans="1:10" ht="15">
      <c r="A742" s="112" t="s">
        <v>114</v>
      </c>
      <c r="B742" s="112" t="s">
        <v>693</v>
      </c>
      <c r="C742" s="112" t="s">
        <v>106</v>
      </c>
      <c r="D742" s="112" t="s">
        <v>125</v>
      </c>
      <c r="E742" s="112" t="s">
        <v>140</v>
      </c>
      <c r="F742" s="113">
        <v>5297454</v>
      </c>
      <c r="G742" s="114">
        <v>575000</v>
      </c>
      <c r="H742" s="112" t="s">
        <v>141</v>
      </c>
      <c r="I742" s="112" t="s">
        <v>146</v>
      </c>
      <c r="J742" s="115">
        <v>44673</v>
      </c>
    </row>
    <row r="743" spans="1:10" ht="15">
      <c r="A743" s="112" t="s">
        <v>114</v>
      </c>
      <c r="B743" s="112" t="s">
        <v>693</v>
      </c>
      <c r="C743" s="112" t="s">
        <v>27</v>
      </c>
      <c r="D743" s="112" t="s">
        <v>120</v>
      </c>
      <c r="E743" s="112" t="s">
        <v>140</v>
      </c>
      <c r="F743" s="113">
        <v>5297447</v>
      </c>
      <c r="G743" s="114">
        <v>515000</v>
      </c>
      <c r="H743" s="112" t="s">
        <v>141</v>
      </c>
      <c r="I743" s="112" t="s">
        <v>146</v>
      </c>
      <c r="J743" s="115">
        <v>44673</v>
      </c>
    </row>
    <row r="744" spans="1:10" ht="15">
      <c r="A744" s="112" t="s">
        <v>114</v>
      </c>
      <c r="B744" s="112" t="s">
        <v>693</v>
      </c>
      <c r="C744" s="112" t="s">
        <v>126</v>
      </c>
      <c r="D744" s="112" t="s">
        <v>127</v>
      </c>
      <c r="E744" s="112" t="s">
        <v>144</v>
      </c>
      <c r="F744" s="113">
        <v>5296442</v>
      </c>
      <c r="G744" s="114">
        <v>388415</v>
      </c>
      <c r="H744" s="112" t="s">
        <v>146</v>
      </c>
      <c r="I744" s="112" t="s">
        <v>146</v>
      </c>
      <c r="J744" s="115">
        <v>44671</v>
      </c>
    </row>
    <row r="745" spans="1:10" ht="15">
      <c r="A745" s="112" t="s">
        <v>114</v>
      </c>
      <c r="B745" s="112" t="s">
        <v>693</v>
      </c>
      <c r="C745" s="112" t="s">
        <v>106</v>
      </c>
      <c r="D745" s="112" t="s">
        <v>125</v>
      </c>
      <c r="E745" s="112" t="s">
        <v>143</v>
      </c>
      <c r="F745" s="113">
        <v>5297553</v>
      </c>
      <c r="G745" s="114">
        <v>510000</v>
      </c>
      <c r="H745" s="112" t="s">
        <v>141</v>
      </c>
      <c r="I745" s="112" t="s">
        <v>146</v>
      </c>
      <c r="J745" s="115">
        <v>44673</v>
      </c>
    </row>
    <row r="746" spans="1:10" ht="15">
      <c r="A746" s="112" t="s">
        <v>114</v>
      </c>
      <c r="B746" s="112" t="s">
        <v>693</v>
      </c>
      <c r="C746" s="112" t="s">
        <v>27</v>
      </c>
      <c r="D746" s="112" t="s">
        <v>117</v>
      </c>
      <c r="E746" s="112" t="s">
        <v>140</v>
      </c>
      <c r="F746" s="113">
        <v>5298546</v>
      </c>
      <c r="G746" s="114">
        <v>630000</v>
      </c>
      <c r="H746" s="112" t="s">
        <v>141</v>
      </c>
      <c r="I746" s="112" t="s">
        <v>146</v>
      </c>
      <c r="J746" s="115">
        <v>44678</v>
      </c>
    </row>
    <row r="747" spans="1:10" ht="15">
      <c r="A747" s="112" t="s">
        <v>114</v>
      </c>
      <c r="B747" s="112" t="s">
        <v>693</v>
      </c>
      <c r="C747" s="112" t="s">
        <v>115</v>
      </c>
      <c r="D747" s="112" t="s">
        <v>60</v>
      </c>
      <c r="E747" s="112" t="s">
        <v>140</v>
      </c>
      <c r="F747" s="113">
        <v>5295044</v>
      </c>
      <c r="G747" s="114">
        <v>370000</v>
      </c>
      <c r="H747" s="112" t="s">
        <v>141</v>
      </c>
      <c r="I747" s="112" t="s">
        <v>146</v>
      </c>
      <c r="J747" s="115">
        <v>44666</v>
      </c>
    </row>
    <row r="748" spans="1:10" ht="15">
      <c r="A748" s="112" t="s">
        <v>114</v>
      </c>
      <c r="B748" s="112" t="s">
        <v>693</v>
      </c>
      <c r="C748" s="112" t="s">
        <v>106</v>
      </c>
      <c r="D748" s="112" t="s">
        <v>122</v>
      </c>
      <c r="E748" s="112" t="s">
        <v>140</v>
      </c>
      <c r="F748" s="113">
        <v>5298440</v>
      </c>
      <c r="G748" s="114">
        <v>779000</v>
      </c>
      <c r="H748" s="112" t="s">
        <v>141</v>
      </c>
      <c r="I748" s="112" t="s">
        <v>146</v>
      </c>
      <c r="J748" s="115">
        <v>44678</v>
      </c>
    </row>
    <row r="749" spans="1:10" ht="15">
      <c r="A749" s="112" t="s">
        <v>114</v>
      </c>
      <c r="B749" s="112" t="s">
        <v>693</v>
      </c>
      <c r="C749" s="112" t="s">
        <v>27</v>
      </c>
      <c r="D749" s="112" t="s">
        <v>117</v>
      </c>
      <c r="E749" s="112" t="s">
        <v>140</v>
      </c>
      <c r="F749" s="113">
        <v>5295034</v>
      </c>
      <c r="G749" s="114">
        <v>520000</v>
      </c>
      <c r="H749" s="112" t="s">
        <v>141</v>
      </c>
      <c r="I749" s="112" t="s">
        <v>146</v>
      </c>
      <c r="J749" s="115">
        <v>44666</v>
      </c>
    </row>
    <row r="750" spans="1:10" ht="15">
      <c r="A750" s="112" t="s">
        <v>114</v>
      </c>
      <c r="B750" s="112" t="s">
        <v>693</v>
      </c>
      <c r="C750" s="112" t="s">
        <v>27</v>
      </c>
      <c r="D750" s="112" t="s">
        <v>117</v>
      </c>
      <c r="E750" s="112" t="s">
        <v>140</v>
      </c>
      <c r="F750" s="113">
        <v>5295032</v>
      </c>
      <c r="G750" s="114">
        <v>715000</v>
      </c>
      <c r="H750" s="112" t="s">
        <v>141</v>
      </c>
      <c r="I750" s="112" t="s">
        <v>146</v>
      </c>
      <c r="J750" s="115">
        <v>44666</v>
      </c>
    </row>
    <row r="751" spans="1:10" ht="15">
      <c r="A751" s="112" t="s">
        <v>114</v>
      </c>
      <c r="B751" s="112" t="s">
        <v>693</v>
      </c>
      <c r="C751" s="112" t="s">
        <v>106</v>
      </c>
      <c r="D751" s="112" t="s">
        <v>125</v>
      </c>
      <c r="E751" s="112" t="s">
        <v>140</v>
      </c>
      <c r="F751" s="113">
        <v>5295015</v>
      </c>
      <c r="G751" s="114">
        <v>1030000</v>
      </c>
      <c r="H751" s="112" t="s">
        <v>141</v>
      </c>
      <c r="I751" s="112" t="s">
        <v>146</v>
      </c>
      <c r="J751" s="115">
        <v>44666</v>
      </c>
    </row>
    <row r="752" spans="1:10" ht="15">
      <c r="A752" s="112" t="s">
        <v>114</v>
      </c>
      <c r="B752" s="112" t="s">
        <v>693</v>
      </c>
      <c r="C752" s="112" t="s">
        <v>27</v>
      </c>
      <c r="D752" s="112" t="s">
        <v>121</v>
      </c>
      <c r="E752" s="112" t="s">
        <v>140</v>
      </c>
      <c r="F752" s="113">
        <v>5298447</v>
      </c>
      <c r="G752" s="114">
        <v>619842</v>
      </c>
      <c r="H752" s="112" t="s">
        <v>146</v>
      </c>
      <c r="I752" s="112" t="s">
        <v>146</v>
      </c>
      <c r="J752" s="115">
        <v>44678</v>
      </c>
    </row>
    <row r="753" spans="1:10" ht="15">
      <c r="A753" s="112" t="s">
        <v>114</v>
      </c>
      <c r="B753" s="112" t="s">
        <v>693</v>
      </c>
      <c r="C753" s="112" t="s">
        <v>27</v>
      </c>
      <c r="D753" s="112" t="s">
        <v>75</v>
      </c>
      <c r="E753" s="112" t="s">
        <v>140</v>
      </c>
      <c r="F753" s="113">
        <v>5294994</v>
      </c>
      <c r="G753" s="114">
        <v>365000</v>
      </c>
      <c r="H753" s="112" t="s">
        <v>141</v>
      </c>
      <c r="I753" s="112" t="s">
        <v>146</v>
      </c>
      <c r="J753" s="115">
        <v>44666</v>
      </c>
    </row>
    <row r="754" spans="1:10" ht="15">
      <c r="A754" s="112" t="s">
        <v>114</v>
      </c>
      <c r="B754" s="112" t="s">
        <v>693</v>
      </c>
      <c r="C754" s="112" t="s">
        <v>27</v>
      </c>
      <c r="D754" s="112" t="s">
        <v>75</v>
      </c>
      <c r="E754" s="112" t="s">
        <v>140</v>
      </c>
      <c r="F754" s="113">
        <v>5298462</v>
      </c>
      <c r="G754" s="114">
        <v>282000</v>
      </c>
      <c r="H754" s="112" t="s">
        <v>141</v>
      </c>
      <c r="I754" s="112" t="s">
        <v>146</v>
      </c>
      <c r="J754" s="115">
        <v>44678</v>
      </c>
    </row>
    <row r="755" spans="1:10" ht="15">
      <c r="A755" s="112" t="s">
        <v>114</v>
      </c>
      <c r="B755" s="112" t="s">
        <v>693</v>
      </c>
      <c r="C755" s="112" t="s">
        <v>126</v>
      </c>
      <c r="D755" s="112" t="s">
        <v>127</v>
      </c>
      <c r="E755" s="112" t="s">
        <v>140</v>
      </c>
      <c r="F755" s="113">
        <v>5295057</v>
      </c>
      <c r="G755" s="114">
        <v>785000</v>
      </c>
      <c r="H755" s="112" t="s">
        <v>141</v>
      </c>
      <c r="I755" s="112" t="s">
        <v>146</v>
      </c>
      <c r="J755" s="115">
        <v>44666</v>
      </c>
    </row>
    <row r="756" spans="1:10" ht="15">
      <c r="A756" s="112" t="s">
        <v>114</v>
      </c>
      <c r="B756" s="112" t="s">
        <v>693</v>
      </c>
      <c r="C756" s="112" t="s">
        <v>27</v>
      </c>
      <c r="D756" s="112" t="s">
        <v>121</v>
      </c>
      <c r="E756" s="112" t="s">
        <v>140</v>
      </c>
      <c r="F756" s="113">
        <v>5298542</v>
      </c>
      <c r="G756" s="114">
        <v>735000</v>
      </c>
      <c r="H756" s="112" t="s">
        <v>141</v>
      </c>
      <c r="I756" s="112" t="s">
        <v>146</v>
      </c>
      <c r="J756" s="115">
        <v>44678</v>
      </c>
    </row>
    <row r="757" spans="1:10" ht="15">
      <c r="A757" s="112" t="s">
        <v>114</v>
      </c>
      <c r="B757" s="112" t="s">
        <v>693</v>
      </c>
      <c r="C757" s="112" t="s">
        <v>106</v>
      </c>
      <c r="D757" s="112" t="s">
        <v>124</v>
      </c>
      <c r="E757" s="112" t="s">
        <v>144</v>
      </c>
      <c r="F757" s="113">
        <v>5294849</v>
      </c>
      <c r="G757" s="114">
        <v>177750</v>
      </c>
      <c r="H757" s="112" t="s">
        <v>141</v>
      </c>
      <c r="I757" s="112" t="s">
        <v>146</v>
      </c>
      <c r="J757" s="115">
        <v>44665</v>
      </c>
    </row>
    <row r="758" spans="1:10" ht="15">
      <c r="A758" s="112" t="s">
        <v>114</v>
      </c>
      <c r="B758" s="112" t="s">
        <v>693</v>
      </c>
      <c r="C758" s="112" t="s">
        <v>27</v>
      </c>
      <c r="D758" s="112" t="s">
        <v>50</v>
      </c>
      <c r="E758" s="112" t="s">
        <v>140</v>
      </c>
      <c r="F758" s="113">
        <v>5294919</v>
      </c>
      <c r="G758" s="114">
        <v>499900</v>
      </c>
      <c r="H758" s="112" t="s">
        <v>141</v>
      </c>
      <c r="I758" s="112" t="s">
        <v>146</v>
      </c>
      <c r="J758" s="115">
        <v>44665</v>
      </c>
    </row>
    <row r="759" spans="1:10" ht="15">
      <c r="A759" s="112" t="s">
        <v>114</v>
      </c>
      <c r="B759" s="112" t="s">
        <v>693</v>
      </c>
      <c r="C759" s="112" t="s">
        <v>27</v>
      </c>
      <c r="D759" s="112" t="s">
        <v>50</v>
      </c>
      <c r="E759" s="112" t="s">
        <v>143</v>
      </c>
      <c r="F759" s="113">
        <v>5294900</v>
      </c>
      <c r="G759" s="114">
        <v>290000</v>
      </c>
      <c r="H759" s="112" t="s">
        <v>141</v>
      </c>
      <c r="I759" s="112" t="s">
        <v>146</v>
      </c>
      <c r="J759" s="115">
        <v>44665</v>
      </c>
    </row>
    <row r="760" spans="1:10" ht="15">
      <c r="A760" s="112" t="s">
        <v>114</v>
      </c>
      <c r="B760" s="112" t="s">
        <v>693</v>
      </c>
      <c r="C760" s="112" t="s">
        <v>106</v>
      </c>
      <c r="D760" s="112" t="s">
        <v>49</v>
      </c>
      <c r="E760" s="112" t="s">
        <v>145</v>
      </c>
      <c r="F760" s="113">
        <v>5294890</v>
      </c>
      <c r="G760" s="114">
        <v>675000</v>
      </c>
      <c r="H760" s="112" t="s">
        <v>141</v>
      </c>
      <c r="I760" s="112" t="s">
        <v>146</v>
      </c>
      <c r="J760" s="115">
        <v>44665</v>
      </c>
    </row>
    <row r="761" spans="1:10" ht="15">
      <c r="A761" s="112" t="s">
        <v>114</v>
      </c>
      <c r="B761" s="112" t="s">
        <v>693</v>
      </c>
      <c r="C761" s="112" t="s">
        <v>106</v>
      </c>
      <c r="D761" s="112" t="s">
        <v>125</v>
      </c>
      <c r="E761" s="112" t="s">
        <v>140</v>
      </c>
      <c r="F761" s="113">
        <v>5298602</v>
      </c>
      <c r="G761" s="114">
        <v>726000</v>
      </c>
      <c r="H761" s="112" t="s">
        <v>141</v>
      </c>
      <c r="I761" s="112" t="s">
        <v>146</v>
      </c>
      <c r="J761" s="115">
        <v>44678</v>
      </c>
    </row>
    <row r="762" spans="1:10" ht="15">
      <c r="A762" s="112" t="s">
        <v>114</v>
      </c>
      <c r="B762" s="112" t="s">
        <v>693</v>
      </c>
      <c r="C762" s="112" t="s">
        <v>126</v>
      </c>
      <c r="D762" s="112" t="s">
        <v>127</v>
      </c>
      <c r="E762" s="112" t="s">
        <v>140</v>
      </c>
      <c r="F762" s="113">
        <v>5298610</v>
      </c>
      <c r="G762" s="114">
        <v>485000</v>
      </c>
      <c r="H762" s="112" t="s">
        <v>141</v>
      </c>
      <c r="I762" s="112" t="s">
        <v>146</v>
      </c>
      <c r="J762" s="115">
        <v>44678</v>
      </c>
    </row>
    <row r="763" spans="1:10" ht="15">
      <c r="A763" s="112" t="s">
        <v>114</v>
      </c>
      <c r="B763" s="112" t="s">
        <v>693</v>
      </c>
      <c r="C763" s="112" t="s">
        <v>27</v>
      </c>
      <c r="D763" s="112" t="s">
        <v>121</v>
      </c>
      <c r="E763" s="112" t="s">
        <v>140</v>
      </c>
      <c r="F763" s="113">
        <v>5294717</v>
      </c>
      <c r="G763" s="114">
        <v>639820</v>
      </c>
      <c r="H763" s="112" t="s">
        <v>146</v>
      </c>
      <c r="I763" s="112" t="s">
        <v>146</v>
      </c>
      <c r="J763" s="115">
        <v>44665</v>
      </c>
    </row>
    <row r="764" spans="1:10" ht="15">
      <c r="A764" s="112" t="s">
        <v>114</v>
      </c>
      <c r="B764" s="112" t="s">
        <v>693</v>
      </c>
      <c r="C764" s="112" t="s">
        <v>126</v>
      </c>
      <c r="D764" s="112" t="s">
        <v>127</v>
      </c>
      <c r="E764" s="112" t="s">
        <v>140</v>
      </c>
      <c r="F764" s="113">
        <v>5294704</v>
      </c>
      <c r="G764" s="114">
        <v>775000</v>
      </c>
      <c r="H764" s="112" t="s">
        <v>141</v>
      </c>
      <c r="I764" s="112" t="s">
        <v>146</v>
      </c>
      <c r="J764" s="115">
        <v>44665</v>
      </c>
    </row>
    <row r="765" spans="1:10" ht="15">
      <c r="A765" s="112" t="s">
        <v>114</v>
      </c>
      <c r="B765" s="112" t="s">
        <v>693</v>
      </c>
      <c r="C765" s="112" t="s">
        <v>27</v>
      </c>
      <c r="D765" s="112" t="s">
        <v>118</v>
      </c>
      <c r="E765" s="112" t="s">
        <v>144</v>
      </c>
      <c r="F765" s="113">
        <v>5298654</v>
      </c>
      <c r="G765" s="114">
        <v>240000</v>
      </c>
      <c r="H765" s="112" t="s">
        <v>141</v>
      </c>
      <c r="I765" s="112" t="s">
        <v>146</v>
      </c>
      <c r="J765" s="115">
        <v>44678</v>
      </c>
    </row>
    <row r="766" spans="1:10" ht="15">
      <c r="A766" s="112" t="s">
        <v>114</v>
      </c>
      <c r="B766" s="112" t="s">
        <v>693</v>
      </c>
      <c r="C766" s="112" t="s">
        <v>27</v>
      </c>
      <c r="D766" s="112" t="s">
        <v>117</v>
      </c>
      <c r="E766" s="112" t="s">
        <v>140</v>
      </c>
      <c r="F766" s="113">
        <v>5294669</v>
      </c>
      <c r="G766" s="114">
        <v>751000</v>
      </c>
      <c r="H766" s="112" t="s">
        <v>141</v>
      </c>
      <c r="I766" s="112" t="s">
        <v>146</v>
      </c>
      <c r="J766" s="115">
        <v>44665</v>
      </c>
    </row>
    <row r="767" spans="1:10" ht="15">
      <c r="A767" s="112" t="s">
        <v>114</v>
      </c>
      <c r="B767" s="112" t="s">
        <v>693</v>
      </c>
      <c r="C767" s="112" t="s">
        <v>27</v>
      </c>
      <c r="D767" s="112" t="s">
        <v>75</v>
      </c>
      <c r="E767" s="112" t="s">
        <v>140</v>
      </c>
      <c r="F767" s="113">
        <v>5298535</v>
      </c>
      <c r="G767" s="114">
        <v>735000</v>
      </c>
      <c r="H767" s="112" t="s">
        <v>141</v>
      </c>
      <c r="I767" s="112" t="s">
        <v>146</v>
      </c>
      <c r="J767" s="115">
        <v>44678</v>
      </c>
    </row>
    <row r="768" spans="1:10" ht="15">
      <c r="A768" s="112" t="s">
        <v>114</v>
      </c>
      <c r="B768" s="112" t="s">
        <v>693</v>
      </c>
      <c r="C768" s="112" t="s">
        <v>106</v>
      </c>
      <c r="D768" s="112" t="s">
        <v>125</v>
      </c>
      <c r="E768" s="112" t="s">
        <v>140</v>
      </c>
      <c r="F768" s="113">
        <v>5295061</v>
      </c>
      <c r="G768" s="114">
        <v>435000</v>
      </c>
      <c r="H768" s="112" t="s">
        <v>141</v>
      </c>
      <c r="I768" s="112" t="s">
        <v>146</v>
      </c>
      <c r="J768" s="115">
        <v>44666</v>
      </c>
    </row>
    <row r="769" spans="1:10" ht="15">
      <c r="A769" s="112" t="s">
        <v>114</v>
      </c>
      <c r="B769" s="112" t="s">
        <v>693</v>
      </c>
      <c r="C769" s="112" t="s">
        <v>27</v>
      </c>
      <c r="D769" s="112" t="s">
        <v>118</v>
      </c>
      <c r="E769" s="112" t="s">
        <v>140</v>
      </c>
      <c r="F769" s="113">
        <v>5295077</v>
      </c>
      <c r="G769" s="114">
        <v>460265</v>
      </c>
      <c r="H769" s="112" t="s">
        <v>146</v>
      </c>
      <c r="I769" s="112" t="s">
        <v>146</v>
      </c>
      <c r="J769" s="115">
        <v>44666</v>
      </c>
    </row>
    <row r="770" spans="1:10" ht="15">
      <c r="A770" s="112" t="s">
        <v>114</v>
      </c>
      <c r="B770" s="112" t="s">
        <v>693</v>
      </c>
      <c r="C770" s="112" t="s">
        <v>126</v>
      </c>
      <c r="D770" s="112" t="s">
        <v>127</v>
      </c>
      <c r="E770" s="112" t="s">
        <v>140</v>
      </c>
      <c r="F770" s="113">
        <v>5295059</v>
      </c>
      <c r="G770" s="114">
        <v>375000</v>
      </c>
      <c r="H770" s="112" t="s">
        <v>141</v>
      </c>
      <c r="I770" s="112" t="s">
        <v>146</v>
      </c>
      <c r="J770" s="115">
        <v>44666</v>
      </c>
    </row>
    <row r="771" spans="1:10" ht="15">
      <c r="A771" s="112" t="s">
        <v>40</v>
      </c>
      <c r="B771" s="112" t="s">
        <v>694</v>
      </c>
      <c r="C771" s="112" t="s">
        <v>99</v>
      </c>
      <c r="D771" s="112" t="s">
        <v>133</v>
      </c>
      <c r="E771" s="112" t="s">
        <v>140</v>
      </c>
      <c r="F771" s="113">
        <v>5299440</v>
      </c>
      <c r="G771" s="114">
        <v>480000</v>
      </c>
      <c r="H771" s="112" t="s">
        <v>141</v>
      </c>
      <c r="I771" s="112" t="s">
        <v>146</v>
      </c>
      <c r="J771" s="115">
        <v>44680</v>
      </c>
    </row>
    <row r="772" spans="1:10" ht="15">
      <c r="A772" s="112" t="s">
        <v>40</v>
      </c>
      <c r="B772" s="112" t="s">
        <v>694</v>
      </c>
      <c r="C772" s="112" t="s">
        <v>106</v>
      </c>
      <c r="D772" s="112" t="s">
        <v>134</v>
      </c>
      <c r="E772" s="112" t="s">
        <v>140</v>
      </c>
      <c r="F772" s="113">
        <v>5296061</v>
      </c>
      <c r="G772" s="114">
        <v>450000</v>
      </c>
      <c r="H772" s="112" t="s">
        <v>141</v>
      </c>
      <c r="I772" s="112" t="s">
        <v>146</v>
      </c>
      <c r="J772" s="115">
        <v>44670</v>
      </c>
    </row>
    <row r="773" spans="1:10" ht="15">
      <c r="A773" s="112" t="s">
        <v>40</v>
      </c>
      <c r="B773" s="112" t="s">
        <v>694</v>
      </c>
      <c r="C773" s="112" t="s">
        <v>99</v>
      </c>
      <c r="D773" s="112" t="s">
        <v>133</v>
      </c>
      <c r="E773" s="112" t="s">
        <v>140</v>
      </c>
      <c r="F773" s="113">
        <v>5298852</v>
      </c>
      <c r="G773" s="114">
        <v>1875000</v>
      </c>
      <c r="H773" s="112" t="s">
        <v>141</v>
      </c>
      <c r="I773" s="112" t="s">
        <v>146</v>
      </c>
      <c r="J773" s="115">
        <v>44679</v>
      </c>
    </row>
    <row r="774" spans="1:10" ht="15">
      <c r="A774" s="112" t="s">
        <v>40</v>
      </c>
      <c r="B774" s="112" t="s">
        <v>694</v>
      </c>
      <c r="C774" s="112" t="s">
        <v>99</v>
      </c>
      <c r="D774" s="112" t="s">
        <v>133</v>
      </c>
      <c r="E774" s="112" t="s">
        <v>144</v>
      </c>
      <c r="F774" s="113">
        <v>5298844</v>
      </c>
      <c r="G774" s="114">
        <v>479900</v>
      </c>
      <c r="H774" s="112" t="s">
        <v>141</v>
      </c>
      <c r="I774" s="112" t="s">
        <v>146</v>
      </c>
      <c r="J774" s="115">
        <v>44679</v>
      </c>
    </row>
    <row r="775" spans="1:10" ht="15">
      <c r="A775" s="112" t="s">
        <v>40</v>
      </c>
      <c r="B775" s="112" t="s">
        <v>694</v>
      </c>
      <c r="C775" s="112" t="s">
        <v>99</v>
      </c>
      <c r="D775" s="112" t="s">
        <v>133</v>
      </c>
      <c r="E775" s="112" t="s">
        <v>143</v>
      </c>
      <c r="F775" s="113">
        <v>5298621</v>
      </c>
      <c r="G775" s="114">
        <v>275000</v>
      </c>
      <c r="H775" s="112" t="s">
        <v>141</v>
      </c>
      <c r="I775" s="112" t="s">
        <v>146</v>
      </c>
      <c r="J775" s="115">
        <v>44678</v>
      </c>
    </row>
    <row r="776" spans="1:10" ht="15">
      <c r="A776" s="112" t="s">
        <v>40</v>
      </c>
      <c r="B776" s="112" t="s">
        <v>694</v>
      </c>
      <c r="C776" s="112" t="s">
        <v>99</v>
      </c>
      <c r="D776" s="112" t="s">
        <v>133</v>
      </c>
      <c r="E776" s="112" t="s">
        <v>140</v>
      </c>
      <c r="F776" s="113">
        <v>5294287</v>
      </c>
      <c r="G776" s="114">
        <v>1050000</v>
      </c>
      <c r="H776" s="112" t="s">
        <v>141</v>
      </c>
      <c r="I776" s="112" t="s">
        <v>146</v>
      </c>
      <c r="J776" s="115">
        <v>44664</v>
      </c>
    </row>
    <row r="777" spans="1:10" ht="15">
      <c r="A777" s="112" t="s">
        <v>40</v>
      </c>
      <c r="B777" s="112" t="s">
        <v>694</v>
      </c>
      <c r="C777" s="112" t="s">
        <v>27</v>
      </c>
      <c r="D777" s="112" t="s">
        <v>131</v>
      </c>
      <c r="E777" s="112" t="s">
        <v>140</v>
      </c>
      <c r="F777" s="113">
        <v>5296158</v>
      </c>
      <c r="G777" s="114">
        <v>697633</v>
      </c>
      <c r="H777" s="112" t="s">
        <v>146</v>
      </c>
      <c r="I777" s="112" t="s">
        <v>146</v>
      </c>
      <c r="J777" s="115">
        <v>44670</v>
      </c>
    </row>
    <row r="778" spans="1:10" ht="15">
      <c r="A778" s="112" t="s">
        <v>40</v>
      </c>
      <c r="B778" s="112" t="s">
        <v>694</v>
      </c>
      <c r="C778" s="112" t="s">
        <v>27</v>
      </c>
      <c r="D778" s="112" t="s">
        <v>34</v>
      </c>
      <c r="E778" s="112" t="s">
        <v>145</v>
      </c>
      <c r="F778" s="113">
        <v>5299467</v>
      </c>
      <c r="G778" s="114">
        <v>90611</v>
      </c>
      <c r="H778" s="112" t="s">
        <v>141</v>
      </c>
      <c r="I778" s="112" t="s">
        <v>146</v>
      </c>
      <c r="J778" s="115">
        <v>44680</v>
      </c>
    </row>
    <row r="779" spans="1:10" ht="15">
      <c r="A779" s="112" t="s">
        <v>40</v>
      </c>
      <c r="B779" s="112" t="s">
        <v>694</v>
      </c>
      <c r="C779" s="112" t="s">
        <v>85</v>
      </c>
      <c r="D779" s="112" t="s">
        <v>129</v>
      </c>
      <c r="E779" s="112" t="s">
        <v>153</v>
      </c>
      <c r="F779" s="113">
        <v>5291893</v>
      </c>
      <c r="G779" s="114">
        <v>398500</v>
      </c>
      <c r="H779" s="112" t="s">
        <v>141</v>
      </c>
      <c r="I779" s="112" t="s">
        <v>146</v>
      </c>
      <c r="J779" s="115">
        <v>44656</v>
      </c>
    </row>
    <row r="780" spans="1:10" ht="15">
      <c r="A780" s="112" t="s">
        <v>40</v>
      </c>
      <c r="B780" s="112" t="s">
        <v>694</v>
      </c>
      <c r="C780" s="112" t="s">
        <v>106</v>
      </c>
      <c r="D780" s="112" t="s">
        <v>134</v>
      </c>
      <c r="E780" s="112" t="s">
        <v>140</v>
      </c>
      <c r="F780" s="113">
        <v>5294146</v>
      </c>
      <c r="G780" s="114">
        <v>540000</v>
      </c>
      <c r="H780" s="112" t="s">
        <v>141</v>
      </c>
      <c r="I780" s="112" t="s">
        <v>146</v>
      </c>
      <c r="J780" s="115">
        <v>44663</v>
      </c>
    </row>
    <row r="781" spans="1:10" ht="15">
      <c r="A781" s="112" t="s">
        <v>40</v>
      </c>
      <c r="B781" s="112" t="s">
        <v>694</v>
      </c>
      <c r="C781" s="112" t="s">
        <v>27</v>
      </c>
      <c r="D781" s="112" t="s">
        <v>131</v>
      </c>
      <c r="E781" s="112" t="s">
        <v>140</v>
      </c>
      <c r="F781" s="113">
        <v>5299479</v>
      </c>
      <c r="G781" s="114">
        <v>884000</v>
      </c>
      <c r="H781" s="112" t="s">
        <v>146</v>
      </c>
      <c r="I781" s="112" t="s">
        <v>146</v>
      </c>
      <c r="J781" s="115">
        <v>44680</v>
      </c>
    </row>
    <row r="782" spans="1:10" ht="15">
      <c r="A782" s="112" t="s">
        <v>40</v>
      </c>
      <c r="B782" s="112" t="s">
        <v>694</v>
      </c>
      <c r="C782" s="112" t="s">
        <v>27</v>
      </c>
      <c r="D782" s="112" t="s">
        <v>131</v>
      </c>
      <c r="E782" s="112" t="s">
        <v>140</v>
      </c>
      <c r="F782" s="113">
        <v>5292205</v>
      </c>
      <c r="G782" s="114">
        <v>660000</v>
      </c>
      <c r="H782" s="112" t="s">
        <v>141</v>
      </c>
      <c r="I782" s="112" t="s">
        <v>146</v>
      </c>
      <c r="J782" s="115">
        <v>44657</v>
      </c>
    </row>
    <row r="783" spans="1:10" ht="15">
      <c r="A783" s="112" t="s">
        <v>40</v>
      </c>
      <c r="B783" s="112" t="s">
        <v>694</v>
      </c>
      <c r="C783" s="112" t="s">
        <v>99</v>
      </c>
      <c r="D783" s="112" t="s">
        <v>133</v>
      </c>
      <c r="E783" s="112" t="s">
        <v>140</v>
      </c>
      <c r="F783" s="113">
        <v>5299482</v>
      </c>
      <c r="G783" s="114">
        <v>779000</v>
      </c>
      <c r="H783" s="112" t="s">
        <v>141</v>
      </c>
      <c r="I783" s="112" t="s">
        <v>146</v>
      </c>
      <c r="J783" s="115">
        <v>44680</v>
      </c>
    </row>
    <row r="784" spans="1:10" ht="15">
      <c r="A784" s="112" t="s">
        <v>40</v>
      </c>
      <c r="B784" s="112" t="s">
        <v>694</v>
      </c>
      <c r="C784" s="112" t="s">
        <v>115</v>
      </c>
      <c r="D784" s="112" t="s">
        <v>128</v>
      </c>
      <c r="E784" s="112" t="s">
        <v>153</v>
      </c>
      <c r="F784" s="113">
        <v>5291844</v>
      </c>
      <c r="G784" s="114">
        <v>298000</v>
      </c>
      <c r="H784" s="112" t="s">
        <v>141</v>
      </c>
      <c r="I784" s="112" t="s">
        <v>146</v>
      </c>
      <c r="J784" s="115">
        <v>44656</v>
      </c>
    </row>
    <row r="785" spans="1:10" ht="15">
      <c r="A785" s="112" t="s">
        <v>40</v>
      </c>
      <c r="B785" s="112" t="s">
        <v>694</v>
      </c>
      <c r="C785" s="112" t="s">
        <v>99</v>
      </c>
      <c r="D785" s="112" t="s">
        <v>133</v>
      </c>
      <c r="E785" s="112" t="s">
        <v>140</v>
      </c>
      <c r="F785" s="113">
        <v>5296325</v>
      </c>
      <c r="G785" s="114">
        <v>425000</v>
      </c>
      <c r="H785" s="112" t="s">
        <v>141</v>
      </c>
      <c r="I785" s="112" t="s">
        <v>146</v>
      </c>
      <c r="J785" s="115">
        <v>44671</v>
      </c>
    </row>
    <row r="786" spans="1:10" ht="15">
      <c r="A786" s="112" t="s">
        <v>40</v>
      </c>
      <c r="B786" s="112" t="s">
        <v>694</v>
      </c>
      <c r="C786" s="112" t="s">
        <v>99</v>
      </c>
      <c r="D786" s="112" t="s">
        <v>133</v>
      </c>
      <c r="E786" s="112" t="s">
        <v>140</v>
      </c>
      <c r="F786" s="113">
        <v>5291832</v>
      </c>
      <c r="G786" s="114">
        <v>1425000</v>
      </c>
      <c r="H786" s="112" t="s">
        <v>141</v>
      </c>
      <c r="I786" s="112" t="s">
        <v>146</v>
      </c>
      <c r="J786" s="115">
        <v>44656</v>
      </c>
    </row>
    <row r="787" spans="1:10" ht="15">
      <c r="A787" s="112" t="s">
        <v>40</v>
      </c>
      <c r="B787" s="112" t="s">
        <v>694</v>
      </c>
      <c r="C787" s="112" t="s">
        <v>27</v>
      </c>
      <c r="D787" s="112" t="s">
        <v>34</v>
      </c>
      <c r="E787" s="112" t="s">
        <v>153</v>
      </c>
      <c r="F787" s="113">
        <v>5291831</v>
      </c>
      <c r="G787" s="114">
        <v>2038000</v>
      </c>
      <c r="H787" s="112" t="s">
        <v>141</v>
      </c>
      <c r="I787" s="112" t="s">
        <v>146</v>
      </c>
      <c r="J787" s="115">
        <v>44656</v>
      </c>
    </row>
    <row r="788" spans="1:10" ht="15">
      <c r="A788" s="112" t="s">
        <v>40</v>
      </c>
      <c r="B788" s="112" t="s">
        <v>694</v>
      </c>
      <c r="C788" s="112" t="s">
        <v>106</v>
      </c>
      <c r="D788" s="112" t="s">
        <v>134</v>
      </c>
      <c r="E788" s="112" t="s">
        <v>145</v>
      </c>
      <c r="F788" s="113">
        <v>5291817</v>
      </c>
      <c r="G788" s="114">
        <v>755000</v>
      </c>
      <c r="H788" s="112" t="s">
        <v>141</v>
      </c>
      <c r="I788" s="112" t="s">
        <v>146</v>
      </c>
      <c r="J788" s="115">
        <v>44656</v>
      </c>
    </row>
    <row r="789" spans="1:10" ht="15">
      <c r="A789" s="112" t="s">
        <v>40</v>
      </c>
      <c r="B789" s="112" t="s">
        <v>694</v>
      </c>
      <c r="C789" s="112" t="s">
        <v>27</v>
      </c>
      <c r="D789" s="112" t="s">
        <v>131</v>
      </c>
      <c r="E789" s="112" t="s">
        <v>140</v>
      </c>
      <c r="F789" s="113">
        <v>5299493</v>
      </c>
      <c r="G789" s="114">
        <v>632000</v>
      </c>
      <c r="H789" s="112" t="s">
        <v>141</v>
      </c>
      <c r="I789" s="112" t="s">
        <v>146</v>
      </c>
      <c r="J789" s="115">
        <v>44680</v>
      </c>
    </row>
    <row r="790" spans="1:10" ht="15">
      <c r="A790" s="112" t="s">
        <v>40</v>
      </c>
      <c r="B790" s="112" t="s">
        <v>694</v>
      </c>
      <c r="C790" s="112" t="s">
        <v>27</v>
      </c>
      <c r="D790" s="112" t="s">
        <v>130</v>
      </c>
      <c r="E790" s="112" t="s">
        <v>140</v>
      </c>
      <c r="F790" s="113">
        <v>5299468</v>
      </c>
      <c r="G790" s="114">
        <v>525000</v>
      </c>
      <c r="H790" s="112" t="s">
        <v>141</v>
      </c>
      <c r="I790" s="112" t="s">
        <v>146</v>
      </c>
      <c r="J790" s="115">
        <v>44680</v>
      </c>
    </row>
    <row r="791" spans="1:10" ht="15">
      <c r="A791" s="112" t="s">
        <v>40</v>
      </c>
      <c r="B791" s="112" t="s">
        <v>694</v>
      </c>
      <c r="C791" s="112" t="s">
        <v>99</v>
      </c>
      <c r="D791" s="112" t="s">
        <v>133</v>
      </c>
      <c r="E791" s="112" t="s">
        <v>140</v>
      </c>
      <c r="F791" s="113">
        <v>5292306</v>
      </c>
      <c r="G791" s="114">
        <v>740000</v>
      </c>
      <c r="H791" s="112" t="s">
        <v>141</v>
      </c>
      <c r="I791" s="112" t="s">
        <v>146</v>
      </c>
      <c r="J791" s="115">
        <v>44657</v>
      </c>
    </row>
    <row r="792" spans="1:10" ht="15">
      <c r="A792" s="112" t="s">
        <v>40</v>
      </c>
      <c r="B792" s="112" t="s">
        <v>694</v>
      </c>
      <c r="C792" s="112" t="s">
        <v>99</v>
      </c>
      <c r="D792" s="112" t="s">
        <v>133</v>
      </c>
      <c r="E792" s="112" t="s">
        <v>140</v>
      </c>
      <c r="F792" s="113">
        <v>5298878</v>
      </c>
      <c r="G792" s="114">
        <v>1095000</v>
      </c>
      <c r="H792" s="112" t="s">
        <v>141</v>
      </c>
      <c r="I792" s="112" t="s">
        <v>146</v>
      </c>
      <c r="J792" s="115">
        <v>44679</v>
      </c>
    </row>
    <row r="793" spans="1:10" ht="15">
      <c r="A793" s="112" t="s">
        <v>40</v>
      </c>
      <c r="B793" s="112" t="s">
        <v>694</v>
      </c>
      <c r="C793" s="112" t="s">
        <v>27</v>
      </c>
      <c r="D793" s="112" t="s">
        <v>131</v>
      </c>
      <c r="E793" s="112" t="s">
        <v>144</v>
      </c>
      <c r="F793" s="113">
        <v>5298584</v>
      </c>
      <c r="G793" s="114">
        <v>335000</v>
      </c>
      <c r="H793" s="112" t="s">
        <v>141</v>
      </c>
      <c r="I793" s="112" t="s">
        <v>146</v>
      </c>
      <c r="J793" s="115">
        <v>44678</v>
      </c>
    </row>
    <row r="794" spans="1:10" ht="15">
      <c r="A794" s="112" t="s">
        <v>40</v>
      </c>
      <c r="B794" s="112" t="s">
        <v>694</v>
      </c>
      <c r="C794" s="112" t="s">
        <v>27</v>
      </c>
      <c r="D794" s="112" t="s">
        <v>132</v>
      </c>
      <c r="E794" s="112" t="s">
        <v>145</v>
      </c>
      <c r="F794" s="113">
        <v>5299394</v>
      </c>
      <c r="G794" s="114">
        <v>3945600</v>
      </c>
      <c r="H794" s="112" t="s">
        <v>141</v>
      </c>
      <c r="I794" s="112" t="s">
        <v>146</v>
      </c>
      <c r="J794" s="115">
        <v>44680</v>
      </c>
    </row>
    <row r="795" spans="1:10" ht="15">
      <c r="A795" s="112" t="s">
        <v>40</v>
      </c>
      <c r="B795" s="112" t="s">
        <v>694</v>
      </c>
      <c r="C795" s="112" t="s">
        <v>99</v>
      </c>
      <c r="D795" s="112" t="s">
        <v>133</v>
      </c>
      <c r="E795" s="112" t="s">
        <v>153</v>
      </c>
      <c r="F795" s="113">
        <v>5293618</v>
      </c>
      <c r="G795" s="114">
        <v>350000</v>
      </c>
      <c r="H795" s="112" t="s">
        <v>141</v>
      </c>
      <c r="I795" s="112" t="s">
        <v>146</v>
      </c>
      <c r="J795" s="115">
        <v>44662</v>
      </c>
    </row>
    <row r="796" spans="1:10" ht="15">
      <c r="A796" s="112" t="s">
        <v>40</v>
      </c>
      <c r="B796" s="112" t="s">
        <v>694</v>
      </c>
      <c r="C796" s="112" t="s">
        <v>27</v>
      </c>
      <c r="D796" s="112" t="s">
        <v>34</v>
      </c>
      <c r="E796" s="112" t="s">
        <v>145</v>
      </c>
      <c r="F796" s="113">
        <v>5293532</v>
      </c>
      <c r="G796" s="114">
        <v>3100000</v>
      </c>
      <c r="H796" s="112" t="s">
        <v>141</v>
      </c>
      <c r="I796" s="112" t="s">
        <v>146</v>
      </c>
      <c r="J796" s="115">
        <v>44662</v>
      </c>
    </row>
    <row r="797" spans="1:10" ht="15">
      <c r="A797" s="112" t="s">
        <v>40</v>
      </c>
      <c r="B797" s="112" t="s">
        <v>694</v>
      </c>
      <c r="C797" s="112" t="s">
        <v>27</v>
      </c>
      <c r="D797" s="112" t="s">
        <v>130</v>
      </c>
      <c r="E797" s="112" t="s">
        <v>140</v>
      </c>
      <c r="F797" s="113">
        <v>5297910</v>
      </c>
      <c r="G797" s="114">
        <v>960000</v>
      </c>
      <c r="H797" s="112" t="s">
        <v>141</v>
      </c>
      <c r="I797" s="112" t="s">
        <v>146</v>
      </c>
      <c r="J797" s="115">
        <v>44676</v>
      </c>
    </row>
    <row r="798" spans="1:10" ht="15">
      <c r="A798" s="112" t="s">
        <v>40</v>
      </c>
      <c r="B798" s="112" t="s">
        <v>694</v>
      </c>
      <c r="C798" s="112" t="s">
        <v>99</v>
      </c>
      <c r="D798" s="112" t="s">
        <v>133</v>
      </c>
      <c r="E798" s="112" t="s">
        <v>144</v>
      </c>
      <c r="F798" s="113">
        <v>5294073</v>
      </c>
      <c r="G798" s="114">
        <v>199000</v>
      </c>
      <c r="H798" s="112" t="s">
        <v>141</v>
      </c>
      <c r="I798" s="112" t="s">
        <v>146</v>
      </c>
      <c r="J798" s="115">
        <v>44663</v>
      </c>
    </row>
    <row r="799" spans="1:10" ht="15">
      <c r="A799" s="112" t="s">
        <v>40</v>
      </c>
      <c r="B799" s="112" t="s">
        <v>694</v>
      </c>
      <c r="C799" s="112" t="s">
        <v>106</v>
      </c>
      <c r="D799" s="112" t="s">
        <v>134</v>
      </c>
      <c r="E799" s="112" t="s">
        <v>140</v>
      </c>
      <c r="F799" s="113">
        <v>5294097</v>
      </c>
      <c r="G799" s="114">
        <v>640000</v>
      </c>
      <c r="H799" s="112" t="s">
        <v>141</v>
      </c>
      <c r="I799" s="112" t="s">
        <v>146</v>
      </c>
      <c r="J799" s="115">
        <v>44663</v>
      </c>
    </row>
    <row r="800" spans="1:10" ht="15">
      <c r="A800" s="112" t="s">
        <v>40</v>
      </c>
      <c r="B800" s="112" t="s">
        <v>694</v>
      </c>
      <c r="C800" s="112" t="s">
        <v>99</v>
      </c>
      <c r="D800" s="112" t="s">
        <v>133</v>
      </c>
      <c r="E800" s="112" t="s">
        <v>153</v>
      </c>
      <c r="F800" s="113">
        <v>5296041</v>
      </c>
      <c r="G800" s="114">
        <v>369000</v>
      </c>
      <c r="H800" s="112" t="s">
        <v>141</v>
      </c>
      <c r="I800" s="112" t="s">
        <v>146</v>
      </c>
      <c r="J800" s="115">
        <v>44670</v>
      </c>
    </row>
    <row r="801" spans="1:10" ht="15">
      <c r="A801" s="112" t="s">
        <v>40</v>
      </c>
      <c r="B801" s="112" t="s">
        <v>694</v>
      </c>
      <c r="C801" s="112" t="s">
        <v>27</v>
      </c>
      <c r="D801" s="112" t="s">
        <v>132</v>
      </c>
      <c r="E801" s="112" t="s">
        <v>145</v>
      </c>
      <c r="F801" s="113">
        <v>5292317</v>
      </c>
      <c r="G801" s="114">
        <v>4900000</v>
      </c>
      <c r="H801" s="112" t="s">
        <v>141</v>
      </c>
      <c r="I801" s="112" t="s">
        <v>146</v>
      </c>
      <c r="J801" s="115">
        <v>44657</v>
      </c>
    </row>
    <row r="802" spans="1:10" ht="15">
      <c r="A802" s="112" t="s">
        <v>40</v>
      </c>
      <c r="B802" s="112" t="s">
        <v>694</v>
      </c>
      <c r="C802" s="112" t="s">
        <v>99</v>
      </c>
      <c r="D802" s="112" t="s">
        <v>133</v>
      </c>
      <c r="E802" s="112" t="s">
        <v>140</v>
      </c>
      <c r="F802" s="113">
        <v>5291766</v>
      </c>
      <c r="G802" s="114">
        <v>555000</v>
      </c>
      <c r="H802" s="112" t="s">
        <v>141</v>
      </c>
      <c r="I802" s="112" t="s">
        <v>146</v>
      </c>
      <c r="J802" s="115">
        <v>44656</v>
      </c>
    </row>
    <row r="803" spans="1:10" ht="15">
      <c r="A803" s="112" t="s">
        <v>40</v>
      </c>
      <c r="B803" s="112" t="s">
        <v>694</v>
      </c>
      <c r="C803" s="112" t="s">
        <v>27</v>
      </c>
      <c r="D803" s="112" t="s">
        <v>130</v>
      </c>
      <c r="E803" s="112" t="s">
        <v>140</v>
      </c>
      <c r="F803" s="113">
        <v>5293333</v>
      </c>
      <c r="G803" s="114">
        <v>740000</v>
      </c>
      <c r="H803" s="112" t="s">
        <v>141</v>
      </c>
      <c r="I803" s="112" t="s">
        <v>146</v>
      </c>
      <c r="J803" s="115">
        <v>44659</v>
      </c>
    </row>
    <row r="804" spans="1:10" ht="15">
      <c r="A804" s="112" t="s">
        <v>40</v>
      </c>
      <c r="B804" s="112" t="s">
        <v>694</v>
      </c>
      <c r="C804" s="112" t="s">
        <v>99</v>
      </c>
      <c r="D804" s="112" t="s">
        <v>133</v>
      </c>
      <c r="E804" s="112" t="s">
        <v>144</v>
      </c>
      <c r="F804" s="113">
        <v>5292301</v>
      </c>
      <c r="G804" s="114">
        <v>265000</v>
      </c>
      <c r="H804" s="112" t="s">
        <v>141</v>
      </c>
      <c r="I804" s="112" t="s">
        <v>146</v>
      </c>
      <c r="J804" s="115">
        <v>44657</v>
      </c>
    </row>
    <row r="805" spans="1:10" ht="15">
      <c r="A805" s="112" t="s">
        <v>40</v>
      </c>
      <c r="B805" s="112" t="s">
        <v>694</v>
      </c>
      <c r="C805" s="112" t="s">
        <v>85</v>
      </c>
      <c r="D805" s="112" t="s">
        <v>129</v>
      </c>
      <c r="E805" s="112" t="s">
        <v>144</v>
      </c>
      <c r="F805" s="113">
        <v>5295910</v>
      </c>
      <c r="G805" s="114">
        <v>300000</v>
      </c>
      <c r="H805" s="112" t="s">
        <v>141</v>
      </c>
      <c r="I805" s="112" t="s">
        <v>146</v>
      </c>
      <c r="J805" s="115">
        <v>44670</v>
      </c>
    </row>
    <row r="806" spans="1:10" ht="15">
      <c r="A806" s="112" t="s">
        <v>40</v>
      </c>
      <c r="B806" s="112" t="s">
        <v>694</v>
      </c>
      <c r="C806" s="112" t="s">
        <v>99</v>
      </c>
      <c r="D806" s="112" t="s">
        <v>133</v>
      </c>
      <c r="E806" s="112" t="s">
        <v>140</v>
      </c>
      <c r="F806" s="113">
        <v>5294800</v>
      </c>
      <c r="G806" s="114">
        <v>750000</v>
      </c>
      <c r="H806" s="112" t="s">
        <v>141</v>
      </c>
      <c r="I806" s="112" t="s">
        <v>146</v>
      </c>
      <c r="J806" s="115">
        <v>44665</v>
      </c>
    </row>
    <row r="807" spans="1:10" ht="15">
      <c r="A807" s="112" t="s">
        <v>40</v>
      </c>
      <c r="B807" s="112" t="s">
        <v>694</v>
      </c>
      <c r="C807" s="112" t="s">
        <v>27</v>
      </c>
      <c r="D807" s="112" t="s">
        <v>130</v>
      </c>
      <c r="E807" s="112" t="s">
        <v>140</v>
      </c>
      <c r="F807" s="113">
        <v>5299416</v>
      </c>
      <c r="G807" s="114">
        <v>285000</v>
      </c>
      <c r="H807" s="112" t="s">
        <v>141</v>
      </c>
      <c r="I807" s="112" t="s">
        <v>146</v>
      </c>
      <c r="J807" s="115">
        <v>44680</v>
      </c>
    </row>
    <row r="808" spans="1:10" ht="15">
      <c r="A808" s="112" t="s">
        <v>40</v>
      </c>
      <c r="B808" s="112" t="s">
        <v>694</v>
      </c>
      <c r="C808" s="112" t="s">
        <v>106</v>
      </c>
      <c r="D808" s="112" t="s">
        <v>134</v>
      </c>
      <c r="E808" s="112" t="s">
        <v>153</v>
      </c>
      <c r="F808" s="113">
        <v>5294145</v>
      </c>
      <c r="G808" s="114">
        <v>2700</v>
      </c>
      <c r="H808" s="112" t="s">
        <v>141</v>
      </c>
      <c r="I808" s="112" t="s">
        <v>146</v>
      </c>
      <c r="J808" s="115">
        <v>44663</v>
      </c>
    </row>
    <row r="809" spans="1:10" ht="15">
      <c r="A809" s="112" t="s">
        <v>40</v>
      </c>
      <c r="B809" s="112" t="s">
        <v>694</v>
      </c>
      <c r="C809" s="112" t="s">
        <v>27</v>
      </c>
      <c r="D809" s="112" t="s">
        <v>107</v>
      </c>
      <c r="E809" s="112" t="s">
        <v>153</v>
      </c>
      <c r="F809" s="113">
        <v>5299422</v>
      </c>
      <c r="G809" s="114">
        <v>650000</v>
      </c>
      <c r="H809" s="112" t="s">
        <v>141</v>
      </c>
      <c r="I809" s="112" t="s">
        <v>146</v>
      </c>
      <c r="J809" s="115">
        <v>44680</v>
      </c>
    </row>
    <row r="810" spans="1:10" ht="15">
      <c r="A810" s="112" t="s">
        <v>40</v>
      </c>
      <c r="B810" s="112" t="s">
        <v>694</v>
      </c>
      <c r="C810" s="112" t="s">
        <v>27</v>
      </c>
      <c r="D810" s="112" t="s">
        <v>132</v>
      </c>
      <c r="E810" s="112" t="s">
        <v>145</v>
      </c>
      <c r="F810" s="113">
        <v>5297452</v>
      </c>
      <c r="G810" s="114">
        <v>17206000</v>
      </c>
      <c r="H810" s="112" t="s">
        <v>141</v>
      </c>
      <c r="I810" s="112" t="s">
        <v>146</v>
      </c>
      <c r="J810" s="115">
        <v>44673</v>
      </c>
    </row>
    <row r="811" spans="1:10" ht="15">
      <c r="A811" s="112" t="s">
        <v>40</v>
      </c>
      <c r="B811" s="112" t="s">
        <v>694</v>
      </c>
      <c r="C811" s="112" t="s">
        <v>99</v>
      </c>
      <c r="D811" s="112" t="s">
        <v>133</v>
      </c>
      <c r="E811" s="112" t="s">
        <v>140</v>
      </c>
      <c r="F811" s="113">
        <v>5296036</v>
      </c>
      <c r="G811" s="114">
        <v>878000</v>
      </c>
      <c r="H811" s="112" t="s">
        <v>141</v>
      </c>
      <c r="I811" s="112" t="s">
        <v>146</v>
      </c>
      <c r="J811" s="115">
        <v>44670</v>
      </c>
    </row>
    <row r="812" spans="1:10" ht="15">
      <c r="A812" s="112" t="s">
        <v>40</v>
      </c>
      <c r="B812" s="112" t="s">
        <v>694</v>
      </c>
      <c r="C812" s="112" t="s">
        <v>85</v>
      </c>
      <c r="D812" s="112" t="s">
        <v>129</v>
      </c>
      <c r="E812" s="112" t="s">
        <v>144</v>
      </c>
      <c r="F812" s="113">
        <v>5292326</v>
      </c>
      <c r="G812" s="114">
        <v>1250000</v>
      </c>
      <c r="H812" s="112" t="s">
        <v>141</v>
      </c>
      <c r="I812" s="112" t="s">
        <v>146</v>
      </c>
      <c r="J812" s="115">
        <v>44657</v>
      </c>
    </row>
    <row r="813" spans="1:10" ht="15">
      <c r="A813" s="112" t="s">
        <v>40</v>
      </c>
      <c r="B813" s="112" t="s">
        <v>694</v>
      </c>
      <c r="C813" s="112" t="s">
        <v>99</v>
      </c>
      <c r="D813" s="112" t="s">
        <v>133</v>
      </c>
      <c r="E813" s="112" t="s">
        <v>153</v>
      </c>
      <c r="F813" s="113">
        <v>5291073</v>
      </c>
      <c r="G813" s="114">
        <v>255000</v>
      </c>
      <c r="H813" s="112" t="s">
        <v>141</v>
      </c>
      <c r="I813" s="112" t="s">
        <v>146</v>
      </c>
      <c r="J813" s="115">
        <v>44652</v>
      </c>
    </row>
    <row r="814" spans="1:10" ht="15">
      <c r="A814" s="112" t="s">
        <v>40</v>
      </c>
      <c r="B814" s="112" t="s">
        <v>694</v>
      </c>
      <c r="C814" s="112" t="s">
        <v>27</v>
      </c>
      <c r="D814" s="112" t="s">
        <v>131</v>
      </c>
      <c r="E814" s="112" t="s">
        <v>140</v>
      </c>
      <c r="F814" s="113">
        <v>5296956</v>
      </c>
      <c r="G814" s="114">
        <v>1000000</v>
      </c>
      <c r="H814" s="112" t="s">
        <v>141</v>
      </c>
      <c r="I814" s="112" t="s">
        <v>146</v>
      </c>
      <c r="J814" s="115">
        <v>44672</v>
      </c>
    </row>
    <row r="815" spans="1:10" ht="15">
      <c r="A815" s="112" t="s">
        <v>40</v>
      </c>
      <c r="B815" s="112" t="s">
        <v>694</v>
      </c>
      <c r="C815" s="112" t="s">
        <v>106</v>
      </c>
      <c r="D815" s="112" t="s">
        <v>134</v>
      </c>
      <c r="E815" s="112" t="s">
        <v>154</v>
      </c>
      <c r="F815" s="113">
        <v>5298641</v>
      </c>
      <c r="G815" s="114">
        <v>400000</v>
      </c>
      <c r="H815" s="112" t="s">
        <v>141</v>
      </c>
      <c r="I815" s="112" t="s">
        <v>146</v>
      </c>
      <c r="J815" s="115">
        <v>44678</v>
      </c>
    </row>
    <row r="816" spans="1:10" ht="15">
      <c r="A816" s="112" t="s">
        <v>40</v>
      </c>
      <c r="B816" s="112" t="s">
        <v>694</v>
      </c>
      <c r="C816" s="112" t="s">
        <v>85</v>
      </c>
      <c r="D816" s="112" t="s">
        <v>129</v>
      </c>
      <c r="E816" s="112" t="s">
        <v>144</v>
      </c>
      <c r="F816" s="113">
        <v>5294459</v>
      </c>
      <c r="G816" s="114">
        <v>2880000</v>
      </c>
      <c r="H816" s="112" t="s">
        <v>141</v>
      </c>
      <c r="I816" s="112" t="s">
        <v>146</v>
      </c>
      <c r="J816" s="115">
        <v>44664</v>
      </c>
    </row>
    <row r="817" spans="1:10" ht="15">
      <c r="A817" s="112" t="s">
        <v>40</v>
      </c>
      <c r="B817" s="112" t="s">
        <v>694</v>
      </c>
      <c r="C817" s="112" t="s">
        <v>27</v>
      </c>
      <c r="D817" s="112" t="s">
        <v>131</v>
      </c>
      <c r="E817" s="112" t="s">
        <v>154</v>
      </c>
      <c r="F817" s="113">
        <v>5296994</v>
      </c>
      <c r="G817" s="114">
        <v>560000</v>
      </c>
      <c r="H817" s="112" t="s">
        <v>141</v>
      </c>
      <c r="I817" s="112" t="s">
        <v>146</v>
      </c>
      <c r="J817" s="115">
        <v>44672</v>
      </c>
    </row>
    <row r="818" spans="1:10" ht="15">
      <c r="A818" s="112" t="s">
        <v>40</v>
      </c>
      <c r="B818" s="112" t="s">
        <v>694</v>
      </c>
      <c r="C818" s="112" t="s">
        <v>106</v>
      </c>
      <c r="D818" s="112" t="s">
        <v>134</v>
      </c>
      <c r="E818" s="112" t="s">
        <v>154</v>
      </c>
      <c r="F818" s="113">
        <v>5298677</v>
      </c>
      <c r="G818" s="114">
        <v>775000</v>
      </c>
      <c r="H818" s="112" t="s">
        <v>141</v>
      </c>
      <c r="I818" s="112" t="s">
        <v>146</v>
      </c>
      <c r="J818" s="115">
        <v>44678</v>
      </c>
    </row>
    <row r="819" spans="1:10" ht="15">
      <c r="A819" s="112" t="s">
        <v>40</v>
      </c>
      <c r="B819" s="112" t="s">
        <v>694</v>
      </c>
      <c r="C819" s="112" t="s">
        <v>99</v>
      </c>
      <c r="D819" s="112" t="s">
        <v>133</v>
      </c>
      <c r="E819" s="112" t="s">
        <v>144</v>
      </c>
      <c r="F819" s="113">
        <v>5299029</v>
      </c>
      <c r="G819" s="114">
        <v>260000</v>
      </c>
      <c r="H819" s="112" t="s">
        <v>141</v>
      </c>
      <c r="I819" s="112" t="s">
        <v>146</v>
      </c>
      <c r="J819" s="115">
        <v>44679</v>
      </c>
    </row>
    <row r="820" spans="1:10" ht="15">
      <c r="A820" s="112" t="s">
        <v>40</v>
      </c>
      <c r="B820" s="112" t="s">
        <v>694</v>
      </c>
      <c r="C820" s="112" t="s">
        <v>85</v>
      </c>
      <c r="D820" s="112" t="s">
        <v>129</v>
      </c>
      <c r="E820" s="112" t="s">
        <v>140</v>
      </c>
      <c r="F820" s="113">
        <v>5299616</v>
      </c>
      <c r="G820" s="114">
        <v>10000000</v>
      </c>
      <c r="H820" s="112" t="s">
        <v>141</v>
      </c>
      <c r="I820" s="112" t="s">
        <v>146</v>
      </c>
      <c r="J820" s="115">
        <v>44680</v>
      </c>
    </row>
    <row r="821" spans="1:10" ht="15">
      <c r="A821" s="112" t="s">
        <v>40</v>
      </c>
      <c r="B821" s="112" t="s">
        <v>694</v>
      </c>
      <c r="C821" s="112" t="s">
        <v>99</v>
      </c>
      <c r="D821" s="112" t="s">
        <v>133</v>
      </c>
      <c r="E821" s="112" t="s">
        <v>140</v>
      </c>
      <c r="F821" s="113">
        <v>5297053</v>
      </c>
      <c r="G821" s="114">
        <v>440000</v>
      </c>
      <c r="H821" s="112" t="s">
        <v>141</v>
      </c>
      <c r="I821" s="112" t="s">
        <v>146</v>
      </c>
      <c r="J821" s="115">
        <v>44672</v>
      </c>
    </row>
    <row r="822" spans="1:10" ht="15">
      <c r="A822" s="112" t="s">
        <v>40</v>
      </c>
      <c r="B822" s="112" t="s">
        <v>694</v>
      </c>
      <c r="C822" s="112" t="s">
        <v>106</v>
      </c>
      <c r="D822" s="112" t="s">
        <v>134</v>
      </c>
      <c r="E822" s="112" t="s">
        <v>144</v>
      </c>
      <c r="F822" s="113">
        <v>5297460</v>
      </c>
      <c r="G822" s="114">
        <v>375000</v>
      </c>
      <c r="H822" s="112" t="s">
        <v>141</v>
      </c>
      <c r="I822" s="112" t="s">
        <v>146</v>
      </c>
      <c r="J822" s="115">
        <v>44673</v>
      </c>
    </row>
    <row r="823" spans="1:10" ht="15">
      <c r="A823" s="112" t="s">
        <v>40</v>
      </c>
      <c r="B823" s="112" t="s">
        <v>694</v>
      </c>
      <c r="C823" s="112" t="s">
        <v>27</v>
      </c>
      <c r="D823" s="112" t="s">
        <v>130</v>
      </c>
      <c r="E823" s="112" t="s">
        <v>140</v>
      </c>
      <c r="F823" s="113">
        <v>5297294</v>
      </c>
      <c r="G823" s="114">
        <v>485000</v>
      </c>
      <c r="H823" s="112" t="s">
        <v>141</v>
      </c>
      <c r="I823" s="112" t="s">
        <v>146</v>
      </c>
      <c r="J823" s="115">
        <v>44673</v>
      </c>
    </row>
    <row r="824" spans="1:10" ht="15">
      <c r="A824" s="112" t="s">
        <v>40</v>
      </c>
      <c r="B824" s="112" t="s">
        <v>694</v>
      </c>
      <c r="C824" s="112" t="s">
        <v>85</v>
      </c>
      <c r="D824" s="112" t="s">
        <v>129</v>
      </c>
      <c r="E824" s="112" t="s">
        <v>140</v>
      </c>
      <c r="F824" s="113">
        <v>5291360</v>
      </c>
      <c r="G824" s="114">
        <v>5995000</v>
      </c>
      <c r="H824" s="112" t="s">
        <v>141</v>
      </c>
      <c r="I824" s="112" t="s">
        <v>146</v>
      </c>
      <c r="J824" s="115">
        <v>44655</v>
      </c>
    </row>
    <row r="825" spans="1:10" ht="15">
      <c r="A825" s="112" t="s">
        <v>40</v>
      </c>
      <c r="B825" s="112" t="s">
        <v>694</v>
      </c>
      <c r="C825" s="112" t="s">
        <v>99</v>
      </c>
      <c r="D825" s="112" t="s">
        <v>133</v>
      </c>
      <c r="E825" s="112" t="s">
        <v>140</v>
      </c>
      <c r="F825" s="113">
        <v>5293622</v>
      </c>
      <c r="G825" s="114">
        <v>575000</v>
      </c>
      <c r="H825" s="112" t="s">
        <v>141</v>
      </c>
      <c r="I825" s="112" t="s">
        <v>146</v>
      </c>
      <c r="J825" s="115">
        <v>44662</v>
      </c>
    </row>
    <row r="826" spans="1:10" ht="15">
      <c r="A826" s="112" t="s">
        <v>40</v>
      </c>
      <c r="B826" s="112" t="s">
        <v>694</v>
      </c>
      <c r="C826" s="112" t="s">
        <v>99</v>
      </c>
      <c r="D826" s="112" t="s">
        <v>133</v>
      </c>
      <c r="E826" s="112" t="s">
        <v>140</v>
      </c>
      <c r="F826" s="113">
        <v>5298674</v>
      </c>
      <c r="G826" s="114">
        <v>505000</v>
      </c>
      <c r="H826" s="112" t="s">
        <v>141</v>
      </c>
      <c r="I826" s="112" t="s">
        <v>146</v>
      </c>
      <c r="J826" s="115">
        <v>44678</v>
      </c>
    </row>
    <row r="827" spans="1:10" ht="15">
      <c r="A827" s="112" t="s">
        <v>40</v>
      </c>
      <c r="B827" s="112" t="s">
        <v>694</v>
      </c>
      <c r="C827" s="112" t="s">
        <v>99</v>
      </c>
      <c r="D827" s="112" t="s">
        <v>133</v>
      </c>
      <c r="E827" s="112" t="s">
        <v>140</v>
      </c>
      <c r="F827" s="113">
        <v>5297260</v>
      </c>
      <c r="G827" s="114">
        <v>1015000</v>
      </c>
      <c r="H827" s="112" t="s">
        <v>141</v>
      </c>
      <c r="I827" s="112" t="s">
        <v>146</v>
      </c>
      <c r="J827" s="115">
        <v>44673</v>
      </c>
    </row>
    <row r="828" spans="1:10" ht="15">
      <c r="A828" s="112" t="s">
        <v>40</v>
      </c>
      <c r="B828" s="112" t="s">
        <v>694</v>
      </c>
      <c r="C828" s="112" t="s">
        <v>99</v>
      </c>
      <c r="D828" s="112" t="s">
        <v>133</v>
      </c>
      <c r="E828" s="112" t="s">
        <v>140</v>
      </c>
      <c r="F828" s="113">
        <v>5291040</v>
      </c>
      <c r="G828" s="114">
        <v>1249000</v>
      </c>
      <c r="H828" s="112" t="s">
        <v>141</v>
      </c>
      <c r="I828" s="112" t="s">
        <v>146</v>
      </c>
      <c r="J828" s="115">
        <v>44652</v>
      </c>
    </row>
    <row r="829" spans="1:10" ht="15">
      <c r="A829" s="112" t="s">
        <v>40</v>
      </c>
      <c r="B829" s="112" t="s">
        <v>694</v>
      </c>
      <c r="C829" s="112" t="s">
        <v>99</v>
      </c>
      <c r="D829" s="112" t="s">
        <v>133</v>
      </c>
      <c r="E829" s="112" t="s">
        <v>140</v>
      </c>
      <c r="F829" s="113">
        <v>5290999</v>
      </c>
      <c r="G829" s="114">
        <v>2895000</v>
      </c>
      <c r="H829" s="112" t="s">
        <v>141</v>
      </c>
      <c r="I829" s="112" t="s">
        <v>146</v>
      </c>
      <c r="J829" s="115">
        <v>44652</v>
      </c>
    </row>
    <row r="830" spans="1:10" ht="15">
      <c r="A830" s="112" t="s">
        <v>40</v>
      </c>
      <c r="B830" s="112" t="s">
        <v>694</v>
      </c>
      <c r="C830" s="112" t="s">
        <v>27</v>
      </c>
      <c r="D830" s="112" t="s">
        <v>34</v>
      </c>
      <c r="E830" s="112" t="s">
        <v>145</v>
      </c>
      <c r="F830" s="113">
        <v>5290996</v>
      </c>
      <c r="G830" s="114">
        <v>995000</v>
      </c>
      <c r="H830" s="112" t="s">
        <v>141</v>
      </c>
      <c r="I830" s="112" t="s">
        <v>146</v>
      </c>
      <c r="J830" s="115">
        <v>44652</v>
      </c>
    </row>
    <row r="831" spans="1:10" ht="15">
      <c r="A831" s="112" t="s">
        <v>40</v>
      </c>
      <c r="B831" s="112" t="s">
        <v>694</v>
      </c>
      <c r="C831" s="112" t="s">
        <v>27</v>
      </c>
      <c r="D831" s="112" t="s">
        <v>131</v>
      </c>
      <c r="E831" s="112" t="s">
        <v>144</v>
      </c>
      <c r="F831" s="113">
        <v>5299662</v>
      </c>
      <c r="G831" s="114">
        <v>177000</v>
      </c>
      <c r="H831" s="112" t="s">
        <v>141</v>
      </c>
      <c r="I831" s="112" t="s">
        <v>146</v>
      </c>
      <c r="J831" s="115">
        <v>44680</v>
      </c>
    </row>
    <row r="832" spans="1:10" ht="15">
      <c r="A832" s="112" t="s">
        <v>40</v>
      </c>
      <c r="B832" s="112" t="s">
        <v>694</v>
      </c>
      <c r="C832" s="112" t="s">
        <v>115</v>
      </c>
      <c r="D832" s="112" t="s">
        <v>59</v>
      </c>
      <c r="E832" s="112" t="s">
        <v>140</v>
      </c>
      <c r="F832" s="113">
        <v>5290989</v>
      </c>
      <c r="G832" s="114">
        <v>485000</v>
      </c>
      <c r="H832" s="112" t="s">
        <v>141</v>
      </c>
      <c r="I832" s="112" t="s">
        <v>146</v>
      </c>
      <c r="J832" s="115">
        <v>44652</v>
      </c>
    </row>
    <row r="833" spans="1:10" ht="15">
      <c r="A833" s="112" t="s">
        <v>40</v>
      </c>
      <c r="B833" s="112" t="s">
        <v>694</v>
      </c>
      <c r="C833" s="112" t="s">
        <v>99</v>
      </c>
      <c r="D833" s="112" t="s">
        <v>133</v>
      </c>
      <c r="E833" s="112" t="s">
        <v>140</v>
      </c>
      <c r="F833" s="113">
        <v>5294486</v>
      </c>
      <c r="G833" s="114">
        <v>669000</v>
      </c>
      <c r="H833" s="112" t="s">
        <v>141</v>
      </c>
      <c r="I833" s="112" t="s">
        <v>146</v>
      </c>
      <c r="J833" s="115">
        <v>44664</v>
      </c>
    </row>
    <row r="834" spans="1:10" ht="15">
      <c r="A834" s="112" t="s">
        <v>40</v>
      </c>
      <c r="B834" s="112" t="s">
        <v>694</v>
      </c>
      <c r="C834" s="112" t="s">
        <v>106</v>
      </c>
      <c r="D834" s="112" t="s">
        <v>134</v>
      </c>
      <c r="E834" s="112" t="s">
        <v>140</v>
      </c>
      <c r="F834" s="113">
        <v>5297398</v>
      </c>
      <c r="G834" s="114">
        <v>1015000</v>
      </c>
      <c r="H834" s="112" t="s">
        <v>141</v>
      </c>
      <c r="I834" s="112" t="s">
        <v>146</v>
      </c>
      <c r="J834" s="115">
        <v>44673</v>
      </c>
    </row>
    <row r="835" spans="1:10" ht="15">
      <c r="A835" s="112" t="s">
        <v>40</v>
      </c>
      <c r="B835" s="112" t="s">
        <v>694</v>
      </c>
      <c r="C835" s="112" t="s">
        <v>27</v>
      </c>
      <c r="D835" s="112" t="s">
        <v>34</v>
      </c>
      <c r="E835" s="112" t="s">
        <v>145</v>
      </c>
      <c r="F835" s="113">
        <v>5294746</v>
      </c>
      <c r="G835" s="114">
        <v>1805400</v>
      </c>
      <c r="H835" s="112" t="s">
        <v>141</v>
      </c>
      <c r="I835" s="112" t="s">
        <v>146</v>
      </c>
      <c r="J835" s="115">
        <v>44665</v>
      </c>
    </row>
    <row r="836" spans="1:10" ht="15">
      <c r="A836" s="112" t="s">
        <v>40</v>
      </c>
      <c r="B836" s="112" t="s">
        <v>694</v>
      </c>
      <c r="C836" s="112" t="s">
        <v>106</v>
      </c>
      <c r="D836" s="112" t="s">
        <v>134</v>
      </c>
      <c r="E836" s="112" t="s">
        <v>143</v>
      </c>
      <c r="F836" s="113">
        <v>5296390</v>
      </c>
      <c r="G836" s="114">
        <v>300000</v>
      </c>
      <c r="H836" s="112" t="s">
        <v>141</v>
      </c>
      <c r="I836" s="112" t="s">
        <v>146</v>
      </c>
      <c r="J836" s="115">
        <v>44671</v>
      </c>
    </row>
    <row r="837" spans="1:10" ht="15">
      <c r="A837" s="112" t="s">
        <v>40</v>
      </c>
      <c r="B837" s="112" t="s">
        <v>694</v>
      </c>
      <c r="C837" s="112" t="s">
        <v>27</v>
      </c>
      <c r="D837" s="112" t="s">
        <v>131</v>
      </c>
      <c r="E837" s="112" t="s">
        <v>140</v>
      </c>
      <c r="F837" s="113">
        <v>5294318</v>
      </c>
      <c r="G837" s="114">
        <v>466900</v>
      </c>
      <c r="H837" s="112" t="s">
        <v>141</v>
      </c>
      <c r="I837" s="112" t="s">
        <v>146</v>
      </c>
      <c r="J837" s="115">
        <v>44664</v>
      </c>
    </row>
    <row r="838" spans="1:10" ht="15">
      <c r="A838" s="112" t="s">
        <v>40</v>
      </c>
      <c r="B838" s="112" t="s">
        <v>694</v>
      </c>
      <c r="C838" s="112" t="s">
        <v>99</v>
      </c>
      <c r="D838" s="112" t="s">
        <v>133</v>
      </c>
      <c r="E838" s="112" t="s">
        <v>140</v>
      </c>
      <c r="F838" s="113">
        <v>5296458</v>
      </c>
      <c r="G838" s="114">
        <v>925000</v>
      </c>
      <c r="H838" s="112" t="s">
        <v>141</v>
      </c>
      <c r="I838" s="112" t="s">
        <v>146</v>
      </c>
      <c r="J838" s="115">
        <v>44671</v>
      </c>
    </row>
    <row r="839" spans="1:10" ht="15">
      <c r="A839" s="112" t="s">
        <v>40</v>
      </c>
      <c r="B839" s="112" t="s">
        <v>694</v>
      </c>
      <c r="C839" s="112" t="s">
        <v>27</v>
      </c>
      <c r="D839" s="112" t="s">
        <v>131</v>
      </c>
      <c r="E839" s="112" t="s">
        <v>140</v>
      </c>
      <c r="F839" s="113">
        <v>5299502</v>
      </c>
      <c r="G839" s="114">
        <v>565000</v>
      </c>
      <c r="H839" s="112" t="s">
        <v>141</v>
      </c>
      <c r="I839" s="112" t="s">
        <v>146</v>
      </c>
      <c r="J839" s="115">
        <v>44680</v>
      </c>
    </row>
    <row r="840" spans="1:10" ht="15">
      <c r="A840" s="112" t="s">
        <v>40</v>
      </c>
      <c r="B840" s="112" t="s">
        <v>694</v>
      </c>
      <c r="C840" s="112" t="s">
        <v>115</v>
      </c>
      <c r="D840" s="112" t="s">
        <v>128</v>
      </c>
      <c r="E840" s="112" t="s">
        <v>140</v>
      </c>
      <c r="F840" s="113">
        <v>5299507</v>
      </c>
      <c r="G840" s="114">
        <v>555320</v>
      </c>
      <c r="H840" s="112" t="s">
        <v>141</v>
      </c>
      <c r="I840" s="112" t="s">
        <v>146</v>
      </c>
      <c r="J840" s="115">
        <v>44680</v>
      </c>
    </row>
    <row r="841" spans="1:10" ht="15">
      <c r="A841" s="112" t="s">
        <v>40</v>
      </c>
      <c r="B841" s="112" t="s">
        <v>694</v>
      </c>
      <c r="C841" s="112" t="s">
        <v>106</v>
      </c>
      <c r="D841" s="112" t="s">
        <v>134</v>
      </c>
      <c r="E841" s="112" t="s">
        <v>140</v>
      </c>
      <c r="F841" s="113">
        <v>5299515</v>
      </c>
      <c r="G841" s="114">
        <v>335000</v>
      </c>
      <c r="H841" s="112" t="s">
        <v>141</v>
      </c>
      <c r="I841" s="112" t="s">
        <v>146</v>
      </c>
      <c r="J841" s="115">
        <v>44680</v>
      </c>
    </row>
    <row r="842" spans="1:10" ht="15">
      <c r="A842" s="112" t="s">
        <v>40</v>
      </c>
      <c r="B842" s="112" t="s">
        <v>694</v>
      </c>
      <c r="C842" s="112" t="s">
        <v>116</v>
      </c>
      <c r="D842" s="112" t="s">
        <v>199</v>
      </c>
      <c r="E842" s="112" t="s">
        <v>140</v>
      </c>
      <c r="F842" s="113">
        <v>5291494</v>
      </c>
      <c r="G842" s="114">
        <v>735000</v>
      </c>
      <c r="H842" s="112" t="s">
        <v>141</v>
      </c>
      <c r="I842" s="112" t="s">
        <v>146</v>
      </c>
      <c r="J842" s="115">
        <v>44655</v>
      </c>
    </row>
    <row r="843" spans="1:10" ht="15">
      <c r="A843" s="112" t="s">
        <v>40</v>
      </c>
      <c r="B843" s="112" t="s">
        <v>694</v>
      </c>
      <c r="C843" s="112" t="s">
        <v>27</v>
      </c>
      <c r="D843" s="112" t="s">
        <v>131</v>
      </c>
      <c r="E843" s="112" t="s">
        <v>140</v>
      </c>
      <c r="F843" s="113">
        <v>5296626</v>
      </c>
      <c r="G843" s="114">
        <v>500000</v>
      </c>
      <c r="H843" s="112" t="s">
        <v>141</v>
      </c>
      <c r="I843" s="112" t="s">
        <v>146</v>
      </c>
      <c r="J843" s="115">
        <v>44671</v>
      </c>
    </row>
    <row r="844" spans="1:10" ht="15">
      <c r="A844" s="112" t="s">
        <v>40</v>
      </c>
      <c r="B844" s="112" t="s">
        <v>694</v>
      </c>
      <c r="C844" s="112" t="s">
        <v>99</v>
      </c>
      <c r="D844" s="112" t="s">
        <v>133</v>
      </c>
      <c r="E844" s="112" t="s">
        <v>140</v>
      </c>
      <c r="F844" s="113">
        <v>5291483</v>
      </c>
      <c r="G844" s="114">
        <v>1950000</v>
      </c>
      <c r="H844" s="112" t="s">
        <v>141</v>
      </c>
      <c r="I844" s="112" t="s">
        <v>146</v>
      </c>
      <c r="J844" s="115">
        <v>44655</v>
      </c>
    </row>
    <row r="845" spans="1:10" ht="15">
      <c r="A845" s="112" t="s">
        <v>40</v>
      </c>
      <c r="B845" s="112" t="s">
        <v>694</v>
      </c>
      <c r="C845" s="112" t="s">
        <v>99</v>
      </c>
      <c r="D845" s="112" t="s">
        <v>133</v>
      </c>
      <c r="E845" s="112" t="s">
        <v>140</v>
      </c>
      <c r="F845" s="113">
        <v>5291345</v>
      </c>
      <c r="G845" s="114">
        <v>539000</v>
      </c>
      <c r="H845" s="112" t="s">
        <v>141</v>
      </c>
      <c r="I845" s="112" t="s">
        <v>146</v>
      </c>
      <c r="J845" s="115">
        <v>44655</v>
      </c>
    </row>
    <row r="846" spans="1:10" ht="15">
      <c r="A846" s="112" t="s">
        <v>40</v>
      </c>
      <c r="B846" s="112" t="s">
        <v>694</v>
      </c>
      <c r="C846" s="112" t="s">
        <v>27</v>
      </c>
      <c r="D846" s="112" t="s">
        <v>131</v>
      </c>
      <c r="E846" s="112" t="s">
        <v>140</v>
      </c>
      <c r="F846" s="113">
        <v>5299524</v>
      </c>
      <c r="G846" s="114">
        <v>300000</v>
      </c>
      <c r="H846" s="112" t="s">
        <v>141</v>
      </c>
      <c r="I846" s="112" t="s">
        <v>146</v>
      </c>
      <c r="J846" s="115">
        <v>44680</v>
      </c>
    </row>
    <row r="847" spans="1:10" ht="15">
      <c r="A847" s="112" t="s">
        <v>40</v>
      </c>
      <c r="B847" s="112" t="s">
        <v>694</v>
      </c>
      <c r="C847" s="112" t="s">
        <v>106</v>
      </c>
      <c r="D847" s="112" t="s">
        <v>134</v>
      </c>
      <c r="E847" s="112" t="s">
        <v>140</v>
      </c>
      <c r="F847" s="113">
        <v>5295831</v>
      </c>
      <c r="G847" s="114">
        <v>592000</v>
      </c>
      <c r="H847" s="112" t="s">
        <v>141</v>
      </c>
      <c r="I847" s="112" t="s">
        <v>146</v>
      </c>
      <c r="J847" s="115">
        <v>44670</v>
      </c>
    </row>
    <row r="848" spans="1:10" ht="15">
      <c r="A848" s="112" t="s">
        <v>40</v>
      </c>
      <c r="B848" s="112" t="s">
        <v>694</v>
      </c>
      <c r="C848" s="112" t="s">
        <v>106</v>
      </c>
      <c r="D848" s="112" t="s">
        <v>134</v>
      </c>
      <c r="E848" s="112" t="s">
        <v>140</v>
      </c>
      <c r="F848" s="113">
        <v>5291447</v>
      </c>
      <c r="G848" s="114">
        <v>525000</v>
      </c>
      <c r="H848" s="112" t="s">
        <v>141</v>
      </c>
      <c r="I848" s="112" t="s">
        <v>146</v>
      </c>
      <c r="J848" s="115">
        <v>44655</v>
      </c>
    </row>
    <row r="849" spans="1:10" ht="15">
      <c r="A849" s="112" t="s">
        <v>40</v>
      </c>
      <c r="B849" s="112" t="s">
        <v>694</v>
      </c>
      <c r="C849" s="112" t="s">
        <v>27</v>
      </c>
      <c r="D849" s="112" t="s">
        <v>131</v>
      </c>
      <c r="E849" s="112" t="s">
        <v>140</v>
      </c>
      <c r="F849" s="113">
        <v>5298701</v>
      </c>
      <c r="G849" s="114">
        <v>522000</v>
      </c>
      <c r="H849" s="112" t="s">
        <v>141</v>
      </c>
      <c r="I849" s="112" t="s">
        <v>146</v>
      </c>
      <c r="J849" s="115">
        <v>44678</v>
      </c>
    </row>
    <row r="850" spans="1:10" ht="15">
      <c r="A850" s="112" t="s">
        <v>40</v>
      </c>
      <c r="B850" s="112" t="s">
        <v>694</v>
      </c>
      <c r="C850" s="112" t="s">
        <v>115</v>
      </c>
      <c r="D850" s="112" t="s">
        <v>128</v>
      </c>
      <c r="E850" s="112" t="s">
        <v>140</v>
      </c>
      <c r="F850" s="113">
        <v>5296597</v>
      </c>
      <c r="G850" s="114">
        <v>349900</v>
      </c>
      <c r="H850" s="112" t="s">
        <v>141</v>
      </c>
      <c r="I850" s="112" t="s">
        <v>146</v>
      </c>
      <c r="J850" s="115">
        <v>44671</v>
      </c>
    </row>
    <row r="851" spans="1:10" ht="15">
      <c r="A851" s="112" t="s">
        <v>40</v>
      </c>
      <c r="B851" s="112" t="s">
        <v>694</v>
      </c>
      <c r="C851" s="112" t="s">
        <v>85</v>
      </c>
      <c r="D851" s="112" t="s">
        <v>129</v>
      </c>
      <c r="E851" s="112" t="s">
        <v>144</v>
      </c>
      <c r="F851" s="113">
        <v>5297364</v>
      </c>
      <c r="G851" s="114">
        <v>662500</v>
      </c>
      <c r="H851" s="112" t="s">
        <v>141</v>
      </c>
      <c r="I851" s="112" t="s">
        <v>146</v>
      </c>
      <c r="J851" s="115">
        <v>44673</v>
      </c>
    </row>
    <row r="852" spans="1:10" ht="15">
      <c r="A852" s="112" t="s">
        <v>40</v>
      </c>
      <c r="B852" s="112" t="s">
        <v>694</v>
      </c>
      <c r="C852" s="112" t="s">
        <v>27</v>
      </c>
      <c r="D852" s="112" t="s">
        <v>131</v>
      </c>
      <c r="E852" s="112" t="s">
        <v>140</v>
      </c>
      <c r="F852" s="113">
        <v>5298686</v>
      </c>
      <c r="G852" s="114">
        <v>625000</v>
      </c>
      <c r="H852" s="112" t="s">
        <v>141</v>
      </c>
      <c r="I852" s="112" t="s">
        <v>146</v>
      </c>
      <c r="J852" s="115">
        <v>44678</v>
      </c>
    </row>
    <row r="853" spans="1:10" ht="15">
      <c r="A853" s="112" t="s">
        <v>40</v>
      </c>
      <c r="B853" s="112" t="s">
        <v>694</v>
      </c>
      <c r="C853" s="112" t="s">
        <v>99</v>
      </c>
      <c r="D853" s="112" t="s">
        <v>133</v>
      </c>
      <c r="E853" s="112" t="s">
        <v>140</v>
      </c>
      <c r="F853" s="113">
        <v>5294448</v>
      </c>
      <c r="G853" s="114">
        <v>1000000</v>
      </c>
      <c r="H853" s="112" t="s">
        <v>141</v>
      </c>
      <c r="I853" s="112" t="s">
        <v>146</v>
      </c>
      <c r="J853" s="115">
        <v>44664</v>
      </c>
    </row>
    <row r="854" spans="1:10" ht="15">
      <c r="A854" s="112" t="s">
        <v>40</v>
      </c>
      <c r="B854" s="112" t="s">
        <v>694</v>
      </c>
      <c r="C854" s="112" t="s">
        <v>106</v>
      </c>
      <c r="D854" s="112" t="s">
        <v>134</v>
      </c>
      <c r="E854" s="112" t="s">
        <v>140</v>
      </c>
      <c r="F854" s="113">
        <v>5292511</v>
      </c>
      <c r="G854" s="114">
        <v>450000</v>
      </c>
      <c r="H854" s="112" t="s">
        <v>141</v>
      </c>
      <c r="I854" s="112" t="s">
        <v>146</v>
      </c>
      <c r="J854" s="115">
        <v>44658</v>
      </c>
    </row>
    <row r="855" spans="1:10" ht="15">
      <c r="A855" s="112" t="s">
        <v>40</v>
      </c>
      <c r="B855" s="112" t="s">
        <v>694</v>
      </c>
      <c r="C855" s="112" t="s">
        <v>99</v>
      </c>
      <c r="D855" s="112" t="s">
        <v>133</v>
      </c>
      <c r="E855" s="112" t="s">
        <v>144</v>
      </c>
      <c r="F855" s="113">
        <v>5297414</v>
      </c>
      <c r="G855" s="114">
        <v>335000</v>
      </c>
      <c r="H855" s="112" t="s">
        <v>141</v>
      </c>
      <c r="I855" s="112" t="s">
        <v>146</v>
      </c>
      <c r="J855" s="115">
        <v>44673</v>
      </c>
    </row>
    <row r="856" spans="1:10" ht="15">
      <c r="A856" s="112" t="s">
        <v>40</v>
      </c>
      <c r="B856" s="112" t="s">
        <v>694</v>
      </c>
      <c r="C856" s="112" t="s">
        <v>106</v>
      </c>
      <c r="D856" s="112" t="s">
        <v>134</v>
      </c>
      <c r="E856" s="112" t="s">
        <v>154</v>
      </c>
      <c r="F856" s="113">
        <v>5295581</v>
      </c>
      <c r="G856" s="114">
        <v>665000</v>
      </c>
      <c r="H856" s="112" t="s">
        <v>141</v>
      </c>
      <c r="I856" s="112" t="s">
        <v>146</v>
      </c>
      <c r="J856" s="115">
        <v>44669</v>
      </c>
    </row>
    <row r="857" spans="1:10" ht="15">
      <c r="A857" s="112" t="s">
        <v>40</v>
      </c>
      <c r="B857" s="112" t="s">
        <v>694</v>
      </c>
      <c r="C857" s="112" t="s">
        <v>106</v>
      </c>
      <c r="D857" s="112" t="s">
        <v>134</v>
      </c>
      <c r="E857" s="112" t="s">
        <v>140</v>
      </c>
      <c r="F857" s="113">
        <v>5293351</v>
      </c>
      <c r="G857" s="114">
        <v>1100000</v>
      </c>
      <c r="H857" s="112" t="s">
        <v>141</v>
      </c>
      <c r="I857" s="112" t="s">
        <v>146</v>
      </c>
      <c r="J857" s="115">
        <v>44659</v>
      </c>
    </row>
    <row r="858" spans="1:10" ht="15">
      <c r="A858" s="112" t="s">
        <v>40</v>
      </c>
      <c r="B858" s="112" t="s">
        <v>694</v>
      </c>
      <c r="C858" s="112" t="s">
        <v>106</v>
      </c>
      <c r="D858" s="112" t="s">
        <v>134</v>
      </c>
      <c r="E858" s="112" t="s">
        <v>140</v>
      </c>
      <c r="F858" s="113">
        <v>5292960</v>
      </c>
      <c r="G858" s="114">
        <v>895000</v>
      </c>
      <c r="H858" s="112" t="s">
        <v>141</v>
      </c>
      <c r="I858" s="112" t="s">
        <v>146</v>
      </c>
      <c r="J858" s="115">
        <v>44659</v>
      </c>
    </row>
    <row r="859" spans="1:10" ht="15">
      <c r="A859" s="112" t="s">
        <v>40</v>
      </c>
      <c r="B859" s="112" t="s">
        <v>694</v>
      </c>
      <c r="C859" s="112" t="s">
        <v>27</v>
      </c>
      <c r="D859" s="112" t="s">
        <v>204</v>
      </c>
      <c r="E859" s="112" t="s">
        <v>144</v>
      </c>
      <c r="F859" s="113">
        <v>5292828</v>
      </c>
      <c r="G859" s="114">
        <v>225000</v>
      </c>
      <c r="H859" s="112" t="s">
        <v>141</v>
      </c>
      <c r="I859" s="112" t="s">
        <v>146</v>
      </c>
      <c r="J859" s="115">
        <v>44659</v>
      </c>
    </row>
    <row r="860" spans="1:10" ht="15">
      <c r="A860" s="112" t="s">
        <v>40</v>
      </c>
      <c r="B860" s="112" t="s">
        <v>694</v>
      </c>
      <c r="C860" s="112" t="s">
        <v>85</v>
      </c>
      <c r="D860" s="112" t="s">
        <v>129</v>
      </c>
      <c r="E860" s="112" t="s">
        <v>144</v>
      </c>
      <c r="F860" s="113">
        <v>5293761</v>
      </c>
      <c r="G860" s="114">
        <v>1275000</v>
      </c>
      <c r="H860" s="112" t="s">
        <v>141</v>
      </c>
      <c r="I860" s="112" t="s">
        <v>146</v>
      </c>
      <c r="J860" s="115">
        <v>44662</v>
      </c>
    </row>
    <row r="861" spans="1:10" ht="15">
      <c r="A861" s="112" t="s">
        <v>40</v>
      </c>
      <c r="B861" s="112" t="s">
        <v>694</v>
      </c>
      <c r="C861" s="112" t="s">
        <v>27</v>
      </c>
      <c r="D861" s="112" t="s">
        <v>131</v>
      </c>
      <c r="E861" s="112" t="s">
        <v>140</v>
      </c>
      <c r="F861" s="113">
        <v>5293361</v>
      </c>
      <c r="G861" s="114">
        <v>792055</v>
      </c>
      <c r="H861" s="112" t="s">
        <v>146</v>
      </c>
      <c r="I861" s="112" t="s">
        <v>146</v>
      </c>
      <c r="J861" s="115">
        <v>44659</v>
      </c>
    </row>
    <row r="862" spans="1:10" ht="15">
      <c r="A862" s="112" t="s">
        <v>40</v>
      </c>
      <c r="B862" s="112" t="s">
        <v>694</v>
      </c>
      <c r="C862" s="112" t="s">
        <v>106</v>
      </c>
      <c r="D862" s="112" t="s">
        <v>134</v>
      </c>
      <c r="E862" s="112" t="s">
        <v>140</v>
      </c>
      <c r="F862" s="113">
        <v>5293777</v>
      </c>
      <c r="G862" s="114">
        <v>975000</v>
      </c>
      <c r="H862" s="112" t="s">
        <v>141</v>
      </c>
      <c r="I862" s="112" t="s">
        <v>146</v>
      </c>
      <c r="J862" s="115">
        <v>44662</v>
      </c>
    </row>
    <row r="863" spans="1:10" ht="15">
      <c r="A863" s="112" t="s">
        <v>40</v>
      </c>
      <c r="B863" s="112" t="s">
        <v>694</v>
      </c>
      <c r="C863" s="112" t="s">
        <v>27</v>
      </c>
      <c r="D863" s="112" t="s">
        <v>131</v>
      </c>
      <c r="E863" s="112" t="s">
        <v>144</v>
      </c>
      <c r="F863" s="113">
        <v>5299293</v>
      </c>
      <c r="G863" s="114">
        <v>210000</v>
      </c>
      <c r="H863" s="112" t="s">
        <v>141</v>
      </c>
      <c r="I863" s="112" t="s">
        <v>146</v>
      </c>
      <c r="J863" s="115">
        <v>44680</v>
      </c>
    </row>
    <row r="864" spans="1:10" ht="15">
      <c r="A864" s="112" t="s">
        <v>40</v>
      </c>
      <c r="B864" s="112" t="s">
        <v>694</v>
      </c>
      <c r="C864" s="112" t="s">
        <v>27</v>
      </c>
      <c r="D864" s="112" t="s">
        <v>204</v>
      </c>
      <c r="E864" s="112" t="s">
        <v>153</v>
      </c>
      <c r="F864" s="113">
        <v>5298005</v>
      </c>
      <c r="G864" s="114">
        <v>58000</v>
      </c>
      <c r="H864" s="112" t="s">
        <v>141</v>
      </c>
      <c r="I864" s="112" t="s">
        <v>146</v>
      </c>
      <c r="J864" s="115">
        <v>44677</v>
      </c>
    </row>
    <row r="865" spans="1:10" ht="15">
      <c r="A865" s="112" t="s">
        <v>40</v>
      </c>
      <c r="B865" s="112" t="s">
        <v>694</v>
      </c>
      <c r="C865" s="112" t="s">
        <v>99</v>
      </c>
      <c r="D865" s="112" t="s">
        <v>133</v>
      </c>
      <c r="E865" s="112" t="s">
        <v>144</v>
      </c>
      <c r="F865" s="113">
        <v>5299292</v>
      </c>
      <c r="G865" s="114">
        <v>463000</v>
      </c>
      <c r="H865" s="112" t="s">
        <v>141</v>
      </c>
      <c r="I865" s="112" t="s">
        <v>146</v>
      </c>
      <c r="J865" s="115">
        <v>44680</v>
      </c>
    </row>
    <row r="866" spans="1:10" ht="15">
      <c r="A866" s="112" t="s">
        <v>40</v>
      </c>
      <c r="B866" s="112" t="s">
        <v>694</v>
      </c>
      <c r="C866" s="112" t="s">
        <v>99</v>
      </c>
      <c r="D866" s="112" t="s">
        <v>133</v>
      </c>
      <c r="E866" s="112" t="s">
        <v>140</v>
      </c>
      <c r="F866" s="113">
        <v>5295122</v>
      </c>
      <c r="G866" s="114">
        <v>1220000</v>
      </c>
      <c r="H866" s="112" t="s">
        <v>141</v>
      </c>
      <c r="I866" s="112" t="s">
        <v>146</v>
      </c>
      <c r="J866" s="115">
        <v>44666</v>
      </c>
    </row>
    <row r="867" spans="1:10" ht="15">
      <c r="A867" s="112" t="s">
        <v>40</v>
      </c>
      <c r="B867" s="112" t="s">
        <v>694</v>
      </c>
      <c r="C867" s="112" t="s">
        <v>106</v>
      </c>
      <c r="D867" s="112" t="s">
        <v>134</v>
      </c>
      <c r="E867" s="112" t="s">
        <v>140</v>
      </c>
      <c r="F867" s="113">
        <v>5295026</v>
      </c>
      <c r="G867" s="114">
        <v>2350000</v>
      </c>
      <c r="H867" s="112" t="s">
        <v>141</v>
      </c>
      <c r="I867" s="112" t="s">
        <v>146</v>
      </c>
      <c r="J867" s="115">
        <v>44666</v>
      </c>
    </row>
    <row r="868" spans="1:10" ht="15">
      <c r="A868" s="112" t="s">
        <v>40</v>
      </c>
      <c r="B868" s="112" t="s">
        <v>694</v>
      </c>
      <c r="C868" s="112" t="s">
        <v>99</v>
      </c>
      <c r="D868" s="112" t="s">
        <v>133</v>
      </c>
      <c r="E868" s="112" t="s">
        <v>140</v>
      </c>
      <c r="F868" s="113">
        <v>5298222</v>
      </c>
      <c r="G868" s="114">
        <v>940000</v>
      </c>
      <c r="H868" s="112" t="s">
        <v>141</v>
      </c>
      <c r="I868" s="112" t="s">
        <v>146</v>
      </c>
      <c r="J868" s="115">
        <v>44677</v>
      </c>
    </row>
    <row r="869" spans="1:10" ht="15">
      <c r="A869" s="112" t="s">
        <v>40</v>
      </c>
      <c r="B869" s="112" t="s">
        <v>694</v>
      </c>
      <c r="C869" s="112" t="s">
        <v>106</v>
      </c>
      <c r="D869" s="112" t="s">
        <v>134</v>
      </c>
      <c r="E869" s="112" t="s">
        <v>140</v>
      </c>
      <c r="F869" s="113">
        <v>5295065</v>
      </c>
      <c r="G869" s="114">
        <v>652000</v>
      </c>
      <c r="H869" s="112" t="s">
        <v>141</v>
      </c>
      <c r="I869" s="112" t="s">
        <v>146</v>
      </c>
      <c r="J869" s="115">
        <v>44666</v>
      </c>
    </row>
    <row r="870" spans="1:10" ht="15">
      <c r="A870" s="112" t="s">
        <v>40</v>
      </c>
      <c r="B870" s="112" t="s">
        <v>694</v>
      </c>
      <c r="C870" s="112" t="s">
        <v>115</v>
      </c>
      <c r="D870" s="112" t="s">
        <v>128</v>
      </c>
      <c r="E870" s="112" t="s">
        <v>144</v>
      </c>
      <c r="F870" s="113">
        <v>5298515</v>
      </c>
      <c r="G870" s="114">
        <v>575000</v>
      </c>
      <c r="H870" s="112" t="s">
        <v>141</v>
      </c>
      <c r="I870" s="112" t="s">
        <v>146</v>
      </c>
      <c r="J870" s="115">
        <v>44678</v>
      </c>
    </row>
    <row r="871" spans="1:10" ht="15">
      <c r="A871" s="112" t="s">
        <v>40</v>
      </c>
      <c r="B871" s="112" t="s">
        <v>694</v>
      </c>
      <c r="C871" s="112" t="s">
        <v>106</v>
      </c>
      <c r="D871" s="112" t="s">
        <v>134</v>
      </c>
      <c r="E871" s="112" t="s">
        <v>144</v>
      </c>
      <c r="F871" s="113">
        <v>5298472</v>
      </c>
      <c r="G871" s="114">
        <v>325000</v>
      </c>
      <c r="H871" s="112" t="s">
        <v>141</v>
      </c>
      <c r="I871" s="112" t="s">
        <v>146</v>
      </c>
      <c r="J871" s="115">
        <v>44678</v>
      </c>
    </row>
    <row r="872" spans="1:10" ht="15">
      <c r="A872" s="112" t="s">
        <v>40</v>
      </c>
      <c r="B872" s="112" t="s">
        <v>694</v>
      </c>
      <c r="C872" s="112" t="s">
        <v>115</v>
      </c>
      <c r="D872" s="112" t="s">
        <v>128</v>
      </c>
      <c r="E872" s="112" t="s">
        <v>153</v>
      </c>
      <c r="F872" s="113">
        <v>5298511</v>
      </c>
      <c r="G872" s="114">
        <v>305000</v>
      </c>
      <c r="H872" s="112" t="s">
        <v>141</v>
      </c>
      <c r="I872" s="112" t="s">
        <v>146</v>
      </c>
      <c r="J872" s="115">
        <v>44678</v>
      </c>
    </row>
    <row r="873" spans="1:10" ht="15">
      <c r="A873" s="112" t="s">
        <v>40</v>
      </c>
      <c r="B873" s="112" t="s">
        <v>694</v>
      </c>
      <c r="C873" s="112" t="s">
        <v>99</v>
      </c>
      <c r="D873" s="112" t="s">
        <v>133</v>
      </c>
      <c r="E873" s="112" t="s">
        <v>140</v>
      </c>
      <c r="F873" s="113">
        <v>5298933</v>
      </c>
      <c r="G873" s="114">
        <v>590000</v>
      </c>
      <c r="H873" s="112" t="s">
        <v>141</v>
      </c>
      <c r="I873" s="112" t="s">
        <v>146</v>
      </c>
      <c r="J873" s="115">
        <v>44679</v>
      </c>
    </row>
    <row r="874" spans="1:10" ht="15">
      <c r="A874" s="112" t="s">
        <v>40</v>
      </c>
      <c r="B874" s="112" t="s">
        <v>694</v>
      </c>
      <c r="C874" s="112" t="s">
        <v>197</v>
      </c>
      <c r="D874" s="112" t="s">
        <v>198</v>
      </c>
      <c r="E874" s="112" t="s">
        <v>153</v>
      </c>
      <c r="F874" s="113">
        <v>5295539</v>
      </c>
      <c r="G874" s="114">
        <v>70000</v>
      </c>
      <c r="H874" s="112" t="s">
        <v>141</v>
      </c>
      <c r="I874" s="112" t="s">
        <v>146</v>
      </c>
      <c r="J874" s="115">
        <v>44669</v>
      </c>
    </row>
    <row r="875" spans="1:10" ht="15">
      <c r="A875" s="112" t="s">
        <v>40</v>
      </c>
      <c r="B875" s="112" t="s">
        <v>694</v>
      </c>
      <c r="C875" s="112" t="s">
        <v>99</v>
      </c>
      <c r="D875" s="112" t="s">
        <v>133</v>
      </c>
      <c r="E875" s="112" t="s">
        <v>140</v>
      </c>
      <c r="F875" s="113">
        <v>5298490</v>
      </c>
      <c r="G875" s="114">
        <v>695000</v>
      </c>
      <c r="H875" s="112" t="s">
        <v>141</v>
      </c>
      <c r="I875" s="112" t="s">
        <v>146</v>
      </c>
      <c r="J875" s="115">
        <v>44678</v>
      </c>
    </row>
    <row r="876" spans="1:10" ht="15">
      <c r="A876" s="112" t="s">
        <v>40</v>
      </c>
      <c r="B876" s="112" t="s">
        <v>694</v>
      </c>
      <c r="C876" s="112" t="s">
        <v>27</v>
      </c>
      <c r="D876" s="112" t="s">
        <v>131</v>
      </c>
      <c r="E876" s="112" t="s">
        <v>140</v>
      </c>
      <c r="F876" s="113">
        <v>5295458</v>
      </c>
      <c r="G876" s="114">
        <v>450000</v>
      </c>
      <c r="H876" s="112" t="s">
        <v>141</v>
      </c>
      <c r="I876" s="112" t="s">
        <v>146</v>
      </c>
      <c r="J876" s="115">
        <v>44669</v>
      </c>
    </row>
    <row r="877" spans="1:10" ht="15">
      <c r="A877" s="112" t="s">
        <v>40</v>
      </c>
      <c r="B877" s="112" t="s">
        <v>694</v>
      </c>
      <c r="C877" s="112" t="s">
        <v>106</v>
      </c>
      <c r="D877" s="112" t="s">
        <v>134</v>
      </c>
      <c r="E877" s="112" t="s">
        <v>140</v>
      </c>
      <c r="F877" s="113">
        <v>5295487</v>
      </c>
      <c r="G877" s="114">
        <v>500000</v>
      </c>
      <c r="H877" s="112" t="s">
        <v>141</v>
      </c>
      <c r="I877" s="112" t="s">
        <v>146</v>
      </c>
      <c r="J877" s="115">
        <v>44669</v>
      </c>
    </row>
    <row r="878" spans="1:10" ht="15">
      <c r="A878" s="112" t="s">
        <v>40</v>
      </c>
      <c r="B878" s="112" t="s">
        <v>694</v>
      </c>
      <c r="C878" s="112" t="s">
        <v>99</v>
      </c>
      <c r="D878" s="112" t="s">
        <v>133</v>
      </c>
      <c r="E878" s="112" t="s">
        <v>140</v>
      </c>
      <c r="F878" s="113">
        <v>5292907</v>
      </c>
      <c r="G878" s="114">
        <v>882500</v>
      </c>
      <c r="H878" s="112" t="s">
        <v>141</v>
      </c>
      <c r="I878" s="112" t="s">
        <v>146</v>
      </c>
      <c r="J878" s="115">
        <v>44659</v>
      </c>
    </row>
    <row r="879" spans="1:10" ht="15">
      <c r="A879" s="112" t="s">
        <v>40</v>
      </c>
      <c r="B879" s="112" t="s">
        <v>694</v>
      </c>
      <c r="C879" s="112" t="s">
        <v>99</v>
      </c>
      <c r="D879" s="112" t="s">
        <v>133</v>
      </c>
      <c r="E879" s="112" t="s">
        <v>140</v>
      </c>
      <c r="F879" s="113">
        <v>5298612</v>
      </c>
      <c r="G879" s="114">
        <v>2850000</v>
      </c>
      <c r="H879" s="112" t="s">
        <v>141</v>
      </c>
      <c r="I879" s="112" t="s">
        <v>146</v>
      </c>
      <c r="J879" s="115">
        <v>44678</v>
      </c>
    </row>
    <row r="880" spans="1:10" ht="15">
      <c r="A880" s="112" t="s">
        <v>40</v>
      </c>
      <c r="B880" s="112" t="s">
        <v>694</v>
      </c>
      <c r="C880" s="112" t="s">
        <v>99</v>
      </c>
      <c r="D880" s="112" t="s">
        <v>133</v>
      </c>
      <c r="E880" s="112" t="s">
        <v>140</v>
      </c>
      <c r="F880" s="113">
        <v>5295535</v>
      </c>
      <c r="G880" s="114">
        <v>706000</v>
      </c>
      <c r="H880" s="112" t="s">
        <v>141</v>
      </c>
      <c r="I880" s="112" t="s">
        <v>146</v>
      </c>
      <c r="J880" s="115">
        <v>44669</v>
      </c>
    </row>
    <row r="881" spans="1:10" ht="15">
      <c r="A881" s="112" t="s">
        <v>40</v>
      </c>
      <c r="B881" s="112" t="s">
        <v>694</v>
      </c>
      <c r="C881" s="112" t="s">
        <v>27</v>
      </c>
      <c r="D881" s="112" t="s">
        <v>131</v>
      </c>
      <c r="E881" s="112" t="s">
        <v>140</v>
      </c>
      <c r="F881" s="113">
        <v>5294990</v>
      </c>
      <c r="G881" s="114">
        <v>739790</v>
      </c>
      <c r="H881" s="112" t="s">
        <v>146</v>
      </c>
      <c r="I881" s="112" t="s">
        <v>146</v>
      </c>
      <c r="J881" s="115">
        <v>44666</v>
      </c>
    </row>
    <row r="882" spans="1:10" ht="15">
      <c r="A882" s="112" t="s">
        <v>40</v>
      </c>
      <c r="B882" s="112" t="s">
        <v>694</v>
      </c>
      <c r="C882" s="112" t="s">
        <v>85</v>
      </c>
      <c r="D882" s="112" t="s">
        <v>129</v>
      </c>
      <c r="E882" s="112" t="s">
        <v>144</v>
      </c>
      <c r="F882" s="113">
        <v>5293283</v>
      </c>
      <c r="G882" s="114">
        <v>2300000</v>
      </c>
      <c r="H882" s="112" t="s">
        <v>141</v>
      </c>
      <c r="I882" s="112" t="s">
        <v>146</v>
      </c>
      <c r="J882" s="115">
        <v>44659</v>
      </c>
    </row>
    <row r="883" spans="1:10" ht="15">
      <c r="A883" s="112" t="s">
        <v>40</v>
      </c>
      <c r="B883" s="112" t="s">
        <v>694</v>
      </c>
      <c r="C883" s="112" t="s">
        <v>27</v>
      </c>
      <c r="D883" s="112" t="s">
        <v>131</v>
      </c>
      <c r="E883" s="112" t="s">
        <v>140</v>
      </c>
      <c r="F883" s="113">
        <v>5298166</v>
      </c>
      <c r="G883" s="114">
        <v>435000</v>
      </c>
      <c r="H883" s="112" t="s">
        <v>141</v>
      </c>
      <c r="I883" s="112" t="s">
        <v>146</v>
      </c>
      <c r="J883" s="115">
        <v>44677</v>
      </c>
    </row>
    <row r="884" spans="1:10" ht="15">
      <c r="A884" s="112" t="s">
        <v>40</v>
      </c>
      <c r="B884" s="112" t="s">
        <v>694</v>
      </c>
      <c r="C884" s="112" t="s">
        <v>106</v>
      </c>
      <c r="D884" s="112" t="s">
        <v>134</v>
      </c>
      <c r="E884" s="112" t="s">
        <v>140</v>
      </c>
      <c r="F884" s="113">
        <v>5293325</v>
      </c>
      <c r="G884" s="114">
        <v>535000</v>
      </c>
      <c r="H884" s="112" t="s">
        <v>141</v>
      </c>
      <c r="I884" s="112" t="s">
        <v>146</v>
      </c>
      <c r="J884" s="115">
        <v>44659</v>
      </c>
    </row>
    <row r="885" spans="1:10" ht="15">
      <c r="A885" s="112" t="s">
        <v>40</v>
      </c>
      <c r="B885" s="112" t="s">
        <v>694</v>
      </c>
      <c r="C885" s="112" t="s">
        <v>106</v>
      </c>
      <c r="D885" s="112" t="s">
        <v>134</v>
      </c>
      <c r="E885" s="112" t="s">
        <v>144</v>
      </c>
      <c r="F885" s="113">
        <v>5293338</v>
      </c>
      <c r="G885" s="114">
        <v>455000</v>
      </c>
      <c r="H885" s="112" t="s">
        <v>141</v>
      </c>
      <c r="I885" s="112" t="s">
        <v>146</v>
      </c>
      <c r="J885" s="115">
        <v>44659</v>
      </c>
    </row>
    <row r="886" spans="1:10" ht="15">
      <c r="A886" s="112" t="s">
        <v>40</v>
      </c>
      <c r="B886" s="112" t="s">
        <v>694</v>
      </c>
      <c r="C886" s="112" t="s">
        <v>27</v>
      </c>
      <c r="D886" s="112" t="s">
        <v>131</v>
      </c>
      <c r="E886" s="112" t="s">
        <v>140</v>
      </c>
      <c r="F886" s="113">
        <v>5293309</v>
      </c>
      <c r="G886" s="114">
        <v>795000</v>
      </c>
      <c r="H886" s="112" t="s">
        <v>141</v>
      </c>
      <c r="I886" s="112" t="s">
        <v>146</v>
      </c>
      <c r="J886" s="115">
        <v>44659</v>
      </c>
    </row>
    <row r="887" spans="1:10" ht="15">
      <c r="A887" s="112" t="s">
        <v>40</v>
      </c>
      <c r="B887" s="112" t="s">
        <v>694</v>
      </c>
      <c r="C887" s="112" t="s">
        <v>197</v>
      </c>
      <c r="D887" s="112" t="s">
        <v>198</v>
      </c>
      <c r="E887" s="112" t="s">
        <v>140</v>
      </c>
      <c r="F887" s="113">
        <v>5294029</v>
      </c>
      <c r="G887" s="114">
        <v>397015</v>
      </c>
      <c r="H887" s="112" t="s">
        <v>141</v>
      </c>
      <c r="I887" s="112" t="s">
        <v>146</v>
      </c>
      <c r="J887" s="115">
        <v>44663</v>
      </c>
    </row>
    <row r="888" spans="1:10" ht="15">
      <c r="A888" s="112" t="s">
        <v>40</v>
      </c>
      <c r="B888" s="112" t="s">
        <v>694</v>
      </c>
      <c r="C888" s="112" t="s">
        <v>99</v>
      </c>
      <c r="D888" s="112" t="s">
        <v>133</v>
      </c>
      <c r="E888" s="112" t="s">
        <v>140</v>
      </c>
      <c r="F888" s="113">
        <v>5293306</v>
      </c>
      <c r="G888" s="114">
        <v>528500</v>
      </c>
      <c r="H888" s="112" t="s">
        <v>141</v>
      </c>
      <c r="I888" s="112" t="s">
        <v>146</v>
      </c>
      <c r="J888" s="115">
        <v>44659</v>
      </c>
    </row>
    <row r="889" spans="1:10" ht="15">
      <c r="A889" s="112" t="s">
        <v>40</v>
      </c>
      <c r="B889" s="112" t="s">
        <v>694</v>
      </c>
      <c r="C889" s="112" t="s">
        <v>27</v>
      </c>
      <c r="D889" s="112" t="s">
        <v>130</v>
      </c>
      <c r="E889" s="112" t="s">
        <v>140</v>
      </c>
      <c r="F889" s="113">
        <v>5293718</v>
      </c>
      <c r="G889" s="114">
        <v>425000</v>
      </c>
      <c r="H889" s="112" t="s">
        <v>141</v>
      </c>
      <c r="I889" s="112" t="s">
        <v>146</v>
      </c>
      <c r="J889" s="115">
        <v>44662</v>
      </c>
    </row>
    <row r="890" spans="1:10" ht="15">
      <c r="A890" s="112" t="s">
        <v>40</v>
      </c>
      <c r="B890" s="112" t="s">
        <v>694</v>
      </c>
      <c r="C890" s="112" t="s">
        <v>99</v>
      </c>
      <c r="D890" s="112" t="s">
        <v>133</v>
      </c>
      <c r="E890" s="112" t="s">
        <v>140</v>
      </c>
      <c r="F890" s="113">
        <v>5293510</v>
      </c>
      <c r="G890" s="114">
        <v>1998000</v>
      </c>
      <c r="H890" s="112" t="s">
        <v>141</v>
      </c>
      <c r="I890" s="112" t="s">
        <v>146</v>
      </c>
      <c r="J890" s="115">
        <v>44662</v>
      </c>
    </row>
    <row r="891" spans="1:10" ht="15">
      <c r="A891" s="112" t="s">
        <v>40</v>
      </c>
      <c r="B891" s="112" t="s">
        <v>694</v>
      </c>
      <c r="C891" s="112" t="s">
        <v>106</v>
      </c>
      <c r="D891" s="112" t="s">
        <v>134</v>
      </c>
      <c r="E891" s="112" t="s">
        <v>140</v>
      </c>
      <c r="F891" s="113">
        <v>5299110</v>
      </c>
      <c r="G891" s="114">
        <v>498000</v>
      </c>
      <c r="H891" s="112" t="s">
        <v>141</v>
      </c>
      <c r="I891" s="112" t="s">
        <v>146</v>
      </c>
      <c r="J891" s="115">
        <v>44679</v>
      </c>
    </row>
    <row r="892" spans="1:10" ht="15">
      <c r="A892" s="112" t="s">
        <v>40</v>
      </c>
      <c r="B892" s="112" t="s">
        <v>694</v>
      </c>
      <c r="C892" s="112" t="s">
        <v>99</v>
      </c>
      <c r="D892" s="112" t="s">
        <v>133</v>
      </c>
      <c r="E892" s="112" t="s">
        <v>140</v>
      </c>
      <c r="F892" s="113">
        <v>5298566</v>
      </c>
      <c r="G892" s="114">
        <v>365000</v>
      </c>
      <c r="H892" s="112" t="s">
        <v>141</v>
      </c>
      <c r="I892" s="112" t="s">
        <v>146</v>
      </c>
      <c r="J892" s="115">
        <v>44678</v>
      </c>
    </row>
    <row r="893" spans="1:10" ht="15">
      <c r="A893" s="112" t="s">
        <v>40</v>
      </c>
      <c r="B893" s="112" t="s">
        <v>694</v>
      </c>
      <c r="C893" s="112" t="s">
        <v>99</v>
      </c>
      <c r="D893" s="112" t="s">
        <v>133</v>
      </c>
      <c r="E893" s="112" t="s">
        <v>140</v>
      </c>
      <c r="F893" s="113">
        <v>5292639</v>
      </c>
      <c r="G893" s="114">
        <v>505000</v>
      </c>
      <c r="H893" s="112" t="s">
        <v>141</v>
      </c>
      <c r="I893" s="112" t="s">
        <v>146</v>
      </c>
      <c r="J893" s="115">
        <v>44658</v>
      </c>
    </row>
    <row r="894" spans="1:10" ht="15">
      <c r="A894" s="112" t="s">
        <v>40</v>
      </c>
      <c r="B894" s="112" t="s">
        <v>694</v>
      </c>
      <c r="C894" s="112" t="s">
        <v>99</v>
      </c>
      <c r="D894" s="112" t="s">
        <v>133</v>
      </c>
      <c r="E894" s="112" t="s">
        <v>140</v>
      </c>
      <c r="F894" s="113">
        <v>5295666</v>
      </c>
      <c r="G894" s="114">
        <v>640000</v>
      </c>
      <c r="H894" s="112" t="s">
        <v>141</v>
      </c>
      <c r="I894" s="112" t="s">
        <v>146</v>
      </c>
      <c r="J894" s="115">
        <v>44669</v>
      </c>
    </row>
    <row r="895" spans="1:10" ht="15">
      <c r="A895" s="112" t="s">
        <v>40</v>
      </c>
      <c r="B895" s="112" t="s">
        <v>694</v>
      </c>
      <c r="C895" s="112" t="s">
        <v>106</v>
      </c>
      <c r="D895" s="112" t="s">
        <v>134</v>
      </c>
      <c r="E895" s="112" t="s">
        <v>144</v>
      </c>
      <c r="F895" s="113">
        <v>5299195</v>
      </c>
      <c r="G895" s="114">
        <v>425000</v>
      </c>
      <c r="H895" s="112" t="s">
        <v>141</v>
      </c>
      <c r="I895" s="112" t="s">
        <v>146</v>
      </c>
      <c r="J895" s="115">
        <v>44680</v>
      </c>
    </row>
    <row r="896" spans="1:10" ht="15">
      <c r="A896" s="112" t="s">
        <v>40</v>
      </c>
      <c r="B896" s="112" t="s">
        <v>694</v>
      </c>
      <c r="C896" s="112" t="s">
        <v>99</v>
      </c>
      <c r="D896" s="112" t="s">
        <v>133</v>
      </c>
      <c r="E896" s="112" t="s">
        <v>140</v>
      </c>
      <c r="F896" s="113">
        <v>5298985</v>
      </c>
      <c r="G896" s="114">
        <v>429000</v>
      </c>
      <c r="H896" s="112" t="s">
        <v>141</v>
      </c>
      <c r="I896" s="112" t="s">
        <v>146</v>
      </c>
      <c r="J896" s="115">
        <v>44679</v>
      </c>
    </row>
    <row r="897" spans="1:10" ht="15">
      <c r="A897" s="112" t="s">
        <v>40</v>
      </c>
      <c r="B897" s="112" t="s">
        <v>694</v>
      </c>
      <c r="C897" s="112" t="s">
        <v>106</v>
      </c>
      <c r="D897" s="112" t="s">
        <v>134</v>
      </c>
      <c r="E897" s="112" t="s">
        <v>140</v>
      </c>
      <c r="F897" s="113">
        <v>5298215</v>
      </c>
      <c r="G897" s="114">
        <v>785000</v>
      </c>
      <c r="H897" s="112" t="s">
        <v>141</v>
      </c>
      <c r="I897" s="112" t="s">
        <v>146</v>
      </c>
      <c r="J897" s="115">
        <v>44677</v>
      </c>
    </row>
    <row r="898" spans="1:10" ht="15">
      <c r="A898" s="112" t="s">
        <v>40</v>
      </c>
      <c r="B898" s="112" t="s">
        <v>694</v>
      </c>
      <c r="C898" s="112" t="s">
        <v>99</v>
      </c>
      <c r="D898" s="112" t="s">
        <v>133</v>
      </c>
      <c r="E898" s="112" t="s">
        <v>140</v>
      </c>
      <c r="F898" s="113">
        <v>5292673</v>
      </c>
      <c r="G898" s="114">
        <v>950000</v>
      </c>
      <c r="H898" s="112" t="s">
        <v>141</v>
      </c>
      <c r="I898" s="112" t="s">
        <v>146</v>
      </c>
      <c r="J898" s="115">
        <v>44658</v>
      </c>
    </row>
    <row r="899" spans="1:10" ht="15">
      <c r="A899" s="112" t="s">
        <v>40</v>
      </c>
      <c r="B899" s="112" t="s">
        <v>694</v>
      </c>
      <c r="C899" s="112" t="s">
        <v>27</v>
      </c>
      <c r="D899" s="112" t="s">
        <v>130</v>
      </c>
      <c r="E899" s="112" t="s">
        <v>140</v>
      </c>
      <c r="F899" s="113">
        <v>5295638</v>
      </c>
      <c r="G899" s="114">
        <v>445000</v>
      </c>
      <c r="H899" s="112" t="s">
        <v>141</v>
      </c>
      <c r="I899" s="112" t="s">
        <v>146</v>
      </c>
      <c r="J899" s="115">
        <v>44669</v>
      </c>
    </row>
    <row r="900" spans="1:10" ht="15">
      <c r="A900" s="112" t="s">
        <v>40</v>
      </c>
      <c r="B900" s="112" t="s">
        <v>694</v>
      </c>
      <c r="C900" s="112" t="s">
        <v>27</v>
      </c>
      <c r="D900" s="112" t="s">
        <v>34</v>
      </c>
      <c r="E900" s="112" t="s">
        <v>153</v>
      </c>
      <c r="F900" s="113">
        <v>5299325</v>
      </c>
      <c r="G900" s="114">
        <v>164290</v>
      </c>
      <c r="H900" s="112" t="s">
        <v>141</v>
      </c>
      <c r="I900" s="112" t="s">
        <v>146</v>
      </c>
      <c r="J900" s="115">
        <v>44680</v>
      </c>
    </row>
    <row r="901" spans="1:10" ht="15">
      <c r="A901" s="112" t="s">
        <v>55</v>
      </c>
      <c r="B901" s="112" t="s">
        <v>695</v>
      </c>
      <c r="C901" s="112" t="s">
        <v>35</v>
      </c>
      <c r="D901" s="112" t="s">
        <v>75</v>
      </c>
      <c r="E901" s="112" t="s">
        <v>143</v>
      </c>
      <c r="F901" s="113">
        <v>5298634</v>
      </c>
      <c r="G901" s="114">
        <v>252340</v>
      </c>
      <c r="H901" s="112" t="s">
        <v>141</v>
      </c>
      <c r="I901" s="112" t="s">
        <v>146</v>
      </c>
      <c r="J901" s="115">
        <v>44678</v>
      </c>
    </row>
    <row r="902" spans="1:10" ht="15">
      <c r="A902" s="112" t="s">
        <v>55</v>
      </c>
      <c r="B902" s="112" t="s">
        <v>695</v>
      </c>
      <c r="C902" s="112" t="s">
        <v>35</v>
      </c>
      <c r="D902" s="112" t="s">
        <v>75</v>
      </c>
      <c r="E902" s="112" t="s">
        <v>140</v>
      </c>
      <c r="F902" s="113">
        <v>5294055</v>
      </c>
      <c r="G902" s="114">
        <v>430000</v>
      </c>
      <c r="H902" s="112" t="s">
        <v>141</v>
      </c>
      <c r="I902" s="112" t="s">
        <v>146</v>
      </c>
      <c r="J902" s="115">
        <v>44663</v>
      </c>
    </row>
    <row r="903" spans="1:10" ht="15">
      <c r="A903" s="112" t="s">
        <v>55</v>
      </c>
      <c r="B903" s="112" t="s">
        <v>695</v>
      </c>
      <c r="C903" s="112" t="s">
        <v>35</v>
      </c>
      <c r="D903" s="112" t="s">
        <v>75</v>
      </c>
      <c r="E903" s="112" t="s">
        <v>140</v>
      </c>
      <c r="F903" s="113">
        <v>5297269</v>
      </c>
      <c r="G903" s="114">
        <v>340000</v>
      </c>
      <c r="H903" s="112" t="s">
        <v>141</v>
      </c>
      <c r="I903" s="112" t="s">
        <v>146</v>
      </c>
      <c r="J903" s="115">
        <v>44673</v>
      </c>
    </row>
    <row r="904" spans="1:10" ht="15">
      <c r="A904" s="112" t="s">
        <v>55</v>
      </c>
      <c r="B904" s="112" t="s">
        <v>695</v>
      </c>
      <c r="C904" s="112" t="s">
        <v>35</v>
      </c>
      <c r="D904" s="112" t="s">
        <v>75</v>
      </c>
      <c r="E904" s="112" t="s">
        <v>140</v>
      </c>
      <c r="F904" s="113">
        <v>5293705</v>
      </c>
      <c r="G904" s="114">
        <v>510000</v>
      </c>
      <c r="H904" s="112" t="s">
        <v>141</v>
      </c>
      <c r="I904" s="112" t="s">
        <v>146</v>
      </c>
      <c r="J904" s="115">
        <v>44662</v>
      </c>
    </row>
    <row r="905" spans="1:10" ht="15">
      <c r="A905" s="112" t="s">
        <v>55</v>
      </c>
      <c r="B905" s="112" t="s">
        <v>695</v>
      </c>
      <c r="C905" s="112" t="s">
        <v>35</v>
      </c>
      <c r="D905" s="112" t="s">
        <v>75</v>
      </c>
      <c r="E905" s="112" t="s">
        <v>143</v>
      </c>
      <c r="F905" s="113">
        <v>5291135</v>
      </c>
      <c r="G905" s="114">
        <v>380000</v>
      </c>
      <c r="H905" s="112" t="s">
        <v>141</v>
      </c>
      <c r="I905" s="112" t="s">
        <v>146</v>
      </c>
      <c r="J905" s="115">
        <v>44652</v>
      </c>
    </row>
    <row r="906" spans="1:10" ht="15">
      <c r="A906" s="112" t="s">
        <v>55</v>
      </c>
      <c r="B906" s="112" t="s">
        <v>695</v>
      </c>
      <c r="C906" s="112" t="s">
        <v>35</v>
      </c>
      <c r="D906" s="112" t="s">
        <v>75</v>
      </c>
      <c r="E906" s="112" t="s">
        <v>153</v>
      </c>
      <c r="F906" s="113">
        <v>5294874</v>
      </c>
      <c r="G906" s="114">
        <v>8000</v>
      </c>
      <c r="H906" s="112" t="s">
        <v>141</v>
      </c>
      <c r="I906" s="112" t="s">
        <v>146</v>
      </c>
      <c r="J906" s="115">
        <v>44665</v>
      </c>
    </row>
    <row r="907" spans="1:10" ht="15">
      <c r="A907" s="112" t="s">
        <v>55</v>
      </c>
      <c r="B907" s="112" t="s">
        <v>695</v>
      </c>
      <c r="C907" s="112" t="s">
        <v>35</v>
      </c>
      <c r="D907" s="112" t="s">
        <v>75</v>
      </c>
      <c r="E907" s="112" t="s">
        <v>140</v>
      </c>
      <c r="F907" s="113">
        <v>5292580</v>
      </c>
      <c r="G907" s="114">
        <v>555000</v>
      </c>
      <c r="H907" s="112" t="s">
        <v>141</v>
      </c>
      <c r="I907" s="112" t="s">
        <v>146</v>
      </c>
      <c r="J907" s="115">
        <v>44658</v>
      </c>
    </row>
    <row r="908" spans="1:10" ht="15">
      <c r="A908" s="112" t="s">
        <v>55</v>
      </c>
      <c r="B908" s="112" t="s">
        <v>695</v>
      </c>
      <c r="C908" s="112" t="s">
        <v>35</v>
      </c>
      <c r="D908" s="112" t="s">
        <v>75</v>
      </c>
      <c r="E908" s="112" t="s">
        <v>143</v>
      </c>
      <c r="F908" s="113">
        <v>5292656</v>
      </c>
      <c r="G908" s="114">
        <v>425000</v>
      </c>
      <c r="H908" s="112" t="s">
        <v>141</v>
      </c>
      <c r="I908" s="112" t="s">
        <v>146</v>
      </c>
      <c r="J908" s="115">
        <v>44658</v>
      </c>
    </row>
    <row r="909" spans="1:10" ht="15">
      <c r="A909" s="112" t="s">
        <v>55</v>
      </c>
      <c r="B909" s="112" t="s">
        <v>695</v>
      </c>
      <c r="C909" s="112" t="s">
        <v>35</v>
      </c>
      <c r="D909" s="112" t="s">
        <v>75</v>
      </c>
      <c r="E909" s="112" t="s">
        <v>140</v>
      </c>
      <c r="F909" s="113">
        <v>5297382</v>
      </c>
      <c r="G909" s="114">
        <v>350000</v>
      </c>
      <c r="H909" s="112" t="s">
        <v>141</v>
      </c>
      <c r="I909" s="112" t="s">
        <v>146</v>
      </c>
      <c r="J909" s="115">
        <v>44673</v>
      </c>
    </row>
    <row r="910" spans="1:10" ht="15">
      <c r="A910" s="112" t="s">
        <v>55</v>
      </c>
      <c r="B910" s="112" t="s">
        <v>695</v>
      </c>
      <c r="C910" s="112" t="s">
        <v>35</v>
      </c>
      <c r="D910" s="112" t="s">
        <v>75</v>
      </c>
      <c r="E910" s="112" t="s">
        <v>143</v>
      </c>
      <c r="F910" s="113">
        <v>5297883</v>
      </c>
      <c r="G910" s="114">
        <v>525000</v>
      </c>
      <c r="H910" s="112" t="s">
        <v>141</v>
      </c>
      <c r="I910" s="112" t="s">
        <v>146</v>
      </c>
      <c r="J910" s="115">
        <v>44676</v>
      </c>
    </row>
    <row r="911" spans="1:10" ht="15">
      <c r="A911" s="112" t="s">
        <v>55</v>
      </c>
      <c r="B911" s="112" t="s">
        <v>695</v>
      </c>
      <c r="C911" s="112" t="s">
        <v>35</v>
      </c>
      <c r="D911" s="112" t="s">
        <v>75</v>
      </c>
      <c r="E911" s="112" t="s">
        <v>140</v>
      </c>
      <c r="F911" s="113">
        <v>5296107</v>
      </c>
      <c r="G911" s="114">
        <v>773000</v>
      </c>
      <c r="H911" s="112" t="s">
        <v>141</v>
      </c>
      <c r="I911" s="112" t="s">
        <v>146</v>
      </c>
      <c r="J911" s="115">
        <v>44670</v>
      </c>
    </row>
    <row r="912" spans="1:10" ht="15">
      <c r="A912" s="112" t="s">
        <v>55</v>
      </c>
      <c r="B912" s="112" t="s">
        <v>695</v>
      </c>
      <c r="C912" s="112" t="s">
        <v>35</v>
      </c>
      <c r="D912" s="112" t="s">
        <v>75</v>
      </c>
      <c r="E912" s="112" t="s">
        <v>140</v>
      </c>
      <c r="F912" s="113">
        <v>5297492</v>
      </c>
      <c r="G912" s="114">
        <v>635000</v>
      </c>
      <c r="H912" s="112" t="s">
        <v>141</v>
      </c>
      <c r="I912" s="112" t="s">
        <v>146</v>
      </c>
      <c r="J912" s="115">
        <v>44673</v>
      </c>
    </row>
    <row r="913" spans="1:10" ht="15">
      <c r="A913" s="112" t="s">
        <v>55</v>
      </c>
      <c r="B913" s="112" t="s">
        <v>695</v>
      </c>
      <c r="C913" s="112" t="s">
        <v>35</v>
      </c>
      <c r="D913" s="112" t="s">
        <v>75</v>
      </c>
      <c r="E913" s="112" t="s">
        <v>140</v>
      </c>
      <c r="F913" s="113">
        <v>5298254</v>
      </c>
      <c r="G913" s="114">
        <v>425000</v>
      </c>
      <c r="H913" s="112" t="s">
        <v>141</v>
      </c>
      <c r="I913" s="112" t="s">
        <v>146</v>
      </c>
      <c r="J913" s="115">
        <v>44677</v>
      </c>
    </row>
    <row r="914" spans="1:10" ht="15">
      <c r="A914" s="112" t="s">
        <v>135</v>
      </c>
      <c r="B914" s="112" t="s">
        <v>696</v>
      </c>
      <c r="C914" s="112" t="s">
        <v>106</v>
      </c>
      <c r="D914" s="112" t="s">
        <v>136</v>
      </c>
      <c r="E914" s="112" t="s">
        <v>144</v>
      </c>
      <c r="F914" s="113">
        <v>5299008</v>
      </c>
      <c r="G914" s="114">
        <v>246000</v>
      </c>
      <c r="H914" s="112" t="s">
        <v>141</v>
      </c>
      <c r="I914" s="112" t="s">
        <v>146</v>
      </c>
      <c r="J914" s="115">
        <v>44679</v>
      </c>
    </row>
    <row r="915" spans="1:10" ht="15">
      <c r="A915" s="112" t="s">
        <v>135</v>
      </c>
      <c r="B915" s="112" t="s">
        <v>696</v>
      </c>
      <c r="C915" s="112" t="s">
        <v>106</v>
      </c>
      <c r="D915" s="112" t="s">
        <v>136</v>
      </c>
      <c r="E915" s="112" t="s">
        <v>140</v>
      </c>
      <c r="F915" s="113">
        <v>5297798</v>
      </c>
      <c r="G915" s="114">
        <v>1795000</v>
      </c>
      <c r="H915" s="112" t="s">
        <v>141</v>
      </c>
      <c r="I915" s="112" t="s">
        <v>146</v>
      </c>
      <c r="J915" s="115">
        <v>44676</v>
      </c>
    </row>
    <row r="916" spans="1:10" ht="15">
      <c r="A916" s="112" t="s">
        <v>135</v>
      </c>
      <c r="B916" s="112" t="s">
        <v>696</v>
      </c>
      <c r="C916" s="112" t="s">
        <v>106</v>
      </c>
      <c r="D916" s="112" t="s">
        <v>136</v>
      </c>
      <c r="E916" s="112" t="s">
        <v>140</v>
      </c>
      <c r="F916" s="113">
        <v>5294737</v>
      </c>
      <c r="G916" s="114">
        <v>680000</v>
      </c>
      <c r="H916" s="112" t="s">
        <v>141</v>
      </c>
      <c r="I916" s="112" t="s">
        <v>146</v>
      </c>
      <c r="J916" s="115">
        <v>44665</v>
      </c>
    </row>
    <row r="917" spans="1:10" ht="15">
      <c r="A917" s="112" t="s">
        <v>135</v>
      </c>
      <c r="B917" s="112" t="s">
        <v>696</v>
      </c>
      <c r="C917" s="112" t="s">
        <v>106</v>
      </c>
      <c r="D917" s="112" t="s">
        <v>205</v>
      </c>
      <c r="E917" s="112" t="s">
        <v>140</v>
      </c>
      <c r="F917" s="113">
        <v>5297943</v>
      </c>
      <c r="G917" s="114">
        <v>475000</v>
      </c>
      <c r="H917" s="112" t="s">
        <v>141</v>
      </c>
      <c r="I917" s="112" t="s">
        <v>146</v>
      </c>
      <c r="J917" s="115">
        <v>44676</v>
      </c>
    </row>
    <row r="918" spans="1:10" ht="15">
      <c r="A918" s="112" t="s">
        <v>135</v>
      </c>
      <c r="B918" s="112" t="s">
        <v>696</v>
      </c>
      <c r="C918" s="112" t="s">
        <v>106</v>
      </c>
      <c r="D918" s="112" t="s">
        <v>136</v>
      </c>
      <c r="E918" s="112" t="s">
        <v>143</v>
      </c>
      <c r="F918" s="113">
        <v>5292750</v>
      </c>
      <c r="G918" s="114">
        <v>165100</v>
      </c>
      <c r="H918" s="112" t="s">
        <v>141</v>
      </c>
      <c r="I918" s="112" t="s">
        <v>146</v>
      </c>
      <c r="J918" s="115">
        <v>44658</v>
      </c>
    </row>
    <row r="919" spans="1:10" ht="15">
      <c r="A919" s="112" t="s">
        <v>135</v>
      </c>
      <c r="B919" s="112" t="s">
        <v>696</v>
      </c>
      <c r="C919" s="112" t="s">
        <v>106</v>
      </c>
      <c r="D919" s="112" t="s">
        <v>136</v>
      </c>
      <c r="E919" s="112" t="s">
        <v>144</v>
      </c>
      <c r="F919" s="113">
        <v>5295801</v>
      </c>
      <c r="G919" s="114">
        <v>220000</v>
      </c>
      <c r="H919" s="112" t="s">
        <v>141</v>
      </c>
      <c r="I919" s="112" t="s">
        <v>146</v>
      </c>
      <c r="J919" s="115">
        <v>44670</v>
      </c>
    </row>
    <row r="920" spans="1:10" ht="15">
      <c r="A920" s="112" t="s">
        <v>135</v>
      </c>
      <c r="B920" s="112" t="s">
        <v>696</v>
      </c>
      <c r="C920" s="112" t="s">
        <v>106</v>
      </c>
      <c r="D920" s="112" t="s">
        <v>136</v>
      </c>
      <c r="E920" s="112" t="s">
        <v>140</v>
      </c>
      <c r="F920" s="113">
        <v>5295996</v>
      </c>
      <c r="G920" s="114">
        <v>520000</v>
      </c>
      <c r="H920" s="112" t="s">
        <v>141</v>
      </c>
      <c r="I920" s="112" t="s">
        <v>146</v>
      </c>
      <c r="J920" s="115">
        <v>44670</v>
      </c>
    </row>
    <row r="921" spans="1:10" ht="15">
      <c r="A921" s="112" t="s">
        <v>135</v>
      </c>
      <c r="B921" s="112" t="s">
        <v>696</v>
      </c>
      <c r="C921" s="112" t="s">
        <v>106</v>
      </c>
      <c r="D921" s="112" t="s">
        <v>136</v>
      </c>
      <c r="E921" s="112" t="s">
        <v>144</v>
      </c>
      <c r="F921" s="113">
        <v>5295800</v>
      </c>
      <c r="G921" s="114">
        <v>210000</v>
      </c>
      <c r="H921" s="112" t="s">
        <v>141</v>
      </c>
      <c r="I921" s="112" t="s">
        <v>146</v>
      </c>
      <c r="J921" s="115">
        <v>44670</v>
      </c>
    </row>
    <row r="922" spans="1:10" ht="15">
      <c r="A922" s="112" t="s">
        <v>135</v>
      </c>
      <c r="B922" s="112" t="s">
        <v>696</v>
      </c>
      <c r="C922" s="112" t="s">
        <v>106</v>
      </c>
      <c r="D922" s="112" t="s">
        <v>136</v>
      </c>
      <c r="E922" s="112" t="s">
        <v>143</v>
      </c>
      <c r="F922" s="113">
        <v>5293374</v>
      </c>
      <c r="G922" s="114">
        <v>345000</v>
      </c>
      <c r="H922" s="112" t="s">
        <v>141</v>
      </c>
      <c r="I922" s="112" t="s">
        <v>146</v>
      </c>
      <c r="J922" s="115">
        <v>44659</v>
      </c>
    </row>
    <row r="923" spans="1:10" ht="15">
      <c r="A923" s="112" t="s">
        <v>137</v>
      </c>
      <c r="B923" s="112" t="s">
        <v>697</v>
      </c>
      <c r="C923" s="112" t="s">
        <v>80</v>
      </c>
      <c r="D923" s="112" t="s">
        <v>138</v>
      </c>
      <c r="E923" s="112" t="s">
        <v>140</v>
      </c>
      <c r="F923" s="113">
        <v>5294484</v>
      </c>
      <c r="G923" s="114">
        <v>912498</v>
      </c>
      <c r="H923" s="112" t="s">
        <v>146</v>
      </c>
      <c r="I923" s="112" t="s">
        <v>146</v>
      </c>
      <c r="J923" s="115">
        <v>44664</v>
      </c>
    </row>
    <row r="924" spans="1:10" ht="15">
      <c r="A924" s="112" t="s">
        <v>137</v>
      </c>
      <c r="B924" s="112" t="s">
        <v>697</v>
      </c>
      <c r="C924" s="112" t="s">
        <v>80</v>
      </c>
      <c r="D924" s="112" t="s">
        <v>138</v>
      </c>
      <c r="E924" s="112" t="s">
        <v>140</v>
      </c>
      <c r="F924" s="113">
        <v>5299346</v>
      </c>
      <c r="G924" s="114">
        <v>646864</v>
      </c>
      <c r="H924" s="112" t="s">
        <v>146</v>
      </c>
      <c r="I924" s="112" t="s">
        <v>146</v>
      </c>
      <c r="J924" s="115">
        <v>44680</v>
      </c>
    </row>
    <row r="925" spans="1:10" ht="15">
      <c r="A925" s="112" t="s">
        <v>137</v>
      </c>
      <c r="B925" s="112" t="s">
        <v>697</v>
      </c>
      <c r="C925" s="112" t="s">
        <v>80</v>
      </c>
      <c r="D925" s="112" t="s">
        <v>138</v>
      </c>
      <c r="E925" s="112" t="s">
        <v>140</v>
      </c>
      <c r="F925" s="113">
        <v>5299342</v>
      </c>
      <c r="G925" s="114">
        <v>567995</v>
      </c>
      <c r="H925" s="112" t="s">
        <v>146</v>
      </c>
      <c r="I925" s="112" t="s">
        <v>146</v>
      </c>
      <c r="J925" s="115">
        <v>44680</v>
      </c>
    </row>
    <row r="926" spans="1:10" ht="15">
      <c r="A926" s="112" t="s">
        <v>137</v>
      </c>
      <c r="B926" s="112" t="s">
        <v>697</v>
      </c>
      <c r="C926" s="112" t="s">
        <v>80</v>
      </c>
      <c r="D926" s="112" t="s">
        <v>138</v>
      </c>
      <c r="E926" s="112" t="s">
        <v>140</v>
      </c>
      <c r="F926" s="113">
        <v>5297871</v>
      </c>
      <c r="G926" s="114">
        <v>870995</v>
      </c>
      <c r="H926" s="112" t="s">
        <v>146</v>
      </c>
      <c r="I926" s="112" t="s">
        <v>146</v>
      </c>
      <c r="J926" s="115">
        <v>44676</v>
      </c>
    </row>
    <row r="927" spans="1:10" ht="15">
      <c r="A927" s="112" t="s">
        <v>137</v>
      </c>
      <c r="B927" s="112" t="s">
        <v>697</v>
      </c>
      <c r="C927" s="112" t="s">
        <v>80</v>
      </c>
      <c r="D927" s="112" t="s">
        <v>138</v>
      </c>
      <c r="E927" s="112" t="s">
        <v>140</v>
      </c>
      <c r="F927" s="113">
        <v>5298908</v>
      </c>
      <c r="G927" s="114">
        <v>1316893</v>
      </c>
      <c r="H927" s="112" t="s">
        <v>146</v>
      </c>
      <c r="I927" s="112" t="s">
        <v>146</v>
      </c>
      <c r="J927" s="115">
        <v>44679</v>
      </c>
    </row>
    <row r="928" spans="1:10" ht="15">
      <c r="A928" s="112" t="s">
        <v>137</v>
      </c>
      <c r="B928" s="112" t="s">
        <v>697</v>
      </c>
      <c r="C928" s="112" t="s">
        <v>80</v>
      </c>
      <c r="D928" s="112" t="s">
        <v>138</v>
      </c>
      <c r="E928" s="112" t="s">
        <v>140</v>
      </c>
      <c r="F928" s="113">
        <v>5299209</v>
      </c>
      <c r="G928" s="114">
        <v>651986</v>
      </c>
      <c r="H928" s="112" t="s">
        <v>146</v>
      </c>
      <c r="I928" s="112" t="s">
        <v>146</v>
      </c>
      <c r="J928" s="115">
        <v>44680</v>
      </c>
    </row>
    <row r="929" spans="1:10" ht="15">
      <c r="A929" s="112" t="s">
        <v>137</v>
      </c>
      <c r="B929" s="112" t="s">
        <v>697</v>
      </c>
      <c r="C929" s="112" t="s">
        <v>80</v>
      </c>
      <c r="D929" s="112" t="s">
        <v>138</v>
      </c>
      <c r="E929" s="112" t="s">
        <v>140</v>
      </c>
      <c r="F929" s="113">
        <v>5298917</v>
      </c>
      <c r="G929" s="114">
        <v>594346</v>
      </c>
      <c r="H929" s="112" t="s">
        <v>146</v>
      </c>
      <c r="I929" s="112" t="s">
        <v>146</v>
      </c>
      <c r="J929" s="115">
        <v>44679</v>
      </c>
    </row>
    <row r="930" spans="1:10" ht="15">
      <c r="A930" s="112" t="s">
        <v>137</v>
      </c>
      <c r="B930" s="112" t="s">
        <v>697</v>
      </c>
      <c r="C930" s="112" t="s">
        <v>80</v>
      </c>
      <c r="D930" s="112" t="s">
        <v>138</v>
      </c>
      <c r="E930" s="112" t="s">
        <v>140</v>
      </c>
      <c r="F930" s="113">
        <v>5297590</v>
      </c>
      <c r="G930" s="114">
        <v>551995</v>
      </c>
      <c r="H930" s="112" t="s">
        <v>146</v>
      </c>
      <c r="I930" s="112" t="s">
        <v>146</v>
      </c>
      <c r="J930" s="115">
        <v>44676</v>
      </c>
    </row>
    <row r="931" spans="1:10" ht="15">
      <c r="A931" s="112" t="s">
        <v>137</v>
      </c>
      <c r="B931" s="112" t="s">
        <v>697</v>
      </c>
      <c r="C931" s="112" t="s">
        <v>80</v>
      </c>
      <c r="D931" s="112" t="s">
        <v>138</v>
      </c>
      <c r="E931" s="112" t="s">
        <v>140</v>
      </c>
      <c r="F931" s="113">
        <v>5299444</v>
      </c>
      <c r="G931" s="114">
        <v>727544</v>
      </c>
      <c r="H931" s="112" t="s">
        <v>146</v>
      </c>
      <c r="I931" s="112" t="s">
        <v>146</v>
      </c>
      <c r="J931" s="115">
        <v>44680</v>
      </c>
    </row>
    <row r="932" spans="1:10" ht="15">
      <c r="A932" s="112" t="s">
        <v>137</v>
      </c>
      <c r="B932" s="112" t="s">
        <v>697</v>
      </c>
      <c r="C932" s="112" t="s">
        <v>80</v>
      </c>
      <c r="D932" s="112" t="s">
        <v>138</v>
      </c>
      <c r="E932" s="112" t="s">
        <v>140</v>
      </c>
      <c r="F932" s="113">
        <v>5298683</v>
      </c>
      <c r="G932" s="114">
        <v>880145</v>
      </c>
      <c r="H932" s="112" t="s">
        <v>146</v>
      </c>
      <c r="I932" s="112" t="s">
        <v>146</v>
      </c>
      <c r="J932" s="115">
        <v>44678</v>
      </c>
    </row>
    <row r="933" spans="1:10" ht="15">
      <c r="A933" s="112" t="s">
        <v>137</v>
      </c>
      <c r="B933" s="112" t="s">
        <v>697</v>
      </c>
      <c r="C933" s="112" t="s">
        <v>80</v>
      </c>
      <c r="D933" s="112" t="s">
        <v>138</v>
      </c>
      <c r="E933" s="112" t="s">
        <v>140</v>
      </c>
      <c r="F933" s="113">
        <v>5292955</v>
      </c>
      <c r="G933" s="114">
        <v>1262623</v>
      </c>
      <c r="H933" s="112" t="s">
        <v>146</v>
      </c>
      <c r="I933" s="112" t="s">
        <v>146</v>
      </c>
      <c r="J933" s="115">
        <v>44659</v>
      </c>
    </row>
    <row r="934" spans="1:10" ht="15">
      <c r="A934" s="112" t="s">
        <v>137</v>
      </c>
      <c r="B934" s="112" t="s">
        <v>697</v>
      </c>
      <c r="C934" s="112" t="s">
        <v>80</v>
      </c>
      <c r="D934" s="112" t="s">
        <v>138</v>
      </c>
      <c r="E934" s="112" t="s">
        <v>140</v>
      </c>
      <c r="F934" s="113">
        <v>5294709</v>
      </c>
      <c r="G934" s="114">
        <v>878080</v>
      </c>
      <c r="H934" s="112" t="s">
        <v>146</v>
      </c>
      <c r="I934" s="112" t="s">
        <v>146</v>
      </c>
      <c r="J934" s="115">
        <v>44665</v>
      </c>
    </row>
    <row r="935" spans="1:10" ht="15">
      <c r="A935" s="112" t="s">
        <v>137</v>
      </c>
      <c r="B935" s="112" t="s">
        <v>697</v>
      </c>
      <c r="C935" s="112" t="s">
        <v>80</v>
      </c>
      <c r="D935" s="112" t="s">
        <v>138</v>
      </c>
      <c r="E935" s="112" t="s">
        <v>140</v>
      </c>
      <c r="F935" s="113">
        <v>5293528</v>
      </c>
      <c r="G935" s="114">
        <v>657515</v>
      </c>
      <c r="H935" s="112" t="s">
        <v>146</v>
      </c>
      <c r="I935" s="112" t="s">
        <v>146</v>
      </c>
      <c r="J935" s="115">
        <v>44662</v>
      </c>
    </row>
    <row r="936" spans="1:10" ht="15">
      <c r="A936" s="112" t="s">
        <v>137</v>
      </c>
      <c r="B936" s="112" t="s">
        <v>697</v>
      </c>
      <c r="C936" s="112" t="s">
        <v>80</v>
      </c>
      <c r="D936" s="112" t="s">
        <v>138</v>
      </c>
      <c r="E936" s="112" t="s">
        <v>140</v>
      </c>
      <c r="F936" s="113">
        <v>5296954</v>
      </c>
      <c r="G936" s="114">
        <v>561467</v>
      </c>
      <c r="H936" s="112" t="s">
        <v>146</v>
      </c>
      <c r="I936" s="112" t="s">
        <v>146</v>
      </c>
      <c r="J936" s="115">
        <v>44672</v>
      </c>
    </row>
    <row r="937" spans="1:10" ht="15">
      <c r="A937" s="112" t="s">
        <v>137</v>
      </c>
      <c r="B937" s="112" t="s">
        <v>697</v>
      </c>
      <c r="C937" s="112" t="s">
        <v>80</v>
      </c>
      <c r="D937" s="112" t="s">
        <v>138</v>
      </c>
      <c r="E937" s="112" t="s">
        <v>140</v>
      </c>
      <c r="F937" s="113">
        <v>5292430</v>
      </c>
      <c r="G937" s="114">
        <v>629570</v>
      </c>
      <c r="H937" s="112" t="s">
        <v>146</v>
      </c>
      <c r="I937" s="112" t="s">
        <v>146</v>
      </c>
      <c r="J937" s="115">
        <v>44658</v>
      </c>
    </row>
    <row r="938" spans="1:10" ht="15">
      <c r="A938" s="112" t="s">
        <v>137</v>
      </c>
      <c r="B938" s="112" t="s">
        <v>697</v>
      </c>
      <c r="C938" s="112" t="s">
        <v>80</v>
      </c>
      <c r="D938" s="112" t="s">
        <v>138</v>
      </c>
      <c r="E938" s="112" t="s">
        <v>140</v>
      </c>
      <c r="F938" s="113">
        <v>5294691</v>
      </c>
      <c r="G938" s="114">
        <v>1242588</v>
      </c>
      <c r="H938" s="112" t="s">
        <v>146</v>
      </c>
      <c r="I938" s="112" t="s">
        <v>146</v>
      </c>
      <c r="J938" s="115">
        <v>44665</v>
      </c>
    </row>
    <row r="939" spans="1:10" ht="15">
      <c r="A939" s="112" t="s">
        <v>137</v>
      </c>
      <c r="B939" s="112" t="s">
        <v>697</v>
      </c>
      <c r="C939" s="112" t="s">
        <v>80</v>
      </c>
      <c r="D939" s="112" t="s">
        <v>138</v>
      </c>
      <c r="E939" s="112" t="s">
        <v>140</v>
      </c>
      <c r="F939" s="113">
        <v>5294687</v>
      </c>
      <c r="G939" s="114">
        <v>1061003</v>
      </c>
      <c r="H939" s="112" t="s">
        <v>146</v>
      </c>
      <c r="I939" s="112" t="s">
        <v>146</v>
      </c>
      <c r="J939" s="115">
        <v>44665</v>
      </c>
    </row>
    <row r="940" spans="1:10" ht="15">
      <c r="A940" s="112" t="s">
        <v>137</v>
      </c>
      <c r="B940" s="112" t="s">
        <v>697</v>
      </c>
      <c r="C940" s="112" t="s">
        <v>80</v>
      </c>
      <c r="D940" s="112" t="s">
        <v>138</v>
      </c>
      <c r="E940" s="112" t="s">
        <v>140</v>
      </c>
      <c r="F940" s="113">
        <v>5298886</v>
      </c>
      <c r="G940" s="114">
        <v>579888</v>
      </c>
      <c r="H940" s="112" t="s">
        <v>146</v>
      </c>
      <c r="I940" s="112" t="s">
        <v>146</v>
      </c>
      <c r="J940" s="115">
        <v>44679</v>
      </c>
    </row>
    <row r="941" spans="1:10" ht="15">
      <c r="A941" s="112" t="s">
        <v>137</v>
      </c>
      <c r="B941" s="112" t="s">
        <v>697</v>
      </c>
      <c r="C941" s="112" t="s">
        <v>80</v>
      </c>
      <c r="D941" s="112" t="s">
        <v>138</v>
      </c>
      <c r="E941" s="112" t="s">
        <v>140</v>
      </c>
      <c r="F941" s="113">
        <v>5299399</v>
      </c>
      <c r="G941" s="114">
        <v>861602</v>
      </c>
      <c r="H941" s="112" t="s">
        <v>146</v>
      </c>
      <c r="I941" s="112" t="s">
        <v>146</v>
      </c>
      <c r="J941" s="115">
        <v>44680</v>
      </c>
    </row>
    <row r="942" spans="1:10" ht="15">
      <c r="A942" s="112" t="s">
        <v>137</v>
      </c>
      <c r="B942" s="112" t="s">
        <v>697</v>
      </c>
      <c r="C942" s="112" t="s">
        <v>80</v>
      </c>
      <c r="D942" s="112" t="s">
        <v>138</v>
      </c>
      <c r="E942" s="112" t="s">
        <v>140</v>
      </c>
      <c r="F942" s="113">
        <v>5297248</v>
      </c>
      <c r="G942" s="114">
        <v>682327</v>
      </c>
      <c r="H942" s="112" t="s">
        <v>146</v>
      </c>
      <c r="I942" s="112" t="s">
        <v>146</v>
      </c>
      <c r="J942" s="115">
        <v>44673</v>
      </c>
    </row>
    <row r="943" spans="1:10" ht="15">
      <c r="A943" s="112" t="s">
        <v>137</v>
      </c>
      <c r="B943" s="112" t="s">
        <v>697</v>
      </c>
      <c r="C943" s="112" t="s">
        <v>80</v>
      </c>
      <c r="D943" s="112" t="s">
        <v>138</v>
      </c>
      <c r="E943" s="112" t="s">
        <v>140</v>
      </c>
      <c r="F943" s="113">
        <v>5297254</v>
      </c>
      <c r="G943" s="114">
        <v>768066</v>
      </c>
      <c r="H943" s="112" t="s">
        <v>146</v>
      </c>
      <c r="I943" s="112" t="s">
        <v>146</v>
      </c>
      <c r="J943" s="115">
        <v>44673</v>
      </c>
    </row>
    <row r="944" spans="1:10" ht="15">
      <c r="A944" s="112" t="s">
        <v>137</v>
      </c>
      <c r="B944" s="112" t="s">
        <v>697</v>
      </c>
      <c r="C944" s="112" t="s">
        <v>80</v>
      </c>
      <c r="D944" s="112" t="s">
        <v>138</v>
      </c>
      <c r="E944" s="112" t="s">
        <v>140</v>
      </c>
      <c r="F944" s="113">
        <v>5299375</v>
      </c>
      <c r="G944" s="114">
        <v>984409</v>
      </c>
      <c r="H944" s="112" t="s">
        <v>146</v>
      </c>
      <c r="I944" s="112" t="s">
        <v>146</v>
      </c>
      <c r="J944" s="115">
        <v>44680</v>
      </c>
    </row>
    <row r="945" spans="1:10" ht="15">
      <c r="A945" s="112" t="s">
        <v>137</v>
      </c>
      <c r="B945" s="112" t="s">
        <v>697</v>
      </c>
      <c r="C945" s="112" t="s">
        <v>80</v>
      </c>
      <c r="D945" s="112" t="s">
        <v>138</v>
      </c>
      <c r="E945" s="112" t="s">
        <v>140</v>
      </c>
      <c r="F945" s="113">
        <v>5299189</v>
      </c>
      <c r="G945" s="114">
        <v>1675000</v>
      </c>
      <c r="H945" s="112" t="s">
        <v>146</v>
      </c>
      <c r="I945" s="112" t="s">
        <v>146</v>
      </c>
      <c r="J945" s="115">
        <v>44680</v>
      </c>
    </row>
    <row r="946" spans="1:10" ht="15">
      <c r="A946" s="112" t="s">
        <v>137</v>
      </c>
      <c r="B946" s="112" t="s">
        <v>697</v>
      </c>
      <c r="C946" s="112" t="s">
        <v>80</v>
      </c>
      <c r="D946" s="112" t="s">
        <v>138</v>
      </c>
      <c r="E946" s="112" t="s">
        <v>153</v>
      </c>
      <c r="F946" s="113">
        <v>5295780</v>
      </c>
      <c r="G946" s="114">
        <v>631039</v>
      </c>
      <c r="H946" s="112" t="s">
        <v>146</v>
      </c>
      <c r="I946" s="112" t="s">
        <v>146</v>
      </c>
      <c r="J946" s="115">
        <v>44670</v>
      </c>
    </row>
    <row r="947" spans="1:10" ht="15">
      <c r="A947" s="112" t="s">
        <v>137</v>
      </c>
      <c r="B947" s="112" t="s">
        <v>697</v>
      </c>
      <c r="C947" s="112" t="s">
        <v>80</v>
      </c>
      <c r="D947" s="112" t="s">
        <v>138</v>
      </c>
      <c r="E947" s="112" t="s">
        <v>140</v>
      </c>
      <c r="F947" s="113">
        <v>5298421</v>
      </c>
      <c r="G947" s="114">
        <v>502911</v>
      </c>
      <c r="H947" s="112" t="s">
        <v>146</v>
      </c>
      <c r="I947" s="112" t="s">
        <v>146</v>
      </c>
      <c r="J947" s="115">
        <v>44678</v>
      </c>
    </row>
    <row r="948" spans="1:10" ht="15">
      <c r="A948" s="112" t="s">
        <v>137</v>
      </c>
      <c r="B948" s="112" t="s">
        <v>697</v>
      </c>
      <c r="C948" s="112" t="s">
        <v>80</v>
      </c>
      <c r="D948" s="112" t="s">
        <v>138</v>
      </c>
      <c r="E948" s="112" t="s">
        <v>140</v>
      </c>
      <c r="F948" s="113">
        <v>5299184</v>
      </c>
      <c r="G948" s="114">
        <v>1165558</v>
      </c>
      <c r="H948" s="112" t="s">
        <v>146</v>
      </c>
      <c r="I948" s="112" t="s">
        <v>146</v>
      </c>
      <c r="J948" s="115">
        <v>44680</v>
      </c>
    </row>
    <row r="949" spans="1:10" ht="15">
      <c r="A949" s="112" t="s">
        <v>137</v>
      </c>
      <c r="B949" s="112" t="s">
        <v>697</v>
      </c>
      <c r="C949" s="112" t="s">
        <v>80</v>
      </c>
      <c r="D949" s="112" t="s">
        <v>138</v>
      </c>
      <c r="E949" s="112" t="s">
        <v>140</v>
      </c>
      <c r="F949" s="113">
        <v>5294701</v>
      </c>
      <c r="G949" s="114">
        <v>854410</v>
      </c>
      <c r="H949" s="112" t="s">
        <v>146</v>
      </c>
      <c r="I949" s="112" t="s">
        <v>146</v>
      </c>
      <c r="J949" s="115">
        <v>44665</v>
      </c>
    </row>
    <row r="950" spans="1:10" ht="15">
      <c r="A950" s="112" t="s">
        <v>137</v>
      </c>
      <c r="B950" s="112" t="s">
        <v>697</v>
      </c>
      <c r="C950" s="112" t="s">
        <v>80</v>
      </c>
      <c r="D950" s="112" t="s">
        <v>138</v>
      </c>
      <c r="E950" s="112" t="s">
        <v>140</v>
      </c>
      <c r="F950" s="113">
        <v>5299247</v>
      </c>
      <c r="G950" s="114">
        <v>718899</v>
      </c>
      <c r="H950" s="112" t="s">
        <v>146</v>
      </c>
      <c r="I950" s="112" t="s">
        <v>146</v>
      </c>
      <c r="J950" s="115">
        <v>44680</v>
      </c>
    </row>
    <row r="951" spans="1:10" ht="15">
      <c r="A951" s="112" t="s">
        <v>137</v>
      </c>
      <c r="B951" s="112" t="s">
        <v>697</v>
      </c>
      <c r="C951" s="112" t="s">
        <v>80</v>
      </c>
      <c r="D951" s="112" t="s">
        <v>138</v>
      </c>
      <c r="E951" s="112" t="s">
        <v>140</v>
      </c>
      <c r="F951" s="113">
        <v>5296959</v>
      </c>
      <c r="G951" s="114">
        <v>804813</v>
      </c>
      <c r="H951" s="112" t="s">
        <v>146</v>
      </c>
      <c r="I951" s="112" t="s">
        <v>146</v>
      </c>
      <c r="J951" s="115">
        <v>44672</v>
      </c>
    </row>
    <row r="952" spans="1:10" ht="15">
      <c r="A952" s="112" t="s">
        <v>137</v>
      </c>
      <c r="B952" s="112" t="s">
        <v>697</v>
      </c>
      <c r="C952" s="112" t="s">
        <v>80</v>
      </c>
      <c r="D952" s="112" t="s">
        <v>138</v>
      </c>
      <c r="E952" s="112" t="s">
        <v>140</v>
      </c>
      <c r="F952" s="113">
        <v>5296295</v>
      </c>
      <c r="G952" s="114">
        <v>861073</v>
      </c>
      <c r="H952" s="112" t="s">
        <v>146</v>
      </c>
      <c r="I952" s="112" t="s">
        <v>146</v>
      </c>
      <c r="J952" s="115">
        <v>44671</v>
      </c>
    </row>
    <row r="953" spans="1:10" ht="15">
      <c r="A953" s="112" t="s">
        <v>137</v>
      </c>
      <c r="B953" s="112" t="s">
        <v>697</v>
      </c>
      <c r="C953" s="112" t="s">
        <v>80</v>
      </c>
      <c r="D953" s="112" t="s">
        <v>138</v>
      </c>
      <c r="E953" s="112" t="s">
        <v>140</v>
      </c>
      <c r="F953" s="113">
        <v>5294395</v>
      </c>
      <c r="G953" s="114">
        <v>774022</v>
      </c>
      <c r="H953" s="112" t="s">
        <v>146</v>
      </c>
      <c r="I953" s="112" t="s">
        <v>146</v>
      </c>
      <c r="J953" s="115">
        <v>44664</v>
      </c>
    </row>
    <row r="954" spans="1:10" ht="15">
      <c r="A954" s="112" t="s">
        <v>137</v>
      </c>
      <c r="B954" s="112" t="s">
        <v>697</v>
      </c>
      <c r="C954" s="112" t="s">
        <v>80</v>
      </c>
      <c r="D954" s="112" t="s">
        <v>138</v>
      </c>
      <c r="E954" s="112" t="s">
        <v>140</v>
      </c>
      <c r="F954" s="113">
        <v>5298825</v>
      </c>
      <c r="G954" s="114">
        <v>802222</v>
      </c>
      <c r="H954" s="112" t="s">
        <v>146</v>
      </c>
      <c r="I954" s="112" t="s">
        <v>146</v>
      </c>
      <c r="J954" s="115">
        <v>44679</v>
      </c>
    </row>
    <row r="955" spans="1:10" ht="15">
      <c r="A955" s="112" t="s">
        <v>137</v>
      </c>
      <c r="B955" s="112" t="s">
        <v>697</v>
      </c>
      <c r="C955" s="112" t="s">
        <v>80</v>
      </c>
      <c r="D955" s="112" t="s">
        <v>138</v>
      </c>
      <c r="E955" s="112" t="s">
        <v>140</v>
      </c>
      <c r="F955" s="113">
        <v>5298944</v>
      </c>
      <c r="G955" s="114">
        <v>964995</v>
      </c>
      <c r="H955" s="112" t="s">
        <v>146</v>
      </c>
      <c r="I955" s="112" t="s">
        <v>146</v>
      </c>
      <c r="J955" s="115">
        <v>44679</v>
      </c>
    </row>
    <row r="956" spans="1:10" ht="15">
      <c r="A956" s="112" t="s">
        <v>137</v>
      </c>
      <c r="B956" s="112" t="s">
        <v>697</v>
      </c>
      <c r="C956" s="112" t="s">
        <v>80</v>
      </c>
      <c r="D956" s="112" t="s">
        <v>138</v>
      </c>
      <c r="E956" s="112" t="s">
        <v>140</v>
      </c>
      <c r="F956" s="113">
        <v>5299221</v>
      </c>
      <c r="G956" s="114">
        <v>661747</v>
      </c>
      <c r="H956" s="112" t="s">
        <v>146</v>
      </c>
      <c r="I956" s="112" t="s">
        <v>146</v>
      </c>
      <c r="J956" s="115">
        <v>44680</v>
      </c>
    </row>
    <row r="957" spans="1:10" ht="15">
      <c r="A957" s="112" t="s">
        <v>137</v>
      </c>
      <c r="B957" s="112" t="s">
        <v>697</v>
      </c>
      <c r="C957" s="112" t="s">
        <v>80</v>
      </c>
      <c r="D957" s="112" t="s">
        <v>138</v>
      </c>
      <c r="E957" s="112" t="s">
        <v>140</v>
      </c>
      <c r="F957" s="113">
        <v>5293905</v>
      </c>
      <c r="G957" s="114">
        <v>1209463</v>
      </c>
      <c r="H957" s="112" t="s">
        <v>146</v>
      </c>
      <c r="I957" s="112" t="s">
        <v>146</v>
      </c>
      <c r="J957" s="115">
        <v>44663</v>
      </c>
    </row>
    <row r="958" spans="1:10" ht="15">
      <c r="A958" s="112" t="s">
        <v>137</v>
      </c>
      <c r="B958" s="112" t="s">
        <v>697</v>
      </c>
      <c r="C958" s="112" t="s">
        <v>80</v>
      </c>
      <c r="D958" s="112" t="s">
        <v>138</v>
      </c>
      <c r="E958" s="112" t="s">
        <v>140</v>
      </c>
      <c r="F958" s="113">
        <v>5294721</v>
      </c>
      <c r="G958" s="114">
        <v>1190495</v>
      </c>
      <c r="H958" s="112" t="s">
        <v>146</v>
      </c>
      <c r="I958" s="112" t="s">
        <v>146</v>
      </c>
      <c r="J958" s="115">
        <v>44665</v>
      </c>
    </row>
    <row r="959" spans="1:10" ht="15">
      <c r="A959" s="112" t="s">
        <v>137</v>
      </c>
      <c r="B959" s="112" t="s">
        <v>697</v>
      </c>
      <c r="C959" s="112" t="s">
        <v>80</v>
      </c>
      <c r="D959" s="112" t="s">
        <v>138</v>
      </c>
      <c r="E959" s="112" t="s">
        <v>140</v>
      </c>
      <c r="F959" s="113">
        <v>5296348</v>
      </c>
      <c r="G959" s="114">
        <v>1925500</v>
      </c>
      <c r="H959" s="112" t="s">
        <v>146</v>
      </c>
      <c r="I959" s="112" t="s">
        <v>146</v>
      </c>
      <c r="J959" s="115">
        <v>44671</v>
      </c>
    </row>
    <row r="960" spans="1:10" ht="15">
      <c r="A960" s="112" t="s">
        <v>137</v>
      </c>
      <c r="B960" s="112" t="s">
        <v>697</v>
      </c>
      <c r="C960" s="112" t="s">
        <v>80</v>
      </c>
      <c r="D960" s="112" t="s">
        <v>138</v>
      </c>
      <c r="E960" s="112" t="s">
        <v>140</v>
      </c>
      <c r="F960" s="113">
        <v>5298810</v>
      </c>
      <c r="G960" s="114">
        <v>541995</v>
      </c>
      <c r="H960" s="112" t="s">
        <v>146</v>
      </c>
      <c r="I960" s="112" t="s">
        <v>146</v>
      </c>
      <c r="J960" s="115">
        <v>44679</v>
      </c>
    </row>
    <row r="961" spans="1:10" ht="15">
      <c r="A961" s="112" t="s">
        <v>137</v>
      </c>
      <c r="B961" s="112" t="s">
        <v>697</v>
      </c>
      <c r="C961" s="112" t="s">
        <v>80</v>
      </c>
      <c r="D961" s="112" t="s">
        <v>138</v>
      </c>
      <c r="E961" s="112" t="s">
        <v>140</v>
      </c>
      <c r="F961" s="113">
        <v>5295522</v>
      </c>
      <c r="G961" s="114">
        <v>1336095</v>
      </c>
      <c r="H961" s="112" t="s">
        <v>146</v>
      </c>
      <c r="I961" s="112" t="s">
        <v>146</v>
      </c>
      <c r="J961" s="115">
        <v>44669</v>
      </c>
    </row>
    <row r="962" spans="1:10" ht="15">
      <c r="A962" s="112" t="s">
        <v>137</v>
      </c>
      <c r="B962" s="112" t="s">
        <v>697</v>
      </c>
      <c r="C962" s="112" t="s">
        <v>80</v>
      </c>
      <c r="D962" s="112" t="s">
        <v>138</v>
      </c>
      <c r="E962" s="112" t="s">
        <v>140</v>
      </c>
      <c r="F962" s="113">
        <v>5297423</v>
      </c>
      <c r="G962" s="114">
        <v>1165753</v>
      </c>
      <c r="H962" s="112" t="s">
        <v>146</v>
      </c>
      <c r="I962" s="112" t="s">
        <v>146</v>
      </c>
      <c r="J962" s="115">
        <v>44673</v>
      </c>
    </row>
    <row r="963" spans="1:10" ht="15">
      <c r="A963" s="112" t="s">
        <v>137</v>
      </c>
      <c r="B963" s="112" t="s">
        <v>697</v>
      </c>
      <c r="C963" s="112" t="s">
        <v>80</v>
      </c>
      <c r="D963" s="112" t="s">
        <v>138</v>
      </c>
      <c r="E963" s="112" t="s">
        <v>140</v>
      </c>
      <c r="F963" s="113">
        <v>5292915</v>
      </c>
      <c r="G963" s="114">
        <v>549995</v>
      </c>
      <c r="H963" s="112" t="s">
        <v>146</v>
      </c>
      <c r="I963" s="112" t="s">
        <v>146</v>
      </c>
      <c r="J963" s="115">
        <v>44659</v>
      </c>
    </row>
    <row r="964" spans="1:10" ht="15">
      <c r="A964" s="112" t="s">
        <v>137</v>
      </c>
      <c r="B964" s="112" t="s">
        <v>697</v>
      </c>
      <c r="C964" s="112" t="s">
        <v>80</v>
      </c>
      <c r="D964" s="112" t="s">
        <v>138</v>
      </c>
      <c r="E964" s="112" t="s">
        <v>140</v>
      </c>
      <c r="F964" s="113">
        <v>5292923</v>
      </c>
      <c r="G964" s="114">
        <v>890846</v>
      </c>
      <c r="H964" s="112" t="s">
        <v>146</v>
      </c>
      <c r="I964" s="112" t="s">
        <v>146</v>
      </c>
      <c r="J964" s="115">
        <v>44659</v>
      </c>
    </row>
    <row r="965" spans="1:10" ht="15">
      <c r="A965" s="112" t="s">
        <v>137</v>
      </c>
      <c r="B965" s="112" t="s">
        <v>697</v>
      </c>
      <c r="C965" s="112" t="s">
        <v>80</v>
      </c>
      <c r="D965" s="112" t="s">
        <v>138</v>
      </c>
      <c r="E965" s="112" t="s">
        <v>140</v>
      </c>
      <c r="F965" s="113">
        <v>5299234</v>
      </c>
      <c r="G965" s="114">
        <v>959423</v>
      </c>
      <c r="H965" s="112" t="s">
        <v>146</v>
      </c>
      <c r="I965" s="112" t="s">
        <v>146</v>
      </c>
      <c r="J965" s="115">
        <v>44680</v>
      </c>
    </row>
    <row r="966" spans="1:10" ht="15">
      <c r="A966" s="112" t="s">
        <v>137</v>
      </c>
      <c r="B966" s="112" t="s">
        <v>697</v>
      </c>
      <c r="C966" s="112" t="s">
        <v>80</v>
      </c>
      <c r="D966" s="112" t="s">
        <v>138</v>
      </c>
      <c r="E966" s="112" t="s">
        <v>140</v>
      </c>
      <c r="F966" s="113">
        <v>5298415</v>
      </c>
      <c r="G966" s="114">
        <v>1732995</v>
      </c>
      <c r="H966" s="112" t="s">
        <v>146</v>
      </c>
      <c r="I966" s="112" t="s">
        <v>146</v>
      </c>
      <c r="J966" s="115">
        <v>44678</v>
      </c>
    </row>
    <row r="967" spans="1:10" ht="15">
      <c r="A967" s="112" t="s">
        <v>137</v>
      </c>
      <c r="B967" s="112" t="s">
        <v>697</v>
      </c>
      <c r="C967" s="112" t="s">
        <v>80</v>
      </c>
      <c r="D967" s="112" t="s">
        <v>138</v>
      </c>
      <c r="E967" s="112" t="s">
        <v>140</v>
      </c>
      <c r="F967" s="113">
        <v>5296888</v>
      </c>
      <c r="G967" s="114">
        <v>452100</v>
      </c>
      <c r="H967" s="112" t="s">
        <v>146</v>
      </c>
      <c r="I967" s="112" t="s">
        <v>146</v>
      </c>
      <c r="J967" s="115">
        <v>44672</v>
      </c>
    </row>
    <row r="968" spans="1:10" ht="15">
      <c r="A968" s="112" t="s">
        <v>137</v>
      </c>
      <c r="B968" s="112" t="s">
        <v>697</v>
      </c>
      <c r="C968" s="112" t="s">
        <v>80</v>
      </c>
      <c r="D968" s="112" t="s">
        <v>138</v>
      </c>
      <c r="E968" s="112" t="s">
        <v>140</v>
      </c>
      <c r="F968" s="113">
        <v>5296880</v>
      </c>
      <c r="G968" s="114">
        <v>903176</v>
      </c>
      <c r="H968" s="112" t="s">
        <v>146</v>
      </c>
      <c r="I968" s="112" t="s">
        <v>146</v>
      </c>
      <c r="J968" s="115">
        <v>44672</v>
      </c>
    </row>
    <row r="969" spans="1:10" ht="15">
      <c r="A969" s="112" t="s">
        <v>137</v>
      </c>
      <c r="B969" s="112" t="s">
        <v>697</v>
      </c>
      <c r="C969" s="112" t="s">
        <v>80</v>
      </c>
      <c r="D969" s="112" t="s">
        <v>138</v>
      </c>
      <c r="E969" s="112" t="s">
        <v>140</v>
      </c>
      <c r="F969" s="113">
        <v>5298089</v>
      </c>
      <c r="G969" s="114">
        <v>626995</v>
      </c>
      <c r="H969" s="112" t="s">
        <v>146</v>
      </c>
      <c r="I969" s="112" t="s">
        <v>146</v>
      </c>
      <c r="J969" s="115">
        <v>44677</v>
      </c>
    </row>
    <row r="970" spans="1:10" ht="15">
      <c r="A970" s="112" t="s">
        <v>137</v>
      </c>
      <c r="B970" s="112" t="s">
        <v>697</v>
      </c>
      <c r="C970" s="112" t="s">
        <v>80</v>
      </c>
      <c r="D970" s="112" t="s">
        <v>138</v>
      </c>
      <c r="E970" s="112" t="s">
        <v>140</v>
      </c>
      <c r="F970" s="113">
        <v>5293218</v>
      </c>
      <c r="G970" s="114">
        <v>772415</v>
      </c>
      <c r="H970" s="112" t="s">
        <v>146</v>
      </c>
      <c r="I970" s="112" t="s">
        <v>146</v>
      </c>
      <c r="J970" s="115">
        <v>44659</v>
      </c>
    </row>
    <row r="971" spans="1:10" ht="15">
      <c r="A971" s="112" t="s">
        <v>137</v>
      </c>
      <c r="B971" s="112" t="s">
        <v>697</v>
      </c>
      <c r="C971" s="112" t="s">
        <v>80</v>
      </c>
      <c r="D971" s="112" t="s">
        <v>138</v>
      </c>
      <c r="E971" s="112" t="s">
        <v>140</v>
      </c>
      <c r="F971" s="113">
        <v>5299312</v>
      </c>
      <c r="G971" s="114">
        <v>1033921</v>
      </c>
      <c r="H971" s="112" t="s">
        <v>146</v>
      </c>
      <c r="I971" s="112" t="s">
        <v>146</v>
      </c>
      <c r="J971" s="115">
        <v>44680</v>
      </c>
    </row>
    <row r="972" spans="1:10" ht="15">
      <c r="A972" s="112" t="s">
        <v>137</v>
      </c>
      <c r="B972" s="112" t="s">
        <v>697</v>
      </c>
      <c r="C972" s="112" t="s">
        <v>80</v>
      </c>
      <c r="D972" s="112" t="s">
        <v>138</v>
      </c>
      <c r="E972" s="112" t="s">
        <v>140</v>
      </c>
      <c r="F972" s="113">
        <v>5294730</v>
      </c>
      <c r="G972" s="114">
        <v>485975</v>
      </c>
      <c r="H972" s="112" t="s">
        <v>146</v>
      </c>
      <c r="I972" s="112" t="s">
        <v>146</v>
      </c>
      <c r="J972" s="115">
        <v>44665</v>
      </c>
    </row>
    <row r="973" spans="1:10" ht="15">
      <c r="A973" s="112" t="s">
        <v>137</v>
      </c>
      <c r="B973" s="112" t="s">
        <v>697</v>
      </c>
      <c r="C973" s="112" t="s">
        <v>80</v>
      </c>
      <c r="D973" s="112" t="s">
        <v>138</v>
      </c>
      <c r="E973" s="112" t="s">
        <v>140</v>
      </c>
      <c r="F973" s="113">
        <v>5294760</v>
      </c>
      <c r="G973" s="114">
        <v>1090597</v>
      </c>
      <c r="H973" s="112" t="s">
        <v>146</v>
      </c>
      <c r="I973" s="112" t="s">
        <v>146</v>
      </c>
      <c r="J973" s="115">
        <v>44665</v>
      </c>
    </row>
    <row r="974" spans="1:10" ht="15">
      <c r="A974" s="112" t="s">
        <v>137</v>
      </c>
      <c r="B974" s="112" t="s">
        <v>697</v>
      </c>
      <c r="C974" s="112" t="s">
        <v>80</v>
      </c>
      <c r="D974" s="112" t="s">
        <v>138</v>
      </c>
      <c r="E974" s="112" t="s">
        <v>140</v>
      </c>
      <c r="F974" s="113">
        <v>5293915</v>
      </c>
      <c r="G974" s="114">
        <v>729920</v>
      </c>
      <c r="H974" s="112" t="s">
        <v>146</v>
      </c>
      <c r="I974" s="112" t="s">
        <v>146</v>
      </c>
      <c r="J974" s="115">
        <v>44663</v>
      </c>
    </row>
    <row r="975" spans="1:10" ht="15">
      <c r="A975" s="112" t="s">
        <v>137</v>
      </c>
      <c r="B975" s="112" t="s">
        <v>697</v>
      </c>
      <c r="C975" s="112" t="s">
        <v>80</v>
      </c>
      <c r="D975" s="112" t="s">
        <v>138</v>
      </c>
      <c r="E975" s="112" t="s">
        <v>140</v>
      </c>
      <c r="F975" s="113">
        <v>5299300</v>
      </c>
      <c r="G975" s="114">
        <v>975266</v>
      </c>
      <c r="H975" s="112" t="s">
        <v>146</v>
      </c>
      <c r="I975" s="112" t="s">
        <v>146</v>
      </c>
      <c r="J975" s="115">
        <v>44680</v>
      </c>
    </row>
    <row r="976" spans="1:10" ht="15">
      <c r="A976" s="112" t="s">
        <v>137</v>
      </c>
      <c r="B976" s="112" t="s">
        <v>697</v>
      </c>
      <c r="C976" s="112" t="s">
        <v>80</v>
      </c>
      <c r="D976" s="112" t="s">
        <v>138</v>
      </c>
      <c r="E976" s="112" t="s">
        <v>140</v>
      </c>
      <c r="F976" s="113">
        <v>5294290</v>
      </c>
      <c r="G976" s="114">
        <v>686682</v>
      </c>
      <c r="H976" s="112" t="s">
        <v>146</v>
      </c>
      <c r="I976" s="112" t="s">
        <v>146</v>
      </c>
      <c r="J976" s="115">
        <v>44664</v>
      </c>
    </row>
    <row r="977" spans="1:10" ht="15">
      <c r="A977" s="112" t="s">
        <v>137</v>
      </c>
      <c r="B977" s="112" t="s">
        <v>697</v>
      </c>
      <c r="C977" s="112" t="s">
        <v>80</v>
      </c>
      <c r="D977" s="112" t="s">
        <v>138</v>
      </c>
      <c r="E977" s="112" t="s">
        <v>140</v>
      </c>
      <c r="F977" s="113">
        <v>5299218</v>
      </c>
      <c r="G977" s="114">
        <v>1171825</v>
      </c>
      <c r="H977" s="112" t="s">
        <v>146</v>
      </c>
      <c r="I977" s="112" t="s">
        <v>146</v>
      </c>
      <c r="J977" s="115">
        <v>44680</v>
      </c>
    </row>
    <row r="978" spans="1:10" ht="15">
      <c r="A978" s="112" t="s">
        <v>137</v>
      </c>
      <c r="B978" s="112" t="s">
        <v>697</v>
      </c>
      <c r="C978" s="112" t="s">
        <v>80</v>
      </c>
      <c r="D978" s="112" t="s">
        <v>138</v>
      </c>
      <c r="E978" s="112" t="s">
        <v>140</v>
      </c>
      <c r="F978" s="113">
        <v>5296269</v>
      </c>
      <c r="G978" s="114">
        <v>748886</v>
      </c>
      <c r="H978" s="112" t="s">
        <v>146</v>
      </c>
      <c r="I978" s="112" t="s">
        <v>146</v>
      </c>
      <c r="J978" s="115">
        <v>44671</v>
      </c>
    </row>
    <row r="979" spans="1:10" ht="15">
      <c r="A979" s="112" t="s">
        <v>137</v>
      </c>
      <c r="B979" s="112" t="s">
        <v>697</v>
      </c>
      <c r="C979" s="112" t="s">
        <v>80</v>
      </c>
      <c r="D979" s="112" t="s">
        <v>138</v>
      </c>
      <c r="E979" s="112" t="s">
        <v>140</v>
      </c>
      <c r="F979" s="113">
        <v>5298782</v>
      </c>
      <c r="G979" s="114">
        <v>1051721</v>
      </c>
      <c r="H979" s="112" t="s">
        <v>146</v>
      </c>
      <c r="I979" s="112" t="s">
        <v>146</v>
      </c>
      <c r="J979" s="115">
        <v>44679</v>
      </c>
    </row>
    <row r="980" spans="1:10" ht="15">
      <c r="A980" s="112" t="s">
        <v>137</v>
      </c>
      <c r="B980" s="112" t="s">
        <v>697</v>
      </c>
      <c r="C980" s="112" t="s">
        <v>80</v>
      </c>
      <c r="D980" s="112" t="s">
        <v>138</v>
      </c>
      <c r="E980" s="112" t="s">
        <v>140</v>
      </c>
      <c r="F980" s="113">
        <v>5299263</v>
      </c>
      <c r="G980" s="114">
        <v>1090847</v>
      </c>
      <c r="H980" s="112" t="s">
        <v>146</v>
      </c>
      <c r="I980" s="112" t="s">
        <v>146</v>
      </c>
      <c r="J980" s="115">
        <v>44680</v>
      </c>
    </row>
    <row r="981" spans="1:10" ht="15">
      <c r="A981" s="112" t="s">
        <v>137</v>
      </c>
      <c r="B981" s="112" t="s">
        <v>697</v>
      </c>
      <c r="C981" s="112" t="s">
        <v>80</v>
      </c>
      <c r="D981" s="112" t="s">
        <v>138</v>
      </c>
      <c r="E981" s="112" t="s">
        <v>140</v>
      </c>
      <c r="F981" s="113">
        <v>5291365</v>
      </c>
      <c r="G981" s="114">
        <v>533261</v>
      </c>
      <c r="H981" s="112" t="s">
        <v>146</v>
      </c>
      <c r="I981" s="112" t="s">
        <v>146</v>
      </c>
      <c r="J981" s="115">
        <v>44655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377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51</v>
      </c>
      <c r="L1">
        <v>377</v>
      </c>
    </row>
    <row r="2" spans="1:12" ht="15">
      <c r="A2" s="116" t="s">
        <v>72</v>
      </c>
      <c r="B2" s="116" t="s">
        <v>684</v>
      </c>
      <c r="C2" s="116" t="s">
        <v>209</v>
      </c>
      <c r="D2" s="116" t="s">
        <v>224</v>
      </c>
      <c r="E2" s="117">
        <v>5293743</v>
      </c>
      <c r="F2" s="118">
        <v>146250</v>
      </c>
      <c r="G2" s="119">
        <v>44662</v>
      </c>
      <c r="H2" s="116" t="s">
        <v>223</v>
      </c>
    </row>
    <row r="3" spans="1:12" ht="15">
      <c r="A3" s="116" t="s">
        <v>72</v>
      </c>
      <c r="B3" s="116" t="s">
        <v>684</v>
      </c>
      <c r="C3" s="116" t="s">
        <v>209</v>
      </c>
      <c r="D3" s="116" t="s">
        <v>218</v>
      </c>
      <c r="E3" s="117">
        <v>5298484</v>
      </c>
      <c r="F3" s="118">
        <v>120000</v>
      </c>
      <c r="G3" s="119">
        <v>44678</v>
      </c>
      <c r="H3" s="116" t="s">
        <v>219</v>
      </c>
    </row>
    <row r="4" spans="1:12" ht="15">
      <c r="A4" s="116" t="s">
        <v>72</v>
      </c>
      <c r="B4" s="116" t="s">
        <v>684</v>
      </c>
      <c r="C4" s="116" t="s">
        <v>216</v>
      </c>
      <c r="D4" s="116" t="s">
        <v>215</v>
      </c>
      <c r="E4" s="117">
        <v>5295694</v>
      </c>
      <c r="F4" s="118">
        <v>196988</v>
      </c>
      <c r="G4" s="119">
        <v>44669</v>
      </c>
      <c r="H4" s="116" t="s">
        <v>214</v>
      </c>
    </row>
    <row r="5" spans="1:12" ht="15">
      <c r="A5" s="116" t="s">
        <v>72</v>
      </c>
      <c r="B5" s="116" t="s">
        <v>684</v>
      </c>
      <c r="C5" s="116" t="s">
        <v>209</v>
      </c>
      <c r="D5" s="116" t="s">
        <v>222</v>
      </c>
      <c r="E5" s="117">
        <v>5295964</v>
      </c>
      <c r="F5" s="118">
        <v>340000</v>
      </c>
      <c r="G5" s="119">
        <v>44670</v>
      </c>
      <c r="H5" s="116" t="s">
        <v>223</v>
      </c>
    </row>
    <row r="6" spans="1:12" ht="15">
      <c r="A6" s="116" t="s">
        <v>72</v>
      </c>
      <c r="B6" s="116" t="s">
        <v>684</v>
      </c>
      <c r="C6" s="116" t="s">
        <v>209</v>
      </c>
      <c r="D6" s="116" t="s">
        <v>213</v>
      </c>
      <c r="E6" s="117">
        <v>5295619</v>
      </c>
      <c r="F6" s="118">
        <v>228000</v>
      </c>
      <c r="G6" s="119">
        <v>44669</v>
      </c>
      <c r="H6" s="116" t="s">
        <v>214</v>
      </c>
    </row>
    <row r="7" spans="1:12" ht="15">
      <c r="A7" s="116" t="s">
        <v>72</v>
      </c>
      <c r="B7" s="116" t="s">
        <v>684</v>
      </c>
      <c r="C7" s="116" t="s">
        <v>209</v>
      </c>
      <c r="D7" s="116" t="s">
        <v>225</v>
      </c>
      <c r="E7" s="117">
        <v>5295607</v>
      </c>
      <c r="F7" s="118">
        <v>85000</v>
      </c>
      <c r="G7" s="119">
        <v>44669</v>
      </c>
      <c r="H7" s="116" t="s">
        <v>226</v>
      </c>
    </row>
    <row r="8" spans="1:12" ht="15">
      <c r="A8" s="116" t="s">
        <v>72</v>
      </c>
      <c r="B8" s="116" t="s">
        <v>684</v>
      </c>
      <c r="C8" s="116" t="s">
        <v>209</v>
      </c>
      <c r="D8" s="116" t="s">
        <v>211</v>
      </c>
      <c r="E8" s="117">
        <v>5292264</v>
      </c>
      <c r="F8" s="118">
        <v>118500</v>
      </c>
      <c r="G8" s="119">
        <v>44657</v>
      </c>
      <c r="H8" s="116" t="s">
        <v>212</v>
      </c>
    </row>
    <row r="9" spans="1:12" ht="15">
      <c r="A9" s="116" t="s">
        <v>72</v>
      </c>
      <c r="B9" s="116" t="s">
        <v>684</v>
      </c>
      <c r="C9" s="116" t="s">
        <v>209</v>
      </c>
      <c r="D9" s="116" t="s">
        <v>217</v>
      </c>
      <c r="E9" s="117">
        <v>5297347</v>
      </c>
      <c r="F9" s="118">
        <v>280000</v>
      </c>
      <c r="G9" s="119">
        <v>44673</v>
      </c>
      <c r="H9" s="116" t="s">
        <v>214</v>
      </c>
    </row>
    <row r="10" spans="1:12" ht="15">
      <c r="A10" s="116" t="s">
        <v>72</v>
      </c>
      <c r="B10" s="116" t="s">
        <v>684</v>
      </c>
      <c r="C10" s="116" t="s">
        <v>209</v>
      </c>
      <c r="D10" s="116" t="s">
        <v>208</v>
      </c>
      <c r="E10" s="117">
        <v>5292095</v>
      </c>
      <c r="F10" s="118">
        <v>187000</v>
      </c>
      <c r="G10" s="119">
        <v>44657</v>
      </c>
      <c r="H10" s="116" t="s">
        <v>210</v>
      </c>
    </row>
    <row r="11" spans="1:12" ht="15">
      <c r="A11" s="116" t="s">
        <v>72</v>
      </c>
      <c r="B11" s="116" t="s">
        <v>684</v>
      </c>
      <c r="C11" s="116" t="s">
        <v>209</v>
      </c>
      <c r="D11" s="116" t="s">
        <v>220</v>
      </c>
      <c r="E11" s="117">
        <v>5295850</v>
      </c>
      <c r="F11" s="118">
        <v>472000</v>
      </c>
      <c r="G11" s="119">
        <v>44670</v>
      </c>
      <c r="H11" s="116" t="s">
        <v>221</v>
      </c>
    </row>
    <row r="12" spans="1:12" ht="15">
      <c r="A12" s="116" t="s">
        <v>72</v>
      </c>
      <c r="B12" s="116" t="s">
        <v>684</v>
      </c>
      <c r="C12" s="116" t="s">
        <v>209</v>
      </c>
      <c r="D12" s="116" t="s">
        <v>225</v>
      </c>
      <c r="E12" s="117">
        <v>5299048</v>
      </c>
      <c r="F12" s="118">
        <v>85000</v>
      </c>
      <c r="G12" s="119">
        <v>44679</v>
      </c>
      <c r="H12" s="116" t="s">
        <v>226</v>
      </c>
    </row>
    <row r="13" spans="1:12" ht="30">
      <c r="A13" s="116" t="s">
        <v>77</v>
      </c>
      <c r="B13" s="116" t="s">
        <v>685</v>
      </c>
      <c r="C13" s="116" t="s">
        <v>209</v>
      </c>
      <c r="D13" s="116" t="s">
        <v>227</v>
      </c>
      <c r="E13" s="117">
        <v>5297843</v>
      </c>
      <c r="F13" s="118">
        <v>72000</v>
      </c>
      <c r="G13" s="119">
        <v>44676</v>
      </c>
      <c r="H13" s="116" t="s">
        <v>214</v>
      </c>
    </row>
    <row r="14" spans="1:12" ht="30">
      <c r="A14" s="116" t="s">
        <v>77</v>
      </c>
      <c r="B14" s="116" t="s">
        <v>685</v>
      </c>
      <c r="C14" s="116" t="s">
        <v>209</v>
      </c>
      <c r="D14" s="116" t="s">
        <v>234</v>
      </c>
      <c r="E14" s="117">
        <v>5293985</v>
      </c>
      <c r="F14" s="118">
        <v>600000</v>
      </c>
      <c r="G14" s="119">
        <v>44663</v>
      </c>
      <c r="H14" s="116" t="s">
        <v>229</v>
      </c>
    </row>
    <row r="15" spans="1:12" ht="30">
      <c r="A15" s="116" t="s">
        <v>77</v>
      </c>
      <c r="B15" s="116" t="s">
        <v>685</v>
      </c>
      <c r="C15" s="116" t="s">
        <v>209</v>
      </c>
      <c r="D15" s="116" t="s">
        <v>237</v>
      </c>
      <c r="E15" s="117">
        <v>5299135</v>
      </c>
      <c r="F15" s="118">
        <v>487200</v>
      </c>
      <c r="G15" s="119">
        <v>44680</v>
      </c>
      <c r="H15" s="116" t="s">
        <v>238</v>
      </c>
    </row>
    <row r="16" spans="1:12" ht="30">
      <c r="A16" s="116" t="s">
        <v>77</v>
      </c>
      <c r="B16" s="116" t="s">
        <v>685</v>
      </c>
      <c r="C16" s="116" t="s">
        <v>209</v>
      </c>
      <c r="D16" s="116" t="s">
        <v>239</v>
      </c>
      <c r="E16" s="117">
        <v>5299150</v>
      </c>
      <c r="F16" s="118">
        <v>452000</v>
      </c>
      <c r="G16" s="119">
        <v>44680</v>
      </c>
      <c r="H16" s="116" t="s">
        <v>238</v>
      </c>
    </row>
    <row r="17" spans="1:8" ht="30">
      <c r="A17" s="116" t="s">
        <v>77</v>
      </c>
      <c r="B17" s="116" t="s">
        <v>685</v>
      </c>
      <c r="C17" s="116" t="s">
        <v>231</v>
      </c>
      <c r="D17" s="116" t="s">
        <v>230</v>
      </c>
      <c r="E17" s="117">
        <v>5292276</v>
      </c>
      <c r="F17" s="118">
        <v>585000</v>
      </c>
      <c r="G17" s="119">
        <v>44657</v>
      </c>
      <c r="H17" s="116" t="s">
        <v>229</v>
      </c>
    </row>
    <row r="18" spans="1:8" ht="30">
      <c r="A18" s="116" t="s">
        <v>77</v>
      </c>
      <c r="B18" s="116" t="s">
        <v>685</v>
      </c>
      <c r="C18" s="116" t="s">
        <v>209</v>
      </c>
      <c r="D18" s="116" t="s">
        <v>232</v>
      </c>
      <c r="E18" s="117">
        <v>5292935</v>
      </c>
      <c r="F18" s="118">
        <v>215000</v>
      </c>
      <c r="G18" s="119">
        <v>44659</v>
      </c>
      <c r="H18" s="116" t="s">
        <v>229</v>
      </c>
    </row>
    <row r="19" spans="1:8" ht="30">
      <c r="A19" s="116" t="s">
        <v>77</v>
      </c>
      <c r="B19" s="116" t="s">
        <v>685</v>
      </c>
      <c r="C19" s="116" t="s">
        <v>209</v>
      </c>
      <c r="D19" s="116" t="s">
        <v>240</v>
      </c>
      <c r="E19" s="117">
        <v>5294401</v>
      </c>
      <c r="F19" s="118">
        <v>230000</v>
      </c>
      <c r="G19" s="119">
        <v>44664</v>
      </c>
      <c r="H19" s="116" t="s">
        <v>221</v>
      </c>
    </row>
    <row r="20" spans="1:8" ht="30">
      <c r="A20" s="116" t="s">
        <v>77</v>
      </c>
      <c r="B20" s="116" t="s">
        <v>685</v>
      </c>
      <c r="C20" s="116" t="s">
        <v>209</v>
      </c>
      <c r="D20" s="116" t="s">
        <v>233</v>
      </c>
      <c r="E20" s="117">
        <v>5292617</v>
      </c>
      <c r="F20" s="118">
        <v>242000</v>
      </c>
      <c r="G20" s="119">
        <v>44658</v>
      </c>
      <c r="H20" s="116" t="s">
        <v>229</v>
      </c>
    </row>
    <row r="21" spans="1:8" ht="30">
      <c r="A21" s="116" t="s">
        <v>77</v>
      </c>
      <c r="B21" s="116" t="s">
        <v>685</v>
      </c>
      <c r="C21" s="116" t="s">
        <v>216</v>
      </c>
      <c r="D21" s="116" t="s">
        <v>228</v>
      </c>
      <c r="E21" s="117">
        <v>5295797</v>
      </c>
      <c r="F21" s="118">
        <v>335775</v>
      </c>
      <c r="G21" s="119">
        <v>44670</v>
      </c>
      <c r="H21" s="116" t="s">
        <v>229</v>
      </c>
    </row>
    <row r="22" spans="1:8" ht="30">
      <c r="A22" s="116" t="s">
        <v>77</v>
      </c>
      <c r="B22" s="116" t="s">
        <v>685</v>
      </c>
      <c r="C22" s="116" t="s">
        <v>209</v>
      </c>
      <c r="D22" s="116" t="s">
        <v>235</v>
      </c>
      <c r="E22" s="117">
        <v>5291431</v>
      </c>
      <c r="F22" s="118">
        <v>638500</v>
      </c>
      <c r="G22" s="119">
        <v>44655</v>
      </c>
      <c r="H22" s="116" t="s">
        <v>236</v>
      </c>
    </row>
    <row r="23" spans="1:8" ht="15">
      <c r="A23" s="116" t="s">
        <v>41</v>
      </c>
      <c r="B23" s="116" t="s">
        <v>688</v>
      </c>
      <c r="C23" s="116" t="s">
        <v>209</v>
      </c>
      <c r="D23" s="116" t="s">
        <v>241</v>
      </c>
      <c r="E23" s="117">
        <v>5291451</v>
      </c>
      <c r="F23" s="118">
        <v>1155000</v>
      </c>
      <c r="G23" s="119">
        <v>44655</v>
      </c>
      <c r="H23" s="116" t="s">
        <v>242</v>
      </c>
    </row>
    <row r="24" spans="1:8" ht="15">
      <c r="A24" s="116" t="s">
        <v>41</v>
      </c>
      <c r="B24" s="116" t="s">
        <v>688</v>
      </c>
      <c r="C24" s="116" t="s">
        <v>209</v>
      </c>
      <c r="D24" s="116" t="s">
        <v>297</v>
      </c>
      <c r="E24" s="117">
        <v>5299266</v>
      </c>
      <c r="F24" s="118">
        <v>140000</v>
      </c>
      <c r="G24" s="119">
        <v>44680</v>
      </c>
      <c r="H24" s="116" t="s">
        <v>295</v>
      </c>
    </row>
    <row r="25" spans="1:8" ht="15">
      <c r="A25" s="116" t="s">
        <v>41</v>
      </c>
      <c r="B25" s="116" t="s">
        <v>688</v>
      </c>
      <c r="C25" s="116" t="s">
        <v>209</v>
      </c>
      <c r="D25" s="116" t="s">
        <v>287</v>
      </c>
      <c r="E25" s="117">
        <v>5291356</v>
      </c>
      <c r="F25" s="118">
        <v>267000</v>
      </c>
      <c r="G25" s="119">
        <v>44655</v>
      </c>
      <c r="H25" s="116" t="s">
        <v>286</v>
      </c>
    </row>
    <row r="26" spans="1:8" ht="15">
      <c r="A26" s="116" t="s">
        <v>41</v>
      </c>
      <c r="B26" s="116" t="s">
        <v>688</v>
      </c>
      <c r="C26" s="116" t="s">
        <v>209</v>
      </c>
      <c r="D26" s="116" t="s">
        <v>320</v>
      </c>
      <c r="E26" s="117">
        <v>5294268</v>
      </c>
      <c r="F26" s="118">
        <v>191000</v>
      </c>
      <c r="G26" s="119">
        <v>44664</v>
      </c>
      <c r="H26" s="116" t="s">
        <v>319</v>
      </c>
    </row>
    <row r="27" spans="1:8" ht="15">
      <c r="A27" s="116" t="s">
        <v>41</v>
      </c>
      <c r="B27" s="116" t="s">
        <v>688</v>
      </c>
      <c r="C27" s="116" t="s">
        <v>209</v>
      </c>
      <c r="D27" s="116" t="s">
        <v>321</v>
      </c>
      <c r="E27" s="117">
        <v>5294092</v>
      </c>
      <c r="F27" s="118">
        <v>360000</v>
      </c>
      <c r="G27" s="119">
        <v>44663</v>
      </c>
      <c r="H27" s="116" t="s">
        <v>322</v>
      </c>
    </row>
    <row r="28" spans="1:8" ht="15">
      <c r="A28" s="116" t="s">
        <v>41</v>
      </c>
      <c r="B28" s="116" t="s">
        <v>688</v>
      </c>
      <c r="C28" s="116" t="s">
        <v>209</v>
      </c>
      <c r="D28" s="116" t="s">
        <v>277</v>
      </c>
      <c r="E28" s="117">
        <v>5294327</v>
      </c>
      <c r="F28" s="118">
        <v>387000</v>
      </c>
      <c r="G28" s="119">
        <v>44664</v>
      </c>
      <c r="H28" s="116" t="s">
        <v>214</v>
      </c>
    </row>
    <row r="29" spans="1:8" ht="15">
      <c r="A29" s="116" t="s">
        <v>41</v>
      </c>
      <c r="B29" s="116" t="s">
        <v>688</v>
      </c>
      <c r="C29" s="116" t="s">
        <v>209</v>
      </c>
      <c r="D29" s="116" t="s">
        <v>311</v>
      </c>
      <c r="E29" s="117">
        <v>5299331</v>
      </c>
      <c r="F29" s="118">
        <v>368000</v>
      </c>
      <c r="G29" s="119">
        <v>44680</v>
      </c>
      <c r="H29" s="116" t="s">
        <v>312</v>
      </c>
    </row>
    <row r="30" spans="1:8" ht="15">
      <c r="A30" s="116" t="s">
        <v>41</v>
      </c>
      <c r="B30" s="116" t="s">
        <v>688</v>
      </c>
      <c r="C30" s="116" t="s">
        <v>209</v>
      </c>
      <c r="D30" s="116" t="s">
        <v>324</v>
      </c>
      <c r="E30" s="117">
        <v>5299243</v>
      </c>
      <c r="F30" s="118">
        <v>280000</v>
      </c>
      <c r="G30" s="119">
        <v>44680</v>
      </c>
      <c r="H30" s="116" t="s">
        <v>226</v>
      </c>
    </row>
    <row r="31" spans="1:8" ht="15">
      <c r="A31" s="116" t="s">
        <v>41</v>
      </c>
      <c r="B31" s="116" t="s">
        <v>688</v>
      </c>
      <c r="C31" s="116" t="s">
        <v>209</v>
      </c>
      <c r="D31" s="116" t="s">
        <v>315</v>
      </c>
      <c r="E31" s="117">
        <v>5299238</v>
      </c>
      <c r="F31" s="118">
        <v>291000</v>
      </c>
      <c r="G31" s="119">
        <v>44680</v>
      </c>
      <c r="H31" s="116" t="s">
        <v>316</v>
      </c>
    </row>
    <row r="32" spans="1:8" ht="15">
      <c r="A32" s="116" t="s">
        <v>41</v>
      </c>
      <c r="B32" s="116" t="s">
        <v>688</v>
      </c>
      <c r="C32" s="116" t="s">
        <v>209</v>
      </c>
      <c r="D32" s="116" t="s">
        <v>279</v>
      </c>
      <c r="E32" s="117">
        <v>5299204</v>
      </c>
      <c r="F32" s="118">
        <v>647200</v>
      </c>
      <c r="G32" s="119">
        <v>44680</v>
      </c>
      <c r="H32" s="116" t="s">
        <v>214</v>
      </c>
    </row>
    <row r="33" spans="1:8" ht="30">
      <c r="A33" s="116" t="s">
        <v>41</v>
      </c>
      <c r="B33" s="116" t="s">
        <v>688</v>
      </c>
      <c r="C33" s="116" t="s">
        <v>209</v>
      </c>
      <c r="D33" s="116" t="s">
        <v>292</v>
      </c>
      <c r="E33" s="117">
        <v>5294765</v>
      </c>
      <c r="F33" s="118">
        <v>363500</v>
      </c>
      <c r="G33" s="119">
        <v>44665</v>
      </c>
      <c r="H33" s="116" t="s">
        <v>293</v>
      </c>
    </row>
    <row r="34" spans="1:8" ht="15">
      <c r="A34" s="116" t="s">
        <v>41</v>
      </c>
      <c r="B34" s="116" t="s">
        <v>688</v>
      </c>
      <c r="C34" s="116" t="s">
        <v>231</v>
      </c>
      <c r="D34" s="116" t="s">
        <v>257</v>
      </c>
      <c r="E34" s="117">
        <v>5297723</v>
      </c>
      <c r="F34" s="118">
        <v>675000</v>
      </c>
      <c r="G34" s="119">
        <v>44676</v>
      </c>
      <c r="H34" s="116" t="s">
        <v>256</v>
      </c>
    </row>
    <row r="35" spans="1:8" ht="30">
      <c r="A35" s="116" t="s">
        <v>41</v>
      </c>
      <c r="B35" s="116" t="s">
        <v>688</v>
      </c>
      <c r="C35" s="116" t="s">
        <v>231</v>
      </c>
      <c r="D35" s="116" t="s">
        <v>326</v>
      </c>
      <c r="E35" s="117">
        <v>5294026</v>
      </c>
      <c r="F35" s="118">
        <v>360000</v>
      </c>
      <c r="G35" s="119">
        <v>44663</v>
      </c>
      <c r="H35" s="116" t="s">
        <v>327</v>
      </c>
    </row>
    <row r="36" spans="1:8" ht="15">
      <c r="A36" s="116" t="s">
        <v>41</v>
      </c>
      <c r="B36" s="116" t="s">
        <v>688</v>
      </c>
      <c r="C36" s="116" t="s">
        <v>209</v>
      </c>
      <c r="D36" s="116" t="s">
        <v>300</v>
      </c>
      <c r="E36" s="117">
        <v>5296935</v>
      </c>
      <c r="F36" s="118">
        <v>396000</v>
      </c>
      <c r="G36" s="119">
        <v>44672</v>
      </c>
      <c r="H36" s="116" t="s">
        <v>219</v>
      </c>
    </row>
    <row r="37" spans="1:8" ht="15">
      <c r="A37" s="116" t="s">
        <v>41</v>
      </c>
      <c r="B37" s="116" t="s">
        <v>688</v>
      </c>
      <c r="C37" s="116" t="s">
        <v>209</v>
      </c>
      <c r="D37" s="116" t="s">
        <v>298</v>
      </c>
      <c r="E37" s="117">
        <v>5292248</v>
      </c>
      <c r="F37" s="118">
        <v>356250</v>
      </c>
      <c r="G37" s="119">
        <v>44657</v>
      </c>
      <c r="H37" s="116" t="s">
        <v>219</v>
      </c>
    </row>
    <row r="38" spans="1:8" ht="15">
      <c r="A38" s="116" t="s">
        <v>41</v>
      </c>
      <c r="B38" s="116" t="s">
        <v>688</v>
      </c>
      <c r="C38" s="116" t="s">
        <v>209</v>
      </c>
      <c r="D38" s="116" t="s">
        <v>302</v>
      </c>
      <c r="E38" s="117">
        <v>5294863</v>
      </c>
      <c r="F38" s="118">
        <v>480000</v>
      </c>
      <c r="G38" s="119">
        <v>44665</v>
      </c>
      <c r="H38" s="116" t="s">
        <v>219</v>
      </c>
    </row>
    <row r="39" spans="1:8" ht="15">
      <c r="A39" s="116" t="s">
        <v>41</v>
      </c>
      <c r="B39" s="116" t="s">
        <v>688</v>
      </c>
      <c r="C39" s="116" t="s">
        <v>209</v>
      </c>
      <c r="D39" s="116" t="s">
        <v>261</v>
      </c>
      <c r="E39" s="117">
        <v>5293355</v>
      </c>
      <c r="F39" s="118">
        <v>260000</v>
      </c>
      <c r="G39" s="119">
        <v>44659</v>
      </c>
      <c r="H39" s="116" t="s">
        <v>262</v>
      </c>
    </row>
    <row r="40" spans="1:8" ht="15">
      <c r="A40" s="116" t="s">
        <v>41</v>
      </c>
      <c r="B40" s="116" t="s">
        <v>688</v>
      </c>
      <c r="C40" s="116" t="s">
        <v>231</v>
      </c>
      <c r="D40" s="116" t="s">
        <v>273</v>
      </c>
      <c r="E40" s="117">
        <v>5291632</v>
      </c>
      <c r="F40" s="118">
        <v>367199</v>
      </c>
      <c r="G40" s="119">
        <v>44656</v>
      </c>
      <c r="H40" s="116" t="s">
        <v>214</v>
      </c>
    </row>
    <row r="41" spans="1:8" ht="15">
      <c r="A41" s="116" t="s">
        <v>41</v>
      </c>
      <c r="B41" s="116" t="s">
        <v>688</v>
      </c>
      <c r="C41" s="116" t="s">
        <v>216</v>
      </c>
      <c r="D41" s="116" t="s">
        <v>309</v>
      </c>
      <c r="E41" s="117">
        <v>5291481</v>
      </c>
      <c r="F41" s="118">
        <v>249796</v>
      </c>
      <c r="G41" s="119">
        <v>44655</v>
      </c>
      <c r="H41" s="116" t="s">
        <v>310</v>
      </c>
    </row>
    <row r="42" spans="1:8" ht="15">
      <c r="A42" s="116" t="s">
        <v>41</v>
      </c>
      <c r="B42" s="116" t="s">
        <v>688</v>
      </c>
      <c r="C42" s="116" t="s">
        <v>209</v>
      </c>
      <c r="D42" s="116" t="s">
        <v>307</v>
      </c>
      <c r="E42" s="117">
        <v>5295010</v>
      </c>
      <c r="F42" s="118">
        <v>415000</v>
      </c>
      <c r="G42" s="119">
        <v>44666</v>
      </c>
      <c r="H42" s="116" t="s">
        <v>305</v>
      </c>
    </row>
    <row r="43" spans="1:8" ht="15">
      <c r="A43" s="116" t="s">
        <v>41</v>
      </c>
      <c r="B43" s="116" t="s">
        <v>688</v>
      </c>
      <c r="C43" s="116" t="s">
        <v>246</v>
      </c>
      <c r="D43" s="116" t="s">
        <v>267</v>
      </c>
      <c r="E43" s="117">
        <v>5298494</v>
      </c>
      <c r="F43" s="118">
        <v>120000</v>
      </c>
      <c r="G43" s="119">
        <v>44678</v>
      </c>
      <c r="H43" s="116" t="s">
        <v>268</v>
      </c>
    </row>
    <row r="44" spans="1:8" ht="15">
      <c r="A44" s="116" t="s">
        <v>41</v>
      </c>
      <c r="B44" s="116" t="s">
        <v>688</v>
      </c>
      <c r="C44" s="116" t="s">
        <v>209</v>
      </c>
      <c r="D44" s="116" t="s">
        <v>308</v>
      </c>
      <c r="E44" s="117">
        <v>5294278</v>
      </c>
      <c r="F44" s="118">
        <v>140000</v>
      </c>
      <c r="G44" s="119">
        <v>44664</v>
      </c>
      <c r="H44" s="116" t="s">
        <v>305</v>
      </c>
    </row>
    <row r="45" spans="1:8" ht="15">
      <c r="A45" s="116" t="s">
        <v>41</v>
      </c>
      <c r="B45" s="116" t="s">
        <v>688</v>
      </c>
      <c r="C45" s="116" t="s">
        <v>209</v>
      </c>
      <c r="D45" s="116" t="s">
        <v>306</v>
      </c>
      <c r="E45" s="117">
        <v>5295140</v>
      </c>
      <c r="F45" s="118">
        <v>172000</v>
      </c>
      <c r="G45" s="119">
        <v>44666</v>
      </c>
      <c r="H45" s="116" t="s">
        <v>305</v>
      </c>
    </row>
    <row r="46" spans="1:8" ht="15">
      <c r="A46" s="116" t="s">
        <v>41</v>
      </c>
      <c r="B46" s="116" t="s">
        <v>688</v>
      </c>
      <c r="C46" s="116" t="s">
        <v>209</v>
      </c>
      <c r="D46" s="116" t="s">
        <v>288</v>
      </c>
      <c r="E46" s="117">
        <v>5291780</v>
      </c>
      <c r="F46" s="118">
        <v>308000</v>
      </c>
      <c r="G46" s="119">
        <v>44656</v>
      </c>
      <c r="H46" s="116" t="s">
        <v>289</v>
      </c>
    </row>
    <row r="47" spans="1:8" ht="15">
      <c r="A47" s="116" t="s">
        <v>41</v>
      </c>
      <c r="B47" s="116" t="s">
        <v>688</v>
      </c>
      <c r="C47" s="116" t="s">
        <v>282</v>
      </c>
      <c r="D47" s="116" t="s">
        <v>281</v>
      </c>
      <c r="E47" s="117">
        <v>5298614</v>
      </c>
      <c r="F47" s="118">
        <v>462500</v>
      </c>
      <c r="G47" s="119">
        <v>44678</v>
      </c>
      <c r="H47" s="116" t="s">
        <v>283</v>
      </c>
    </row>
    <row r="48" spans="1:8" ht="15">
      <c r="A48" s="116" t="s">
        <v>41</v>
      </c>
      <c r="B48" s="116" t="s">
        <v>688</v>
      </c>
      <c r="C48" s="116" t="s">
        <v>209</v>
      </c>
      <c r="D48" s="116" t="s">
        <v>323</v>
      </c>
      <c r="E48" s="117">
        <v>5291003</v>
      </c>
      <c r="F48" s="118">
        <v>648000</v>
      </c>
      <c r="G48" s="119">
        <v>44652</v>
      </c>
      <c r="H48" s="116" t="s">
        <v>226</v>
      </c>
    </row>
    <row r="49" spans="1:8" ht="15">
      <c r="A49" s="116" t="s">
        <v>41</v>
      </c>
      <c r="B49" s="116" t="s">
        <v>688</v>
      </c>
      <c r="C49" s="116" t="s">
        <v>209</v>
      </c>
      <c r="D49" s="116" t="s">
        <v>244</v>
      </c>
      <c r="E49" s="117">
        <v>5296408</v>
      </c>
      <c r="F49" s="118">
        <v>351000</v>
      </c>
      <c r="G49" s="119">
        <v>44671</v>
      </c>
      <c r="H49" s="116" t="s">
        <v>242</v>
      </c>
    </row>
    <row r="50" spans="1:8" ht="15">
      <c r="A50" s="116" t="s">
        <v>41</v>
      </c>
      <c r="B50" s="116" t="s">
        <v>688</v>
      </c>
      <c r="C50" s="116" t="s">
        <v>209</v>
      </c>
      <c r="D50" s="116" t="s">
        <v>274</v>
      </c>
      <c r="E50" s="117">
        <v>5296341</v>
      </c>
      <c r="F50" s="118">
        <v>124000</v>
      </c>
      <c r="G50" s="119">
        <v>44671</v>
      </c>
      <c r="H50" s="116" t="s">
        <v>214</v>
      </c>
    </row>
    <row r="51" spans="1:8" ht="15">
      <c r="A51" s="116" t="s">
        <v>41</v>
      </c>
      <c r="B51" s="116" t="s">
        <v>688</v>
      </c>
      <c r="C51" s="116" t="s">
        <v>209</v>
      </c>
      <c r="D51" s="116" t="s">
        <v>314</v>
      </c>
      <c r="E51" s="117">
        <v>5294971</v>
      </c>
      <c r="F51" s="118">
        <v>362700</v>
      </c>
      <c r="G51" s="119">
        <v>44666</v>
      </c>
      <c r="H51" s="116" t="s">
        <v>312</v>
      </c>
    </row>
    <row r="52" spans="1:8" ht="15">
      <c r="A52" s="116" t="s">
        <v>41</v>
      </c>
      <c r="B52" s="116" t="s">
        <v>688</v>
      </c>
      <c r="C52" s="116" t="s">
        <v>209</v>
      </c>
      <c r="D52" s="116" t="s">
        <v>249</v>
      </c>
      <c r="E52" s="117">
        <v>5295134</v>
      </c>
      <c r="F52" s="118">
        <v>45000</v>
      </c>
      <c r="G52" s="119">
        <v>44666</v>
      </c>
      <c r="H52" s="116" t="s">
        <v>250</v>
      </c>
    </row>
    <row r="53" spans="1:8" ht="15">
      <c r="A53" s="116" t="s">
        <v>41</v>
      </c>
      <c r="B53" s="116" t="s">
        <v>688</v>
      </c>
      <c r="C53" s="116" t="s">
        <v>216</v>
      </c>
      <c r="D53" s="116" t="s">
        <v>304</v>
      </c>
      <c r="E53" s="117">
        <v>5297245</v>
      </c>
      <c r="F53" s="118">
        <v>279812</v>
      </c>
      <c r="G53" s="119">
        <v>44673</v>
      </c>
      <c r="H53" s="116" t="s">
        <v>305</v>
      </c>
    </row>
    <row r="54" spans="1:8" ht="15">
      <c r="A54" s="116" t="s">
        <v>41</v>
      </c>
      <c r="B54" s="116" t="s">
        <v>688</v>
      </c>
      <c r="C54" s="116" t="s">
        <v>209</v>
      </c>
      <c r="D54" s="116" t="s">
        <v>285</v>
      </c>
      <c r="E54" s="117">
        <v>5291001</v>
      </c>
      <c r="F54" s="118">
        <v>297000</v>
      </c>
      <c r="G54" s="119">
        <v>44652</v>
      </c>
      <c r="H54" s="116" t="s">
        <v>286</v>
      </c>
    </row>
    <row r="55" spans="1:8" ht="15">
      <c r="A55" s="116" t="s">
        <v>41</v>
      </c>
      <c r="B55" s="116" t="s">
        <v>688</v>
      </c>
      <c r="C55" s="116" t="s">
        <v>209</v>
      </c>
      <c r="D55" s="116" t="s">
        <v>325</v>
      </c>
      <c r="E55" s="117">
        <v>5294255</v>
      </c>
      <c r="F55" s="118">
        <v>901600</v>
      </c>
      <c r="G55" s="119">
        <v>44664</v>
      </c>
      <c r="H55" s="116" t="s">
        <v>226</v>
      </c>
    </row>
    <row r="56" spans="1:8" ht="15">
      <c r="A56" s="116" t="s">
        <v>41</v>
      </c>
      <c r="B56" s="116" t="s">
        <v>688</v>
      </c>
      <c r="C56" s="116" t="s">
        <v>209</v>
      </c>
      <c r="D56" s="116" t="s">
        <v>251</v>
      </c>
      <c r="E56" s="117">
        <v>5297391</v>
      </c>
      <c r="F56" s="118">
        <v>175000</v>
      </c>
      <c r="G56" s="119">
        <v>44673</v>
      </c>
      <c r="H56" s="116" t="s">
        <v>250</v>
      </c>
    </row>
    <row r="57" spans="1:8" ht="15">
      <c r="A57" s="116" t="s">
        <v>41</v>
      </c>
      <c r="B57" s="116" t="s">
        <v>688</v>
      </c>
      <c r="C57" s="116" t="s">
        <v>259</v>
      </c>
      <c r="D57" s="116" t="s">
        <v>155</v>
      </c>
      <c r="E57" s="117">
        <v>5299539</v>
      </c>
      <c r="F57" s="118">
        <v>5600000</v>
      </c>
      <c r="G57" s="119">
        <v>44680</v>
      </c>
      <c r="H57" s="116" t="s">
        <v>260</v>
      </c>
    </row>
    <row r="58" spans="1:8" ht="15">
      <c r="A58" s="116" t="s">
        <v>41</v>
      </c>
      <c r="B58" s="116" t="s">
        <v>688</v>
      </c>
      <c r="C58" s="116" t="s">
        <v>231</v>
      </c>
      <c r="D58" s="116" t="s">
        <v>275</v>
      </c>
      <c r="E58" s="117">
        <v>5292638</v>
      </c>
      <c r="F58" s="118">
        <v>358500</v>
      </c>
      <c r="G58" s="119">
        <v>44658</v>
      </c>
      <c r="H58" s="116" t="s">
        <v>214</v>
      </c>
    </row>
    <row r="59" spans="1:8" ht="15">
      <c r="A59" s="116" t="s">
        <v>41</v>
      </c>
      <c r="B59" s="116" t="s">
        <v>688</v>
      </c>
      <c r="C59" s="116" t="s">
        <v>259</v>
      </c>
      <c r="D59" s="116" t="s">
        <v>271</v>
      </c>
      <c r="E59" s="117">
        <v>5298331</v>
      </c>
      <c r="F59" s="118">
        <v>4720000</v>
      </c>
      <c r="G59" s="119">
        <v>44677</v>
      </c>
      <c r="H59" s="116" t="s">
        <v>272</v>
      </c>
    </row>
    <row r="60" spans="1:8" ht="15">
      <c r="A60" s="116" t="s">
        <v>41</v>
      </c>
      <c r="B60" s="116" t="s">
        <v>688</v>
      </c>
      <c r="C60" s="116" t="s">
        <v>209</v>
      </c>
      <c r="D60" s="116" t="s">
        <v>303</v>
      </c>
      <c r="E60" s="117">
        <v>5292132</v>
      </c>
      <c r="F60" s="118">
        <v>215500</v>
      </c>
      <c r="G60" s="119">
        <v>44657</v>
      </c>
      <c r="H60" s="116" t="s">
        <v>219</v>
      </c>
    </row>
    <row r="61" spans="1:8" ht="15">
      <c r="A61" s="116" t="s">
        <v>41</v>
      </c>
      <c r="B61" s="116" t="s">
        <v>688</v>
      </c>
      <c r="C61" s="116" t="s">
        <v>209</v>
      </c>
      <c r="D61" s="116" t="s">
        <v>280</v>
      </c>
      <c r="E61" s="117">
        <v>5295429</v>
      </c>
      <c r="F61" s="118">
        <v>352800</v>
      </c>
      <c r="G61" s="119">
        <v>44669</v>
      </c>
      <c r="H61" s="116" t="s">
        <v>214</v>
      </c>
    </row>
    <row r="62" spans="1:8" ht="15">
      <c r="A62" s="116" t="s">
        <v>41</v>
      </c>
      <c r="B62" s="116" t="s">
        <v>688</v>
      </c>
      <c r="C62" s="116" t="s">
        <v>209</v>
      </c>
      <c r="D62" s="116" t="s">
        <v>313</v>
      </c>
      <c r="E62" s="117">
        <v>5292852</v>
      </c>
      <c r="F62" s="118">
        <v>225700</v>
      </c>
      <c r="G62" s="119">
        <v>44659</v>
      </c>
      <c r="H62" s="116" t="s">
        <v>312</v>
      </c>
    </row>
    <row r="63" spans="1:8" ht="15">
      <c r="A63" s="116" t="s">
        <v>41</v>
      </c>
      <c r="B63" s="116" t="s">
        <v>688</v>
      </c>
      <c r="C63" s="116" t="s">
        <v>209</v>
      </c>
      <c r="D63" s="116" t="s">
        <v>278</v>
      </c>
      <c r="E63" s="117">
        <v>5297720</v>
      </c>
      <c r="F63" s="118">
        <v>480000</v>
      </c>
      <c r="G63" s="119">
        <v>44676</v>
      </c>
      <c r="H63" s="116" t="s">
        <v>214</v>
      </c>
    </row>
    <row r="64" spans="1:8" ht="15">
      <c r="A64" s="116" t="s">
        <v>41</v>
      </c>
      <c r="B64" s="116" t="s">
        <v>688</v>
      </c>
      <c r="C64" s="116" t="s">
        <v>209</v>
      </c>
      <c r="D64" s="116" t="s">
        <v>151</v>
      </c>
      <c r="E64" s="117">
        <v>5292893</v>
      </c>
      <c r="F64" s="118">
        <v>326250</v>
      </c>
      <c r="G64" s="119">
        <v>44659</v>
      </c>
      <c r="H64" s="116" t="s">
        <v>319</v>
      </c>
    </row>
    <row r="65" spans="1:8" ht="15">
      <c r="A65" s="116" t="s">
        <v>41</v>
      </c>
      <c r="B65" s="116" t="s">
        <v>688</v>
      </c>
      <c r="C65" s="116" t="s">
        <v>246</v>
      </c>
      <c r="D65" s="116" t="s">
        <v>248</v>
      </c>
      <c r="E65" s="117">
        <v>5295192</v>
      </c>
      <c r="F65" s="118">
        <v>205000</v>
      </c>
      <c r="G65" s="119">
        <v>44666</v>
      </c>
      <c r="H65" s="116" t="s">
        <v>247</v>
      </c>
    </row>
    <row r="66" spans="1:8" ht="30">
      <c r="A66" s="116" t="s">
        <v>41</v>
      </c>
      <c r="B66" s="116" t="s">
        <v>688</v>
      </c>
      <c r="C66" s="116" t="s">
        <v>209</v>
      </c>
      <c r="D66" s="116" t="s">
        <v>328</v>
      </c>
      <c r="E66" s="117">
        <v>5297737</v>
      </c>
      <c r="F66" s="118">
        <v>225000</v>
      </c>
      <c r="G66" s="119">
        <v>44676</v>
      </c>
      <c r="H66" s="116" t="s">
        <v>327</v>
      </c>
    </row>
    <row r="67" spans="1:8" ht="15">
      <c r="A67" s="116" t="s">
        <v>41</v>
      </c>
      <c r="B67" s="116" t="s">
        <v>688</v>
      </c>
      <c r="C67" s="116" t="s">
        <v>246</v>
      </c>
      <c r="D67" s="116" t="s">
        <v>261</v>
      </c>
      <c r="E67" s="117">
        <v>5293356</v>
      </c>
      <c r="F67" s="118">
        <v>100000</v>
      </c>
      <c r="G67" s="119">
        <v>44659</v>
      </c>
      <c r="H67" s="116" t="s">
        <v>262</v>
      </c>
    </row>
    <row r="68" spans="1:8" ht="15">
      <c r="A68" s="116" t="s">
        <v>41</v>
      </c>
      <c r="B68" s="116" t="s">
        <v>688</v>
      </c>
      <c r="C68" s="116" t="s">
        <v>216</v>
      </c>
      <c r="D68" s="116" t="s">
        <v>299</v>
      </c>
      <c r="E68" s="117">
        <v>5298464</v>
      </c>
      <c r="F68" s="118">
        <v>506715</v>
      </c>
      <c r="G68" s="119">
        <v>44678</v>
      </c>
      <c r="H68" s="116" t="s">
        <v>219</v>
      </c>
    </row>
    <row r="69" spans="1:8" ht="15">
      <c r="A69" s="116" t="s">
        <v>41</v>
      </c>
      <c r="B69" s="116" t="s">
        <v>688</v>
      </c>
      <c r="C69" s="116" t="s">
        <v>209</v>
      </c>
      <c r="D69" s="116" t="s">
        <v>255</v>
      </c>
      <c r="E69" s="117">
        <v>5296306</v>
      </c>
      <c r="F69" s="118">
        <v>320000</v>
      </c>
      <c r="G69" s="119">
        <v>44671</v>
      </c>
      <c r="H69" s="116" t="s">
        <v>256</v>
      </c>
    </row>
    <row r="70" spans="1:8" ht="15">
      <c r="A70" s="116" t="s">
        <v>41</v>
      </c>
      <c r="B70" s="116" t="s">
        <v>688</v>
      </c>
      <c r="C70" s="116" t="s">
        <v>209</v>
      </c>
      <c r="D70" s="116" t="s">
        <v>263</v>
      </c>
      <c r="E70" s="117">
        <v>5295971</v>
      </c>
      <c r="F70" s="118">
        <v>509400</v>
      </c>
      <c r="G70" s="119">
        <v>44670</v>
      </c>
      <c r="H70" s="116" t="s">
        <v>264</v>
      </c>
    </row>
    <row r="71" spans="1:8" ht="15">
      <c r="A71" s="116" t="s">
        <v>41</v>
      </c>
      <c r="B71" s="116" t="s">
        <v>688</v>
      </c>
      <c r="C71" s="116" t="s">
        <v>209</v>
      </c>
      <c r="D71" s="116" t="s">
        <v>276</v>
      </c>
      <c r="E71" s="117">
        <v>5298042</v>
      </c>
      <c r="F71" s="118">
        <v>466000</v>
      </c>
      <c r="G71" s="119">
        <v>44677</v>
      </c>
      <c r="H71" s="116" t="s">
        <v>214</v>
      </c>
    </row>
    <row r="72" spans="1:8" ht="15">
      <c r="A72" s="116" t="s">
        <v>41</v>
      </c>
      <c r="B72" s="116" t="s">
        <v>688</v>
      </c>
      <c r="C72" s="116" t="s">
        <v>209</v>
      </c>
      <c r="D72" s="116" t="s">
        <v>258</v>
      </c>
      <c r="E72" s="117">
        <v>5292325</v>
      </c>
      <c r="F72" s="118">
        <v>397500</v>
      </c>
      <c r="G72" s="119">
        <v>44657</v>
      </c>
      <c r="H72" s="116" t="s">
        <v>256</v>
      </c>
    </row>
    <row r="73" spans="1:8" ht="15">
      <c r="A73" s="116" t="s">
        <v>41</v>
      </c>
      <c r="B73" s="116" t="s">
        <v>688</v>
      </c>
      <c r="C73" s="116" t="s">
        <v>209</v>
      </c>
      <c r="D73" s="116" t="s">
        <v>317</v>
      </c>
      <c r="E73" s="117">
        <v>5297273</v>
      </c>
      <c r="F73" s="118">
        <v>900000</v>
      </c>
      <c r="G73" s="119">
        <v>44673</v>
      </c>
      <c r="H73" s="116" t="s">
        <v>318</v>
      </c>
    </row>
    <row r="74" spans="1:8" ht="15">
      <c r="A74" s="116" t="s">
        <v>41</v>
      </c>
      <c r="B74" s="116" t="s">
        <v>688</v>
      </c>
      <c r="C74" s="116" t="s">
        <v>209</v>
      </c>
      <c r="D74" s="116" t="s">
        <v>269</v>
      </c>
      <c r="E74" s="117">
        <v>5297894</v>
      </c>
      <c r="F74" s="118">
        <v>84000</v>
      </c>
      <c r="G74" s="119">
        <v>44676</v>
      </c>
      <c r="H74" s="116" t="s">
        <v>270</v>
      </c>
    </row>
    <row r="75" spans="1:8" ht="15">
      <c r="A75" s="116" t="s">
        <v>41</v>
      </c>
      <c r="B75" s="116" t="s">
        <v>688</v>
      </c>
      <c r="C75" s="116" t="s">
        <v>209</v>
      </c>
      <c r="D75" s="116" t="s">
        <v>252</v>
      </c>
      <c r="E75" s="117">
        <v>5292539</v>
      </c>
      <c r="F75" s="118">
        <v>100000</v>
      </c>
      <c r="G75" s="119">
        <v>44658</v>
      </c>
      <c r="H75" s="116" t="s">
        <v>250</v>
      </c>
    </row>
    <row r="76" spans="1:8" ht="30">
      <c r="A76" s="116" t="s">
        <v>41</v>
      </c>
      <c r="B76" s="116" t="s">
        <v>688</v>
      </c>
      <c r="C76" s="116" t="s">
        <v>259</v>
      </c>
      <c r="D76" s="116" t="s">
        <v>290</v>
      </c>
      <c r="E76" s="117">
        <v>5292466</v>
      </c>
      <c r="F76" s="118">
        <v>655650</v>
      </c>
      <c r="G76" s="119">
        <v>44658</v>
      </c>
      <c r="H76" s="116" t="s">
        <v>291</v>
      </c>
    </row>
    <row r="77" spans="1:8" ht="15">
      <c r="A77" s="116" t="s">
        <v>41</v>
      </c>
      <c r="B77" s="116" t="s">
        <v>688</v>
      </c>
      <c r="C77" s="116" t="s">
        <v>259</v>
      </c>
      <c r="D77" s="116" t="s">
        <v>284</v>
      </c>
      <c r="E77" s="117">
        <v>5298126</v>
      </c>
      <c r="F77" s="118">
        <v>210000</v>
      </c>
      <c r="G77" s="119">
        <v>44677</v>
      </c>
      <c r="H77" s="116" t="s">
        <v>283</v>
      </c>
    </row>
    <row r="78" spans="1:8" ht="15">
      <c r="A78" s="116" t="s">
        <v>41</v>
      </c>
      <c r="B78" s="116" t="s">
        <v>688</v>
      </c>
      <c r="C78" s="116" t="s">
        <v>209</v>
      </c>
      <c r="D78" s="116" t="s">
        <v>253</v>
      </c>
      <c r="E78" s="117">
        <v>5298505</v>
      </c>
      <c r="F78" s="118">
        <v>1950000</v>
      </c>
      <c r="G78" s="119">
        <v>44678</v>
      </c>
      <c r="H78" s="116" t="s">
        <v>254</v>
      </c>
    </row>
    <row r="79" spans="1:8" ht="15">
      <c r="A79" s="116" t="s">
        <v>41</v>
      </c>
      <c r="B79" s="116" t="s">
        <v>688</v>
      </c>
      <c r="C79" s="116" t="s">
        <v>246</v>
      </c>
      <c r="D79" s="116" t="s">
        <v>245</v>
      </c>
      <c r="E79" s="117">
        <v>5292549</v>
      </c>
      <c r="F79" s="118">
        <v>120000</v>
      </c>
      <c r="G79" s="119">
        <v>44658</v>
      </c>
      <c r="H79" s="116" t="s">
        <v>247</v>
      </c>
    </row>
    <row r="80" spans="1:8" ht="15">
      <c r="A80" s="116" t="s">
        <v>41</v>
      </c>
      <c r="B80" s="116" t="s">
        <v>688</v>
      </c>
      <c r="C80" s="116" t="s">
        <v>259</v>
      </c>
      <c r="D80" s="116" t="s">
        <v>296</v>
      </c>
      <c r="E80" s="117">
        <v>5292328</v>
      </c>
      <c r="F80" s="118">
        <v>127526.91</v>
      </c>
      <c r="G80" s="119">
        <v>44657</v>
      </c>
      <c r="H80" s="116" t="s">
        <v>295</v>
      </c>
    </row>
    <row r="81" spans="1:8" ht="15">
      <c r="A81" s="116" t="s">
        <v>41</v>
      </c>
      <c r="B81" s="116" t="s">
        <v>688</v>
      </c>
      <c r="C81" s="116" t="s">
        <v>209</v>
      </c>
      <c r="D81" s="116" t="s">
        <v>243</v>
      </c>
      <c r="E81" s="117">
        <v>5296005</v>
      </c>
      <c r="F81" s="118">
        <v>200000</v>
      </c>
      <c r="G81" s="119">
        <v>44670</v>
      </c>
      <c r="H81" s="116" t="s">
        <v>242</v>
      </c>
    </row>
    <row r="82" spans="1:8" ht="15">
      <c r="A82" s="116" t="s">
        <v>41</v>
      </c>
      <c r="B82" s="116" t="s">
        <v>688</v>
      </c>
      <c r="C82" s="116" t="s">
        <v>259</v>
      </c>
      <c r="D82" s="116" t="s">
        <v>294</v>
      </c>
      <c r="E82" s="117">
        <v>5295994</v>
      </c>
      <c r="F82" s="118">
        <v>26485000</v>
      </c>
      <c r="G82" s="119">
        <v>44670</v>
      </c>
      <c r="H82" s="116" t="s">
        <v>295</v>
      </c>
    </row>
    <row r="83" spans="1:8" ht="15">
      <c r="A83" s="116" t="s">
        <v>41</v>
      </c>
      <c r="B83" s="116" t="s">
        <v>688</v>
      </c>
      <c r="C83" s="116" t="s">
        <v>231</v>
      </c>
      <c r="D83" s="116" t="s">
        <v>265</v>
      </c>
      <c r="E83" s="117">
        <v>5295793</v>
      </c>
      <c r="F83" s="118">
        <v>175020</v>
      </c>
      <c r="G83" s="119">
        <v>44670</v>
      </c>
      <c r="H83" s="116" t="s">
        <v>266</v>
      </c>
    </row>
    <row r="84" spans="1:8" ht="30">
      <c r="A84" s="116" t="s">
        <v>41</v>
      </c>
      <c r="B84" s="116" t="s">
        <v>688</v>
      </c>
      <c r="C84" s="116" t="s">
        <v>282</v>
      </c>
      <c r="D84" s="116" t="s">
        <v>329</v>
      </c>
      <c r="E84" s="117">
        <v>5292296</v>
      </c>
      <c r="F84" s="118">
        <v>5970000</v>
      </c>
      <c r="G84" s="119">
        <v>44657</v>
      </c>
      <c r="H84" s="116" t="s">
        <v>330</v>
      </c>
    </row>
    <row r="85" spans="1:8" ht="15">
      <c r="A85" s="116" t="s">
        <v>41</v>
      </c>
      <c r="B85" s="116" t="s">
        <v>688</v>
      </c>
      <c r="C85" s="116" t="s">
        <v>209</v>
      </c>
      <c r="D85" s="116" t="s">
        <v>301</v>
      </c>
      <c r="E85" s="117">
        <v>5293536</v>
      </c>
      <c r="F85" s="118">
        <v>370000</v>
      </c>
      <c r="G85" s="119">
        <v>44662</v>
      </c>
      <c r="H85" s="116" t="s">
        <v>219</v>
      </c>
    </row>
    <row r="86" spans="1:8" ht="15">
      <c r="A86" s="116" t="s">
        <v>39</v>
      </c>
      <c r="B86" s="116" t="s">
        <v>689</v>
      </c>
      <c r="C86" s="116" t="s">
        <v>209</v>
      </c>
      <c r="D86" s="116" t="s">
        <v>416</v>
      </c>
      <c r="E86" s="117">
        <v>5291921</v>
      </c>
      <c r="F86" s="118">
        <v>169600</v>
      </c>
      <c r="G86" s="119">
        <v>44656</v>
      </c>
      <c r="H86" s="116" t="s">
        <v>417</v>
      </c>
    </row>
    <row r="87" spans="1:8" ht="15">
      <c r="A87" s="116" t="s">
        <v>39</v>
      </c>
      <c r="B87" s="116" t="s">
        <v>689</v>
      </c>
      <c r="C87" s="116" t="s">
        <v>209</v>
      </c>
      <c r="D87" s="116" t="s">
        <v>365</v>
      </c>
      <c r="E87" s="117">
        <v>5298645</v>
      </c>
      <c r="F87" s="118">
        <v>160000</v>
      </c>
      <c r="G87" s="119">
        <v>44678</v>
      </c>
      <c r="H87" s="116" t="s">
        <v>214</v>
      </c>
    </row>
    <row r="88" spans="1:8" ht="15">
      <c r="A88" s="116" t="s">
        <v>39</v>
      </c>
      <c r="B88" s="116" t="s">
        <v>689</v>
      </c>
      <c r="C88" s="116" t="s">
        <v>259</v>
      </c>
      <c r="D88" s="116" t="s">
        <v>449</v>
      </c>
      <c r="E88" s="117">
        <v>5291468</v>
      </c>
      <c r="F88" s="118">
        <v>276439.89</v>
      </c>
      <c r="G88" s="119">
        <v>44655</v>
      </c>
      <c r="H88" s="116" t="s">
        <v>221</v>
      </c>
    </row>
    <row r="89" spans="1:8" ht="15">
      <c r="A89" s="116" t="s">
        <v>39</v>
      </c>
      <c r="B89" s="116" t="s">
        <v>689</v>
      </c>
      <c r="C89" s="116" t="s">
        <v>209</v>
      </c>
      <c r="D89" s="116" t="s">
        <v>168</v>
      </c>
      <c r="E89" s="117">
        <v>5291919</v>
      </c>
      <c r="F89" s="118">
        <v>441750</v>
      </c>
      <c r="G89" s="119">
        <v>44656</v>
      </c>
      <c r="H89" s="116" t="s">
        <v>335</v>
      </c>
    </row>
    <row r="90" spans="1:8" ht="15">
      <c r="A90" s="116" t="s">
        <v>39</v>
      </c>
      <c r="B90" s="116" t="s">
        <v>689</v>
      </c>
      <c r="C90" s="116" t="s">
        <v>209</v>
      </c>
      <c r="D90" s="116" t="s">
        <v>378</v>
      </c>
      <c r="E90" s="117">
        <v>5291896</v>
      </c>
      <c r="F90" s="118">
        <v>540000</v>
      </c>
      <c r="G90" s="119">
        <v>44656</v>
      </c>
      <c r="H90" s="116" t="s">
        <v>286</v>
      </c>
    </row>
    <row r="91" spans="1:8" ht="15">
      <c r="A91" s="116" t="s">
        <v>39</v>
      </c>
      <c r="B91" s="116" t="s">
        <v>689</v>
      </c>
      <c r="C91" s="116" t="s">
        <v>209</v>
      </c>
      <c r="D91" s="116" t="s">
        <v>404</v>
      </c>
      <c r="E91" s="117">
        <v>5292151</v>
      </c>
      <c r="F91" s="118">
        <v>286000</v>
      </c>
      <c r="G91" s="119">
        <v>44657</v>
      </c>
      <c r="H91" s="116" t="s">
        <v>295</v>
      </c>
    </row>
    <row r="92" spans="1:8" ht="30">
      <c r="A92" s="116" t="s">
        <v>39</v>
      </c>
      <c r="B92" s="116" t="s">
        <v>689</v>
      </c>
      <c r="C92" s="116" t="s">
        <v>209</v>
      </c>
      <c r="D92" s="116" t="s">
        <v>400</v>
      </c>
      <c r="E92" s="117">
        <v>5292045</v>
      </c>
      <c r="F92" s="118">
        <v>440000</v>
      </c>
      <c r="G92" s="119">
        <v>44657</v>
      </c>
      <c r="H92" s="116" t="s">
        <v>293</v>
      </c>
    </row>
    <row r="93" spans="1:8" ht="15">
      <c r="A93" s="116" t="s">
        <v>39</v>
      </c>
      <c r="B93" s="116" t="s">
        <v>689</v>
      </c>
      <c r="C93" s="116" t="s">
        <v>209</v>
      </c>
      <c r="D93" s="116" t="s">
        <v>454</v>
      </c>
      <c r="E93" s="117">
        <v>5292148</v>
      </c>
      <c r="F93" s="118">
        <v>153000</v>
      </c>
      <c r="G93" s="119">
        <v>44657</v>
      </c>
      <c r="H93" s="116" t="s">
        <v>221</v>
      </c>
    </row>
    <row r="94" spans="1:8" ht="15">
      <c r="A94" s="116" t="s">
        <v>39</v>
      </c>
      <c r="B94" s="116" t="s">
        <v>689</v>
      </c>
      <c r="C94" s="116" t="s">
        <v>259</v>
      </c>
      <c r="D94" s="116" t="s">
        <v>413</v>
      </c>
      <c r="E94" s="117">
        <v>5299089</v>
      </c>
      <c r="F94" s="118">
        <v>400000</v>
      </c>
      <c r="G94" s="119">
        <v>44679</v>
      </c>
      <c r="H94" s="116" t="s">
        <v>412</v>
      </c>
    </row>
    <row r="95" spans="1:8" ht="15">
      <c r="A95" s="116" t="s">
        <v>39</v>
      </c>
      <c r="B95" s="116" t="s">
        <v>689</v>
      </c>
      <c r="C95" s="116" t="s">
        <v>209</v>
      </c>
      <c r="D95" s="116" t="s">
        <v>358</v>
      </c>
      <c r="E95" s="117">
        <v>5298449</v>
      </c>
      <c r="F95" s="118">
        <v>240000</v>
      </c>
      <c r="G95" s="119">
        <v>44678</v>
      </c>
      <c r="H95" s="116" t="s">
        <v>408</v>
      </c>
    </row>
    <row r="96" spans="1:8" ht="15">
      <c r="A96" s="116" t="s">
        <v>39</v>
      </c>
      <c r="B96" s="116" t="s">
        <v>689</v>
      </c>
      <c r="C96" s="116" t="s">
        <v>259</v>
      </c>
      <c r="D96" s="116" t="s">
        <v>393</v>
      </c>
      <c r="E96" s="117">
        <v>5297864</v>
      </c>
      <c r="F96" s="118">
        <v>1300000</v>
      </c>
      <c r="G96" s="119">
        <v>44676</v>
      </c>
      <c r="H96" s="116" t="s">
        <v>394</v>
      </c>
    </row>
    <row r="97" spans="1:8" ht="15">
      <c r="A97" s="116" t="s">
        <v>39</v>
      </c>
      <c r="B97" s="116" t="s">
        <v>689</v>
      </c>
      <c r="C97" s="116" t="s">
        <v>209</v>
      </c>
      <c r="D97" s="116" t="s">
        <v>460</v>
      </c>
      <c r="E97" s="117">
        <v>5298435</v>
      </c>
      <c r="F97" s="118">
        <v>496000</v>
      </c>
      <c r="G97" s="119">
        <v>44678</v>
      </c>
      <c r="H97" s="116" t="s">
        <v>456</v>
      </c>
    </row>
    <row r="98" spans="1:8" ht="15">
      <c r="A98" s="116" t="s">
        <v>39</v>
      </c>
      <c r="B98" s="116" t="s">
        <v>689</v>
      </c>
      <c r="C98" s="116" t="s">
        <v>209</v>
      </c>
      <c r="D98" s="116" t="s">
        <v>431</v>
      </c>
      <c r="E98" s="117">
        <v>5298433</v>
      </c>
      <c r="F98" s="118">
        <v>375000</v>
      </c>
      <c r="G98" s="119">
        <v>44678</v>
      </c>
      <c r="H98" s="116" t="s">
        <v>432</v>
      </c>
    </row>
    <row r="99" spans="1:8" ht="15">
      <c r="A99" s="116" t="s">
        <v>39</v>
      </c>
      <c r="B99" s="116" t="s">
        <v>689</v>
      </c>
      <c r="C99" s="116" t="s">
        <v>246</v>
      </c>
      <c r="D99" s="116" t="s">
        <v>358</v>
      </c>
      <c r="E99" s="117">
        <v>5298450</v>
      </c>
      <c r="F99" s="118">
        <v>500000</v>
      </c>
      <c r="G99" s="119">
        <v>44678</v>
      </c>
      <c r="H99" s="116" t="s">
        <v>359</v>
      </c>
    </row>
    <row r="100" spans="1:8" ht="15">
      <c r="A100" s="116" t="s">
        <v>39</v>
      </c>
      <c r="B100" s="116" t="s">
        <v>689</v>
      </c>
      <c r="C100" s="116" t="s">
        <v>209</v>
      </c>
      <c r="D100" s="116" t="s">
        <v>383</v>
      </c>
      <c r="E100" s="117">
        <v>5298673</v>
      </c>
      <c r="F100" s="118">
        <v>417100</v>
      </c>
      <c r="G100" s="119">
        <v>44678</v>
      </c>
      <c r="H100" s="116" t="s">
        <v>384</v>
      </c>
    </row>
    <row r="101" spans="1:8" ht="15">
      <c r="A101" s="116" t="s">
        <v>39</v>
      </c>
      <c r="B101" s="116" t="s">
        <v>689</v>
      </c>
      <c r="C101" s="116" t="s">
        <v>209</v>
      </c>
      <c r="D101" s="116" t="s">
        <v>336</v>
      </c>
      <c r="E101" s="117">
        <v>5292100</v>
      </c>
      <c r="F101" s="118">
        <v>700000</v>
      </c>
      <c r="G101" s="119">
        <v>44657</v>
      </c>
      <c r="H101" s="116" t="s">
        <v>335</v>
      </c>
    </row>
    <row r="102" spans="1:8" ht="15">
      <c r="A102" s="116" t="s">
        <v>39</v>
      </c>
      <c r="B102" s="116" t="s">
        <v>689</v>
      </c>
      <c r="C102" s="116" t="s">
        <v>209</v>
      </c>
      <c r="D102" s="116" t="s">
        <v>337</v>
      </c>
      <c r="E102" s="117">
        <v>5298087</v>
      </c>
      <c r="F102" s="118">
        <v>647200</v>
      </c>
      <c r="G102" s="119">
        <v>44677</v>
      </c>
      <c r="H102" s="116" t="s">
        <v>256</v>
      </c>
    </row>
    <row r="103" spans="1:8" ht="15">
      <c r="A103" s="116" t="s">
        <v>39</v>
      </c>
      <c r="B103" s="116" t="s">
        <v>689</v>
      </c>
      <c r="C103" s="116" t="s">
        <v>343</v>
      </c>
      <c r="D103" s="116" t="s">
        <v>420</v>
      </c>
      <c r="E103" s="117">
        <v>5291169</v>
      </c>
      <c r="F103" s="118">
        <v>1000000</v>
      </c>
      <c r="G103" s="119">
        <v>44652</v>
      </c>
      <c r="H103" s="116" t="s">
        <v>421</v>
      </c>
    </row>
    <row r="104" spans="1:8" ht="15">
      <c r="A104" s="116" t="s">
        <v>39</v>
      </c>
      <c r="B104" s="116" t="s">
        <v>689</v>
      </c>
      <c r="C104" s="116" t="s">
        <v>343</v>
      </c>
      <c r="D104" s="116" t="s">
        <v>342</v>
      </c>
      <c r="E104" s="117">
        <v>5297853</v>
      </c>
      <c r="F104" s="118">
        <v>300000</v>
      </c>
      <c r="G104" s="119">
        <v>44676</v>
      </c>
      <c r="H104" s="116" t="s">
        <v>344</v>
      </c>
    </row>
    <row r="105" spans="1:8" ht="15">
      <c r="A105" s="116" t="s">
        <v>39</v>
      </c>
      <c r="B105" s="116" t="s">
        <v>689</v>
      </c>
      <c r="C105" s="116" t="s">
        <v>343</v>
      </c>
      <c r="D105" s="116" t="s">
        <v>169</v>
      </c>
      <c r="E105" s="117">
        <v>5297909</v>
      </c>
      <c r="F105" s="118">
        <v>50000</v>
      </c>
      <c r="G105" s="119">
        <v>44676</v>
      </c>
      <c r="H105" s="116" t="s">
        <v>170</v>
      </c>
    </row>
    <row r="106" spans="1:8" ht="15">
      <c r="A106" s="116" t="s">
        <v>39</v>
      </c>
      <c r="B106" s="116" t="s">
        <v>689</v>
      </c>
      <c r="C106" s="116" t="s">
        <v>209</v>
      </c>
      <c r="D106" s="116" t="s">
        <v>428</v>
      </c>
      <c r="E106" s="117">
        <v>5292278</v>
      </c>
      <c r="F106" s="118">
        <v>355600</v>
      </c>
      <c r="G106" s="119">
        <v>44657</v>
      </c>
      <c r="H106" s="116" t="s">
        <v>429</v>
      </c>
    </row>
    <row r="107" spans="1:8" ht="15">
      <c r="A107" s="116" t="s">
        <v>39</v>
      </c>
      <c r="B107" s="116" t="s">
        <v>689</v>
      </c>
      <c r="C107" s="116" t="s">
        <v>209</v>
      </c>
      <c r="D107" s="116" t="s">
        <v>461</v>
      </c>
      <c r="E107" s="117">
        <v>5291348</v>
      </c>
      <c r="F107" s="118">
        <v>480000</v>
      </c>
      <c r="G107" s="119">
        <v>44655</v>
      </c>
      <c r="H107" s="116" t="s">
        <v>456</v>
      </c>
    </row>
    <row r="108" spans="1:8" ht="15">
      <c r="A108" s="116" t="s">
        <v>39</v>
      </c>
      <c r="B108" s="116" t="s">
        <v>689</v>
      </c>
      <c r="C108" s="116" t="s">
        <v>209</v>
      </c>
      <c r="D108" s="116" t="s">
        <v>165</v>
      </c>
      <c r="E108" s="117">
        <v>5298016</v>
      </c>
      <c r="F108" s="118">
        <v>645050</v>
      </c>
      <c r="G108" s="119">
        <v>44677</v>
      </c>
      <c r="H108" s="116" t="s">
        <v>456</v>
      </c>
    </row>
    <row r="109" spans="1:8" ht="15">
      <c r="A109" s="116" t="s">
        <v>39</v>
      </c>
      <c r="B109" s="116" t="s">
        <v>689</v>
      </c>
      <c r="C109" s="116" t="s">
        <v>209</v>
      </c>
      <c r="D109" s="116" t="s">
        <v>377</v>
      </c>
      <c r="E109" s="117">
        <v>5297771</v>
      </c>
      <c r="F109" s="118">
        <v>339000</v>
      </c>
      <c r="G109" s="119">
        <v>44676</v>
      </c>
      <c r="H109" s="116" t="s">
        <v>286</v>
      </c>
    </row>
    <row r="110" spans="1:8" ht="15">
      <c r="A110" s="116" t="s">
        <v>39</v>
      </c>
      <c r="B110" s="116" t="s">
        <v>689</v>
      </c>
      <c r="C110" s="116" t="s">
        <v>209</v>
      </c>
      <c r="D110" s="116" t="s">
        <v>467</v>
      </c>
      <c r="E110" s="117">
        <v>5298409</v>
      </c>
      <c r="F110" s="118">
        <v>200000</v>
      </c>
      <c r="G110" s="119">
        <v>44678</v>
      </c>
      <c r="H110" s="116" t="s">
        <v>226</v>
      </c>
    </row>
    <row r="111" spans="1:8" ht="15">
      <c r="A111" s="116" t="s">
        <v>39</v>
      </c>
      <c r="B111" s="116" t="s">
        <v>689</v>
      </c>
      <c r="C111" s="116" t="s">
        <v>209</v>
      </c>
      <c r="D111" s="116" t="s">
        <v>360</v>
      </c>
      <c r="E111" s="117">
        <v>5295524</v>
      </c>
      <c r="F111" s="118">
        <v>150000</v>
      </c>
      <c r="G111" s="119">
        <v>44669</v>
      </c>
      <c r="H111" s="116" t="s">
        <v>270</v>
      </c>
    </row>
    <row r="112" spans="1:8" ht="15">
      <c r="A112" s="116" t="s">
        <v>39</v>
      </c>
      <c r="B112" s="116" t="s">
        <v>689</v>
      </c>
      <c r="C112" s="116" t="s">
        <v>282</v>
      </c>
      <c r="D112" s="116" t="s">
        <v>453</v>
      </c>
      <c r="E112" s="117">
        <v>5298106</v>
      </c>
      <c r="F112" s="118">
        <v>523000</v>
      </c>
      <c r="G112" s="119">
        <v>44677</v>
      </c>
      <c r="H112" s="116" t="s">
        <v>221</v>
      </c>
    </row>
    <row r="113" spans="1:8" ht="30">
      <c r="A113" s="116" t="s">
        <v>39</v>
      </c>
      <c r="B113" s="116" t="s">
        <v>689</v>
      </c>
      <c r="C113" s="116" t="s">
        <v>209</v>
      </c>
      <c r="D113" s="116" t="s">
        <v>397</v>
      </c>
      <c r="E113" s="117">
        <v>5298164</v>
      </c>
      <c r="F113" s="118">
        <v>395000</v>
      </c>
      <c r="G113" s="119">
        <v>44677</v>
      </c>
      <c r="H113" s="116" t="s">
        <v>396</v>
      </c>
    </row>
    <row r="114" spans="1:8" ht="30">
      <c r="A114" s="116" t="s">
        <v>39</v>
      </c>
      <c r="B114" s="116" t="s">
        <v>689</v>
      </c>
      <c r="C114" s="116" t="s">
        <v>209</v>
      </c>
      <c r="D114" s="116" t="s">
        <v>338</v>
      </c>
      <c r="E114" s="117">
        <v>5292482</v>
      </c>
      <c r="F114" s="118">
        <v>418400</v>
      </c>
      <c r="G114" s="119">
        <v>44658</v>
      </c>
      <c r="H114" s="116" t="s">
        <v>339</v>
      </c>
    </row>
    <row r="115" spans="1:8" ht="15">
      <c r="A115" s="116" t="s">
        <v>39</v>
      </c>
      <c r="B115" s="116" t="s">
        <v>689</v>
      </c>
      <c r="C115" s="116" t="s">
        <v>343</v>
      </c>
      <c r="D115" s="116" t="s">
        <v>163</v>
      </c>
      <c r="E115" s="117">
        <v>5292855</v>
      </c>
      <c r="F115" s="118">
        <v>105000</v>
      </c>
      <c r="G115" s="119">
        <v>44659</v>
      </c>
      <c r="H115" s="116" t="s">
        <v>164</v>
      </c>
    </row>
    <row r="116" spans="1:8" ht="15">
      <c r="A116" s="116" t="s">
        <v>39</v>
      </c>
      <c r="B116" s="116" t="s">
        <v>689</v>
      </c>
      <c r="C116" s="116" t="s">
        <v>209</v>
      </c>
      <c r="D116" s="116" t="s">
        <v>370</v>
      </c>
      <c r="E116" s="117">
        <v>5296316</v>
      </c>
      <c r="F116" s="118">
        <v>515000</v>
      </c>
      <c r="G116" s="119">
        <v>44671</v>
      </c>
      <c r="H116" s="116" t="s">
        <v>214</v>
      </c>
    </row>
    <row r="117" spans="1:8" ht="15">
      <c r="A117" s="116" t="s">
        <v>39</v>
      </c>
      <c r="B117" s="116" t="s">
        <v>689</v>
      </c>
      <c r="C117" s="116" t="s">
        <v>209</v>
      </c>
      <c r="D117" s="116" t="s">
        <v>414</v>
      </c>
      <c r="E117" s="117">
        <v>5292242</v>
      </c>
      <c r="F117" s="118">
        <v>369000</v>
      </c>
      <c r="G117" s="119">
        <v>44657</v>
      </c>
      <c r="H117" s="116" t="s">
        <v>238</v>
      </c>
    </row>
    <row r="118" spans="1:8" ht="15">
      <c r="A118" s="116" t="s">
        <v>39</v>
      </c>
      <c r="B118" s="116" t="s">
        <v>689</v>
      </c>
      <c r="C118" s="116" t="s">
        <v>209</v>
      </c>
      <c r="D118" s="116" t="s">
        <v>458</v>
      </c>
      <c r="E118" s="117">
        <v>5296905</v>
      </c>
      <c r="F118" s="118">
        <v>345000</v>
      </c>
      <c r="G118" s="119">
        <v>44672</v>
      </c>
      <c r="H118" s="116" t="s">
        <v>456</v>
      </c>
    </row>
    <row r="119" spans="1:8" ht="15">
      <c r="A119" s="116" t="s">
        <v>39</v>
      </c>
      <c r="B119" s="116" t="s">
        <v>689</v>
      </c>
      <c r="C119" s="116" t="s">
        <v>343</v>
      </c>
      <c r="D119" s="116" t="s">
        <v>391</v>
      </c>
      <c r="E119" s="117">
        <v>5291154</v>
      </c>
      <c r="F119" s="118">
        <v>150000</v>
      </c>
      <c r="G119" s="119">
        <v>44652</v>
      </c>
      <c r="H119" s="116" t="s">
        <v>392</v>
      </c>
    </row>
    <row r="120" spans="1:8" ht="15">
      <c r="A120" s="116" t="s">
        <v>39</v>
      </c>
      <c r="B120" s="116" t="s">
        <v>689</v>
      </c>
      <c r="C120" s="116" t="s">
        <v>209</v>
      </c>
      <c r="D120" s="116" t="s">
        <v>366</v>
      </c>
      <c r="E120" s="117">
        <v>5291046</v>
      </c>
      <c r="F120" s="118">
        <v>530000</v>
      </c>
      <c r="G120" s="119">
        <v>44652</v>
      </c>
      <c r="H120" s="116" t="s">
        <v>214</v>
      </c>
    </row>
    <row r="121" spans="1:8" ht="15">
      <c r="A121" s="116" t="s">
        <v>39</v>
      </c>
      <c r="B121" s="116" t="s">
        <v>689</v>
      </c>
      <c r="C121" s="116" t="s">
        <v>209</v>
      </c>
      <c r="D121" s="116" t="s">
        <v>464</v>
      </c>
      <c r="E121" s="117">
        <v>5292938</v>
      </c>
      <c r="F121" s="118">
        <v>1170000</v>
      </c>
      <c r="G121" s="119">
        <v>44659</v>
      </c>
      <c r="H121" s="116" t="s">
        <v>465</v>
      </c>
    </row>
    <row r="122" spans="1:8" ht="15">
      <c r="A122" s="116" t="s">
        <v>39</v>
      </c>
      <c r="B122" s="116" t="s">
        <v>689</v>
      </c>
      <c r="C122" s="116" t="s">
        <v>209</v>
      </c>
      <c r="D122" s="116" t="s">
        <v>424</v>
      </c>
      <c r="E122" s="117">
        <v>5297157</v>
      </c>
      <c r="F122" s="118">
        <v>250000</v>
      </c>
      <c r="G122" s="119">
        <v>44672</v>
      </c>
      <c r="H122" s="116" t="s">
        <v>425</v>
      </c>
    </row>
    <row r="123" spans="1:8" ht="15">
      <c r="A123" s="116" t="s">
        <v>39</v>
      </c>
      <c r="B123" s="116" t="s">
        <v>689</v>
      </c>
      <c r="C123" s="116" t="s">
        <v>282</v>
      </c>
      <c r="D123" s="116" t="s">
        <v>349</v>
      </c>
      <c r="E123" s="117">
        <v>5297328</v>
      </c>
      <c r="F123" s="118">
        <v>3650000</v>
      </c>
      <c r="G123" s="119">
        <v>44673</v>
      </c>
      <c r="H123" s="116" t="s">
        <v>260</v>
      </c>
    </row>
    <row r="124" spans="1:8" ht="15">
      <c r="A124" s="116" t="s">
        <v>39</v>
      </c>
      <c r="B124" s="116" t="s">
        <v>689</v>
      </c>
      <c r="C124" s="116" t="s">
        <v>209</v>
      </c>
      <c r="D124" s="116" t="s">
        <v>162</v>
      </c>
      <c r="E124" s="117">
        <v>5297712</v>
      </c>
      <c r="F124" s="118">
        <v>647200</v>
      </c>
      <c r="G124" s="119">
        <v>44676</v>
      </c>
      <c r="H124" s="116" t="s">
        <v>410</v>
      </c>
    </row>
    <row r="125" spans="1:8" ht="15">
      <c r="A125" s="116" t="s">
        <v>39</v>
      </c>
      <c r="B125" s="116" t="s">
        <v>689</v>
      </c>
      <c r="C125" s="116" t="s">
        <v>209</v>
      </c>
      <c r="D125" s="116" t="s">
        <v>452</v>
      </c>
      <c r="E125" s="117">
        <v>5299272</v>
      </c>
      <c r="F125" s="118">
        <v>697000</v>
      </c>
      <c r="G125" s="119">
        <v>44680</v>
      </c>
      <c r="H125" s="116" t="s">
        <v>221</v>
      </c>
    </row>
    <row r="126" spans="1:8" ht="15">
      <c r="A126" s="116" t="s">
        <v>39</v>
      </c>
      <c r="B126" s="116" t="s">
        <v>689</v>
      </c>
      <c r="C126" s="116" t="s">
        <v>209</v>
      </c>
      <c r="D126" s="116" t="s">
        <v>409</v>
      </c>
      <c r="E126" s="117">
        <v>5292636</v>
      </c>
      <c r="F126" s="118">
        <v>260000</v>
      </c>
      <c r="G126" s="119">
        <v>44658</v>
      </c>
      <c r="H126" s="116" t="s">
        <v>410</v>
      </c>
    </row>
    <row r="127" spans="1:8" ht="30">
      <c r="A127" s="116" t="s">
        <v>39</v>
      </c>
      <c r="B127" s="116" t="s">
        <v>689</v>
      </c>
      <c r="C127" s="116" t="s">
        <v>209</v>
      </c>
      <c r="D127" s="116" t="s">
        <v>333</v>
      </c>
      <c r="E127" s="117">
        <v>5297683</v>
      </c>
      <c r="F127" s="118">
        <v>104000</v>
      </c>
      <c r="G127" s="119">
        <v>44676</v>
      </c>
      <c r="H127" s="116" t="s">
        <v>334</v>
      </c>
    </row>
    <row r="128" spans="1:8" ht="30">
      <c r="A128" s="116" t="s">
        <v>39</v>
      </c>
      <c r="B128" s="116" t="s">
        <v>689</v>
      </c>
      <c r="C128" s="116" t="s">
        <v>209</v>
      </c>
      <c r="D128" s="116" t="s">
        <v>395</v>
      </c>
      <c r="E128" s="117">
        <v>5297271</v>
      </c>
      <c r="F128" s="118">
        <v>625000</v>
      </c>
      <c r="G128" s="119">
        <v>44673</v>
      </c>
      <c r="H128" s="116" t="s">
        <v>396</v>
      </c>
    </row>
    <row r="129" spans="1:8" ht="15">
      <c r="A129" s="116" t="s">
        <v>39</v>
      </c>
      <c r="B129" s="116" t="s">
        <v>689</v>
      </c>
      <c r="C129" s="116" t="s">
        <v>231</v>
      </c>
      <c r="D129" s="116" t="s">
        <v>385</v>
      </c>
      <c r="E129" s="117">
        <v>5291147</v>
      </c>
      <c r="F129" s="118">
        <v>425000</v>
      </c>
      <c r="G129" s="119">
        <v>44652</v>
      </c>
      <c r="H129" s="116" t="s">
        <v>386</v>
      </c>
    </row>
    <row r="130" spans="1:8" ht="15">
      <c r="A130" s="116" t="s">
        <v>39</v>
      </c>
      <c r="B130" s="116" t="s">
        <v>689</v>
      </c>
      <c r="C130" s="116" t="s">
        <v>209</v>
      </c>
      <c r="D130" s="116" t="s">
        <v>363</v>
      </c>
      <c r="E130" s="117">
        <v>5297834</v>
      </c>
      <c r="F130" s="118">
        <v>365000</v>
      </c>
      <c r="G130" s="119">
        <v>44676</v>
      </c>
      <c r="H130" s="116" t="s">
        <v>364</v>
      </c>
    </row>
    <row r="131" spans="1:8" ht="15">
      <c r="A131" s="116" t="s">
        <v>39</v>
      </c>
      <c r="B131" s="116" t="s">
        <v>689</v>
      </c>
      <c r="C131" s="116" t="s">
        <v>209</v>
      </c>
      <c r="D131" s="116" t="s">
        <v>457</v>
      </c>
      <c r="E131" s="117">
        <v>5291076</v>
      </c>
      <c r="F131" s="118">
        <v>304500</v>
      </c>
      <c r="G131" s="119">
        <v>44652</v>
      </c>
      <c r="H131" s="116" t="s">
        <v>456</v>
      </c>
    </row>
    <row r="132" spans="1:8" ht="15">
      <c r="A132" s="116" t="s">
        <v>39</v>
      </c>
      <c r="B132" s="116" t="s">
        <v>689</v>
      </c>
      <c r="C132" s="116" t="s">
        <v>209</v>
      </c>
      <c r="D132" s="116" t="s">
        <v>387</v>
      </c>
      <c r="E132" s="117">
        <v>5299328</v>
      </c>
      <c r="F132" s="118">
        <v>336000</v>
      </c>
      <c r="G132" s="119">
        <v>44680</v>
      </c>
      <c r="H132" s="116" t="s">
        <v>388</v>
      </c>
    </row>
    <row r="133" spans="1:8" ht="15">
      <c r="A133" s="116" t="s">
        <v>39</v>
      </c>
      <c r="B133" s="116" t="s">
        <v>689</v>
      </c>
      <c r="C133" s="116" t="s">
        <v>209</v>
      </c>
      <c r="D133" s="116" t="s">
        <v>345</v>
      </c>
      <c r="E133" s="117">
        <v>5297757</v>
      </c>
      <c r="F133" s="118">
        <v>750000</v>
      </c>
      <c r="G133" s="119">
        <v>44676</v>
      </c>
      <c r="H133" s="116" t="s">
        <v>346</v>
      </c>
    </row>
    <row r="134" spans="1:8" ht="15">
      <c r="A134" s="116" t="s">
        <v>39</v>
      </c>
      <c r="B134" s="116" t="s">
        <v>689</v>
      </c>
      <c r="C134" s="116" t="s">
        <v>216</v>
      </c>
      <c r="D134" s="116" t="s">
        <v>455</v>
      </c>
      <c r="E134" s="117">
        <v>5294269</v>
      </c>
      <c r="F134" s="118">
        <v>422262</v>
      </c>
      <c r="G134" s="119">
        <v>44664</v>
      </c>
      <c r="H134" s="116" t="s">
        <v>456</v>
      </c>
    </row>
    <row r="135" spans="1:8" ht="15">
      <c r="A135" s="116" t="s">
        <v>39</v>
      </c>
      <c r="B135" s="116" t="s">
        <v>689</v>
      </c>
      <c r="C135" s="116" t="s">
        <v>209</v>
      </c>
      <c r="D135" s="116" t="s">
        <v>179</v>
      </c>
      <c r="E135" s="117">
        <v>5297858</v>
      </c>
      <c r="F135" s="118">
        <v>345200</v>
      </c>
      <c r="G135" s="119">
        <v>44676</v>
      </c>
      <c r="H135" s="116" t="s">
        <v>389</v>
      </c>
    </row>
    <row r="136" spans="1:8" ht="30">
      <c r="A136" s="116" t="s">
        <v>39</v>
      </c>
      <c r="B136" s="116" t="s">
        <v>689</v>
      </c>
      <c r="C136" s="116" t="s">
        <v>209</v>
      </c>
      <c r="D136" s="116" t="s">
        <v>403</v>
      </c>
      <c r="E136" s="117">
        <v>5292894</v>
      </c>
      <c r="F136" s="118">
        <v>462750</v>
      </c>
      <c r="G136" s="119">
        <v>44659</v>
      </c>
      <c r="H136" s="116" t="s">
        <v>293</v>
      </c>
    </row>
    <row r="137" spans="1:8" ht="15">
      <c r="A137" s="116" t="s">
        <v>39</v>
      </c>
      <c r="B137" s="116" t="s">
        <v>689</v>
      </c>
      <c r="C137" s="116" t="s">
        <v>209</v>
      </c>
      <c r="D137" s="116" t="s">
        <v>441</v>
      </c>
      <c r="E137" s="117">
        <v>5297303</v>
      </c>
      <c r="F137" s="118">
        <v>160000</v>
      </c>
      <c r="G137" s="119">
        <v>44673</v>
      </c>
      <c r="H137" s="116" t="s">
        <v>221</v>
      </c>
    </row>
    <row r="138" spans="1:8" ht="15">
      <c r="A138" s="116" t="s">
        <v>39</v>
      </c>
      <c r="B138" s="116" t="s">
        <v>689</v>
      </c>
      <c r="C138" s="116" t="s">
        <v>209</v>
      </c>
      <c r="D138" s="116" t="s">
        <v>418</v>
      </c>
      <c r="E138" s="117">
        <v>5292898</v>
      </c>
      <c r="F138" s="118">
        <v>850000</v>
      </c>
      <c r="G138" s="119">
        <v>44659</v>
      </c>
      <c r="H138" s="116" t="s">
        <v>419</v>
      </c>
    </row>
    <row r="139" spans="1:8" ht="15">
      <c r="A139" s="116" t="s">
        <v>39</v>
      </c>
      <c r="B139" s="116" t="s">
        <v>689</v>
      </c>
      <c r="C139" s="116" t="s">
        <v>209</v>
      </c>
      <c r="D139" s="116" t="s">
        <v>466</v>
      </c>
      <c r="E139" s="117">
        <v>5292911</v>
      </c>
      <c r="F139" s="118">
        <v>224000</v>
      </c>
      <c r="G139" s="119">
        <v>44659</v>
      </c>
      <c r="H139" s="116" t="s">
        <v>226</v>
      </c>
    </row>
    <row r="140" spans="1:8" ht="15">
      <c r="A140" s="116" t="s">
        <v>39</v>
      </c>
      <c r="B140" s="116" t="s">
        <v>689</v>
      </c>
      <c r="C140" s="116" t="s">
        <v>209</v>
      </c>
      <c r="D140" s="116" t="s">
        <v>459</v>
      </c>
      <c r="E140" s="117">
        <v>5297277</v>
      </c>
      <c r="F140" s="118">
        <v>242000</v>
      </c>
      <c r="G140" s="119">
        <v>44673</v>
      </c>
      <c r="H140" s="116" t="s">
        <v>456</v>
      </c>
    </row>
    <row r="141" spans="1:8" ht="15">
      <c r="A141" s="116" t="s">
        <v>39</v>
      </c>
      <c r="B141" s="116" t="s">
        <v>689</v>
      </c>
      <c r="C141" s="116" t="s">
        <v>209</v>
      </c>
      <c r="D141" s="116" t="s">
        <v>434</v>
      </c>
      <c r="E141" s="117">
        <v>5297681</v>
      </c>
      <c r="F141" s="118">
        <v>1020000</v>
      </c>
      <c r="G141" s="119">
        <v>44676</v>
      </c>
      <c r="H141" s="116" t="s">
        <v>435</v>
      </c>
    </row>
    <row r="142" spans="1:8" ht="15">
      <c r="A142" s="116" t="s">
        <v>39</v>
      </c>
      <c r="B142" s="116" t="s">
        <v>689</v>
      </c>
      <c r="C142" s="116" t="s">
        <v>209</v>
      </c>
      <c r="D142" s="116" t="s">
        <v>433</v>
      </c>
      <c r="E142" s="117">
        <v>5298528</v>
      </c>
      <c r="F142" s="118">
        <v>223000</v>
      </c>
      <c r="G142" s="119">
        <v>44678</v>
      </c>
      <c r="H142" s="116" t="s">
        <v>432</v>
      </c>
    </row>
    <row r="143" spans="1:8" ht="15">
      <c r="A143" s="116" t="s">
        <v>39</v>
      </c>
      <c r="B143" s="116" t="s">
        <v>689</v>
      </c>
      <c r="C143" s="116" t="s">
        <v>209</v>
      </c>
      <c r="D143" s="116" t="s">
        <v>367</v>
      </c>
      <c r="E143" s="117">
        <v>5297755</v>
      </c>
      <c r="F143" s="118">
        <v>384500</v>
      </c>
      <c r="G143" s="119">
        <v>44676</v>
      </c>
      <c r="H143" s="116" t="s">
        <v>214</v>
      </c>
    </row>
    <row r="144" spans="1:8" ht="15">
      <c r="A144" s="116" t="s">
        <v>39</v>
      </c>
      <c r="B144" s="116" t="s">
        <v>689</v>
      </c>
      <c r="C144" s="116" t="s">
        <v>216</v>
      </c>
      <c r="D144" s="116" t="s">
        <v>407</v>
      </c>
      <c r="E144" s="117">
        <v>5296412</v>
      </c>
      <c r="F144" s="118">
        <v>280321</v>
      </c>
      <c r="G144" s="119">
        <v>44671</v>
      </c>
      <c r="H144" s="116" t="s">
        <v>219</v>
      </c>
    </row>
    <row r="145" spans="1:8" ht="15">
      <c r="A145" s="116" t="s">
        <v>39</v>
      </c>
      <c r="B145" s="116" t="s">
        <v>689</v>
      </c>
      <c r="C145" s="116" t="s">
        <v>259</v>
      </c>
      <c r="D145" s="116" t="s">
        <v>426</v>
      </c>
      <c r="E145" s="117">
        <v>5293025</v>
      </c>
      <c r="F145" s="118">
        <v>2850000</v>
      </c>
      <c r="G145" s="119">
        <v>44659</v>
      </c>
      <c r="H145" s="116" t="s">
        <v>427</v>
      </c>
    </row>
    <row r="146" spans="1:8" ht="30">
      <c r="A146" s="116" t="s">
        <v>39</v>
      </c>
      <c r="B146" s="116" t="s">
        <v>689</v>
      </c>
      <c r="C146" s="116" t="s">
        <v>343</v>
      </c>
      <c r="D146" s="116" t="s">
        <v>422</v>
      </c>
      <c r="E146" s="117">
        <v>5294543</v>
      </c>
      <c r="F146" s="118">
        <v>80000</v>
      </c>
      <c r="G146" s="119">
        <v>44664</v>
      </c>
      <c r="H146" s="116" t="s">
        <v>423</v>
      </c>
    </row>
    <row r="147" spans="1:8" ht="15">
      <c r="A147" s="116" t="s">
        <v>39</v>
      </c>
      <c r="B147" s="116" t="s">
        <v>689</v>
      </c>
      <c r="C147" s="116" t="s">
        <v>259</v>
      </c>
      <c r="D147" s="116" t="s">
        <v>175</v>
      </c>
      <c r="E147" s="117">
        <v>5293291</v>
      </c>
      <c r="F147" s="118">
        <v>6300000</v>
      </c>
      <c r="G147" s="119">
        <v>44659</v>
      </c>
      <c r="H147" s="116" t="s">
        <v>465</v>
      </c>
    </row>
    <row r="148" spans="1:8" ht="15">
      <c r="A148" s="116" t="s">
        <v>39</v>
      </c>
      <c r="B148" s="116" t="s">
        <v>689</v>
      </c>
      <c r="C148" s="116" t="s">
        <v>209</v>
      </c>
      <c r="D148" s="116" t="s">
        <v>443</v>
      </c>
      <c r="E148" s="117">
        <v>5295064</v>
      </c>
      <c r="F148" s="118">
        <v>110000</v>
      </c>
      <c r="G148" s="119">
        <v>44666</v>
      </c>
      <c r="H148" s="116" t="s">
        <v>221</v>
      </c>
    </row>
    <row r="149" spans="1:8" ht="15">
      <c r="A149" s="116" t="s">
        <v>39</v>
      </c>
      <c r="B149" s="116" t="s">
        <v>689</v>
      </c>
      <c r="C149" s="116" t="s">
        <v>282</v>
      </c>
      <c r="D149" s="116" t="s">
        <v>442</v>
      </c>
      <c r="E149" s="117">
        <v>5293976</v>
      </c>
      <c r="F149" s="118">
        <v>928000</v>
      </c>
      <c r="G149" s="119">
        <v>44663</v>
      </c>
      <c r="H149" s="116" t="s">
        <v>221</v>
      </c>
    </row>
    <row r="150" spans="1:8" ht="15">
      <c r="A150" s="116" t="s">
        <v>39</v>
      </c>
      <c r="B150" s="116" t="s">
        <v>689</v>
      </c>
      <c r="C150" s="116" t="s">
        <v>246</v>
      </c>
      <c r="D150" s="116" t="s">
        <v>411</v>
      </c>
      <c r="E150" s="117">
        <v>5293962</v>
      </c>
      <c r="F150" s="118">
        <v>30000</v>
      </c>
      <c r="G150" s="119">
        <v>44663</v>
      </c>
      <c r="H150" s="116" t="s">
        <v>412</v>
      </c>
    </row>
    <row r="151" spans="1:8" ht="15">
      <c r="A151" s="116" t="s">
        <v>39</v>
      </c>
      <c r="B151" s="116" t="s">
        <v>689</v>
      </c>
      <c r="C151" s="116" t="s">
        <v>209</v>
      </c>
      <c r="D151" s="116" t="s">
        <v>372</v>
      </c>
      <c r="E151" s="117">
        <v>5295089</v>
      </c>
      <c r="F151" s="118">
        <v>250000</v>
      </c>
      <c r="G151" s="119">
        <v>44666</v>
      </c>
      <c r="H151" s="116" t="s">
        <v>214</v>
      </c>
    </row>
    <row r="152" spans="1:8" ht="15">
      <c r="A152" s="116" t="s">
        <v>39</v>
      </c>
      <c r="B152" s="116" t="s">
        <v>689</v>
      </c>
      <c r="C152" s="116" t="s">
        <v>209</v>
      </c>
      <c r="D152" s="116" t="s">
        <v>373</v>
      </c>
      <c r="E152" s="117">
        <v>5295100</v>
      </c>
      <c r="F152" s="118">
        <v>140000</v>
      </c>
      <c r="G152" s="119">
        <v>44666</v>
      </c>
      <c r="H152" s="116" t="s">
        <v>214</v>
      </c>
    </row>
    <row r="153" spans="1:8" ht="15">
      <c r="A153" s="116" t="s">
        <v>39</v>
      </c>
      <c r="B153" s="116" t="s">
        <v>689</v>
      </c>
      <c r="C153" s="116" t="s">
        <v>209</v>
      </c>
      <c r="D153" s="116" t="s">
        <v>355</v>
      </c>
      <c r="E153" s="117">
        <v>5295128</v>
      </c>
      <c r="F153" s="118">
        <v>3360000</v>
      </c>
      <c r="G153" s="119">
        <v>44666</v>
      </c>
      <c r="H153" s="116" t="s">
        <v>264</v>
      </c>
    </row>
    <row r="154" spans="1:8" ht="15">
      <c r="A154" s="116" t="s">
        <v>39</v>
      </c>
      <c r="B154" s="116" t="s">
        <v>689</v>
      </c>
      <c r="C154" s="116" t="s">
        <v>209</v>
      </c>
      <c r="D154" s="116" t="s">
        <v>331</v>
      </c>
      <c r="E154" s="117">
        <v>5294052</v>
      </c>
      <c r="F154" s="118">
        <v>364000</v>
      </c>
      <c r="G154" s="119">
        <v>44663</v>
      </c>
      <c r="H154" s="116" t="s">
        <v>242</v>
      </c>
    </row>
    <row r="155" spans="1:8" ht="30">
      <c r="A155" s="116" t="s">
        <v>39</v>
      </c>
      <c r="B155" s="116" t="s">
        <v>689</v>
      </c>
      <c r="C155" s="116" t="s">
        <v>209</v>
      </c>
      <c r="D155" s="116" t="s">
        <v>167</v>
      </c>
      <c r="E155" s="117">
        <v>5292967</v>
      </c>
      <c r="F155" s="118">
        <v>647200</v>
      </c>
      <c r="G155" s="119">
        <v>44659</v>
      </c>
      <c r="H155" s="116" t="s">
        <v>380</v>
      </c>
    </row>
    <row r="156" spans="1:8" ht="15">
      <c r="A156" s="116" t="s">
        <v>39</v>
      </c>
      <c r="B156" s="116" t="s">
        <v>689</v>
      </c>
      <c r="C156" s="116" t="s">
        <v>209</v>
      </c>
      <c r="D156" s="116" t="s">
        <v>390</v>
      </c>
      <c r="E156" s="117">
        <v>5294465</v>
      </c>
      <c r="F156" s="118">
        <v>200000</v>
      </c>
      <c r="G156" s="119">
        <v>44664</v>
      </c>
      <c r="H156" s="116" t="s">
        <v>389</v>
      </c>
    </row>
    <row r="157" spans="1:8" ht="15">
      <c r="A157" s="116" t="s">
        <v>39</v>
      </c>
      <c r="B157" s="116" t="s">
        <v>689</v>
      </c>
      <c r="C157" s="116" t="s">
        <v>246</v>
      </c>
      <c r="D157" s="116" t="s">
        <v>375</v>
      </c>
      <c r="E157" s="117">
        <v>5299253</v>
      </c>
      <c r="F157" s="118">
        <v>1000000</v>
      </c>
      <c r="G157" s="119">
        <v>44680</v>
      </c>
      <c r="H157" s="116" t="s">
        <v>283</v>
      </c>
    </row>
    <row r="158" spans="1:8" ht="15">
      <c r="A158" s="116" t="s">
        <v>39</v>
      </c>
      <c r="B158" s="116" t="s">
        <v>689</v>
      </c>
      <c r="C158" s="116" t="s">
        <v>209</v>
      </c>
      <c r="D158" s="116" t="s">
        <v>438</v>
      </c>
      <c r="E158" s="117">
        <v>5293888</v>
      </c>
      <c r="F158" s="118">
        <v>1692000</v>
      </c>
      <c r="G158" s="119">
        <v>44663</v>
      </c>
      <c r="H158" s="116" t="s">
        <v>439</v>
      </c>
    </row>
    <row r="159" spans="1:8" ht="30">
      <c r="A159" s="116" t="s">
        <v>39</v>
      </c>
      <c r="B159" s="116" t="s">
        <v>689</v>
      </c>
      <c r="C159" s="116" t="s">
        <v>209</v>
      </c>
      <c r="D159" s="116" t="s">
        <v>399</v>
      </c>
      <c r="E159" s="117">
        <v>5296428</v>
      </c>
      <c r="F159" s="118">
        <v>815000</v>
      </c>
      <c r="G159" s="119">
        <v>44671</v>
      </c>
      <c r="H159" s="116" t="s">
        <v>396</v>
      </c>
    </row>
    <row r="160" spans="1:8" ht="15">
      <c r="A160" s="116" t="s">
        <v>39</v>
      </c>
      <c r="B160" s="116" t="s">
        <v>689</v>
      </c>
      <c r="C160" s="116" t="s">
        <v>209</v>
      </c>
      <c r="D160" s="116" t="s">
        <v>440</v>
      </c>
      <c r="E160" s="117">
        <v>5296275</v>
      </c>
      <c r="F160" s="118">
        <v>297000</v>
      </c>
      <c r="G160" s="119">
        <v>44671</v>
      </c>
      <c r="H160" s="116" t="s">
        <v>221</v>
      </c>
    </row>
    <row r="161" spans="1:8" ht="15">
      <c r="A161" s="116" t="s">
        <v>39</v>
      </c>
      <c r="B161" s="116" t="s">
        <v>689</v>
      </c>
      <c r="C161" s="116" t="s">
        <v>246</v>
      </c>
      <c r="D161" s="116" t="s">
        <v>405</v>
      </c>
      <c r="E161" s="117">
        <v>5293389</v>
      </c>
      <c r="F161" s="118">
        <v>75000</v>
      </c>
      <c r="G161" s="119">
        <v>44659</v>
      </c>
      <c r="H161" s="116" t="s">
        <v>295</v>
      </c>
    </row>
    <row r="162" spans="1:8" ht="15">
      <c r="A162" s="116" t="s">
        <v>39</v>
      </c>
      <c r="B162" s="116" t="s">
        <v>689</v>
      </c>
      <c r="C162" s="116" t="s">
        <v>216</v>
      </c>
      <c r="D162" s="116" t="s">
        <v>352</v>
      </c>
      <c r="E162" s="117">
        <v>5296366</v>
      </c>
      <c r="F162" s="118">
        <v>335775</v>
      </c>
      <c r="G162" s="119">
        <v>44671</v>
      </c>
      <c r="H162" s="116" t="s">
        <v>351</v>
      </c>
    </row>
    <row r="163" spans="1:8" ht="15">
      <c r="A163" s="116" t="s">
        <v>39</v>
      </c>
      <c r="B163" s="116" t="s">
        <v>689</v>
      </c>
      <c r="C163" s="116" t="s">
        <v>209</v>
      </c>
      <c r="D163" s="116" t="s">
        <v>447</v>
      </c>
      <c r="E163" s="117">
        <v>5296430</v>
      </c>
      <c r="F163" s="118">
        <v>343000</v>
      </c>
      <c r="G163" s="119">
        <v>44671</v>
      </c>
      <c r="H163" s="116" t="s">
        <v>221</v>
      </c>
    </row>
    <row r="164" spans="1:8" ht="15">
      <c r="A164" s="116" t="s">
        <v>39</v>
      </c>
      <c r="B164" s="116" t="s">
        <v>689</v>
      </c>
      <c r="C164" s="116" t="s">
        <v>209</v>
      </c>
      <c r="D164" s="116" t="s">
        <v>362</v>
      </c>
      <c r="E164" s="117">
        <v>5296433</v>
      </c>
      <c r="F164" s="118">
        <v>436000</v>
      </c>
      <c r="G164" s="119">
        <v>44671</v>
      </c>
      <c r="H164" s="116" t="s">
        <v>270</v>
      </c>
    </row>
    <row r="165" spans="1:8" ht="15">
      <c r="A165" s="116" t="s">
        <v>39</v>
      </c>
      <c r="B165" s="116" t="s">
        <v>689</v>
      </c>
      <c r="C165" s="116" t="s">
        <v>216</v>
      </c>
      <c r="D165" s="116" t="s">
        <v>368</v>
      </c>
      <c r="E165" s="117">
        <v>5296256</v>
      </c>
      <c r="F165" s="118">
        <v>292022</v>
      </c>
      <c r="G165" s="119">
        <v>44671</v>
      </c>
      <c r="H165" s="116" t="s">
        <v>214</v>
      </c>
    </row>
    <row r="166" spans="1:8" ht="15">
      <c r="A166" s="116" t="s">
        <v>39</v>
      </c>
      <c r="B166" s="116" t="s">
        <v>689</v>
      </c>
      <c r="C166" s="116" t="s">
        <v>216</v>
      </c>
      <c r="D166" s="116" t="s">
        <v>350</v>
      </c>
      <c r="E166" s="117">
        <v>5296360</v>
      </c>
      <c r="F166" s="118">
        <v>419210</v>
      </c>
      <c r="G166" s="119">
        <v>44671</v>
      </c>
      <c r="H166" s="116" t="s">
        <v>351</v>
      </c>
    </row>
    <row r="167" spans="1:8" ht="15">
      <c r="A167" s="116" t="s">
        <v>39</v>
      </c>
      <c r="B167" s="116" t="s">
        <v>689</v>
      </c>
      <c r="C167" s="116" t="s">
        <v>343</v>
      </c>
      <c r="D167" s="116" t="s">
        <v>436</v>
      </c>
      <c r="E167" s="117">
        <v>5295959</v>
      </c>
      <c r="F167" s="118">
        <v>100000</v>
      </c>
      <c r="G167" s="119">
        <v>44670</v>
      </c>
      <c r="H167" s="116" t="s">
        <v>437</v>
      </c>
    </row>
    <row r="168" spans="1:8" ht="15">
      <c r="A168" s="116" t="s">
        <v>39</v>
      </c>
      <c r="B168" s="116" t="s">
        <v>689</v>
      </c>
      <c r="C168" s="116" t="s">
        <v>209</v>
      </c>
      <c r="D168" s="116" t="s">
        <v>448</v>
      </c>
      <c r="E168" s="117">
        <v>5296332</v>
      </c>
      <c r="F168" s="118">
        <v>635000</v>
      </c>
      <c r="G168" s="119">
        <v>44671</v>
      </c>
      <c r="H168" s="116" t="s">
        <v>221</v>
      </c>
    </row>
    <row r="169" spans="1:8" ht="30">
      <c r="A169" s="116" t="s">
        <v>39</v>
      </c>
      <c r="B169" s="116" t="s">
        <v>689</v>
      </c>
      <c r="C169" s="116" t="s">
        <v>209</v>
      </c>
      <c r="D169" s="116" t="s">
        <v>398</v>
      </c>
      <c r="E169" s="117">
        <v>5296495</v>
      </c>
      <c r="F169" s="118">
        <v>577600</v>
      </c>
      <c r="G169" s="119">
        <v>44671</v>
      </c>
      <c r="H169" s="116" t="s">
        <v>396</v>
      </c>
    </row>
    <row r="170" spans="1:8" ht="15">
      <c r="A170" s="116" t="s">
        <v>39</v>
      </c>
      <c r="B170" s="116" t="s">
        <v>689</v>
      </c>
      <c r="C170" s="116" t="s">
        <v>209</v>
      </c>
      <c r="D170" s="116" t="s">
        <v>471</v>
      </c>
      <c r="E170" s="117">
        <v>5296257</v>
      </c>
      <c r="F170" s="118">
        <v>97000</v>
      </c>
      <c r="G170" s="119">
        <v>44671</v>
      </c>
      <c r="H170" s="116" t="s">
        <v>226</v>
      </c>
    </row>
    <row r="171" spans="1:8" ht="15">
      <c r="A171" s="116" t="s">
        <v>39</v>
      </c>
      <c r="B171" s="116" t="s">
        <v>689</v>
      </c>
      <c r="C171" s="116" t="s">
        <v>209</v>
      </c>
      <c r="D171" s="116" t="s">
        <v>381</v>
      </c>
      <c r="E171" s="117">
        <v>5293912</v>
      </c>
      <c r="F171" s="118">
        <v>100000</v>
      </c>
      <c r="G171" s="119">
        <v>44663</v>
      </c>
      <c r="H171" s="116" t="s">
        <v>382</v>
      </c>
    </row>
    <row r="172" spans="1:8" ht="15">
      <c r="A172" s="116" t="s">
        <v>39</v>
      </c>
      <c r="B172" s="116" t="s">
        <v>689</v>
      </c>
      <c r="C172" s="116" t="s">
        <v>209</v>
      </c>
      <c r="D172" s="116" t="s">
        <v>371</v>
      </c>
      <c r="E172" s="117">
        <v>5299198</v>
      </c>
      <c r="F172" s="118">
        <v>273000</v>
      </c>
      <c r="G172" s="119">
        <v>44680</v>
      </c>
      <c r="H172" s="116" t="s">
        <v>214</v>
      </c>
    </row>
    <row r="173" spans="1:8" ht="15">
      <c r="A173" s="116" t="s">
        <v>39</v>
      </c>
      <c r="B173" s="116" t="s">
        <v>689</v>
      </c>
      <c r="C173" s="116" t="s">
        <v>209</v>
      </c>
      <c r="D173" s="116" t="s">
        <v>468</v>
      </c>
      <c r="E173" s="117">
        <v>5299194</v>
      </c>
      <c r="F173" s="118">
        <v>110000</v>
      </c>
      <c r="G173" s="119">
        <v>44680</v>
      </c>
      <c r="H173" s="116" t="s">
        <v>226</v>
      </c>
    </row>
    <row r="174" spans="1:8" ht="15">
      <c r="A174" s="116" t="s">
        <v>39</v>
      </c>
      <c r="B174" s="116" t="s">
        <v>689</v>
      </c>
      <c r="C174" s="116" t="s">
        <v>246</v>
      </c>
      <c r="D174" s="116" t="s">
        <v>376</v>
      </c>
      <c r="E174" s="117">
        <v>5298014</v>
      </c>
      <c r="F174" s="118">
        <v>1100000</v>
      </c>
      <c r="G174" s="119">
        <v>44677</v>
      </c>
      <c r="H174" s="116" t="s">
        <v>283</v>
      </c>
    </row>
    <row r="175" spans="1:8" ht="15">
      <c r="A175" s="116" t="s">
        <v>39</v>
      </c>
      <c r="B175" s="116" t="s">
        <v>689</v>
      </c>
      <c r="C175" s="116" t="s">
        <v>209</v>
      </c>
      <c r="D175" s="116" t="s">
        <v>469</v>
      </c>
      <c r="E175" s="117">
        <v>5295612</v>
      </c>
      <c r="F175" s="118">
        <v>496000</v>
      </c>
      <c r="G175" s="119">
        <v>44669</v>
      </c>
      <c r="H175" s="116" t="s">
        <v>226</v>
      </c>
    </row>
    <row r="176" spans="1:8" ht="15">
      <c r="A176" s="116" t="s">
        <v>39</v>
      </c>
      <c r="B176" s="116" t="s">
        <v>689</v>
      </c>
      <c r="C176" s="116" t="s">
        <v>209</v>
      </c>
      <c r="D176" s="116" t="s">
        <v>415</v>
      </c>
      <c r="E176" s="117">
        <v>5293500</v>
      </c>
      <c r="F176" s="118">
        <v>339000</v>
      </c>
      <c r="G176" s="119">
        <v>44662</v>
      </c>
      <c r="H176" s="116" t="s">
        <v>238</v>
      </c>
    </row>
    <row r="177" spans="1:8" ht="15">
      <c r="A177" s="116" t="s">
        <v>39</v>
      </c>
      <c r="B177" s="116" t="s">
        <v>689</v>
      </c>
      <c r="C177" s="116" t="s">
        <v>246</v>
      </c>
      <c r="D177" s="116" t="s">
        <v>462</v>
      </c>
      <c r="E177" s="117">
        <v>5295193</v>
      </c>
      <c r="F177" s="118">
        <v>75000</v>
      </c>
      <c r="G177" s="119">
        <v>44666</v>
      </c>
      <c r="H177" s="116" t="s">
        <v>463</v>
      </c>
    </row>
    <row r="178" spans="1:8" ht="15">
      <c r="A178" s="116" t="s">
        <v>39</v>
      </c>
      <c r="B178" s="116" t="s">
        <v>689</v>
      </c>
      <c r="C178" s="116" t="s">
        <v>209</v>
      </c>
      <c r="D178" s="116" t="s">
        <v>340</v>
      </c>
      <c r="E178" s="117">
        <v>5295347</v>
      </c>
      <c r="F178" s="118">
        <v>323000</v>
      </c>
      <c r="G178" s="119">
        <v>44666</v>
      </c>
      <c r="H178" s="116" t="s">
        <v>341</v>
      </c>
    </row>
    <row r="179" spans="1:8" ht="15">
      <c r="A179" s="116" t="s">
        <v>39</v>
      </c>
      <c r="B179" s="116" t="s">
        <v>689</v>
      </c>
      <c r="C179" s="116" t="s">
        <v>246</v>
      </c>
      <c r="D179" s="116" t="s">
        <v>472</v>
      </c>
      <c r="E179" s="117">
        <v>5293689</v>
      </c>
      <c r="F179" s="118">
        <v>250000</v>
      </c>
      <c r="G179" s="119">
        <v>44662</v>
      </c>
      <c r="H179" s="116" t="s">
        <v>330</v>
      </c>
    </row>
    <row r="180" spans="1:8" ht="30">
      <c r="A180" s="116" t="s">
        <v>39</v>
      </c>
      <c r="B180" s="116" t="s">
        <v>689</v>
      </c>
      <c r="C180" s="116" t="s">
        <v>209</v>
      </c>
      <c r="D180" s="116" t="s">
        <v>402</v>
      </c>
      <c r="E180" s="117">
        <v>5293670</v>
      </c>
      <c r="F180" s="118">
        <v>300000</v>
      </c>
      <c r="G180" s="119">
        <v>44662</v>
      </c>
      <c r="H180" s="116" t="s">
        <v>293</v>
      </c>
    </row>
    <row r="181" spans="1:8" ht="30">
      <c r="A181" s="116" t="s">
        <v>39</v>
      </c>
      <c r="B181" s="116" t="s">
        <v>689</v>
      </c>
      <c r="C181" s="116" t="s">
        <v>209</v>
      </c>
      <c r="D181" s="116" t="s">
        <v>401</v>
      </c>
      <c r="E181" s="117">
        <v>5293575</v>
      </c>
      <c r="F181" s="118">
        <v>228000</v>
      </c>
      <c r="G181" s="119">
        <v>44662</v>
      </c>
      <c r="H181" s="116" t="s">
        <v>293</v>
      </c>
    </row>
    <row r="182" spans="1:8" ht="15">
      <c r="A182" s="116" t="s">
        <v>39</v>
      </c>
      <c r="B182" s="116" t="s">
        <v>689</v>
      </c>
      <c r="C182" s="116" t="s">
        <v>282</v>
      </c>
      <c r="D182" s="116" t="s">
        <v>450</v>
      </c>
      <c r="E182" s="117">
        <v>5299645</v>
      </c>
      <c r="F182" s="118">
        <v>593500</v>
      </c>
      <c r="G182" s="119">
        <v>44680</v>
      </c>
      <c r="H182" s="116" t="s">
        <v>221</v>
      </c>
    </row>
    <row r="183" spans="1:8" ht="15">
      <c r="A183" s="116" t="s">
        <v>39</v>
      </c>
      <c r="B183" s="116" t="s">
        <v>689</v>
      </c>
      <c r="C183" s="116" t="s">
        <v>209</v>
      </c>
      <c r="D183" s="116" t="s">
        <v>332</v>
      </c>
      <c r="E183" s="117">
        <v>5294445</v>
      </c>
      <c r="F183" s="118">
        <v>468750</v>
      </c>
      <c r="G183" s="119">
        <v>44664</v>
      </c>
      <c r="H183" s="116" t="s">
        <v>242</v>
      </c>
    </row>
    <row r="184" spans="1:8" ht="15">
      <c r="A184" s="116" t="s">
        <v>39</v>
      </c>
      <c r="B184" s="116" t="s">
        <v>689</v>
      </c>
      <c r="C184" s="116" t="s">
        <v>209</v>
      </c>
      <c r="D184" s="116" t="s">
        <v>470</v>
      </c>
      <c r="E184" s="117">
        <v>5295611</v>
      </c>
      <c r="F184" s="118">
        <v>290000</v>
      </c>
      <c r="G184" s="119">
        <v>44669</v>
      </c>
      <c r="H184" s="116" t="s">
        <v>226</v>
      </c>
    </row>
    <row r="185" spans="1:8" ht="15">
      <c r="A185" s="116" t="s">
        <v>39</v>
      </c>
      <c r="B185" s="116" t="s">
        <v>689</v>
      </c>
      <c r="C185" s="116" t="s">
        <v>259</v>
      </c>
      <c r="D185" s="116" t="s">
        <v>426</v>
      </c>
      <c r="E185" s="117">
        <v>5293026</v>
      </c>
      <c r="F185" s="118">
        <v>525000</v>
      </c>
      <c r="G185" s="119">
        <v>44659</v>
      </c>
      <c r="H185" s="116" t="s">
        <v>427</v>
      </c>
    </row>
    <row r="186" spans="1:8" ht="15">
      <c r="A186" s="116" t="s">
        <v>39</v>
      </c>
      <c r="B186" s="116" t="s">
        <v>689</v>
      </c>
      <c r="C186" s="116" t="s">
        <v>246</v>
      </c>
      <c r="D186" s="116" t="s">
        <v>347</v>
      </c>
      <c r="E186" s="117">
        <v>5294414</v>
      </c>
      <c r="F186" s="118">
        <v>1000000</v>
      </c>
      <c r="G186" s="119">
        <v>44664</v>
      </c>
      <c r="H186" s="116" t="s">
        <v>348</v>
      </c>
    </row>
    <row r="187" spans="1:8" ht="15">
      <c r="A187" s="116" t="s">
        <v>39</v>
      </c>
      <c r="B187" s="116" t="s">
        <v>689</v>
      </c>
      <c r="C187" s="116" t="s">
        <v>343</v>
      </c>
      <c r="D187" s="116" t="s">
        <v>353</v>
      </c>
      <c r="E187" s="117">
        <v>5294392</v>
      </c>
      <c r="F187" s="118">
        <v>156000</v>
      </c>
      <c r="G187" s="119">
        <v>44664</v>
      </c>
      <c r="H187" s="116" t="s">
        <v>354</v>
      </c>
    </row>
    <row r="188" spans="1:8" ht="15">
      <c r="A188" s="116" t="s">
        <v>39</v>
      </c>
      <c r="B188" s="116" t="s">
        <v>689</v>
      </c>
      <c r="C188" s="116" t="s">
        <v>209</v>
      </c>
      <c r="D188" s="116" t="s">
        <v>356</v>
      </c>
      <c r="E188" s="117">
        <v>5294301</v>
      </c>
      <c r="F188" s="118">
        <v>130000</v>
      </c>
      <c r="G188" s="119">
        <v>44664</v>
      </c>
      <c r="H188" s="116" t="s">
        <v>357</v>
      </c>
    </row>
    <row r="189" spans="1:8" ht="15">
      <c r="A189" s="116" t="s">
        <v>39</v>
      </c>
      <c r="B189" s="116" t="s">
        <v>689</v>
      </c>
      <c r="C189" s="116" t="s">
        <v>209</v>
      </c>
      <c r="D189" s="116" t="s">
        <v>451</v>
      </c>
      <c r="E189" s="117">
        <v>5293664</v>
      </c>
      <c r="F189" s="118">
        <v>174000</v>
      </c>
      <c r="G189" s="119">
        <v>44662</v>
      </c>
      <c r="H189" s="116" t="s">
        <v>221</v>
      </c>
    </row>
    <row r="190" spans="1:8" ht="15">
      <c r="A190" s="116" t="s">
        <v>39</v>
      </c>
      <c r="B190" s="116" t="s">
        <v>689</v>
      </c>
      <c r="C190" s="116" t="s">
        <v>282</v>
      </c>
      <c r="D190" s="116" t="s">
        <v>444</v>
      </c>
      <c r="E190" s="117">
        <v>5295046</v>
      </c>
      <c r="F190" s="118">
        <v>600000</v>
      </c>
      <c r="G190" s="119">
        <v>44666</v>
      </c>
      <c r="H190" s="116" t="s">
        <v>221</v>
      </c>
    </row>
    <row r="191" spans="1:8" ht="15">
      <c r="A191" s="116" t="s">
        <v>39</v>
      </c>
      <c r="B191" s="116" t="s">
        <v>689</v>
      </c>
      <c r="C191" s="116" t="s">
        <v>209</v>
      </c>
      <c r="D191" s="116" t="s">
        <v>406</v>
      </c>
      <c r="E191" s="117">
        <v>5295141</v>
      </c>
      <c r="F191" s="118">
        <v>590000</v>
      </c>
      <c r="G191" s="119">
        <v>44666</v>
      </c>
      <c r="H191" s="116" t="s">
        <v>219</v>
      </c>
    </row>
    <row r="192" spans="1:8" ht="15">
      <c r="A192" s="116" t="s">
        <v>39</v>
      </c>
      <c r="B192" s="116" t="s">
        <v>689</v>
      </c>
      <c r="C192" s="116" t="s">
        <v>209</v>
      </c>
      <c r="D192" s="116" t="s">
        <v>445</v>
      </c>
      <c r="E192" s="117">
        <v>5293504</v>
      </c>
      <c r="F192" s="118">
        <v>250000</v>
      </c>
      <c r="G192" s="119">
        <v>44662</v>
      </c>
      <c r="H192" s="116" t="s">
        <v>221</v>
      </c>
    </row>
    <row r="193" spans="1:8" ht="15">
      <c r="A193" s="116" t="s">
        <v>39</v>
      </c>
      <c r="B193" s="116" t="s">
        <v>689</v>
      </c>
      <c r="C193" s="116" t="s">
        <v>246</v>
      </c>
      <c r="D193" s="116" t="s">
        <v>374</v>
      </c>
      <c r="E193" s="117">
        <v>5293507</v>
      </c>
      <c r="F193" s="118">
        <v>50000</v>
      </c>
      <c r="G193" s="119">
        <v>44662</v>
      </c>
      <c r="H193" s="116" t="s">
        <v>283</v>
      </c>
    </row>
    <row r="194" spans="1:8" ht="15">
      <c r="A194" s="116" t="s">
        <v>39</v>
      </c>
      <c r="B194" s="116" t="s">
        <v>689</v>
      </c>
      <c r="C194" s="116" t="s">
        <v>209</v>
      </c>
      <c r="D194" s="116" t="s">
        <v>446</v>
      </c>
      <c r="E194" s="117">
        <v>5293509</v>
      </c>
      <c r="F194" s="118">
        <v>300000</v>
      </c>
      <c r="G194" s="119">
        <v>44662</v>
      </c>
      <c r="H194" s="116" t="s">
        <v>221</v>
      </c>
    </row>
    <row r="195" spans="1:8" ht="15">
      <c r="A195" s="116" t="s">
        <v>39</v>
      </c>
      <c r="B195" s="116" t="s">
        <v>689</v>
      </c>
      <c r="C195" s="116" t="s">
        <v>209</v>
      </c>
      <c r="D195" s="116" t="s">
        <v>379</v>
      </c>
      <c r="E195" s="117">
        <v>5295655</v>
      </c>
      <c r="F195" s="118">
        <v>592000</v>
      </c>
      <c r="G195" s="119">
        <v>44669</v>
      </c>
      <c r="H195" s="116" t="s">
        <v>286</v>
      </c>
    </row>
    <row r="196" spans="1:8" ht="15">
      <c r="A196" s="116" t="s">
        <v>39</v>
      </c>
      <c r="B196" s="116" t="s">
        <v>689</v>
      </c>
      <c r="C196" s="116" t="s">
        <v>209</v>
      </c>
      <c r="D196" s="116" t="s">
        <v>369</v>
      </c>
      <c r="E196" s="117">
        <v>5295618</v>
      </c>
      <c r="F196" s="118">
        <v>990000</v>
      </c>
      <c r="G196" s="119">
        <v>44669</v>
      </c>
      <c r="H196" s="116" t="s">
        <v>214</v>
      </c>
    </row>
    <row r="197" spans="1:8" ht="15">
      <c r="A197" s="116" t="s">
        <v>39</v>
      </c>
      <c r="B197" s="116" t="s">
        <v>689</v>
      </c>
      <c r="C197" s="116" t="s">
        <v>209</v>
      </c>
      <c r="D197" s="116" t="s">
        <v>361</v>
      </c>
      <c r="E197" s="117">
        <v>5295615</v>
      </c>
      <c r="F197" s="118">
        <v>350000</v>
      </c>
      <c r="G197" s="119">
        <v>44669</v>
      </c>
      <c r="H197" s="116" t="s">
        <v>270</v>
      </c>
    </row>
    <row r="198" spans="1:8" ht="15">
      <c r="A198" s="116" t="s">
        <v>39</v>
      </c>
      <c r="B198" s="116" t="s">
        <v>689</v>
      </c>
      <c r="C198" s="116" t="s">
        <v>209</v>
      </c>
      <c r="D198" s="116" t="s">
        <v>430</v>
      </c>
      <c r="E198" s="117">
        <v>5294273</v>
      </c>
      <c r="F198" s="118">
        <v>457000</v>
      </c>
      <c r="G198" s="119">
        <v>44664</v>
      </c>
      <c r="H198" s="116" t="s">
        <v>312</v>
      </c>
    </row>
    <row r="199" spans="1:8" ht="15">
      <c r="A199" s="116" t="s">
        <v>105</v>
      </c>
      <c r="B199" s="116" t="s">
        <v>690</v>
      </c>
      <c r="C199" s="116" t="s">
        <v>209</v>
      </c>
      <c r="D199" s="116" t="s">
        <v>183</v>
      </c>
      <c r="E199" s="117">
        <v>5297388</v>
      </c>
      <c r="F199" s="118">
        <v>468000</v>
      </c>
      <c r="G199" s="119">
        <v>44673</v>
      </c>
      <c r="H199" s="116" t="s">
        <v>238</v>
      </c>
    </row>
    <row r="200" spans="1:8" ht="30">
      <c r="A200" s="116" t="s">
        <v>108</v>
      </c>
      <c r="B200" s="116" t="s">
        <v>691</v>
      </c>
      <c r="C200" s="116" t="s">
        <v>209</v>
      </c>
      <c r="D200" s="116" t="s">
        <v>475</v>
      </c>
      <c r="E200" s="117">
        <v>5295829</v>
      </c>
      <c r="F200" s="118">
        <v>350000</v>
      </c>
      <c r="G200" s="119">
        <v>44670</v>
      </c>
      <c r="H200" s="116" t="s">
        <v>339</v>
      </c>
    </row>
    <row r="201" spans="1:8" ht="30">
      <c r="A201" s="116" t="s">
        <v>108</v>
      </c>
      <c r="B201" s="116" t="s">
        <v>691</v>
      </c>
      <c r="C201" s="116" t="s">
        <v>216</v>
      </c>
      <c r="D201" s="116" t="s">
        <v>473</v>
      </c>
      <c r="E201" s="117">
        <v>5299396</v>
      </c>
      <c r="F201" s="118">
        <v>386650</v>
      </c>
      <c r="G201" s="119">
        <v>44680</v>
      </c>
      <c r="H201" s="116" t="s">
        <v>474</v>
      </c>
    </row>
    <row r="202" spans="1:8" ht="30">
      <c r="A202" s="116" t="s">
        <v>108</v>
      </c>
      <c r="B202" s="116" t="s">
        <v>691</v>
      </c>
      <c r="C202" s="116" t="s">
        <v>209</v>
      </c>
      <c r="D202" s="116" t="s">
        <v>477</v>
      </c>
      <c r="E202" s="117">
        <v>5292958</v>
      </c>
      <c r="F202" s="118">
        <v>200000</v>
      </c>
      <c r="G202" s="119">
        <v>44659</v>
      </c>
      <c r="H202" s="116" t="s">
        <v>319</v>
      </c>
    </row>
    <row r="203" spans="1:8" ht="30">
      <c r="A203" s="116" t="s">
        <v>108</v>
      </c>
      <c r="B203" s="116" t="s">
        <v>691</v>
      </c>
      <c r="C203" s="116" t="s">
        <v>216</v>
      </c>
      <c r="D203" s="116" t="s">
        <v>476</v>
      </c>
      <c r="E203" s="117">
        <v>5295478</v>
      </c>
      <c r="F203" s="118">
        <v>208587</v>
      </c>
      <c r="G203" s="119">
        <v>44669</v>
      </c>
      <c r="H203" s="116" t="s">
        <v>339</v>
      </c>
    </row>
    <row r="204" spans="1:8" ht="30">
      <c r="A204" s="116" t="s">
        <v>111</v>
      </c>
      <c r="B204" s="116" t="s">
        <v>692</v>
      </c>
      <c r="C204" s="116" t="s">
        <v>216</v>
      </c>
      <c r="D204" s="116" t="s">
        <v>478</v>
      </c>
      <c r="E204" s="117">
        <v>5298460</v>
      </c>
      <c r="F204" s="118">
        <v>476190</v>
      </c>
      <c r="G204" s="119">
        <v>44678</v>
      </c>
      <c r="H204" s="116" t="s">
        <v>479</v>
      </c>
    </row>
    <row r="205" spans="1:8" ht="15">
      <c r="A205" s="116" t="s">
        <v>114</v>
      </c>
      <c r="B205" s="116" t="s">
        <v>693</v>
      </c>
      <c r="C205" s="116" t="s">
        <v>209</v>
      </c>
      <c r="D205" s="116" t="s">
        <v>597</v>
      </c>
      <c r="E205" s="117">
        <v>5299274</v>
      </c>
      <c r="F205" s="118">
        <v>150000</v>
      </c>
      <c r="G205" s="119">
        <v>44680</v>
      </c>
      <c r="H205" s="116" t="s">
        <v>319</v>
      </c>
    </row>
    <row r="206" spans="1:8" ht="15">
      <c r="A206" s="116" t="s">
        <v>114</v>
      </c>
      <c r="B206" s="116" t="s">
        <v>693</v>
      </c>
      <c r="C206" s="116" t="s">
        <v>209</v>
      </c>
      <c r="D206" s="116" t="s">
        <v>528</v>
      </c>
      <c r="E206" s="117">
        <v>5298487</v>
      </c>
      <c r="F206" s="118">
        <v>104000</v>
      </c>
      <c r="G206" s="119">
        <v>44678</v>
      </c>
      <c r="H206" s="116" t="s">
        <v>214</v>
      </c>
    </row>
    <row r="207" spans="1:8" ht="15">
      <c r="A207" s="116" t="s">
        <v>114</v>
      </c>
      <c r="B207" s="116" t="s">
        <v>693</v>
      </c>
      <c r="C207" s="116" t="s">
        <v>216</v>
      </c>
      <c r="D207" s="116" t="s">
        <v>500</v>
      </c>
      <c r="E207" s="117">
        <v>5298670</v>
      </c>
      <c r="F207" s="118">
        <v>340862</v>
      </c>
      <c r="G207" s="119">
        <v>44678</v>
      </c>
      <c r="H207" s="116" t="s">
        <v>351</v>
      </c>
    </row>
    <row r="208" spans="1:8" ht="30">
      <c r="A208" s="116" t="s">
        <v>114</v>
      </c>
      <c r="B208" s="116" t="s">
        <v>693</v>
      </c>
      <c r="C208" s="116" t="s">
        <v>209</v>
      </c>
      <c r="D208" s="116" t="s">
        <v>506</v>
      </c>
      <c r="E208" s="117">
        <v>5298819</v>
      </c>
      <c r="F208" s="118">
        <v>325500</v>
      </c>
      <c r="G208" s="119">
        <v>44679</v>
      </c>
      <c r="H208" s="116" t="s">
        <v>503</v>
      </c>
    </row>
    <row r="209" spans="1:8" ht="15">
      <c r="A209" s="116" t="s">
        <v>114</v>
      </c>
      <c r="B209" s="116" t="s">
        <v>693</v>
      </c>
      <c r="C209" s="116" t="s">
        <v>216</v>
      </c>
      <c r="D209" s="116" t="s">
        <v>525</v>
      </c>
      <c r="E209" s="117">
        <v>5298998</v>
      </c>
      <c r="F209" s="118">
        <v>169922</v>
      </c>
      <c r="G209" s="119">
        <v>44679</v>
      </c>
      <c r="H209" s="116" t="s">
        <v>214</v>
      </c>
    </row>
    <row r="210" spans="1:8" ht="30">
      <c r="A210" s="116" t="s">
        <v>114</v>
      </c>
      <c r="B210" s="116" t="s">
        <v>693</v>
      </c>
      <c r="C210" s="116" t="s">
        <v>569</v>
      </c>
      <c r="D210" s="116" t="s">
        <v>568</v>
      </c>
      <c r="E210" s="117">
        <v>5299009</v>
      </c>
      <c r="F210" s="118">
        <v>288000</v>
      </c>
      <c r="G210" s="119">
        <v>44679</v>
      </c>
      <c r="H210" s="116" t="s">
        <v>570</v>
      </c>
    </row>
    <row r="211" spans="1:8" ht="15">
      <c r="A211" s="116" t="s">
        <v>114</v>
      </c>
      <c r="B211" s="116" t="s">
        <v>693</v>
      </c>
      <c r="C211" s="116" t="s">
        <v>209</v>
      </c>
      <c r="D211" s="116" t="s">
        <v>483</v>
      </c>
      <c r="E211" s="117">
        <v>5297439</v>
      </c>
      <c r="F211" s="118">
        <v>310000</v>
      </c>
      <c r="G211" s="119">
        <v>44673</v>
      </c>
      <c r="H211" s="116" t="s">
        <v>242</v>
      </c>
    </row>
    <row r="212" spans="1:8" ht="15">
      <c r="A212" s="116" t="s">
        <v>114</v>
      </c>
      <c r="B212" s="116" t="s">
        <v>693</v>
      </c>
      <c r="C212" s="116" t="s">
        <v>209</v>
      </c>
      <c r="D212" s="116" t="s">
        <v>606</v>
      </c>
      <c r="E212" s="117">
        <v>5299140</v>
      </c>
      <c r="F212" s="118">
        <v>100000</v>
      </c>
      <c r="G212" s="119">
        <v>44680</v>
      </c>
      <c r="H212" s="116" t="s">
        <v>226</v>
      </c>
    </row>
    <row r="213" spans="1:8" ht="15">
      <c r="A213" s="116" t="s">
        <v>114</v>
      </c>
      <c r="B213" s="116" t="s">
        <v>693</v>
      </c>
      <c r="C213" s="116" t="s">
        <v>209</v>
      </c>
      <c r="D213" s="116" t="s">
        <v>571</v>
      </c>
      <c r="E213" s="117">
        <v>5298038</v>
      </c>
      <c r="F213" s="118">
        <v>275500</v>
      </c>
      <c r="G213" s="119">
        <v>44677</v>
      </c>
      <c r="H213" s="116" t="s">
        <v>305</v>
      </c>
    </row>
    <row r="214" spans="1:8" ht="15">
      <c r="A214" s="116" t="s">
        <v>114</v>
      </c>
      <c r="B214" s="116" t="s">
        <v>693</v>
      </c>
      <c r="C214" s="116" t="s">
        <v>209</v>
      </c>
      <c r="D214" s="116" t="s">
        <v>536</v>
      </c>
      <c r="E214" s="117">
        <v>5299167</v>
      </c>
      <c r="F214" s="118">
        <v>287500</v>
      </c>
      <c r="G214" s="119">
        <v>44680</v>
      </c>
      <c r="H214" s="116" t="s">
        <v>214</v>
      </c>
    </row>
    <row r="215" spans="1:8" ht="15">
      <c r="A215" s="116" t="s">
        <v>114</v>
      </c>
      <c r="B215" s="116" t="s">
        <v>693</v>
      </c>
      <c r="C215" s="116" t="s">
        <v>209</v>
      </c>
      <c r="D215" s="116" t="s">
        <v>535</v>
      </c>
      <c r="E215" s="117">
        <v>5299173</v>
      </c>
      <c r="F215" s="118">
        <v>361000</v>
      </c>
      <c r="G215" s="119">
        <v>44680</v>
      </c>
      <c r="H215" s="116" t="s">
        <v>214</v>
      </c>
    </row>
    <row r="216" spans="1:8" ht="30">
      <c r="A216" s="116" t="s">
        <v>114</v>
      </c>
      <c r="B216" s="116" t="s">
        <v>693</v>
      </c>
      <c r="C216" s="116" t="s">
        <v>209</v>
      </c>
      <c r="D216" s="116" t="s">
        <v>557</v>
      </c>
      <c r="E216" s="117">
        <v>5297252</v>
      </c>
      <c r="F216" s="118">
        <v>357000</v>
      </c>
      <c r="G216" s="119">
        <v>44673</v>
      </c>
      <c r="H216" s="116" t="s">
        <v>293</v>
      </c>
    </row>
    <row r="217" spans="1:8" ht="30">
      <c r="A217" s="116" t="s">
        <v>114</v>
      </c>
      <c r="B217" s="116" t="s">
        <v>693</v>
      </c>
      <c r="C217" s="116" t="s">
        <v>209</v>
      </c>
      <c r="D217" s="116" t="s">
        <v>558</v>
      </c>
      <c r="E217" s="117">
        <v>5299245</v>
      </c>
      <c r="F217" s="118">
        <v>130000</v>
      </c>
      <c r="G217" s="119">
        <v>44680</v>
      </c>
      <c r="H217" s="116" t="s">
        <v>293</v>
      </c>
    </row>
    <row r="218" spans="1:8" ht="15">
      <c r="A218" s="116" t="s">
        <v>114</v>
      </c>
      <c r="B218" s="116" t="s">
        <v>693</v>
      </c>
      <c r="C218" s="116" t="s">
        <v>209</v>
      </c>
      <c r="D218" s="116" t="s">
        <v>193</v>
      </c>
      <c r="E218" s="117">
        <v>5298236</v>
      </c>
      <c r="F218" s="118">
        <v>140000</v>
      </c>
      <c r="G218" s="119">
        <v>44677</v>
      </c>
      <c r="H218" s="116" t="s">
        <v>295</v>
      </c>
    </row>
    <row r="219" spans="1:8" ht="15">
      <c r="A219" s="116" t="s">
        <v>114</v>
      </c>
      <c r="B219" s="116" t="s">
        <v>693</v>
      </c>
      <c r="C219" s="116" t="s">
        <v>209</v>
      </c>
      <c r="D219" s="116" t="s">
        <v>523</v>
      </c>
      <c r="E219" s="117">
        <v>5299373</v>
      </c>
      <c r="F219" s="118">
        <v>457000</v>
      </c>
      <c r="G219" s="119">
        <v>44680</v>
      </c>
      <c r="H219" s="116" t="s">
        <v>270</v>
      </c>
    </row>
    <row r="220" spans="1:8" ht="15">
      <c r="A220" s="116" t="s">
        <v>114</v>
      </c>
      <c r="B220" s="116" t="s">
        <v>693</v>
      </c>
      <c r="C220" s="116" t="s">
        <v>209</v>
      </c>
      <c r="D220" s="116" t="s">
        <v>533</v>
      </c>
      <c r="E220" s="117">
        <v>5299434</v>
      </c>
      <c r="F220" s="118">
        <v>635250</v>
      </c>
      <c r="G220" s="119">
        <v>44680</v>
      </c>
      <c r="H220" s="116" t="s">
        <v>214</v>
      </c>
    </row>
    <row r="221" spans="1:8" ht="15">
      <c r="A221" s="116" t="s">
        <v>114</v>
      </c>
      <c r="B221" s="116" t="s">
        <v>693</v>
      </c>
      <c r="C221" s="116" t="s">
        <v>209</v>
      </c>
      <c r="D221" s="116" t="s">
        <v>497</v>
      </c>
      <c r="E221" s="117">
        <v>5299565</v>
      </c>
      <c r="F221" s="118">
        <v>189750</v>
      </c>
      <c r="G221" s="119">
        <v>44680</v>
      </c>
      <c r="H221" s="116" t="s">
        <v>256</v>
      </c>
    </row>
    <row r="222" spans="1:8" ht="15">
      <c r="A222" s="116" t="s">
        <v>114</v>
      </c>
      <c r="B222" s="116" t="s">
        <v>693</v>
      </c>
      <c r="C222" s="116" t="s">
        <v>246</v>
      </c>
      <c r="D222" s="116" t="s">
        <v>519</v>
      </c>
      <c r="E222" s="117">
        <v>5299040</v>
      </c>
      <c r="F222" s="118">
        <v>200000</v>
      </c>
      <c r="G222" s="119">
        <v>44679</v>
      </c>
      <c r="H222" s="116" t="s">
        <v>518</v>
      </c>
    </row>
    <row r="223" spans="1:8" ht="15">
      <c r="A223" s="116" t="s">
        <v>114</v>
      </c>
      <c r="B223" s="116" t="s">
        <v>693</v>
      </c>
      <c r="C223" s="116" t="s">
        <v>209</v>
      </c>
      <c r="D223" s="116" t="s">
        <v>480</v>
      </c>
      <c r="E223" s="117">
        <v>5295508</v>
      </c>
      <c r="F223" s="118">
        <v>330000</v>
      </c>
      <c r="G223" s="119">
        <v>44669</v>
      </c>
      <c r="H223" s="116" t="s">
        <v>242</v>
      </c>
    </row>
    <row r="224" spans="1:8" ht="15">
      <c r="A224" s="116" t="s">
        <v>114</v>
      </c>
      <c r="B224" s="116" t="s">
        <v>693</v>
      </c>
      <c r="C224" s="116" t="s">
        <v>209</v>
      </c>
      <c r="D224" s="116" t="s">
        <v>513</v>
      </c>
      <c r="E224" s="117">
        <v>5296355</v>
      </c>
      <c r="F224" s="118">
        <v>420000</v>
      </c>
      <c r="G224" s="119">
        <v>44671</v>
      </c>
      <c r="H224" s="116" t="s">
        <v>212</v>
      </c>
    </row>
    <row r="225" spans="1:8" ht="15">
      <c r="A225" s="116" t="s">
        <v>114</v>
      </c>
      <c r="B225" s="116" t="s">
        <v>693</v>
      </c>
      <c r="C225" s="116" t="s">
        <v>216</v>
      </c>
      <c r="D225" s="116" t="s">
        <v>578</v>
      </c>
      <c r="E225" s="117">
        <v>5296455</v>
      </c>
      <c r="F225" s="118">
        <v>870000</v>
      </c>
      <c r="G225" s="119">
        <v>44671</v>
      </c>
      <c r="H225" s="116" t="s">
        <v>579</v>
      </c>
    </row>
    <row r="226" spans="1:8" ht="15">
      <c r="A226" s="116" t="s">
        <v>114</v>
      </c>
      <c r="B226" s="116" t="s">
        <v>693</v>
      </c>
      <c r="C226" s="116" t="s">
        <v>209</v>
      </c>
      <c r="D226" s="116" t="s">
        <v>567</v>
      </c>
      <c r="E226" s="117">
        <v>5296460</v>
      </c>
      <c r="F226" s="118">
        <v>152000</v>
      </c>
      <c r="G226" s="119">
        <v>44671</v>
      </c>
      <c r="H226" s="116" t="s">
        <v>295</v>
      </c>
    </row>
    <row r="227" spans="1:8" ht="15">
      <c r="A227" s="116" t="s">
        <v>114</v>
      </c>
      <c r="B227" s="116" t="s">
        <v>693</v>
      </c>
      <c r="C227" s="116" t="s">
        <v>209</v>
      </c>
      <c r="D227" s="116" t="s">
        <v>514</v>
      </c>
      <c r="E227" s="117">
        <v>5296473</v>
      </c>
      <c r="F227" s="118">
        <v>370000</v>
      </c>
      <c r="G227" s="119">
        <v>44671</v>
      </c>
      <c r="H227" s="116" t="s">
        <v>212</v>
      </c>
    </row>
    <row r="228" spans="1:8" ht="15">
      <c r="A228" s="116" t="s">
        <v>114</v>
      </c>
      <c r="B228" s="116" t="s">
        <v>693</v>
      </c>
      <c r="C228" s="116" t="s">
        <v>209</v>
      </c>
      <c r="D228" s="116" t="s">
        <v>530</v>
      </c>
      <c r="E228" s="117">
        <v>5296513</v>
      </c>
      <c r="F228" s="118">
        <v>270000</v>
      </c>
      <c r="G228" s="119">
        <v>44671</v>
      </c>
      <c r="H228" s="116" t="s">
        <v>214</v>
      </c>
    </row>
    <row r="229" spans="1:8" ht="15">
      <c r="A229" s="116" t="s">
        <v>114</v>
      </c>
      <c r="B229" s="116" t="s">
        <v>693</v>
      </c>
      <c r="C229" s="116" t="s">
        <v>209</v>
      </c>
      <c r="D229" s="116" t="s">
        <v>590</v>
      </c>
      <c r="E229" s="117">
        <v>5296579</v>
      </c>
      <c r="F229" s="118">
        <v>213500</v>
      </c>
      <c r="G229" s="119">
        <v>44671</v>
      </c>
      <c r="H229" s="116" t="s">
        <v>312</v>
      </c>
    </row>
    <row r="230" spans="1:8" ht="15">
      <c r="A230" s="116" t="s">
        <v>114</v>
      </c>
      <c r="B230" s="116" t="s">
        <v>693</v>
      </c>
      <c r="C230" s="116" t="s">
        <v>216</v>
      </c>
      <c r="D230" s="116" t="s">
        <v>575</v>
      </c>
      <c r="E230" s="117">
        <v>5299176</v>
      </c>
      <c r="F230" s="118">
        <v>443630</v>
      </c>
      <c r="G230" s="119">
        <v>44680</v>
      </c>
      <c r="H230" s="116" t="s">
        <v>305</v>
      </c>
    </row>
    <row r="231" spans="1:8" ht="30">
      <c r="A231" s="116" t="s">
        <v>114</v>
      </c>
      <c r="B231" s="116" t="s">
        <v>693</v>
      </c>
      <c r="C231" s="116" t="s">
        <v>209</v>
      </c>
      <c r="D231" s="116" t="s">
        <v>507</v>
      </c>
      <c r="E231" s="117">
        <v>5295082</v>
      </c>
      <c r="F231" s="118">
        <v>300000</v>
      </c>
      <c r="G231" s="119">
        <v>44666</v>
      </c>
      <c r="H231" s="116" t="s">
        <v>508</v>
      </c>
    </row>
    <row r="232" spans="1:8" ht="15">
      <c r="A232" s="116" t="s">
        <v>114</v>
      </c>
      <c r="B232" s="116" t="s">
        <v>693</v>
      </c>
      <c r="C232" s="116" t="s">
        <v>209</v>
      </c>
      <c r="D232" s="116" t="s">
        <v>587</v>
      </c>
      <c r="E232" s="117">
        <v>5295776</v>
      </c>
      <c r="F232" s="118">
        <v>145000</v>
      </c>
      <c r="G232" s="119">
        <v>44670</v>
      </c>
      <c r="H232" s="116" t="s">
        <v>425</v>
      </c>
    </row>
    <row r="233" spans="1:8" ht="15">
      <c r="A233" s="116" t="s">
        <v>114</v>
      </c>
      <c r="B233" s="116" t="s">
        <v>693</v>
      </c>
      <c r="C233" s="116" t="s">
        <v>246</v>
      </c>
      <c r="D233" s="116" t="s">
        <v>517</v>
      </c>
      <c r="E233" s="117">
        <v>5295690</v>
      </c>
      <c r="F233" s="118">
        <v>50000</v>
      </c>
      <c r="G233" s="119">
        <v>44669</v>
      </c>
      <c r="H233" s="116" t="s">
        <v>518</v>
      </c>
    </row>
    <row r="234" spans="1:8" ht="15">
      <c r="A234" s="116" t="s">
        <v>114</v>
      </c>
      <c r="B234" s="116" t="s">
        <v>693</v>
      </c>
      <c r="C234" s="116" t="s">
        <v>343</v>
      </c>
      <c r="D234" s="116" t="s">
        <v>549</v>
      </c>
      <c r="E234" s="117">
        <v>5295718</v>
      </c>
      <c r="F234" s="118">
        <v>436000</v>
      </c>
      <c r="G234" s="119">
        <v>44669</v>
      </c>
      <c r="H234" s="116" t="s">
        <v>548</v>
      </c>
    </row>
    <row r="235" spans="1:8" ht="15">
      <c r="A235" s="116" t="s">
        <v>114</v>
      </c>
      <c r="B235" s="116" t="s">
        <v>693</v>
      </c>
      <c r="C235" s="116" t="s">
        <v>216</v>
      </c>
      <c r="D235" s="116" t="s">
        <v>481</v>
      </c>
      <c r="E235" s="117">
        <v>5295681</v>
      </c>
      <c r="F235" s="118">
        <v>219780</v>
      </c>
      <c r="G235" s="119">
        <v>44669</v>
      </c>
      <c r="H235" s="116" t="s">
        <v>242</v>
      </c>
    </row>
    <row r="236" spans="1:8" ht="15">
      <c r="A236" s="116" t="s">
        <v>114</v>
      </c>
      <c r="B236" s="116" t="s">
        <v>693</v>
      </c>
      <c r="C236" s="116" t="s">
        <v>343</v>
      </c>
      <c r="D236" s="116" t="s">
        <v>547</v>
      </c>
      <c r="E236" s="117">
        <v>5295720</v>
      </c>
      <c r="F236" s="118">
        <v>436000</v>
      </c>
      <c r="G236" s="119">
        <v>44669</v>
      </c>
      <c r="H236" s="116" t="s">
        <v>548</v>
      </c>
    </row>
    <row r="237" spans="1:8" ht="15">
      <c r="A237" s="116" t="s">
        <v>114</v>
      </c>
      <c r="B237" s="116" t="s">
        <v>693</v>
      </c>
      <c r="C237" s="116" t="s">
        <v>209</v>
      </c>
      <c r="D237" s="116" t="s">
        <v>588</v>
      </c>
      <c r="E237" s="117">
        <v>5295822</v>
      </c>
      <c r="F237" s="118">
        <v>370000</v>
      </c>
      <c r="G237" s="119">
        <v>44670</v>
      </c>
      <c r="H237" s="116" t="s">
        <v>312</v>
      </c>
    </row>
    <row r="238" spans="1:8" ht="15">
      <c r="A238" s="116" t="s">
        <v>114</v>
      </c>
      <c r="B238" s="116" t="s">
        <v>693</v>
      </c>
      <c r="C238" s="116" t="s">
        <v>343</v>
      </c>
      <c r="D238" s="116" t="s">
        <v>541</v>
      </c>
      <c r="E238" s="117">
        <v>5295709</v>
      </c>
      <c r="F238" s="118">
        <v>280000</v>
      </c>
      <c r="G238" s="119">
        <v>44669</v>
      </c>
      <c r="H238" s="116" t="s">
        <v>542</v>
      </c>
    </row>
    <row r="239" spans="1:8" ht="15">
      <c r="A239" s="116" t="s">
        <v>114</v>
      </c>
      <c r="B239" s="116" t="s">
        <v>693</v>
      </c>
      <c r="C239" s="116" t="s">
        <v>209</v>
      </c>
      <c r="D239" s="116" t="s">
        <v>192</v>
      </c>
      <c r="E239" s="117">
        <v>5295177</v>
      </c>
      <c r="F239" s="118">
        <v>403000</v>
      </c>
      <c r="G239" s="119">
        <v>44666</v>
      </c>
      <c r="H239" s="116" t="s">
        <v>341</v>
      </c>
    </row>
    <row r="240" spans="1:8" ht="30">
      <c r="A240" s="116" t="s">
        <v>114</v>
      </c>
      <c r="B240" s="116" t="s">
        <v>693</v>
      </c>
      <c r="C240" s="116" t="s">
        <v>216</v>
      </c>
      <c r="D240" s="116" t="s">
        <v>556</v>
      </c>
      <c r="E240" s="117">
        <v>5294507</v>
      </c>
      <c r="F240" s="118">
        <v>1456200</v>
      </c>
      <c r="G240" s="119">
        <v>44664</v>
      </c>
      <c r="H240" s="116" t="s">
        <v>293</v>
      </c>
    </row>
    <row r="241" spans="1:8" ht="15">
      <c r="A241" s="116" t="s">
        <v>114</v>
      </c>
      <c r="B241" s="116" t="s">
        <v>693</v>
      </c>
      <c r="C241" s="116" t="s">
        <v>209</v>
      </c>
      <c r="D241" s="116" t="s">
        <v>543</v>
      </c>
      <c r="E241" s="117">
        <v>5294807</v>
      </c>
      <c r="F241" s="118">
        <v>297500</v>
      </c>
      <c r="G241" s="119">
        <v>44665</v>
      </c>
      <c r="H241" s="116" t="s">
        <v>544</v>
      </c>
    </row>
    <row r="242" spans="1:8" ht="15">
      <c r="A242" s="116" t="s">
        <v>114</v>
      </c>
      <c r="B242" s="116" t="s">
        <v>693</v>
      </c>
      <c r="C242" s="116" t="s">
        <v>231</v>
      </c>
      <c r="D242" s="116" t="s">
        <v>573</v>
      </c>
      <c r="E242" s="117">
        <v>5294970</v>
      </c>
      <c r="F242" s="118">
        <v>312500</v>
      </c>
      <c r="G242" s="119">
        <v>44666</v>
      </c>
      <c r="H242" s="116" t="s">
        <v>305</v>
      </c>
    </row>
    <row r="243" spans="1:8" ht="15">
      <c r="A243" s="116" t="s">
        <v>114</v>
      </c>
      <c r="B243" s="116" t="s">
        <v>693</v>
      </c>
      <c r="C243" s="116" t="s">
        <v>209</v>
      </c>
      <c r="D243" s="116" t="s">
        <v>600</v>
      </c>
      <c r="E243" s="117">
        <v>5298394</v>
      </c>
      <c r="F243" s="118">
        <v>103000</v>
      </c>
      <c r="G243" s="119">
        <v>44678</v>
      </c>
      <c r="H243" s="116" t="s">
        <v>226</v>
      </c>
    </row>
    <row r="244" spans="1:8" ht="15">
      <c r="A244" s="116" t="s">
        <v>114</v>
      </c>
      <c r="B244" s="116" t="s">
        <v>693</v>
      </c>
      <c r="C244" s="116" t="s">
        <v>209</v>
      </c>
      <c r="D244" s="116" t="s">
        <v>550</v>
      </c>
      <c r="E244" s="117">
        <v>5295079</v>
      </c>
      <c r="F244" s="118">
        <v>303500</v>
      </c>
      <c r="G244" s="119">
        <v>44666</v>
      </c>
      <c r="H244" s="116" t="s">
        <v>551</v>
      </c>
    </row>
    <row r="245" spans="1:8" ht="15">
      <c r="A245" s="116" t="s">
        <v>114</v>
      </c>
      <c r="B245" s="116" t="s">
        <v>693</v>
      </c>
      <c r="C245" s="116" t="s">
        <v>216</v>
      </c>
      <c r="D245" s="116" t="s">
        <v>529</v>
      </c>
      <c r="E245" s="117">
        <v>5298390</v>
      </c>
      <c r="F245" s="118">
        <v>424297</v>
      </c>
      <c r="G245" s="119">
        <v>44678</v>
      </c>
      <c r="H245" s="116" t="s">
        <v>214</v>
      </c>
    </row>
    <row r="246" spans="1:8" ht="15">
      <c r="A246" s="116" t="s">
        <v>114</v>
      </c>
      <c r="B246" s="116" t="s">
        <v>693</v>
      </c>
      <c r="C246" s="116" t="s">
        <v>259</v>
      </c>
      <c r="D246" s="116" t="s">
        <v>490</v>
      </c>
      <c r="E246" s="117">
        <v>5295246</v>
      </c>
      <c r="F246" s="118">
        <v>1931801.74</v>
      </c>
      <c r="G246" s="119">
        <v>44666</v>
      </c>
      <c r="H246" s="116" t="s">
        <v>491</v>
      </c>
    </row>
    <row r="247" spans="1:8" ht="30">
      <c r="A247" s="116" t="s">
        <v>114</v>
      </c>
      <c r="B247" s="116" t="s">
        <v>693</v>
      </c>
      <c r="C247" s="116" t="s">
        <v>209</v>
      </c>
      <c r="D247" s="116" t="s">
        <v>509</v>
      </c>
      <c r="E247" s="117">
        <v>5295162</v>
      </c>
      <c r="F247" s="118">
        <v>50000</v>
      </c>
      <c r="G247" s="119">
        <v>44666</v>
      </c>
      <c r="H247" s="116" t="s">
        <v>508</v>
      </c>
    </row>
    <row r="248" spans="1:8" ht="15">
      <c r="A248" s="116" t="s">
        <v>114</v>
      </c>
      <c r="B248" s="116" t="s">
        <v>693</v>
      </c>
      <c r="C248" s="116" t="s">
        <v>209</v>
      </c>
      <c r="D248" s="116" t="s">
        <v>591</v>
      </c>
      <c r="E248" s="117">
        <v>5295525</v>
      </c>
      <c r="F248" s="118">
        <v>204000</v>
      </c>
      <c r="G248" s="119">
        <v>44669</v>
      </c>
      <c r="H248" s="116" t="s">
        <v>312</v>
      </c>
    </row>
    <row r="249" spans="1:8" ht="15">
      <c r="A249" s="116" t="s">
        <v>114</v>
      </c>
      <c r="B249" s="116" t="s">
        <v>693</v>
      </c>
      <c r="C249" s="116" t="s">
        <v>259</v>
      </c>
      <c r="D249" s="116" t="s">
        <v>490</v>
      </c>
      <c r="E249" s="117">
        <v>5295244</v>
      </c>
      <c r="F249" s="118">
        <v>2153946</v>
      </c>
      <c r="G249" s="119">
        <v>44666</v>
      </c>
      <c r="H249" s="116" t="s">
        <v>491</v>
      </c>
    </row>
    <row r="250" spans="1:8" ht="30">
      <c r="A250" s="116" t="s">
        <v>114</v>
      </c>
      <c r="B250" s="116" t="s">
        <v>693</v>
      </c>
      <c r="C250" s="116" t="s">
        <v>259</v>
      </c>
      <c r="D250" s="116" t="s">
        <v>490</v>
      </c>
      <c r="E250" s="117">
        <v>5296028</v>
      </c>
      <c r="F250" s="118">
        <v>1986000</v>
      </c>
      <c r="G250" s="119">
        <v>44670</v>
      </c>
      <c r="H250" s="116" t="s">
        <v>555</v>
      </c>
    </row>
    <row r="251" spans="1:8" ht="15">
      <c r="A251" s="116" t="s">
        <v>114</v>
      </c>
      <c r="B251" s="116" t="s">
        <v>693</v>
      </c>
      <c r="C251" s="116" t="s">
        <v>209</v>
      </c>
      <c r="D251" s="116" t="s">
        <v>190</v>
      </c>
      <c r="E251" s="117">
        <v>5294067</v>
      </c>
      <c r="F251" s="118">
        <v>301500</v>
      </c>
      <c r="G251" s="119">
        <v>44663</v>
      </c>
      <c r="H251" s="116" t="s">
        <v>432</v>
      </c>
    </row>
    <row r="252" spans="1:8" ht="15">
      <c r="A252" s="116" t="s">
        <v>114</v>
      </c>
      <c r="B252" s="116" t="s">
        <v>693</v>
      </c>
      <c r="C252" s="116" t="s">
        <v>209</v>
      </c>
      <c r="D252" s="116" t="s">
        <v>592</v>
      </c>
      <c r="E252" s="117">
        <v>5290998</v>
      </c>
      <c r="F252" s="118">
        <v>250000</v>
      </c>
      <c r="G252" s="119">
        <v>44652</v>
      </c>
      <c r="H252" s="116" t="s">
        <v>593</v>
      </c>
    </row>
    <row r="253" spans="1:8" ht="15">
      <c r="A253" s="116" t="s">
        <v>114</v>
      </c>
      <c r="B253" s="116" t="s">
        <v>693</v>
      </c>
      <c r="C253" s="116" t="s">
        <v>209</v>
      </c>
      <c r="D253" s="116" t="s">
        <v>603</v>
      </c>
      <c r="E253" s="117">
        <v>5295143</v>
      </c>
      <c r="F253" s="118">
        <v>226200</v>
      </c>
      <c r="G253" s="119">
        <v>44666</v>
      </c>
      <c r="H253" s="116" t="s">
        <v>226</v>
      </c>
    </row>
    <row r="254" spans="1:8" ht="15">
      <c r="A254" s="116" t="s">
        <v>114</v>
      </c>
      <c r="B254" s="116" t="s">
        <v>693</v>
      </c>
      <c r="C254" s="116" t="s">
        <v>209</v>
      </c>
      <c r="D254" s="116" t="s">
        <v>531</v>
      </c>
      <c r="E254" s="117">
        <v>5299141</v>
      </c>
      <c r="F254" s="118">
        <v>213000</v>
      </c>
      <c r="G254" s="119">
        <v>44680</v>
      </c>
      <c r="H254" s="116" t="s">
        <v>214</v>
      </c>
    </row>
    <row r="255" spans="1:8" ht="15">
      <c r="A255" s="116" t="s">
        <v>114</v>
      </c>
      <c r="B255" s="116" t="s">
        <v>693</v>
      </c>
      <c r="C255" s="116" t="s">
        <v>209</v>
      </c>
      <c r="D255" s="116" t="s">
        <v>545</v>
      </c>
      <c r="E255" s="117">
        <v>5298187</v>
      </c>
      <c r="F255" s="118">
        <v>311200</v>
      </c>
      <c r="G255" s="119">
        <v>44677</v>
      </c>
      <c r="H255" s="116" t="s">
        <v>546</v>
      </c>
    </row>
    <row r="256" spans="1:8" ht="15">
      <c r="A256" s="116" t="s">
        <v>114</v>
      </c>
      <c r="B256" s="116" t="s">
        <v>693</v>
      </c>
      <c r="C256" s="116" t="s">
        <v>209</v>
      </c>
      <c r="D256" s="116" t="s">
        <v>515</v>
      </c>
      <c r="E256" s="117">
        <v>5295520</v>
      </c>
      <c r="F256" s="118">
        <v>224500</v>
      </c>
      <c r="G256" s="119">
        <v>44669</v>
      </c>
      <c r="H256" s="116" t="s">
        <v>516</v>
      </c>
    </row>
    <row r="257" spans="1:8" ht="30">
      <c r="A257" s="116" t="s">
        <v>114</v>
      </c>
      <c r="B257" s="116" t="s">
        <v>693</v>
      </c>
      <c r="C257" s="116" t="s">
        <v>209</v>
      </c>
      <c r="D257" s="116" t="s">
        <v>505</v>
      </c>
      <c r="E257" s="117">
        <v>5295005</v>
      </c>
      <c r="F257" s="118">
        <v>330000</v>
      </c>
      <c r="G257" s="119">
        <v>44666</v>
      </c>
      <c r="H257" s="116" t="s">
        <v>503</v>
      </c>
    </row>
    <row r="258" spans="1:8" ht="15">
      <c r="A258" s="116" t="s">
        <v>114</v>
      </c>
      <c r="B258" s="116" t="s">
        <v>693</v>
      </c>
      <c r="C258" s="116" t="s">
        <v>343</v>
      </c>
      <c r="D258" s="116" t="s">
        <v>584</v>
      </c>
      <c r="E258" s="117">
        <v>5294126</v>
      </c>
      <c r="F258" s="118">
        <v>110000</v>
      </c>
      <c r="G258" s="119">
        <v>44663</v>
      </c>
      <c r="H258" s="116" t="s">
        <v>189</v>
      </c>
    </row>
    <row r="259" spans="1:8" ht="15">
      <c r="A259" s="116" t="s">
        <v>114</v>
      </c>
      <c r="B259" s="116" t="s">
        <v>693</v>
      </c>
      <c r="C259" s="116" t="s">
        <v>209</v>
      </c>
      <c r="D259" s="116" t="s">
        <v>598</v>
      </c>
      <c r="E259" s="117">
        <v>5292225</v>
      </c>
      <c r="F259" s="118">
        <v>156200</v>
      </c>
      <c r="G259" s="119">
        <v>44657</v>
      </c>
      <c r="H259" s="116" t="s">
        <v>319</v>
      </c>
    </row>
    <row r="260" spans="1:8" ht="15">
      <c r="A260" s="116" t="s">
        <v>114</v>
      </c>
      <c r="B260" s="116" t="s">
        <v>693</v>
      </c>
      <c r="C260" s="116" t="s">
        <v>209</v>
      </c>
      <c r="D260" s="116" t="s">
        <v>602</v>
      </c>
      <c r="E260" s="117">
        <v>5293499</v>
      </c>
      <c r="F260" s="118">
        <v>200000</v>
      </c>
      <c r="G260" s="119">
        <v>44662</v>
      </c>
      <c r="H260" s="116" t="s">
        <v>226</v>
      </c>
    </row>
    <row r="261" spans="1:8" ht="15">
      <c r="A261" s="116" t="s">
        <v>114</v>
      </c>
      <c r="B261" s="116" t="s">
        <v>693</v>
      </c>
      <c r="C261" s="116" t="s">
        <v>231</v>
      </c>
      <c r="D261" s="116" t="s">
        <v>595</v>
      </c>
      <c r="E261" s="117">
        <v>5292631</v>
      </c>
      <c r="F261" s="118">
        <v>760500</v>
      </c>
      <c r="G261" s="119">
        <v>44658</v>
      </c>
      <c r="H261" s="116" t="s">
        <v>456</v>
      </c>
    </row>
    <row r="262" spans="1:8" ht="15">
      <c r="A262" s="116" t="s">
        <v>114</v>
      </c>
      <c r="B262" s="116" t="s">
        <v>693</v>
      </c>
      <c r="C262" s="116" t="s">
        <v>209</v>
      </c>
      <c r="D262" s="116" t="s">
        <v>604</v>
      </c>
      <c r="E262" s="117">
        <v>5293495</v>
      </c>
      <c r="F262" s="118">
        <v>326000</v>
      </c>
      <c r="G262" s="119">
        <v>44662</v>
      </c>
      <c r="H262" s="116" t="s">
        <v>226</v>
      </c>
    </row>
    <row r="263" spans="1:8" ht="30">
      <c r="A263" s="116" t="s">
        <v>114</v>
      </c>
      <c r="B263" s="116" t="s">
        <v>693</v>
      </c>
      <c r="C263" s="116" t="s">
        <v>259</v>
      </c>
      <c r="D263" s="116" t="s">
        <v>554</v>
      </c>
      <c r="E263" s="117">
        <v>5292677</v>
      </c>
      <c r="F263" s="118">
        <v>1500000</v>
      </c>
      <c r="G263" s="119">
        <v>44658</v>
      </c>
      <c r="H263" s="116" t="s">
        <v>394</v>
      </c>
    </row>
    <row r="264" spans="1:8" ht="15">
      <c r="A264" s="116" t="s">
        <v>114</v>
      </c>
      <c r="B264" s="116" t="s">
        <v>693</v>
      </c>
      <c r="C264" s="116" t="s">
        <v>209</v>
      </c>
      <c r="D264" s="116" t="s">
        <v>581</v>
      </c>
      <c r="E264" s="117">
        <v>5293489</v>
      </c>
      <c r="F264" s="118">
        <v>489550</v>
      </c>
      <c r="G264" s="119">
        <v>44662</v>
      </c>
      <c r="H264" s="116" t="s">
        <v>238</v>
      </c>
    </row>
    <row r="265" spans="1:8" ht="15">
      <c r="A265" s="116" t="s">
        <v>114</v>
      </c>
      <c r="B265" s="116" t="s">
        <v>693</v>
      </c>
      <c r="C265" s="116" t="s">
        <v>209</v>
      </c>
      <c r="D265" s="116" t="s">
        <v>594</v>
      </c>
      <c r="E265" s="117">
        <v>5292873</v>
      </c>
      <c r="F265" s="118">
        <v>358900</v>
      </c>
      <c r="G265" s="119">
        <v>44659</v>
      </c>
      <c r="H265" s="116" t="s">
        <v>439</v>
      </c>
    </row>
    <row r="266" spans="1:8" ht="15">
      <c r="A266" s="116" t="s">
        <v>114</v>
      </c>
      <c r="B266" s="116" t="s">
        <v>693</v>
      </c>
      <c r="C266" s="116" t="s">
        <v>209</v>
      </c>
      <c r="D266" s="116" t="s">
        <v>512</v>
      </c>
      <c r="E266" s="117">
        <v>5292885</v>
      </c>
      <c r="F266" s="118">
        <v>282000</v>
      </c>
      <c r="G266" s="119">
        <v>44659</v>
      </c>
      <c r="H266" s="116" t="s">
        <v>212</v>
      </c>
    </row>
    <row r="267" spans="1:8" ht="30">
      <c r="A267" s="116" t="s">
        <v>114</v>
      </c>
      <c r="B267" s="116" t="s">
        <v>693</v>
      </c>
      <c r="C267" s="116" t="s">
        <v>282</v>
      </c>
      <c r="D267" s="116" t="s">
        <v>560</v>
      </c>
      <c r="E267" s="117">
        <v>5293311</v>
      </c>
      <c r="F267" s="118">
        <v>1155000</v>
      </c>
      <c r="G267" s="119">
        <v>44659</v>
      </c>
      <c r="H267" s="116" t="s">
        <v>561</v>
      </c>
    </row>
    <row r="268" spans="1:8" ht="15">
      <c r="A268" s="116" t="s">
        <v>114</v>
      </c>
      <c r="B268" s="116" t="s">
        <v>693</v>
      </c>
      <c r="C268" s="116" t="s">
        <v>209</v>
      </c>
      <c r="D268" s="116" t="s">
        <v>599</v>
      </c>
      <c r="E268" s="117">
        <v>5293244</v>
      </c>
      <c r="F268" s="118">
        <v>1167000</v>
      </c>
      <c r="G268" s="119">
        <v>44659</v>
      </c>
      <c r="H268" s="116" t="s">
        <v>465</v>
      </c>
    </row>
    <row r="269" spans="1:8" ht="15">
      <c r="A269" s="116" t="s">
        <v>114</v>
      </c>
      <c r="B269" s="116" t="s">
        <v>693</v>
      </c>
      <c r="C269" s="116" t="s">
        <v>209</v>
      </c>
      <c r="D269" s="116" t="s">
        <v>485</v>
      </c>
      <c r="E269" s="117">
        <v>5293231</v>
      </c>
      <c r="F269" s="118">
        <v>378750</v>
      </c>
      <c r="G269" s="119">
        <v>44659</v>
      </c>
      <c r="H269" s="116" t="s">
        <v>486</v>
      </c>
    </row>
    <row r="270" spans="1:8" ht="15">
      <c r="A270" s="116" t="s">
        <v>114</v>
      </c>
      <c r="B270" s="116" t="s">
        <v>693</v>
      </c>
      <c r="C270" s="116" t="s">
        <v>209</v>
      </c>
      <c r="D270" s="116" t="s">
        <v>605</v>
      </c>
      <c r="E270" s="117">
        <v>5293501</v>
      </c>
      <c r="F270" s="118">
        <v>180000</v>
      </c>
      <c r="G270" s="119">
        <v>44662</v>
      </c>
      <c r="H270" s="116" t="s">
        <v>226</v>
      </c>
    </row>
    <row r="271" spans="1:8" ht="15">
      <c r="A271" s="116" t="s">
        <v>114</v>
      </c>
      <c r="B271" s="116" t="s">
        <v>693</v>
      </c>
      <c r="C271" s="116" t="s">
        <v>343</v>
      </c>
      <c r="D271" s="116" t="s">
        <v>510</v>
      </c>
      <c r="E271" s="117">
        <v>5291607</v>
      </c>
      <c r="F271" s="118">
        <v>900000</v>
      </c>
      <c r="G271" s="119">
        <v>44656</v>
      </c>
      <c r="H271" s="116" t="s">
        <v>511</v>
      </c>
    </row>
    <row r="272" spans="1:8" ht="15">
      <c r="A272" s="116" t="s">
        <v>114</v>
      </c>
      <c r="B272" s="116" t="s">
        <v>693</v>
      </c>
      <c r="C272" s="116" t="s">
        <v>209</v>
      </c>
      <c r="D272" s="116" t="s">
        <v>596</v>
      </c>
      <c r="E272" s="117">
        <v>5293505</v>
      </c>
      <c r="F272" s="118">
        <v>153000</v>
      </c>
      <c r="G272" s="119">
        <v>44662</v>
      </c>
      <c r="H272" s="116" t="s">
        <v>456</v>
      </c>
    </row>
    <row r="273" spans="1:8" ht="30">
      <c r="A273" s="116" t="s">
        <v>114</v>
      </c>
      <c r="B273" s="116" t="s">
        <v>693</v>
      </c>
      <c r="C273" s="116" t="s">
        <v>209</v>
      </c>
      <c r="D273" s="116" t="s">
        <v>552</v>
      </c>
      <c r="E273" s="117">
        <v>5294096</v>
      </c>
      <c r="F273" s="118">
        <v>230000</v>
      </c>
      <c r="G273" s="119">
        <v>44663</v>
      </c>
      <c r="H273" s="116" t="s">
        <v>553</v>
      </c>
    </row>
    <row r="274" spans="1:8" ht="15">
      <c r="A274" s="116" t="s">
        <v>114</v>
      </c>
      <c r="B274" s="116" t="s">
        <v>693</v>
      </c>
      <c r="C274" s="116" t="s">
        <v>209</v>
      </c>
      <c r="D274" s="116" t="s">
        <v>522</v>
      </c>
      <c r="E274" s="117">
        <v>5294065</v>
      </c>
      <c r="F274" s="118">
        <v>146000</v>
      </c>
      <c r="G274" s="119">
        <v>44663</v>
      </c>
      <c r="H274" s="116" t="s">
        <v>521</v>
      </c>
    </row>
    <row r="275" spans="1:8" ht="15">
      <c r="A275" s="116" t="s">
        <v>114</v>
      </c>
      <c r="B275" s="116" t="s">
        <v>693</v>
      </c>
      <c r="C275" s="116" t="s">
        <v>209</v>
      </c>
      <c r="D275" s="116" t="s">
        <v>520</v>
      </c>
      <c r="E275" s="117">
        <v>5294008</v>
      </c>
      <c r="F275" s="118">
        <v>254000</v>
      </c>
      <c r="G275" s="119">
        <v>44663</v>
      </c>
      <c r="H275" s="116" t="s">
        <v>521</v>
      </c>
    </row>
    <row r="276" spans="1:8" ht="15">
      <c r="A276" s="116" t="s">
        <v>114</v>
      </c>
      <c r="B276" s="116" t="s">
        <v>693</v>
      </c>
      <c r="C276" s="116" t="s">
        <v>209</v>
      </c>
      <c r="D276" s="116" t="s">
        <v>484</v>
      </c>
      <c r="E276" s="117">
        <v>5291074</v>
      </c>
      <c r="F276" s="118">
        <v>776000</v>
      </c>
      <c r="G276" s="119">
        <v>44652</v>
      </c>
      <c r="H276" s="116" t="s">
        <v>242</v>
      </c>
    </row>
    <row r="277" spans="1:8" ht="15">
      <c r="A277" s="116" t="s">
        <v>114</v>
      </c>
      <c r="B277" s="116" t="s">
        <v>693</v>
      </c>
      <c r="C277" s="116" t="s">
        <v>209</v>
      </c>
      <c r="D277" s="116" t="s">
        <v>524</v>
      </c>
      <c r="E277" s="117">
        <v>5291197</v>
      </c>
      <c r="F277" s="118">
        <v>105000</v>
      </c>
      <c r="G277" s="119">
        <v>44652</v>
      </c>
      <c r="H277" s="116" t="s">
        <v>270</v>
      </c>
    </row>
    <row r="278" spans="1:8" ht="15">
      <c r="A278" s="116" t="s">
        <v>114</v>
      </c>
      <c r="B278" s="116" t="s">
        <v>693</v>
      </c>
      <c r="C278" s="116" t="s">
        <v>209</v>
      </c>
      <c r="D278" s="116" t="s">
        <v>566</v>
      </c>
      <c r="E278" s="117">
        <v>5293602</v>
      </c>
      <c r="F278" s="118">
        <v>865500</v>
      </c>
      <c r="G278" s="119">
        <v>44662</v>
      </c>
      <c r="H278" s="116" t="s">
        <v>295</v>
      </c>
    </row>
    <row r="279" spans="1:8" ht="15">
      <c r="A279" s="116" t="s">
        <v>114</v>
      </c>
      <c r="B279" s="116" t="s">
        <v>693</v>
      </c>
      <c r="C279" s="116" t="s">
        <v>246</v>
      </c>
      <c r="D279" s="116" t="s">
        <v>585</v>
      </c>
      <c r="E279" s="117">
        <v>5291182</v>
      </c>
      <c r="F279" s="118">
        <v>78000</v>
      </c>
      <c r="G279" s="119">
        <v>44652</v>
      </c>
      <c r="H279" s="116" t="s">
        <v>586</v>
      </c>
    </row>
    <row r="280" spans="1:8" ht="15">
      <c r="A280" s="116" t="s">
        <v>114</v>
      </c>
      <c r="B280" s="116" t="s">
        <v>693</v>
      </c>
      <c r="C280" s="116" t="s">
        <v>282</v>
      </c>
      <c r="D280" s="116" t="s">
        <v>572</v>
      </c>
      <c r="E280" s="117">
        <v>5291493</v>
      </c>
      <c r="F280" s="118">
        <v>526500</v>
      </c>
      <c r="G280" s="119">
        <v>44655</v>
      </c>
      <c r="H280" s="116" t="s">
        <v>305</v>
      </c>
    </row>
    <row r="281" spans="1:8" ht="15">
      <c r="A281" s="116" t="s">
        <v>114</v>
      </c>
      <c r="B281" s="116" t="s">
        <v>693</v>
      </c>
      <c r="C281" s="116" t="s">
        <v>209</v>
      </c>
      <c r="D281" s="116" t="s">
        <v>532</v>
      </c>
      <c r="E281" s="117">
        <v>5291025</v>
      </c>
      <c r="F281" s="118">
        <v>418000</v>
      </c>
      <c r="G281" s="119">
        <v>44652</v>
      </c>
      <c r="H281" s="116" t="s">
        <v>214</v>
      </c>
    </row>
    <row r="282" spans="1:8" ht="15">
      <c r="A282" s="116" t="s">
        <v>114</v>
      </c>
      <c r="B282" s="116" t="s">
        <v>693</v>
      </c>
      <c r="C282" s="116" t="s">
        <v>209</v>
      </c>
      <c r="D282" s="116" t="s">
        <v>580</v>
      </c>
      <c r="E282" s="117">
        <v>5297259</v>
      </c>
      <c r="F282" s="118">
        <v>313600</v>
      </c>
      <c r="G282" s="119">
        <v>44673</v>
      </c>
      <c r="H282" s="116" t="s">
        <v>238</v>
      </c>
    </row>
    <row r="283" spans="1:8" ht="15">
      <c r="A283" s="116" t="s">
        <v>114</v>
      </c>
      <c r="B283" s="116" t="s">
        <v>693</v>
      </c>
      <c r="C283" s="116" t="s">
        <v>209</v>
      </c>
      <c r="D283" s="116" t="s">
        <v>498</v>
      </c>
      <c r="E283" s="117">
        <v>5295313</v>
      </c>
      <c r="F283" s="118">
        <v>220000</v>
      </c>
      <c r="G283" s="119">
        <v>44666</v>
      </c>
      <c r="H283" s="116" t="s">
        <v>341</v>
      </c>
    </row>
    <row r="284" spans="1:8" ht="30">
      <c r="A284" s="116" t="s">
        <v>114</v>
      </c>
      <c r="B284" s="116" t="s">
        <v>693</v>
      </c>
      <c r="C284" s="116" t="s">
        <v>216</v>
      </c>
      <c r="D284" s="116" t="s">
        <v>559</v>
      </c>
      <c r="E284" s="117">
        <v>5292991</v>
      </c>
      <c r="F284" s="118">
        <v>855000</v>
      </c>
      <c r="G284" s="119">
        <v>44659</v>
      </c>
      <c r="H284" s="116" t="s">
        <v>293</v>
      </c>
    </row>
    <row r="285" spans="1:8" ht="15">
      <c r="A285" s="116" t="s">
        <v>114</v>
      </c>
      <c r="B285" s="116" t="s">
        <v>693</v>
      </c>
      <c r="C285" s="116" t="s">
        <v>209</v>
      </c>
      <c r="D285" s="116" t="s">
        <v>540</v>
      </c>
      <c r="E285" s="117">
        <v>5297763</v>
      </c>
      <c r="F285" s="118">
        <v>440000</v>
      </c>
      <c r="G285" s="119">
        <v>44676</v>
      </c>
      <c r="H285" s="116" t="s">
        <v>388</v>
      </c>
    </row>
    <row r="286" spans="1:8" ht="15">
      <c r="A286" s="116" t="s">
        <v>114</v>
      </c>
      <c r="B286" s="116" t="s">
        <v>693</v>
      </c>
      <c r="C286" s="116" t="s">
        <v>209</v>
      </c>
      <c r="D286" s="116" t="s">
        <v>608</v>
      </c>
      <c r="E286" s="117">
        <v>5297279</v>
      </c>
      <c r="F286" s="118">
        <v>181000</v>
      </c>
      <c r="G286" s="119">
        <v>44673</v>
      </c>
      <c r="H286" s="116" t="s">
        <v>226</v>
      </c>
    </row>
    <row r="287" spans="1:8" ht="15">
      <c r="A287" s="116" t="s">
        <v>114</v>
      </c>
      <c r="B287" s="116" t="s">
        <v>693</v>
      </c>
      <c r="C287" s="116" t="s">
        <v>209</v>
      </c>
      <c r="D287" s="116" t="s">
        <v>482</v>
      </c>
      <c r="E287" s="117">
        <v>5298165</v>
      </c>
      <c r="F287" s="118">
        <v>303900</v>
      </c>
      <c r="G287" s="119">
        <v>44677</v>
      </c>
      <c r="H287" s="116" t="s">
        <v>242</v>
      </c>
    </row>
    <row r="288" spans="1:8" ht="15">
      <c r="A288" s="116" t="s">
        <v>114</v>
      </c>
      <c r="B288" s="116" t="s">
        <v>693</v>
      </c>
      <c r="C288" s="116" t="s">
        <v>231</v>
      </c>
      <c r="D288" s="116" t="s">
        <v>526</v>
      </c>
      <c r="E288" s="117">
        <v>5291407</v>
      </c>
      <c r="F288" s="118">
        <v>445480</v>
      </c>
      <c r="G288" s="119">
        <v>44655</v>
      </c>
      <c r="H288" s="116" t="s">
        <v>214</v>
      </c>
    </row>
    <row r="289" spans="1:8" ht="15">
      <c r="A289" s="116" t="s">
        <v>114</v>
      </c>
      <c r="B289" s="116" t="s">
        <v>693</v>
      </c>
      <c r="C289" s="116" t="s">
        <v>209</v>
      </c>
      <c r="D289" s="116" t="s">
        <v>492</v>
      </c>
      <c r="E289" s="117">
        <v>5291636</v>
      </c>
      <c r="F289" s="118">
        <v>440000</v>
      </c>
      <c r="G289" s="119">
        <v>44656</v>
      </c>
      <c r="H289" s="116" t="s">
        <v>210</v>
      </c>
    </row>
    <row r="290" spans="1:8" ht="30">
      <c r="A290" s="116" t="s">
        <v>114</v>
      </c>
      <c r="B290" s="116" t="s">
        <v>693</v>
      </c>
      <c r="C290" s="116" t="s">
        <v>209</v>
      </c>
      <c r="D290" s="116" t="s">
        <v>562</v>
      </c>
      <c r="E290" s="117">
        <v>5297473</v>
      </c>
      <c r="F290" s="118">
        <v>300000</v>
      </c>
      <c r="G290" s="119">
        <v>44673</v>
      </c>
      <c r="H290" s="116" t="s">
        <v>561</v>
      </c>
    </row>
    <row r="291" spans="1:8" ht="15">
      <c r="A291" s="116" t="s">
        <v>114</v>
      </c>
      <c r="B291" s="116" t="s">
        <v>693</v>
      </c>
      <c r="C291" s="116" t="s">
        <v>259</v>
      </c>
      <c r="D291" s="116" t="s">
        <v>537</v>
      </c>
      <c r="E291" s="117">
        <v>5298133</v>
      </c>
      <c r="F291" s="118">
        <v>240000</v>
      </c>
      <c r="G291" s="119">
        <v>44677</v>
      </c>
      <c r="H291" s="116" t="s">
        <v>283</v>
      </c>
    </row>
    <row r="292" spans="1:8" ht="15">
      <c r="A292" s="116" t="s">
        <v>114</v>
      </c>
      <c r="B292" s="116" t="s">
        <v>693</v>
      </c>
      <c r="C292" s="116" t="s">
        <v>209</v>
      </c>
      <c r="D292" s="116" t="s">
        <v>527</v>
      </c>
      <c r="E292" s="117">
        <v>5297679</v>
      </c>
      <c r="F292" s="118">
        <v>441000</v>
      </c>
      <c r="G292" s="119">
        <v>44676</v>
      </c>
      <c r="H292" s="116" t="s">
        <v>214</v>
      </c>
    </row>
    <row r="293" spans="1:8" ht="15">
      <c r="A293" s="116" t="s">
        <v>114</v>
      </c>
      <c r="B293" s="116" t="s">
        <v>693</v>
      </c>
      <c r="C293" s="116" t="s">
        <v>209</v>
      </c>
      <c r="D293" s="116" t="s">
        <v>489</v>
      </c>
      <c r="E293" s="117">
        <v>5297685</v>
      </c>
      <c r="F293" s="118">
        <v>1000100</v>
      </c>
      <c r="G293" s="119">
        <v>44676</v>
      </c>
      <c r="H293" s="116" t="s">
        <v>254</v>
      </c>
    </row>
    <row r="294" spans="1:8" ht="15">
      <c r="A294" s="116" t="s">
        <v>114</v>
      </c>
      <c r="B294" s="116" t="s">
        <v>693</v>
      </c>
      <c r="C294" s="116" t="s">
        <v>209</v>
      </c>
      <c r="D294" s="116" t="s">
        <v>495</v>
      </c>
      <c r="E294" s="117">
        <v>5297718</v>
      </c>
      <c r="F294" s="118">
        <v>347000</v>
      </c>
      <c r="G294" s="119">
        <v>44676</v>
      </c>
      <c r="H294" s="116" t="s">
        <v>256</v>
      </c>
    </row>
    <row r="295" spans="1:8" ht="15">
      <c r="A295" s="116" t="s">
        <v>114</v>
      </c>
      <c r="B295" s="116" t="s">
        <v>693</v>
      </c>
      <c r="C295" s="116" t="s">
        <v>209</v>
      </c>
      <c r="D295" s="116" t="s">
        <v>539</v>
      </c>
      <c r="E295" s="117">
        <v>5297817</v>
      </c>
      <c r="F295" s="118">
        <v>183000</v>
      </c>
      <c r="G295" s="119">
        <v>44676</v>
      </c>
      <c r="H295" s="116" t="s">
        <v>286</v>
      </c>
    </row>
    <row r="296" spans="1:8" ht="30">
      <c r="A296" s="116" t="s">
        <v>114</v>
      </c>
      <c r="B296" s="116" t="s">
        <v>693</v>
      </c>
      <c r="C296" s="116" t="s">
        <v>209</v>
      </c>
      <c r="D296" s="116" t="s">
        <v>502</v>
      </c>
      <c r="E296" s="117">
        <v>5297988</v>
      </c>
      <c r="F296" s="118">
        <v>557000</v>
      </c>
      <c r="G296" s="119">
        <v>44677</v>
      </c>
      <c r="H296" s="116" t="s">
        <v>503</v>
      </c>
    </row>
    <row r="297" spans="1:8" ht="15">
      <c r="A297" s="116" t="s">
        <v>114</v>
      </c>
      <c r="B297" s="116" t="s">
        <v>693</v>
      </c>
      <c r="C297" s="116" t="s">
        <v>209</v>
      </c>
      <c r="D297" s="116" t="s">
        <v>493</v>
      </c>
      <c r="E297" s="117">
        <v>5296264</v>
      </c>
      <c r="F297" s="118">
        <v>237500</v>
      </c>
      <c r="G297" s="119">
        <v>44671</v>
      </c>
      <c r="H297" s="116" t="s">
        <v>494</v>
      </c>
    </row>
    <row r="298" spans="1:8" ht="30">
      <c r="A298" s="116" t="s">
        <v>114</v>
      </c>
      <c r="B298" s="116" t="s">
        <v>693</v>
      </c>
      <c r="C298" s="116" t="s">
        <v>209</v>
      </c>
      <c r="D298" s="116" t="s">
        <v>504</v>
      </c>
      <c r="E298" s="117">
        <v>5297357</v>
      </c>
      <c r="F298" s="118">
        <v>371000</v>
      </c>
      <c r="G298" s="119">
        <v>44673</v>
      </c>
      <c r="H298" s="116" t="s">
        <v>503</v>
      </c>
    </row>
    <row r="299" spans="1:8" ht="15">
      <c r="A299" s="116" t="s">
        <v>114</v>
      </c>
      <c r="B299" s="116" t="s">
        <v>693</v>
      </c>
      <c r="C299" s="116" t="s">
        <v>209</v>
      </c>
      <c r="D299" s="116" t="s">
        <v>534</v>
      </c>
      <c r="E299" s="117">
        <v>5293725</v>
      </c>
      <c r="F299" s="118">
        <v>273750</v>
      </c>
      <c r="G299" s="119">
        <v>44662</v>
      </c>
      <c r="H299" s="116" t="s">
        <v>214</v>
      </c>
    </row>
    <row r="300" spans="1:8" ht="30">
      <c r="A300" s="116" t="s">
        <v>114</v>
      </c>
      <c r="B300" s="116" t="s">
        <v>693</v>
      </c>
      <c r="C300" s="116" t="s">
        <v>259</v>
      </c>
      <c r="D300" s="116" t="s">
        <v>563</v>
      </c>
      <c r="E300" s="117">
        <v>5292290</v>
      </c>
      <c r="F300" s="118">
        <v>1100000</v>
      </c>
      <c r="G300" s="119">
        <v>44657</v>
      </c>
      <c r="H300" s="116" t="s">
        <v>561</v>
      </c>
    </row>
    <row r="301" spans="1:8" ht="15">
      <c r="A301" s="116" t="s">
        <v>114</v>
      </c>
      <c r="B301" s="116" t="s">
        <v>693</v>
      </c>
      <c r="C301" s="116" t="s">
        <v>282</v>
      </c>
      <c r="D301" s="116" t="s">
        <v>538</v>
      </c>
      <c r="E301" s="117">
        <v>5293642</v>
      </c>
      <c r="F301" s="118">
        <v>7500000</v>
      </c>
      <c r="G301" s="119">
        <v>44662</v>
      </c>
      <c r="H301" s="116" t="s">
        <v>283</v>
      </c>
    </row>
    <row r="302" spans="1:8" ht="15">
      <c r="A302" s="116" t="s">
        <v>114</v>
      </c>
      <c r="B302" s="116" t="s">
        <v>693</v>
      </c>
      <c r="C302" s="116" t="s">
        <v>209</v>
      </c>
      <c r="D302" s="116" t="s">
        <v>496</v>
      </c>
      <c r="E302" s="117">
        <v>5297687</v>
      </c>
      <c r="F302" s="118">
        <v>339000</v>
      </c>
      <c r="G302" s="119">
        <v>44676</v>
      </c>
      <c r="H302" s="116" t="s">
        <v>256</v>
      </c>
    </row>
    <row r="303" spans="1:8" ht="15">
      <c r="A303" s="116" t="s">
        <v>114</v>
      </c>
      <c r="B303" s="116" t="s">
        <v>693</v>
      </c>
      <c r="C303" s="116" t="s">
        <v>209</v>
      </c>
      <c r="D303" s="116" t="s">
        <v>576</v>
      </c>
      <c r="E303" s="117">
        <v>5293675</v>
      </c>
      <c r="F303" s="118">
        <v>227000</v>
      </c>
      <c r="G303" s="119">
        <v>44662</v>
      </c>
      <c r="H303" s="116" t="s">
        <v>577</v>
      </c>
    </row>
    <row r="304" spans="1:8" ht="15">
      <c r="A304" s="116" t="s">
        <v>114</v>
      </c>
      <c r="B304" s="116" t="s">
        <v>693</v>
      </c>
      <c r="C304" s="116" t="s">
        <v>209</v>
      </c>
      <c r="D304" s="116" t="s">
        <v>501</v>
      </c>
      <c r="E304" s="117">
        <v>5293523</v>
      </c>
      <c r="F304" s="118">
        <v>345000</v>
      </c>
      <c r="G304" s="119">
        <v>44662</v>
      </c>
      <c r="H304" s="116" t="s">
        <v>351</v>
      </c>
    </row>
    <row r="305" spans="1:8" ht="15">
      <c r="A305" s="116" t="s">
        <v>114</v>
      </c>
      <c r="B305" s="116" t="s">
        <v>693</v>
      </c>
      <c r="C305" s="116" t="s">
        <v>209</v>
      </c>
      <c r="D305" s="116" t="s">
        <v>582</v>
      </c>
      <c r="E305" s="117">
        <v>5293713</v>
      </c>
      <c r="F305" s="118">
        <v>646000</v>
      </c>
      <c r="G305" s="119">
        <v>44662</v>
      </c>
      <c r="H305" s="116" t="s">
        <v>583</v>
      </c>
    </row>
    <row r="306" spans="1:8" ht="15">
      <c r="A306" s="116" t="s">
        <v>114</v>
      </c>
      <c r="B306" s="116" t="s">
        <v>693</v>
      </c>
      <c r="C306" s="116" t="s">
        <v>209</v>
      </c>
      <c r="D306" s="116" t="s">
        <v>564</v>
      </c>
      <c r="E306" s="117">
        <v>5292921</v>
      </c>
      <c r="F306" s="118">
        <v>170000</v>
      </c>
      <c r="G306" s="119">
        <v>44659</v>
      </c>
      <c r="H306" s="116" t="s">
        <v>565</v>
      </c>
    </row>
    <row r="307" spans="1:8" ht="15">
      <c r="A307" s="116" t="s">
        <v>114</v>
      </c>
      <c r="B307" s="116" t="s">
        <v>693</v>
      </c>
      <c r="C307" s="116" t="s">
        <v>209</v>
      </c>
      <c r="D307" s="116" t="s">
        <v>499</v>
      </c>
      <c r="E307" s="117">
        <v>5293882</v>
      </c>
      <c r="F307" s="118">
        <v>412500</v>
      </c>
      <c r="G307" s="119">
        <v>44663</v>
      </c>
      <c r="H307" s="116" t="s">
        <v>351</v>
      </c>
    </row>
    <row r="308" spans="1:8" ht="15">
      <c r="A308" s="116" t="s">
        <v>114</v>
      </c>
      <c r="B308" s="116" t="s">
        <v>693</v>
      </c>
      <c r="C308" s="116" t="s">
        <v>209</v>
      </c>
      <c r="D308" s="116" t="s">
        <v>601</v>
      </c>
      <c r="E308" s="117">
        <v>5293944</v>
      </c>
      <c r="F308" s="118">
        <v>220000</v>
      </c>
      <c r="G308" s="119">
        <v>44663</v>
      </c>
      <c r="H308" s="116" t="s">
        <v>226</v>
      </c>
    </row>
    <row r="309" spans="1:8" ht="15">
      <c r="A309" s="116" t="s">
        <v>114</v>
      </c>
      <c r="B309" s="116" t="s">
        <v>693</v>
      </c>
      <c r="C309" s="116" t="s">
        <v>209</v>
      </c>
      <c r="D309" s="116" t="s">
        <v>487</v>
      </c>
      <c r="E309" s="117">
        <v>5293955</v>
      </c>
      <c r="F309" s="118">
        <v>642000</v>
      </c>
      <c r="G309" s="119">
        <v>44663</v>
      </c>
      <c r="H309" s="116" t="s">
        <v>488</v>
      </c>
    </row>
    <row r="310" spans="1:8" ht="15">
      <c r="A310" s="116" t="s">
        <v>114</v>
      </c>
      <c r="B310" s="116" t="s">
        <v>693</v>
      </c>
      <c r="C310" s="116" t="s">
        <v>282</v>
      </c>
      <c r="D310" s="116" t="s">
        <v>574</v>
      </c>
      <c r="E310" s="117">
        <v>5291770</v>
      </c>
      <c r="F310" s="118">
        <v>371200</v>
      </c>
      <c r="G310" s="119">
        <v>44656</v>
      </c>
      <c r="H310" s="116" t="s">
        <v>305</v>
      </c>
    </row>
    <row r="311" spans="1:8" ht="15">
      <c r="A311" s="116" t="s">
        <v>114</v>
      </c>
      <c r="B311" s="116" t="s">
        <v>693</v>
      </c>
      <c r="C311" s="116" t="s">
        <v>209</v>
      </c>
      <c r="D311" s="116" t="s">
        <v>607</v>
      </c>
      <c r="E311" s="117">
        <v>5292627</v>
      </c>
      <c r="F311" s="118">
        <v>126000</v>
      </c>
      <c r="G311" s="119">
        <v>44658</v>
      </c>
      <c r="H311" s="116" t="s">
        <v>226</v>
      </c>
    </row>
    <row r="312" spans="1:8" ht="15">
      <c r="A312" s="116" t="s">
        <v>114</v>
      </c>
      <c r="B312" s="116" t="s">
        <v>693</v>
      </c>
      <c r="C312" s="116" t="s">
        <v>209</v>
      </c>
      <c r="D312" s="116" t="s">
        <v>589</v>
      </c>
      <c r="E312" s="117">
        <v>5293702</v>
      </c>
      <c r="F312" s="118">
        <v>193500</v>
      </c>
      <c r="G312" s="119">
        <v>44662</v>
      </c>
      <c r="H312" s="116" t="s">
        <v>312</v>
      </c>
    </row>
    <row r="313" spans="1:8" ht="15">
      <c r="A313" s="116" t="s">
        <v>40</v>
      </c>
      <c r="B313" s="116" t="s">
        <v>694</v>
      </c>
      <c r="C313" s="116" t="s">
        <v>209</v>
      </c>
      <c r="D313" s="116" t="s">
        <v>627</v>
      </c>
      <c r="E313" s="117">
        <v>5297311</v>
      </c>
      <c r="F313" s="118">
        <v>196000</v>
      </c>
      <c r="G313" s="119">
        <v>44673</v>
      </c>
      <c r="H313" s="116" t="s">
        <v>270</v>
      </c>
    </row>
    <row r="314" spans="1:8" ht="15">
      <c r="A314" s="116" t="s">
        <v>40</v>
      </c>
      <c r="B314" s="116" t="s">
        <v>694</v>
      </c>
      <c r="C314" s="116" t="s">
        <v>209</v>
      </c>
      <c r="D314" s="116" t="s">
        <v>203</v>
      </c>
      <c r="E314" s="117">
        <v>5297295</v>
      </c>
      <c r="F314" s="118">
        <v>388000</v>
      </c>
      <c r="G314" s="119">
        <v>44673</v>
      </c>
      <c r="H314" s="116" t="s">
        <v>212</v>
      </c>
    </row>
    <row r="315" spans="1:8" ht="15">
      <c r="A315" s="116" t="s">
        <v>40</v>
      </c>
      <c r="B315" s="116" t="s">
        <v>694</v>
      </c>
      <c r="C315" s="116" t="s">
        <v>259</v>
      </c>
      <c r="D315" s="116" t="s">
        <v>638</v>
      </c>
      <c r="E315" s="117">
        <v>5294362</v>
      </c>
      <c r="F315" s="118">
        <v>239733</v>
      </c>
      <c r="G315" s="119">
        <v>44664</v>
      </c>
      <c r="H315" s="116" t="s">
        <v>637</v>
      </c>
    </row>
    <row r="316" spans="1:8" ht="15">
      <c r="A316" s="116" t="s">
        <v>40</v>
      </c>
      <c r="B316" s="116" t="s">
        <v>694</v>
      </c>
      <c r="C316" s="116" t="s">
        <v>209</v>
      </c>
      <c r="D316" s="116" t="s">
        <v>616</v>
      </c>
      <c r="E316" s="117">
        <v>5293613</v>
      </c>
      <c r="F316" s="118">
        <v>450000</v>
      </c>
      <c r="G316" s="119">
        <v>44662</v>
      </c>
      <c r="H316" s="116" t="s">
        <v>341</v>
      </c>
    </row>
    <row r="317" spans="1:8" ht="15">
      <c r="A317" s="116" t="s">
        <v>40</v>
      </c>
      <c r="B317" s="116" t="s">
        <v>694</v>
      </c>
      <c r="C317" s="116" t="s">
        <v>209</v>
      </c>
      <c r="D317" s="116" t="s">
        <v>673</v>
      </c>
      <c r="E317" s="117">
        <v>5297288</v>
      </c>
      <c r="F317" s="118">
        <v>153000</v>
      </c>
      <c r="G317" s="119">
        <v>44673</v>
      </c>
      <c r="H317" s="116" t="s">
        <v>226</v>
      </c>
    </row>
    <row r="318" spans="1:8" ht="15">
      <c r="A318" s="116" t="s">
        <v>40</v>
      </c>
      <c r="B318" s="116" t="s">
        <v>694</v>
      </c>
      <c r="C318" s="116" t="s">
        <v>209</v>
      </c>
      <c r="D318" s="116" t="s">
        <v>629</v>
      </c>
      <c r="E318" s="117">
        <v>5297565</v>
      </c>
      <c r="F318" s="118">
        <v>287200</v>
      </c>
      <c r="G318" s="119">
        <v>44673</v>
      </c>
      <c r="H318" s="116" t="s">
        <v>214</v>
      </c>
    </row>
    <row r="319" spans="1:8" ht="15">
      <c r="A319" s="116" t="s">
        <v>40</v>
      </c>
      <c r="B319" s="116" t="s">
        <v>694</v>
      </c>
      <c r="C319" s="116" t="s">
        <v>209</v>
      </c>
      <c r="D319" s="116" t="s">
        <v>614</v>
      </c>
      <c r="E319" s="117">
        <v>5295433</v>
      </c>
      <c r="F319" s="118">
        <v>558400</v>
      </c>
      <c r="G319" s="119">
        <v>44669</v>
      </c>
      <c r="H319" s="116" t="s">
        <v>488</v>
      </c>
    </row>
    <row r="320" spans="1:8" ht="15">
      <c r="A320" s="116" t="s">
        <v>40</v>
      </c>
      <c r="B320" s="116" t="s">
        <v>694</v>
      </c>
      <c r="C320" s="116" t="s">
        <v>209</v>
      </c>
      <c r="D320" s="116" t="s">
        <v>662</v>
      </c>
      <c r="E320" s="117">
        <v>5297238</v>
      </c>
      <c r="F320" s="118">
        <v>320000</v>
      </c>
      <c r="G320" s="119">
        <v>44673</v>
      </c>
      <c r="H320" s="116" t="s">
        <v>456</v>
      </c>
    </row>
    <row r="321" spans="1:8" ht="15">
      <c r="A321" s="116" t="s">
        <v>40</v>
      </c>
      <c r="B321" s="116" t="s">
        <v>694</v>
      </c>
      <c r="C321" s="116" t="s">
        <v>209</v>
      </c>
      <c r="D321" s="116" t="s">
        <v>663</v>
      </c>
      <c r="E321" s="117">
        <v>5293878</v>
      </c>
      <c r="F321" s="118">
        <v>210000</v>
      </c>
      <c r="G321" s="119">
        <v>44663</v>
      </c>
      <c r="H321" s="116" t="s">
        <v>456</v>
      </c>
    </row>
    <row r="322" spans="1:8" ht="30">
      <c r="A322" s="116" t="s">
        <v>40</v>
      </c>
      <c r="B322" s="116" t="s">
        <v>694</v>
      </c>
      <c r="C322" s="116" t="s">
        <v>282</v>
      </c>
      <c r="D322" s="116" t="s">
        <v>675</v>
      </c>
      <c r="E322" s="117">
        <v>5292594</v>
      </c>
      <c r="F322" s="118">
        <v>13200000</v>
      </c>
      <c r="G322" s="119">
        <v>44658</v>
      </c>
      <c r="H322" s="116" t="s">
        <v>330</v>
      </c>
    </row>
    <row r="323" spans="1:8" ht="30">
      <c r="A323" s="116" t="s">
        <v>40</v>
      </c>
      <c r="B323" s="116" t="s">
        <v>694</v>
      </c>
      <c r="C323" s="116" t="s">
        <v>209</v>
      </c>
      <c r="D323" s="116" t="s">
        <v>611</v>
      </c>
      <c r="E323" s="117">
        <v>5295434</v>
      </c>
      <c r="F323" s="118">
        <v>349000</v>
      </c>
      <c r="G323" s="119">
        <v>44669</v>
      </c>
      <c r="H323" s="116" t="s">
        <v>612</v>
      </c>
    </row>
    <row r="324" spans="1:8" ht="15">
      <c r="A324" s="116" t="s">
        <v>40</v>
      </c>
      <c r="B324" s="116" t="s">
        <v>694</v>
      </c>
      <c r="C324" s="116" t="s">
        <v>209</v>
      </c>
      <c r="D324" s="116" t="s">
        <v>658</v>
      </c>
      <c r="E324" s="117">
        <v>5295504</v>
      </c>
      <c r="F324" s="118">
        <v>367500</v>
      </c>
      <c r="G324" s="119">
        <v>44669</v>
      </c>
      <c r="H324" s="116" t="s">
        <v>312</v>
      </c>
    </row>
    <row r="325" spans="1:8" ht="15">
      <c r="A325" s="116" t="s">
        <v>40</v>
      </c>
      <c r="B325" s="116" t="s">
        <v>694</v>
      </c>
      <c r="C325" s="116" t="s">
        <v>209</v>
      </c>
      <c r="D325" s="116" t="s">
        <v>666</v>
      </c>
      <c r="E325" s="117">
        <v>5297875</v>
      </c>
      <c r="F325" s="118">
        <v>450000</v>
      </c>
      <c r="G325" s="119">
        <v>44676</v>
      </c>
      <c r="H325" s="116" t="s">
        <v>667</v>
      </c>
    </row>
    <row r="326" spans="1:8" ht="15">
      <c r="A326" s="116" t="s">
        <v>40</v>
      </c>
      <c r="B326" s="116" t="s">
        <v>694</v>
      </c>
      <c r="C326" s="116" t="s">
        <v>282</v>
      </c>
      <c r="D326" s="116" t="s">
        <v>676</v>
      </c>
      <c r="E326" s="117">
        <v>5292570</v>
      </c>
      <c r="F326" s="118">
        <v>5000000</v>
      </c>
      <c r="G326" s="119">
        <v>44658</v>
      </c>
      <c r="H326" s="116" t="s">
        <v>330</v>
      </c>
    </row>
    <row r="327" spans="1:8" ht="30">
      <c r="A327" s="116" t="s">
        <v>40</v>
      </c>
      <c r="B327" s="116" t="s">
        <v>694</v>
      </c>
      <c r="C327" s="116" t="s">
        <v>209</v>
      </c>
      <c r="D327" s="116" t="s">
        <v>642</v>
      </c>
      <c r="E327" s="117">
        <v>5295501</v>
      </c>
      <c r="F327" s="118">
        <v>417600</v>
      </c>
      <c r="G327" s="119">
        <v>44669</v>
      </c>
      <c r="H327" s="116" t="s">
        <v>293</v>
      </c>
    </row>
    <row r="328" spans="1:8" ht="15">
      <c r="A328" s="116" t="s">
        <v>40</v>
      </c>
      <c r="B328" s="116" t="s">
        <v>694</v>
      </c>
      <c r="C328" s="116" t="s">
        <v>216</v>
      </c>
      <c r="D328" s="116" t="s">
        <v>649</v>
      </c>
      <c r="E328" s="117">
        <v>5297978</v>
      </c>
      <c r="F328" s="118">
        <v>199430</v>
      </c>
      <c r="G328" s="119">
        <v>44677</v>
      </c>
      <c r="H328" s="116" t="s">
        <v>305</v>
      </c>
    </row>
    <row r="329" spans="1:8" ht="15">
      <c r="A329" s="116" t="s">
        <v>40</v>
      </c>
      <c r="B329" s="116" t="s">
        <v>694</v>
      </c>
      <c r="C329" s="116" t="s">
        <v>231</v>
      </c>
      <c r="D329" s="116" t="s">
        <v>655</v>
      </c>
      <c r="E329" s="117">
        <v>5295116</v>
      </c>
      <c r="F329" s="118">
        <v>484000</v>
      </c>
      <c r="G329" s="119">
        <v>44666</v>
      </c>
      <c r="H329" s="116" t="s">
        <v>238</v>
      </c>
    </row>
    <row r="330" spans="1:8" ht="15">
      <c r="A330" s="116" t="s">
        <v>40</v>
      </c>
      <c r="B330" s="116" t="s">
        <v>694</v>
      </c>
      <c r="C330" s="116" t="s">
        <v>209</v>
      </c>
      <c r="D330" s="116" t="s">
        <v>672</v>
      </c>
      <c r="E330" s="117">
        <v>5295531</v>
      </c>
      <c r="F330" s="118">
        <v>3000000</v>
      </c>
      <c r="G330" s="119">
        <v>44669</v>
      </c>
      <c r="H330" s="116" t="s">
        <v>226</v>
      </c>
    </row>
    <row r="331" spans="1:8" ht="15">
      <c r="A331" s="116" t="s">
        <v>40</v>
      </c>
      <c r="B331" s="116" t="s">
        <v>694</v>
      </c>
      <c r="C331" s="116" t="s">
        <v>209</v>
      </c>
      <c r="D331" s="116" t="s">
        <v>661</v>
      </c>
      <c r="E331" s="117">
        <v>5293931</v>
      </c>
      <c r="F331" s="118">
        <v>228000</v>
      </c>
      <c r="G331" s="119">
        <v>44663</v>
      </c>
      <c r="H331" s="116" t="s">
        <v>456</v>
      </c>
    </row>
    <row r="332" spans="1:8" ht="15">
      <c r="A332" s="116" t="s">
        <v>40</v>
      </c>
      <c r="B332" s="116" t="s">
        <v>694</v>
      </c>
      <c r="C332" s="116" t="s">
        <v>209</v>
      </c>
      <c r="D332" s="116" t="s">
        <v>644</v>
      </c>
      <c r="E332" s="117">
        <v>5298226</v>
      </c>
      <c r="F332" s="118">
        <v>236000</v>
      </c>
      <c r="G332" s="119">
        <v>44677</v>
      </c>
      <c r="H332" s="116" t="s">
        <v>645</v>
      </c>
    </row>
    <row r="333" spans="1:8" ht="15">
      <c r="A333" s="116" t="s">
        <v>40</v>
      </c>
      <c r="B333" s="116" t="s">
        <v>694</v>
      </c>
      <c r="C333" s="116" t="s">
        <v>209</v>
      </c>
      <c r="D333" s="116" t="s">
        <v>618</v>
      </c>
      <c r="E333" s="117">
        <v>5296566</v>
      </c>
      <c r="F333" s="118">
        <v>2381025</v>
      </c>
      <c r="G333" s="119">
        <v>44671</v>
      </c>
      <c r="H333" s="116" t="s">
        <v>619</v>
      </c>
    </row>
    <row r="334" spans="1:8" ht="15">
      <c r="A334" s="116" t="s">
        <v>40</v>
      </c>
      <c r="B334" s="116" t="s">
        <v>694</v>
      </c>
      <c r="C334" s="116" t="s">
        <v>259</v>
      </c>
      <c r="D334" s="116" t="s">
        <v>668</v>
      </c>
      <c r="E334" s="117">
        <v>5297540</v>
      </c>
      <c r="F334" s="118">
        <v>525000</v>
      </c>
      <c r="G334" s="119">
        <v>44673</v>
      </c>
      <c r="H334" s="116" t="s">
        <v>669</v>
      </c>
    </row>
    <row r="335" spans="1:8" ht="15">
      <c r="A335" s="116" t="s">
        <v>40</v>
      </c>
      <c r="B335" s="116" t="s">
        <v>694</v>
      </c>
      <c r="C335" s="116" t="s">
        <v>209</v>
      </c>
      <c r="D335" s="116" t="s">
        <v>665</v>
      </c>
      <c r="E335" s="117">
        <v>5296884</v>
      </c>
      <c r="F335" s="118">
        <v>1920000</v>
      </c>
      <c r="G335" s="119">
        <v>44672</v>
      </c>
      <c r="H335" s="116" t="s">
        <v>319</v>
      </c>
    </row>
    <row r="336" spans="1:8" ht="15">
      <c r="A336" s="116" t="s">
        <v>40</v>
      </c>
      <c r="B336" s="116" t="s">
        <v>694</v>
      </c>
      <c r="C336" s="116" t="s">
        <v>209</v>
      </c>
      <c r="D336" s="116" t="s">
        <v>659</v>
      </c>
      <c r="E336" s="117">
        <v>5297806</v>
      </c>
      <c r="F336" s="118">
        <v>645000</v>
      </c>
      <c r="G336" s="119">
        <v>44676</v>
      </c>
      <c r="H336" s="116" t="s">
        <v>318</v>
      </c>
    </row>
    <row r="337" spans="1:8" ht="15">
      <c r="A337" s="116" t="s">
        <v>40</v>
      </c>
      <c r="B337" s="116" t="s">
        <v>694</v>
      </c>
      <c r="C337" s="116" t="s">
        <v>343</v>
      </c>
      <c r="D337" s="116" t="s">
        <v>201</v>
      </c>
      <c r="E337" s="117">
        <v>5297161</v>
      </c>
      <c r="F337" s="118">
        <v>555000</v>
      </c>
      <c r="G337" s="119">
        <v>44672</v>
      </c>
      <c r="H337" s="116" t="s">
        <v>639</v>
      </c>
    </row>
    <row r="338" spans="1:8" ht="15">
      <c r="A338" s="116" t="s">
        <v>40</v>
      </c>
      <c r="B338" s="116" t="s">
        <v>694</v>
      </c>
      <c r="C338" s="116" t="s">
        <v>209</v>
      </c>
      <c r="D338" s="116" t="s">
        <v>624</v>
      </c>
      <c r="E338" s="117">
        <v>5297879</v>
      </c>
      <c r="F338" s="118">
        <v>260000</v>
      </c>
      <c r="G338" s="119">
        <v>44676</v>
      </c>
      <c r="H338" s="116" t="s">
        <v>270</v>
      </c>
    </row>
    <row r="339" spans="1:8" ht="15">
      <c r="A339" s="116" t="s">
        <v>40</v>
      </c>
      <c r="B339" s="116" t="s">
        <v>694</v>
      </c>
      <c r="C339" s="116" t="s">
        <v>246</v>
      </c>
      <c r="D339" s="116" t="s">
        <v>653</v>
      </c>
      <c r="E339" s="117">
        <v>5298007</v>
      </c>
      <c r="F339" s="118">
        <v>250000</v>
      </c>
      <c r="G339" s="119">
        <v>44677</v>
      </c>
      <c r="H339" s="116" t="s">
        <v>412</v>
      </c>
    </row>
    <row r="340" spans="1:8" ht="30">
      <c r="A340" s="116" t="s">
        <v>40</v>
      </c>
      <c r="B340" s="116" t="s">
        <v>694</v>
      </c>
      <c r="C340" s="116" t="s">
        <v>216</v>
      </c>
      <c r="D340" s="116" t="s">
        <v>641</v>
      </c>
      <c r="E340" s="117">
        <v>5292503</v>
      </c>
      <c r="F340" s="118">
        <v>366300</v>
      </c>
      <c r="G340" s="119">
        <v>44658</v>
      </c>
      <c r="H340" s="116" t="s">
        <v>293</v>
      </c>
    </row>
    <row r="341" spans="1:8" ht="30">
      <c r="A341" s="116" t="s">
        <v>40</v>
      </c>
      <c r="B341" s="116" t="s">
        <v>694</v>
      </c>
      <c r="C341" s="116" t="s">
        <v>282</v>
      </c>
      <c r="D341" s="116" t="s">
        <v>674</v>
      </c>
      <c r="E341" s="117">
        <v>5298722</v>
      </c>
      <c r="F341" s="118">
        <v>12110000</v>
      </c>
      <c r="G341" s="119">
        <v>44678</v>
      </c>
      <c r="H341" s="116" t="s">
        <v>330</v>
      </c>
    </row>
    <row r="342" spans="1:8" ht="15">
      <c r="A342" s="116" t="s">
        <v>40</v>
      </c>
      <c r="B342" s="116" t="s">
        <v>694</v>
      </c>
      <c r="C342" s="116" t="s">
        <v>209</v>
      </c>
      <c r="D342" s="116" t="s">
        <v>617</v>
      </c>
      <c r="E342" s="117">
        <v>5297848</v>
      </c>
      <c r="F342" s="118">
        <v>375000</v>
      </c>
      <c r="G342" s="119">
        <v>44676</v>
      </c>
      <c r="H342" s="116" t="s">
        <v>351</v>
      </c>
    </row>
    <row r="343" spans="1:8" ht="15">
      <c r="A343" s="116" t="s">
        <v>40</v>
      </c>
      <c r="B343" s="116" t="s">
        <v>694</v>
      </c>
      <c r="C343" s="116" t="s">
        <v>209</v>
      </c>
      <c r="D343" s="116" t="s">
        <v>626</v>
      </c>
      <c r="E343" s="117">
        <v>5299511</v>
      </c>
      <c r="F343" s="118">
        <v>224250</v>
      </c>
      <c r="G343" s="119">
        <v>44680</v>
      </c>
      <c r="H343" s="116" t="s">
        <v>270</v>
      </c>
    </row>
    <row r="344" spans="1:8" ht="15">
      <c r="A344" s="116" t="s">
        <v>40</v>
      </c>
      <c r="B344" s="116" t="s">
        <v>694</v>
      </c>
      <c r="C344" s="116" t="s">
        <v>216</v>
      </c>
      <c r="D344" s="116" t="s">
        <v>628</v>
      </c>
      <c r="E344" s="117">
        <v>5295868</v>
      </c>
      <c r="F344" s="118">
        <v>257371</v>
      </c>
      <c r="G344" s="119">
        <v>44670</v>
      </c>
      <c r="H344" s="116" t="s">
        <v>214</v>
      </c>
    </row>
    <row r="345" spans="1:8" ht="30">
      <c r="A345" s="116" t="s">
        <v>40</v>
      </c>
      <c r="B345" s="116" t="s">
        <v>694</v>
      </c>
      <c r="C345" s="116" t="s">
        <v>216</v>
      </c>
      <c r="D345" s="116" t="s">
        <v>613</v>
      </c>
      <c r="E345" s="117">
        <v>5298940</v>
      </c>
      <c r="F345" s="118">
        <v>387845</v>
      </c>
      <c r="G345" s="119">
        <v>44679</v>
      </c>
      <c r="H345" s="116" t="s">
        <v>334</v>
      </c>
    </row>
    <row r="346" spans="1:8" ht="15">
      <c r="A346" s="116" t="s">
        <v>40</v>
      </c>
      <c r="B346" s="116" t="s">
        <v>694</v>
      </c>
      <c r="C346" s="116" t="s">
        <v>246</v>
      </c>
      <c r="D346" s="116" t="s">
        <v>656</v>
      </c>
      <c r="E346" s="117">
        <v>5295080</v>
      </c>
      <c r="F346" s="118">
        <v>375000</v>
      </c>
      <c r="G346" s="119">
        <v>44666</v>
      </c>
      <c r="H346" s="116" t="s">
        <v>657</v>
      </c>
    </row>
    <row r="347" spans="1:8" ht="15">
      <c r="A347" s="116" t="s">
        <v>40</v>
      </c>
      <c r="B347" s="116" t="s">
        <v>694</v>
      </c>
      <c r="C347" s="116" t="s">
        <v>209</v>
      </c>
      <c r="D347" s="116" t="s">
        <v>660</v>
      </c>
      <c r="E347" s="117">
        <v>5291640</v>
      </c>
      <c r="F347" s="118">
        <v>100000</v>
      </c>
      <c r="G347" s="119">
        <v>44656</v>
      </c>
      <c r="H347" s="116" t="s">
        <v>456</v>
      </c>
    </row>
    <row r="348" spans="1:8" ht="30">
      <c r="A348" s="116" t="s">
        <v>40</v>
      </c>
      <c r="B348" s="116" t="s">
        <v>694</v>
      </c>
      <c r="C348" s="116" t="s">
        <v>282</v>
      </c>
      <c r="D348" s="116" t="s">
        <v>674</v>
      </c>
      <c r="E348" s="117">
        <v>5298725</v>
      </c>
      <c r="F348" s="118">
        <v>22000000</v>
      </c>
      <c r="G348" s="119">
        <v>44678</v>
      </c>
      <c r="H348" s="116" t="s">
        <v>330</v>
      </c>
    </row>
    <row r="349" spans="1:8" ht="15">
      <c r="A349" s="116" t="s">
        <v>40</v>
      </c>
      <c r="B349" s="116" t="s">
        <v>694</v>
      </c>
      <c r="C349" s="116" t="s">
        <v>246</v>
      </c>
      <c r="D349" s="116" t="s">
        <v>652</v>
      </c>
      <c r="E349" s="117">
        <v>5296307</v>
      </c>
      <c r="F349" s="118">
        <v>500000</v>
      </c>
      <c r="G349" s="119">
        <v>44671</v>
      </c>
      <c r="H349" s="116" t="s">
        <v>412</v>
      </c>
    </row>
    <row r="350" spans="1:8" ht="15">
      <c r="A350" s="116" t="s">
        <v>40</v>
      </c>
      <c r="B350" s="116" t="s">
        <v>694</v>
      </c>
      <c r="C350" s="116" t="s">
        <v>209</v>
      </c>
      <c r="D350" s="116" t="s">
        <v>664</v>
      </c>
      <c r="E350" s="117">
        <v>5291387</v>
      </c>
      <c r="F350" s="118">
        <v>775000</v>
      </c>
      <c r="G350" s="119">
        <v>44655</v>
      </c>
      <c r="H350" s="116" t="s">
        <v>319</v>
      </c>
    </row>
    <row r="351" spans="1:8" ht="30">
      <c r="A351" s="116" t="s">
        <v>40</v>
      </c>
      <c r="B351" s="116" t="s">
        <v>694</v>
      </c>
      <c r="C351" s="116" t="s">
        <v>282</v>
      </c>
      <c r="D351" s="116" t="s">
        <v>620</v>
      </c>
      <c r="E351" s="117">
        <v>5298632</v>
      </c>
      <c r="F351" s="118">
        <v>5000000</v>
      </c>
      <c r="G351" s="119">
        <v>44678</v>
      </c>
      <c r="H351" s="116" t="s">
        <v>264</v>
      </c>
    </row>
    <row r="352" spans="1:8" ht="15">
      <c r="A352" s="116" t="s">
        <v>40</v>
      </c>
      <c r="B352" s="116" t="s">
        <v>694</v>
      </c>
      <c r="C352" s="116" t="s">
        <v>209</v>
      </c>
      <c r="D352" s="116" t="s">
        <v>622</v>
      </c>
      <c r="E352" s="117">
        <v>5298529</v>
      </c>
      <c r="F352" s="118">
        <v>4643295</v>
      </c>
      <c r="G352" s="119">
        <v>44678</v>
      </c>
      <c r="H352" s="116" t="s">
        <v>264</v>
      </c>
    </row>
    <row r="353" spans="1:8" ht="15">
      <c r="A353" s="116" t="s">
        <v>40</v>
      </c>
      <c r="B353" s="116" t="s">
        <v>694</v>
      </c>
      <c r="C353" s="116" t="s">
        <v>209</v>
      </c>
      <c r="D353" s="116" t="s">
        <v>632</v>
      </c>
      <c r="E353" s="117">
        <v>5291823</v>
      </c>
      <c r="F353" s="118">
        <v>90000</v>
      </c>
      <c r="G353" s="119">
        <v>44656</v>
      </c>
      <c r="H353" s="116" t="s">
        <v>214</v>
      </c>
    </row>
    <row r="354" spans="1:8" ht="15">
      <c r="A354" s="116" t="s">
        <v>40</v>
      </c>
      <c r="B354" s="116" t="s">
        <v>694</v>
      </c>
      <c r="C354" s="116" t="s">
        <v>209</v>
      </c>
      <c r="D354" s="116" t="s">
        <v>646</v>
      </c>
      <c r="E354" s="117">
        <v>5291886</v>
      </c>
      <c r="F354" s="118">
        <v>1351200</v>
      </c>
      <c r="G354" s="119">
        <v>44656</v>
      </c>
      <c r="H354" s="116" t="s">
        <v>645</v>
      </c>
    </row>
    <row r="355" spans="1:8" ht="15">
      <c r="A355" s="116" t="s">
        <v>40</v>
      </c>
      <c r="B355" s="116" t="s">
        <v>694</v>
      </c>
      <c r="C355" s="116" t="s">
        <v>259</v>
      </c>
      <c r="D355" s="116" t="s">
        <v>638</v>
      </c>
      <c r="E355" s="117">
        <v>5294363</v>
      </c>
      <c r="F355" s="118">
        <v>234732</v>
      </c>
      <c r="G355" s="119">
        <v>44664</v>
      </c>
      <c r="H355" s="116" t="s">
        <v>637</v>
      </c>
    </row>
    <row r="356" spans="1:8" ht="15">
      <c r="A356" s="116" t="s">
        <v>40</v>
      </c>
      <c r="B356" s="116" t="s">
        <v>694</v>
      </c>
      <c r="C356" s="116" t="s">
        <v>246</v>
      </c>
      <c r="D356" s="116" t="s">
        <v>654</v>
      </c>
      <c r="E356" s="117">
        <v>5297674</v>
      </c>
      <c r="F356" s="118">
        <v>100000</v>
      </c>
      <c r="G356" s="119">
        <v>44676</v>
      </c>
      <c r="H356" s="116" t="s">
        <v>412</v>
      </c>
    </row>
    <row r="357" spans="1:8" ht="30">
      <c r="A357" s="116" t="s">
        <v>40</v>
      </c>
      <c r="B357" s="116" t="s">
        <v>694</v>
      </c>
      <c r="C357" s="116" t="s">
        <v>216</v>
      </c>
      <c r="D357" s="116" t="s">
        <v>640</v>
      </c>
      <c r="E357" s="117">
        <v>5299435</v>
      </c>
      <c r="F357" s="118">
        <v>690000</v>
      </c>
      <c r="G357" s="119">
        <v>44680</v>
      </c>
      <c r="H357" s="116" t="s">
        <v>293</v>
      </c>
    </row>
    <row r="358" spans="1:8" ht="15">
      <c r="A358" s="116" t="s">
        <v>40</v>
      </c>
      <c r="B358" s="116" t="s">
        <v>694</v>
      </c>
      <c r="C358" s="116" t="s">
        <v>209</v>
      </c>
      <c r="D358" s="116" t="s">
        <v>650</v>
      </c>
      <c r="E358" s="117">
        <v>5296285</v>
      </c>
      <c r="F358" s="118">
        <v>175000</v>
      </c>
      <c r="G358" s="119">
        <v>44671</v>
      </c>
      <c r="H358" s="116" t="s">
        <v>651</v>
      </c>
    </row>
    <row r="359" spans="1:8" ht="15">
      <c r="A359" s="116" t="s">
        <v>40</v>
      </c>
      <c r="B359" s="116" t="s">
        <v>694</v>
      </c>
      <c r="C359" s="116" t="s">
        <v>259</v>
      </c>
      <c r="D359" s="116" t="s">
        <v>636</v>
      </c>
      <c r="E359" s="117">
        <v>5294365</v>
      </c>
      <c r="F359" s="118">
        <v>239732</v>
      </c>
      <c r="G359" s="119">
        <v>44664</v>
      </c>
      <c r="H359" s="116" t="s">
        <v>637</v>
      </c>
    </row>
    <row r="360" spans="1:8" ht="15">
      <c r="A360" s="116" t="s">
        <v>40</v>
      </c>
      <c r="B360" s="116" t="s">
        <v>694</v>
      </c>
      <c r="C360" s="116" t="s">
        <v>209</v>
      </c>
      <c r="D360" s="116" t="s">
        <v>633</v>
      </c>
      <c r="E360" s="117">
        <v>5299162</v>
      </c>
      <c r="F360" s="118">
        <v>162000</v>
      </c>
      <c r="G360" s="119">
        <v>44680</v>
      </c>
      <c r="H360" s="116" t="s">
        <v>214</v>
      </c>
    </row>
    <row r="361" spans="1:8" ht="15">
      <c r="A361" s="116" t="s">
        <v>40</v>
      </c>
      <c r="B361" s="116" t="s">
        <v>694</v>
      </c>
      <c r="C361" s="116" t="s">
        <v>209</v>
      </c>
      <c r="D361" s="116" t="s">
        <v>625</v>
      </c>
      <c r="E361" s="117">
        <v>5294472</v>
      </c>
      <c r="F361" s="118">
        <v>400000</v>
      </c>
      <c r="G361" s="119">
        <v>44664</v>
      </c>
      <c r="H361" s="116" t="s">
        <v>270</v>
      </c>
    </row>
    <row r="362" spans="1:8" ht="15">
      <c r="A362" s="116" t="s">
        <v>40</v>
      </c>
      <c r="B362" s="116" t="s">
        <v>694</v>
      </c>
      <c r="C362" s="116" t="s">
        <v>259</v>
      </c>
      <c r="D362" s="116" t="s">
        <v>647</v>
      </c>
      <c r="E362" s="117">
        <v>5294534</v>
      </c>
      <c r="F362" s="118">
        <v>400000</v>
      </c>
      <c r="G362" s="119">
        <v>44664</v>
      </c>
      <c r="H362" s="116" t="s">
        <v>648</v>
      </c>
    </row>
    <row r="363" spans="1:8" ht="15">
      <c r="A363" s="116" t="s">
        <v>40</v>
      </c>
      <c r="B363" s="116" t="s">
        <v>694</v>
      </c>
      <c r="C363" s="116" t="s">
        <v>343</v>
      </c>
      <c r="D363" s="116" t="s">
        <v>670</v>
      </c>
      <c r="E363" s="117">
        <v>5294160</v>
      </c>
      <c r="F363" s="118">
        <v>1500000</v>
      </c>
      <c r="G363" s="119">
        <v>44663</v>
      </c>
      <c r="H363" s="116" t="s">
        <v>671</v>
      </c>
    </row>
    <row r="364" spans="1:8" ht="15">
      <c r="A364" s="116" t="s">
        <v>40</v>
      </c>
      <c r="B364" s="116" t="s">
        <v>694</v>
      </c>
      <c r="C364" s="116" t="s">
        <v>209</v>
      </c>
      <c r="D364" s="116" t="s">
        <v>609</v>
      </c>
      <c r="E364" s="117">
        <v>5294475</v>
      </c>
      <c r="F364" s="118">
        <v>332000</v>
      </c>
      <c r="G364" s="119">
        <v>44664</v>
      </c>
      <c r="H364" s="116" t="s">
        <v>610</v>
      </c>
    </row>
    <row r="365" spans="1:8" ht="15">
      <c r="A365" s="116" t="s">
        <v>40</v>
      </c>
      <c r="B365" s="116" t="s">
        <v>694</v>
      </c>
      <c r="C365" s="116" t="s">
        <v>209</v>
      </c>
      <c r="D365" s="116" t="s">
        <v>623</v>
      </c>
      <c r="E365" s="117">
        <v>5299244</v>
      </c>
      <c r="F365" s="118">
        <v>275000</v>
      </c>
      <c r="G365" s="119">
        <v>44680</v>
      </c>
      <c r="H365" s="116" t="s">
        <v>516</v>
      </c>
    </row>
    <row r="366" spans="1:8" ht="15">
      <c r="A366" s="116" t="s">
        <v>40</v>
      </c>
      <c r="B366" s="116" t="s">
        <v>694</v>
      </c>
      <c r="C366" s="116" t="s">
        <v>209</v>
      </c>
      <c r="D366" s="116" t="s">
        <v>621</v>
      </c>
      <c r="E366" s="117">
        <v>5291176</v>
      </c>
      <c r="F366" s="118">
        <v>15000000</v>
      </c>
      <c r="G366" s="119">
        <v>44652</v>
      </c>
      <c r="H366" s="116" t="s">
        <v>264</v>
      </c>
    </row>
    <row r="367" spans="1:8" ht="15">
      <c r="A367" s="116" t="s">
        <v>40</v>
      </c>
      <c r="B367" s="116" t="s">
        <v>694</v>
      </c>
      <c r="C367" s="116" t="s">
        <v>209</v>
      </c>
      <c r="D367" s="116" t="s">
        <v>615</v>
      </c>
      <c r="E367" s="117">
        <v>5291975</v>
      </c>
      <c r="F367" s="118">
        <v>647200</v>
      </c>
      <c r="G367" s="119">
        <v>44656</v>
      </c>
      <c r="H367" s="116" t="s">
        <v>210</v>
      </c>
    </row>
    <row r="368" spans="1:8" ht="30">
      <c r="A368" s="116" t="s">
        <v>40</v>
      </c>
      <c r="B368" s="116" t="s">
        <v>694</v>
      </c>
      <c r="C368" s="116" t="s">
        <v>216</v>
      </c>
      <c r="D368" s="116" t="s">
        <v>643</v>
      </c>
      <c r="E368" s="117">
        <v>5299251</v>
      </c>
      <c r="F368" s="118">
        <v>795000</v>
      </c>
      <c r="G368" s="119">
        <v>44680</v>
      </c>
      <c r="H368" s="116" t="s">
        <v>293</v>
      </c>
    </row>
    <row r="369" spans="1:8" ht="15">
      <c r="A369" s="116" t="s">
        <v>40</v>
      </c>
      <c r="B369" s="116" t="s">
        <v>694</v>
      </c>
      <c r="C369" s="116" t="s">
        <v>209</v>
      </c>
      <c r="D369" s="116" t="s">
        <v>631</v>
      </c>
      <c r="E369" s="117">
        <v>5294033</v>
      </c>
      <c r="F369" s="118">
        <v>250700</v>
      </c>
      <c r="G369" s="119">
        <v>44663</v>
      </c>
      <c r="H369" s="116" t="s">
        <v>214</v>
      </c>
    </row>
    <row r="370" spans="1:8" ht="15">
      <c r="A370" s="116" t="s">
        <v>40</v>
      </c>
      <c r="B370" s="116" t="s">
        <v>694</v>
      </c>
      <c r="C370" s="116" t="s">
        <v>209</v>
      </c>
      <c r="D370" s="116" t="s">
        <v>630</v>
      </c>
      <c r="E370" s="117">
        <v>5299309</v>
      </c>
      <c r="F370" s="118">
        <v>259000</v>
      </c>
      <c r="G370" s="119">
        <v>44680</v>
      </c>
      <c r="H370" s="116" t="s">
        <v>214</v>
      </c>
    </row>
    <row r="371" spans="1:8" ht="15">
      <c r="A371" s="116" t="s">
        <v>40</v>
      </c>
      <c r="B371" s="116" t="s">
        <v>694</v>
      </c>
      <c r="C371" s="116" t="s">
        <v>259</v>
      </c>
      <c r="D371" s="116" t="s">
        <v>636</v>
      </c>
      <c r="E371" s="117">
        <v>5294364</v>
      </c>
      <c r="F371" s="118">
        <v>234733</v>
      </c>
      <c r="G371" s="119">
        <v>44664</v>
      </c>
      <c r="H371" s="116" t="s">
        <v>637</v>
      </c>
    </row>
    <row r="372" spans="1:8" ht="15">
      <c r="A372" s="116" t="s">
        <v>40</v>
      </c>
      <c r="B372" s="116" t="s">
        <v>694</v>
      </c>
      <c r="C372" s="116" t="s">
        <v>209</v>
      </c>
      <c r="D372" s="116" t="s">
        <v>634</v>
      </c>
      <c r="E372" s="117">
        <v>5298468</v>
      </c>
      <c r="F372" s="118">
        <v>57000</v>
      </c>
      <c r="G372" s="119">
        <v>44678</v>
      </c>
      <c r="H372" s="116" t="s">
        <v>635</v>
      </c>
    </row>
    <row r="373" spans="1:8" ht="15">
      <c r="A373" s="116" t="s">
        <v>55</v>
      </c>
      <c r="B373" s="116" t="s">
        <v>695</v>
      </c>
      <c r="C373" s="116" t="s">
        <v>209</v>
      </c>
      <c r="D373" s="116" t="s">
        <v>679</v>
      </c>
      <c r="E373" s="117">
        <v>5295465</v>
      </c>
      <c r="F373" s="118">
        <v>354000</v>
      </c>
      <c r="G373" s="119">
        <v>44669</v>
      </c>
      <c r="H373" s="116" t="s">
        <v>286</v>
      </c>
    </row>
    <row r="374" spans="1:8" ht="15">
      <c r="A374" s="116" t="s">
        <v>55</v>
      </c>
      <c r="B374" s="116" t="s">
        <v>695</v>
      </c>
      <c r="C374" s="116" t="s">
        <v>216</v>
      </c>
      <c r="D374" s="116" t="s">
        <v>677</v>
      </c>
      <c r="E374" s="117">
        <v>5297733</v>
      </c>
      <c r="F374" s="118">
        <v>320716</v>
      </c>
      <c r="G374" s="119">
        <v>44676</v>
      </c>
      <c r="H374" s="116" t="s">
        <v>678</v>
      </c>
    </row>
    <row r="375" spans="1:8" ht="15">
      <c r="A375" s="116" t="s">
        <v>55</v>
      </c>
      <c r="B375" s="116" t="s">
        <v>695</v>
      </c>
      <c r="C375" s="116" t="s">
        <v>209</v>
      </c>
      <c r="D375" s="116" t="s">
        <v>680</v>
      </c>
      <c r="E375" s="117">
        <v>5298846</v>
      </c>
      <c r="F375" s="118">
        <v>392000</v>
      </c>
      <c r="G375" s="119">
        <v>44679</v>
      </c>
      <c r="H375" s="116" t="s">
        <v>384</v>
      </c>
    </row>
    <row r="376" spans="1:8" ht="15">
      <c r="A376" s="116" t="s">
        <v>55</v>
      </c>
      <c r="B376" s="116" t="s">
        <v>695</v>
      </c>
      <c r="C376" s="116" t="s">
        <v>231</v>
      </c>
      <c r="D376" s="116" t="s">
        <v>681</v>
      </c>
      <c r="E376" s="117">
        <v>5298451</v>
      </c>
      <c r="F376" s="118">
        <v>362000</v>
      </c>
      <c r="G376" s="119">
        <v>44678</v>
      </c>
      <c r="H376" s="116" t="s">
        <v>456</v>
      </c>
    </row>
    <row r="377" spans="1:8" ht="15">
      <c r="A377" s="116" t="s">
        <v>135</v>
      </c>
      <c r="B377" s="116" t="s">
        <v>696</v>
      </c>
      <c r="C377" s="116" t="s">
        <v>231</v>
      </c>
      <c r="D377" s="116" t="s">
        <v>682</v>
      </c>
      <c r="E377" s="117">
        <v>5293317</v>
      </c>
      <c r="F377" s="118">
        <v>337500</v>
      </c>
      <c r="G377" s="119">
        <v>44659</v>
      </c>
      <c r="H377" s="116" t="s">
        <v>683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357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53</v>
      </c>
      <c r="L1">
        <v>1357</v>
      </c>
    </row>
    <row r="2" spans="1:12" ht="12.75" customHeight="1">
      <c r="A2" s="120" t="s">
        <v>72</v>
      </c>
      <c r="B2" s="120" t="s">
        <v>684</v>
      </c>
      <c r="C2" s="121">
        <v>295000</v>
      </c>
      <c r="D2" s="122">
        <v>44659</v>
      </c>
      <c r="E2" s="120" t="s">
        <v>142</v>
      </c>
    </row>
    <row r="3" spans="1:12" ht="12.75" customHeight="1">
      <c r="A3" s="120" t="s">
        <v>72</v>
      </c>
      <c r="B3" s="120" t="s">
        <v>684</v>
      </c>
      <c r="C3" s="121">
        <v>400000</v>
      </c>
      <c r="D3" s="122">
        <v>44671</v>
      </c>
      <c r="E3" s="120" t="s">
        <v>142</v>
      </c>
    </row>
    <row r="4" spans="1:12" ht="12.75" customHeight="1">
      <c r="A4" s="120" t="s">
        <v>72</v>
      </c>
      <c r="B4" s="120" t="s">
        <v>684</v>
      </c>
      <c r="C4" s="121">
        <v>3150000</v>
      </c>
      <c r="D4" s="122">
        <v>44678</v>
      </c>
      <c r="E4" s="120" t="s">
        <v>142</v>
      </c>
    </row>
    <row r="5" spans="1:12" ht="12.75" customHeight="1">
      <c r="A5" s="120" t="s">
        <v>72</v>
      </c>
      <c r="B5" s="120" t="s">
        <v>684</v>
      </c>
      <c r="C5" s="121">
        <v>630000</v>
      </c>
      <c r="D5" s="122">
        <v>44679</v>
      </c>
      <c r="E5" s="120" t="s">
        <v>142</v>
      </c>
    </row>
    <row r="6" spans="1:12" ht="12.75" customHeight="1">
      <c r="A6" s="120" t="s">
        <v>72</v>
      </c>
      <c r="B6" s="120" t="s">
        <v>684</v>
      </c>
      <c r="C6" s="121">
        <v>620000</v>
      </c>
      <c r="D6" s="122">
        <v>44673</v>
      </c>
      <c r="E6" s="120" t="s">
        <v>142</v>
      </c>
    </row>
    <row r="7" spans="1:12" ht="12.75" customHeight="1">
      <c r="A7" s="120" t="s">
        <v>72</v>
      </c>
      <c r="B7" s="120" t="s">
        <v>684</v>
      </c>
      <c r="C7" s="121">
        <v>717000</v>
      </c>
      <c r="D7" s="122">
        <v>44679</v>
      </c>
      <c r="E7" s="120" t="s">
        <v>142</v>
      </c>
    </row>
    <row r="8" spans="1:12" ht="12.75" customHeight="1">
      <c r="A8" s="120" t="s">
        <v>72</v>
      </c>
      <c r="B8" s="120" t="s">
        <v>684</v>
      </c>
      <c r="C8" s="121">
        <v>670000</v>
      </c>
      <c r="D8" s="122">
        <v>44671</v>
      </c>
      <c r="E8" s="120" t="s">
        <v>142</v>
      </c>
    </row>
    <row r="9" spans="1:12" ht="12.75" customHeight="1">
      <c r="A9" s="120" t="s">
        <v>72</v>
      </c>
      <c r="B9" s="120" t="s">
        <v>684</v>
      </c>
      <c r="C9" s="121">
        <v>655000</v>
      </c>
      <c r="D9" s="122">
        <v>44680</v>
      </c>
      <c r="E9" s="120" t="s">
        <v>142</v>
      </c>
    </row>
    <row r="10" spans="1:12" ht="12.75" customHeight="1">
      <c r="A10" s="120" t="s">
        <v>72</v>
      </c>
      <c r="B10" s="120" t="s">
        <v>684</v>
      </c>
      <c r="C10" s="121">
        <v>334000</v>
      </c>
      <c r="D10" s="122">
        <v>44656</v>
      </c>
      <c r="E10" s="120" t="s">
        <v>142</v>
      </c>
    </row>
    <row r="11" spans="1:12" ht="12.75" customHeight="1">
      <c r="A11" s="120" t="s">
        <v>72</v>
      </c>
      <c r="B11" s="120" t="s">
        <v>684</v>
      </c>
      <c r="C11" s="121">
        <v>460000</v>
      </c>
      <c r="D11" s="122">
        <v>44666</v>
      </c>
      <c r="E11" s="120" t="s">
        <v>142</v>
      </c>
    </row>
    <row r="12" spans="1:12" ht="12.75" customHeight="1">
      <c r="A12" s="120" t="s">
        <v>72</v>
      </c>
      <c r="B12" s="120" t="s">
        <v>684</v>
      </c>
      <c r="C12" s="121">
        <v>310000</v>
      </c>
      <c r="D12" s="122">
        <v>44656</v>
      </c>
      <c r="E12" s="120" t="s">
        <v>142</v>
      </c>
    </row>
    <row r="13" spans="1:12" ht="15">
      <c r="A13" s="120" t="s">
        <v>72</v>
      </c>
      <c r="B13" s="120" t="s">
        <v>684</v>
      </c>
      <c r="C13" s="121">
        <v>220000</v>
      </c>
      <c r="D13" s="122">
        <v>44659</v>
      </c>
      <c r="E13" s="120" t="s">
        <v>142</v>
      </c>
    </row>
    <row r="14" spans="1:12" ht="15">
      <c r="A14" s="120" t="s">
        <v>72</v>
      </c>
      <c r="B14" s="120" t="s">
        <v>684</v>
      </c>
      <c r="C14" s="121">
        <v>413000</v>
      </c>
      <c r="D14" s="122">
        <v>44677</v>
      </c>
      <c r="E14" s="120" t="s">
        <v>142</v>
      </c>
    </row>
    <row r="15" spans="1:12" ht="15">
      <c r="A15" s="120" t="s">
        <v>72</v>
      </c>
      <c r="B15" s="120" t="s">
        <v>684</v>
      </c>
      <c r="C15" s="121">
        <v>367000</v>
      </c>
      <c r="D15" s="122">
        <v>44665</v>
      </c>
      <c r="E15" s="120" t="s">
        <v>142</v>
      </c>
    </row>
    <row r="16" spans="1:12" ht="15">
      <c r="A16" s="120" t="s">
        <v>72</v>
      </c>
      <c r="B16" s="120" t="s">
        <v>684</v>
      </c>
      <c r="C16" s="121">
        <v>196988</v>
      </c>
      <c r="D16" s="122">
        <v>44669</v>
      </c>
      <c r="E16" s="120" t="s">
        <v>698</v>
      </c>
    </row>
    <row r="17" spans="1:5" ht="15">
      <c r="A17" s="120" t="s">
        <v>72</v>
      </c>
      <c r="B17" s="120" t="s">
        <v>684</v>
      </c>
      <c r="C17" s="121">
        <v>280000</v>
      </c>
      <c r="D17" s="122">
        <v>44673</v>
      </c>
      <c r="E17" s="120" t="s">
        <v>698</v>
      </c>
    </row>
    <row r="18" spans="1:5" ht="15">
      <c r="A18" s="120" t="s">
        <v>72</v>
      </c>
      <c r="B18" s="120" t="s">
        <v>684</v>
      </c>
      <c r="C18" s="121">
        <v>118500</v>
      </c>
      <c r="D18" s="122">
        <v>44657</v>
      </c>
      <c r="E18" s="120" t="s">
        <v>698</v>
      </c>
    </row>
    <row r="19" spans="1:5" ht="15">
      <c r="A19" s="120" t="s">
        <v>72</v>
      </c>
      <c r="B19" s="120" t="s">
        <v>684</v>
      </c>
      <c r="C19" s="121">
        <v>146250</v>
      </c>
      <c r="D19" s="122">
        <v>44662</v>
      </c>
      <c r="E19" s="120" t="s">
        <v>698</v>
      </c>
    </row>
    <row r="20" spans="1:5" ht="15">
      <c r="A20" s="120" t="s">
        <v>72</v>
      </c>
      <c r="B20" s="120" t="s">
        <v>684</v>
      </c>
      <c r="C20" s="121">
        <v>228000</v>
      </c>
      <c r="D20" s="122">
        <v>44669</v>
      </c>
      <c r="E20" s="120" t="s">
        <v>698</v>
      </c>
    </row>
    <row r="21" spans="1:5" ht="15">
      <c r="A21" s="120" t="s">
        <v>72</v>
      </c>
      <c r="B21" s="120" t="s">
        <v>684</v>
      </c>
      <c r="C21" s="121">
        <v>187000</v>
      </c>
      <c r="D21" s="122">
        <v>44657</v>
      </c>
      <c r="E21" s="120" t="s">
        <v>698</v>
      </c>
    </row>
    <row r="22" spans="1:5" ht="15">
      <c r="A22" s="120" t="s">
        <v>72</v>
      </c>
      <c r="B22" s="120" t="s">
        <v>684</v>
      </c>
      <c r="C22" s="121">
        <v>85000</v>
      </c>
      <c r="D22" s="122">
        <v>44669</v>
      </c>
      <c r="E22" s="120" t="s">
        <v>698</v>
      </c>
    </row>
    <row r="23" spans="1:5" ht="15">
      <c r="A23" s="120" t="s">
        <v>72</v>
      </c>
      <c r="B23" s="120" t="s">
        <v>684</v>
      </c>
      <c r="C23" s="121">
        <v>85000</v>
      </c>
      <c r="D23" s="122">
        <v>44679</v>
      </c>
      <c r="E23" s="120" t="s">
        <v>698</v>
      </c>
    </row>
    <row r="24" spans="1:5" ht="15">
      <c r="A24" s="120" t="s">
        <v>72</v>
      </c>
      <c r="B24" s="120" t="s">
        <v>684</v>
      </c>
      <c r="C24" s="121">
        <v>472000</v>
      </c>
      <c r="D24" s="122">
        <v>44670</v>
      </c>
      <c r="E24" s="120" t="s">
        <v>698</v>
      </c>
    </row>
    <row r="25" spans="1:5" ht="15">
      <c r="A25" s="120" t="s">
        <v>72</v>
      </c>
      <c r="B25" s="120" t="s">
        <v>684</v>
      </c>
      <c r="C25" s="121">
        <v>120000</v>
      </c>
      <c r="D25" s="122">
        <v>44678</v>
      </c>
      <c r="E25" s="120" t="s">
        <v>698</v>
      </c>
    </row>
    <row r="26" spans="1:5" ht="15">
      <c r="A26" s="120" t="s">
        <v>72</v>
      </c>
      <c r="B26" s="120" t="s">
        <v>684</v>
      </c>
      <c r="C26" s="121">
        <v>340000</v>
      </c>
      <c r="D26" s="122">
        <v>44670</v>
      </c>
      <c r="E26" s="120" t="s">
        <v>698</v>
      </c>
    </row>
    <row r="27" spans="1:5" ht="15">
      <c r="A27" s="120" t="s">
        <v>77</v>
      </c>
      <c r="B27" s="120" t="s">
        <v>685</v>
      </c>
      <c r="C27" s="121">
        <v>485000</v>
      </c>
      <c r="D27" s="122">
        <v>44671</v>
      </c>
      <c r="E27" s="120" t="s">
        <v>142</v>
      </c>
    </row>
    <row r="28" spans="1:5" ht="15">
      <c r="A28" s="120" t="s">
        <v>77</v>
      </c>
      <c r="B28" s="120" t="s">
        <v>685</v>
      </c>
      <c r="C28" s="121">
        <v>515000</v>
      </c>
      <c r="D28" s="122">
        <v>44678</v>
      </c>
      <c r="E28" s="120" t="s">
        <v>142</v>
      </c>
    </row>
    <row r="29" spans="1:5" ht="15">
      <c r="A29" s="120" t="s">
        <v>77</v>
      </c>
      <c r="B29" s="120" t="s">
        <v>685</v>
      </c>
      <c r="C29" s="121">
        <v>495000</v>
      </c>
      <c r="D29" s="122">
        <v>44671</v>
      </c>
      <c r="E29" s="120" t="s">
        <v>142</v>
      </c>
    </row>
    <row r="30" spans="1:5" ht="15">
      <c r="A30" s="120" t="s">
        <v>77</v>
      </c>
      <c r="B30" s="120" t="s">
        <v>685</v>
      </c>
      <c r="C30" s="121">
        <v>365000</v>
      </c>
      <c r="D30" s="122">
        <v>44663</v>
      </c>
      <c r="E30" s="120" t="s">
        <v>142</v>
      </c>
    </row>
    <row r="31" spans="1:5" ht="15">
      <c r="A31" s="120" t="s">
        <v>77</v>
      </c>
      <c r="B31" s="120" t="s">
        <v>685</v>
      </c>
      <c r="C31" s="121">
        <v>215000</v>
      </c>
      <c r="D31" s="122">
        <v>44680</v>
      </c>
      <c r="E31" s="120" t="s">
        <v>142</v>
      </c>
    </row>
    <row r="32" spans="1:5" ht="15">
      <c r="A32" s="120" t="s">
        <v>77</v>
      </c>
      <c r="B32" s="120" t="s">
        <v>685</v>
      </c>
      <c r="C32" s="121">
        <v>1300000</v>
      </c>
      <c r="D32" s="122">
        <v>44670</v>
      </c>
      <c r="E32" s="120" t="s">
        <v>142</v>
      </c>
    </row>
    <row r="33" spans="1:5" ht="15">
      <c r="A33" s="120" t="s">
        <v>77</v>
      </c>
      <c r="B33" s="120" t="s">
        <v>685</v>
      </c>
      <c r="C33" s="121">
        <v>335775</v>
      </c>
      <c r="D33" s="122">
        <v>44670</v>
      </c>
      <c r="E33" s="120" t="s">
        <v>698</v>
      </c>
    </row>
    <row r="34" spans="1:5" ht="15">
      <c r="A34" s="120" t="s">
        <v>77</v>
      </c>
      <c r="B34" s="120" t="s">
        <v>685</v>
      </c>
      <c r="C34" s="121">
        <v>585000</v>
      </c>
      <c r="D34" s="122">
        <v>44657</v>
      </c>
      <c r="E34" s="120" t="s">
        <v>698</v>
      </c>
    </row>
    <row r="35" spans="1:5" ht="15">
      <c r="A35" s="120" t="s">
        <v>77</v>
      </c>
      <c r="B35" s="120" t="s">
        <v>685</v>
      </c>
      <c r="C35" s="121">
        <v>230000</v>
      </c>
      <c r="D35" s="122">
        <v>44664</v>
      </c>
      <c r="E35" s="120" t="s">
        <v>698</v>
      </c>
    </row>
    <row r="36" spans="1:5" ht="15">
      <c r="A36" s="120" t="s">
        <v>77</v>
      </c>
      <c r="B36" s="120" t="s">
        <v>685</v>
      </c>
      <c r="C36" s="121">
        <v>242000</v>
      </c>
      <c r="D36" s="122">
        <v>44658</v>
      </c>
      <c r="E36" s="120" t="s">
        <v>698</v>
      </c>
    </row>
    <row r="37" spans="1:5" ht="15">
      <c r="A37" s="120" t="s">
        <v>77</v>
      </c>
      <c r="B37" s="120" t="s">
        <v>685</v>
      </c>
      <c r="C37" s="121">
        <v>215000</v>
      </c>
      <c r="D37" s="122">
        <v>44659</v>
      </c>
      <c r="E37" s="120" t="s">
        <v>698</v>
      </c>
    </row>
    <row r="38" spans="1:5" ht="15">
      <c r="A38" s="120" t="s">
        <v>77</v>
      </c>
      <c r="B38" s="120" t="s">
        <v>685</v>
      </c>
      <c r="C38" s="121">
        <v>600000</v>
      </c>
      <c r="D38" s="122">
        <v>44663</v>
      </c>
      <c r="E38" s="120" t="s">
        <v>698</v>
      </c>
    </row>
    <row r="39" spans="1:5" ht="15">
      <c r="A39" s="120" t="s">
        <v>77</v>
      </c>
      <c r="B39" s="120" t="s">
        <v>685</v>
      </c>
      <c r="C39" s="121">
        <v>72000</v>
      </c>
      <c r="D39" s="122">
        <v>44676</v>
      </c>
      <c r="E39" s="120" t="s">
        <v>698</v>
      </c>
    </row>
    <row r="40" spans="1:5" ht="15">
      <c r="A40" s="120" t="s">
        <v>77</v>
      </c>
      <c r="B40" s="120" t="s">
        <v>685</v>
      </c>
      <c r="C40" s="121">
        <v>487200</v>
      </c>
      <c r="D40" s="122">
        <v>44680</v>
      </c>
      <c r="E40" s="120" t="s">
        <v>698</v>
      </c>
    </row>
    <row r="41" spans="1:5" ht="15">
      <c r="A41" s="120" t="s">
        <v>77</v>
      </c>
      <c r="B41" s="120" t="s">
        <v>685</v>
      </c>
      <c r="C41" s="121">
        <v>452000</v>
      </c>
      <c r="D41" s="122">
        <v>44680</v>
      </c>
      <c r="E41" s="120" t="s">
        <v>698</v>
      </c>
    </row>
    <row r="42" spans="1:5" ht="15">
      <c r="A42" s="120" t="s">
        <v>77</v>
      </c>
      <c r="B42" s="120" t="s">
        <v>685</v>
      </c>
      <c r="C42" s="121">
        <v>638500</v>
      </c>
      <c r="D42" s="122">
        <v>44655</v>
      </c>
      <c r="E42" s="120" t="s">
        <v>698</v>
      </c>
    </row>
    <row r="43" spans="1:5" ht="15">
      <c r="A43" s="120" t="s">
        <v>79</v>
      </c>
      <c r="B43" s="120" t="s">
        <v>686</v>
      </c>
      <c r="C43" s="121">
        <v>1057133</v>
      </c>
      <c r="D43" s="122">
        <v>44679</v>
      </c>
      <c r="E43" s="120" t="s">
        <v>142</v>
      </c>
    </row>
    <row r="44" spans="1:5" ht="15">
      <c r="A44" s="120" t="s">
        <v>79</v>
      </c>
      <c r="B44" s="120" t="s">
        <v>686</v>
      </c>
      <c r="C44" s="121">
        <v>548827</v>
      </c>
      <c r="D44" s="122">
        <v>44655</v>
      </c>
      <c r="E44" s="120" t="s">
        <v>142</v>
      </c>
    </row>
    <row r="45" spans="1:5" ht="15">
      <c r="A45" s="120" t="s">
        <v>79</v>
      </c>
      <c r="B45" s="120" t="s">
        <v>686</v>
      </c>
      <c r="C45" s="121">
        <v>532457</v>
      </c>
      <c r="D45" s="122">
        <v>44666</v>
      </c>
      <c r="E45" s="120" t="s">
        <v>142</v>
      </c>
    </row>
    <row r="46" spans="1:5" ht="15">
      <c r="A46" s="120" t="s">
        <v>79</v>
      </c>
      <c r="B46" s="120" t="s">
        <v>686</v>
      </c>
      <c r="C46" s="121">
        <v>545550</v>
      </c>
      <c r="D46" s="122">
        <v>44679</v>
      </c>
      <c r="E46" s="120" t="s">
        <v>142</v>
      </c>
    </row>
    <row r="47" spans="1:5" ht="15">
      <c r="A47" s="120" t="s">
        <v>79</v>
      </c>
      <c r="B47" s="120" t="s">
        <v>686</v>
      </c>
      <c r="C47" s="121">
        <v>1204094</v>
      </c>
      <c r="D47" s="122">
        <v>44670</v>
      </c>
      <c r="E47" s="120" t="s">
        <v>142</v>
      </c>
    </row>
    <row r="48" spans="1:5" ht="15">
      <c r="A48" s="120" t="s">
        <v>79</v>
      </c>
      <c r="B48" s="120" t="s">
        <v>686</v>
      </c>
      <c r="C48" s="121">
        <v>553846</v>
      </c>
      <c r="D48" s="122">
        <v>44671</v>
      </c>
      <c r="E48" s="120" t="s">
        <v>142</v>
      </c>
    </row>
    <row r="49" spans="1:5" ht="15">
      <c r="A49" s="120" t="s">
        <v>79</v>
      </c>
      <c r="B49" s="120" t="s">
        <v>686</v>
      </c>
      <c r="C49" s="121">
        <v>599810</v>
      </c>
      <c r="D49" s="122">
        <v>44656</v>
      </c>
      <c r="E49" s="120" t="s">
        <v>142</v>
      </c>
    </row>
    <row r="50" spans="1:5" ht="15">
      <c r="A50" s="120" t="s">
        <v>79</v>
      </c>
      <c r="B50" s="120" t="s">
        <v>686</v>
      </c>
      <c r="C50" s="121">
        <v>555527</v>
      </c>
      <c r="D50" s="122">
        <v>44670</v>
      </c>
      <c r="E50" s="120" t="s">
        <v>142</v>
      </c>
    </row>
    <row r="51" spans="1:5" ht="15">
      <c r="A51" s="120" t="s">
        <v>79</v>
      </c>
      <c r="B51" s="120" t="s">
        <v>686</v>
      </c>
      <c r="C51" s="121">
        <v>536301</v>
      </c>
      <c r="D51" s="122">
        <v>44680</v>
      </c>
      <c r="E51" s="120" t="s">
        <v>142</v>
      </c>
    </row>
    <row r="52" spans="1:5" ht="15">
      <c r="A52" s="120" t="s">
        <v>79</v>
      </c>
      <c r="B52" s="120" t="s">
        <v>686</v>
      </c>
      <c r="C52" s="121">
        <v>441310</v>
      </c>
      <c r="D52" s="122">
        <v>44671</v>
      </c>
      <c r="E52" s="120" t="s">
        <v>142</v>
      </c>
    </row>
    <row r="53" spans="1:5" ht="15">
      <c r="A53" s="120" t="s">
        <v>79</v>
      </c>
      <c r="B53" s="120" t="s">
        <v>686</v>
      </c>
      <c r="C53" s="121">
        <v>529279</v>
      </c>
      <c r="D53" s="122">
        <v>44666</v>
      </c>
      <c r="E53" s="120" t="s">
        <v>142</v>
      </c>
    </row>
    <row r="54" spans="1:5" ht="15">
      <c r="A54" s="120" t="s">
        <v>79</v>
      </c>
      <c r="B54" s="120" t="s">
        <v>686</v>
      </c>
      <c r="C54" s="121">
        <v>551164</v>
      </c>
      <c r="D54" s="122">
        <v>44678</v>
      </c>
      <c r="E54" s="120" t="s">
        <v>142</v>
      </c>
    </row>
    <row r="55" spans="1:5" ht="15">
      <c r="A55" s="120" t="s">
        <v>79</v>
      </c>
      <c r="B55" s="120" t="s">
        <v>686</v>
      </c>
      <c r="C55" s="121">
        <v>519950</v>
      </c>
      <c r="D55" s="122">
        <v>44680</v>
      </c>
      <c r="E55" s="120" t="s">
        <v>142</v>
      </c>
    </row>
    <row r="56" spans="1:5" ht="15">
      <c r="A56" s="120" t="s">
        <v>79</v>
      </c>
      <c r="B56" s="120" t="s">
        <v>686</v>
      </c>
      <c r="C56" s="121">
        <v>669266</v>
      </c>
      <c r="D56" s="122">
        <v>44679</v>
      </c>
      <c r="E56" s="120" t="s">
        <v>142</v>
      </c>
    </row>
    <row r="57" spans="1:5" ht="15">
      <c r="A57" s="120" t="s">
        <v>79</v>
      </c>
      <c r="B57" s="120" t="s">
        <v>686</v>
      </c>
      <c r="C57" s="121">
        <v>680020</v>
      </c>
      <c r="D57" s="122">
        <v>44666</v>
      </c>
      <c r="E57" s="120" t="s">
        <v>142</v>
      </c>
    </row>
    <row r="58" spans="1:5" ht="15">
      <c r="A58" s="120" t="s">
        <v>79</v>
      </c>
      <c r="B58" s="120" t="s">
        <v>686</v>
      </c>
      <c r="C58" s="121">
        <v>675193</v>
      </c>
      <c r="D58" s="122">
        <v>44677</v>
      </c>
      <c r="E58" s="120" t="s">
        <v>142</v>
      </c>
    </row>
    <row r="59" spans="1:5" ht="15">
      <c r="A59" s="120" t="s">
        <v>79</v>
      </c>
      <c r="B59" s="120" t="s">
        <v>686</v>
      </c>
      <c r="C59" s="121">
        <v>524950</v>
      </c>
      <c r="D59" s="122">
        <v>44669</v>
      </c>
      <c r="E59" s="120" t="s">
        <v>142</v>
      </c>
    </row>
    <row r="60" spans="1:5" ht="15">
      <c r="A60" s="120" t="s">
        <v>79</v>
      </c>
      <c r="B60" s="120" t="s">
        <v>686</v>
      </c>
      <c r="C60" s="121">
        <v>555085</v>
      </c>
      <c r="D60" s="122">
        <v>44665</v>
      </c>
      <c r="E60" s="120" t="s">
        <v>142</v>
      </c>
    </row>
    <row r="61" spans="1:5" ht="15">
      <c r="A61" s="120" t="s">
        <v>79</v>
      </c>
      <c r="B61" s="120" t="s">
        <v>686</v>
      </c>
      <c r="C61" s="121">
        <v>624870</v>
      </c>
      <c r="D61" s="122">
        <v>44673</v>
      </c>
      <c r="E61" s="120" t="s">
        <v>142</v>
      </c>
    </row>
    <row r="62" spans="1:5" ht="15">
      <c r="A62" s="120" t="s">
        <v>79</v>
      </c>
      <c r="B62" s="120" t="s">
        <v>686</v>
      </c>
      <c r="C62" s="121">
        <v>717703</v>
      </c>
      <c r="D62" s="122">
        <v>44680</v>
      </c>
      <c r="E62" s="120" t="s">
        <v>142</v>
      </c>
    </row>
    <row r="63" spans="1:5" ht="15">
      <c r="A63" s="120" t="s">
        <v>79</v>
      </c>
      <c r="B63" s="120" t="s">
        <v>686</v>
      </c>
      <c r="C63" s="121">
        <v>887552</v>
      </c>
      <c r="D63" s="122">
        <v>44671</v>
      </c>
      <c r="E63" s="120" t="s">
        <v>142</v>
      </c>
    </row>
    <row r="64" spans="1:5" ht="15">
      <c r="A64" s="120" t="s">
        <v>79</v>
      </c>
      <c r="B64" s="120" t="s">
        <v>686</v>
      </c>
      <c r="C64" s="121">
        <v>543185</v>
      </c>
      <c r="D64" s="122">
        <v>44670</v>
      </c>
      <c r="E64" s="120" t="s">
        <v>142</v>
      </c>
    </row>
    <row r="65" spans="1:5" ht="15">
      <c r="A65" s="120" t="s">
        <v>79</v>
      </c>
      <c r="B65" s="120" t="s">
        <v>686</v>
      </c>
      <c r="C65" s="121">
        <v>508437</v>
      </c>
      <c r="D65" s="122">
        <v>44673</v>
      </c>
      <c r="E65" s="120" t="s">
        <v>142</v>
      </c>
    </row>
    <row r="66" spans="1:5" ht="15">
      <c r="A66" s="120" t="s">
        <v>79</v>
      </c>
      <c r="B66" s="120" t="s">
        <v>686</v>
      </c>
      <c r="C66" s="121">
        <v>686995</v>
      </c>
      <c r="D66" s="122">
        <v>44659</v>
      </c>
      <c r="E66" s="120" t="s">
        <v>142</v>
      </c>
    </row>
    <row r="67" spans="1:5" ht="15">
      <c r="A67" s="120" t="s">
        <v>79</v>
      </c>
      <c r="B67" s="120" t="s">
        <v>686</v>
      </c>
      <c r="C67" s="121">
        <v>600340</v>
      </c>
      <c r="D67" s="122">
        <v>44664</v>
      </c>
      <c r="E67" s="120" t="s">
        <v>142</v>
      </c>
    </row>
    <row r="68" spans="1:5" ht="15">
      <c r="A68" s="120" t="s">
        <v>79</v>
      </c>
      <c r="B68" s="120" t="s">
        <v>686</v>
      </c>
      <c r="C68" s="121">
        <v>494950</v>
      </c>
      <c r="D68" s="122">
        <v>44677</v>
      </c>
      <c r="E68" s="120" t="s">
        <v>142</v>
      </c>
    </row>
    <row r="69" spans="1:5" ht="15">
      <c r="A69" s="120" t="s">
        <v>79</v>
      </c>
      <c r="B69" s="120" t="s">
        <v>686</v>
      </c>
      <c r="C69" s="121">
        <v>602353</v>
      </c>
      <c r="D69" s="122">
        <v>44680</v>
      </c>
      <c r="E69" s="120" t="s">
        <v>142</v>
      </c>
    </row>
    <row r="70" spans="1:5" ht="15">
      <c r="A70" s="120" t="s">
        <v>79</v>
      </c>
      <c r="B70" s="120" t="s">
        <v>686</v>
      </c>
      <c r="C70" s="121">
        <v>499950</v>
      </c>
      <c r="D70" s="122">
        <v>44677</v>
      </c>
      <c r="E70" s="120" t="s">
        <v>142</v>
      </c>
    </row>
    <row r="71" spans="1:5" ht="15">
      <c r="A71" s="120" t="s">
        <v>79</v>
      </c>
      <c r="B71" s="120" t="s">
        <v>686</v>
      </c>
      <c r="C71" s="121">
        <v>570413</v>
      </c>
      <c r="D71" s="122">
        <v>44676</v>
      </c>
      <c r="E71" s="120" t="s">
        <v>142</v>
      </c>
    </row>
    <row r="72" spans="1:5" ht="15">
      <c r="A72" s="120" t="s">
        <v>82</v>
      </c>
      <c r="B72" s="120" t="s">
        <v>687</v>
      </c>
      <c r="C72" s="121">
        <v>650000</v>
      </c>
      <c r="D72" s="122">
        <v>44677</v>
      </c>
      <c r="E72" s="120" t="s">
        <v>142</v>
      </c>
    </row>
    <row r="73" spans="1:5" ht="15">
      <c r="A73" s="120" t="s">
        <v>82</v>
      </c>
      <c r="B73" s="120" t="s">
        <v>687</v>
      </c>
      <c r="C73" s="121">
        <v>688000</v>
      </c>
      <c r="D73" s="122">
        <v>44678</v>
      </c>
      <c r="E73" s="120" t="s">
        <v>142</v>
      </c>
    </row>
    <row r="74" spans="1:5" ht="15">
      <c r="A74" s="120" t="s">
        <v>82</v>
      </c>
      <c r="B74" s="120" t="s">
        <v>687</v>
      </c>
      <c r="C74" s="121">
        <v>676000</v>
      </c>
      <c r="D74" s="122">
        <v>44663</v>
      </c>
      <c r="E74" s="120" t="s">
        <v>142</v>
      </c>
    </row>
    <row r="75" spans="1:5" ht="15">
      <c r="A75" s="120" t="s">
        <v>82</v>
      </c>
      <c r="B75" s="120" t="s">
        <v>687</v>
      </c>
      <c r="C75" s="121">
        <v>463505</v>
      </c>
      <c r="D75" s="122">
        <v>44679</v>
      </c>
      <c r="E75" s="120" t="s">
        <v>142</v>
      </c>
    </row>
    <row r="76" spans="1:5" ht="15">
      <c r="A76" s="120" t="s">
        <v>82</v>
      </c>
      <c r="B76" s="120" t="s">
        <v>687</v>
      </c>
      <c r="C76" s="121">
        <v>420990</v>
      </c>
      <c r="D76" s="122">
        <v>44679</v>
      </c>
      <c r="E76" s="120" t="s">
        <v>142</v>
      </c>
    </row>
    <row r="77" spans="1:5" ht="15">
      <c r="A77" s="120" t="s">
        <v>82</v>
      </c>
      <c r="B77" s="120" t="s">
        <v>687</v>
      </c>
      <c r="C77" s="121">
        <v>431430</v>
      </c>
      <c r="D77" s="122">
        <v>44678</v>
      </c>
      <c r="E77" s="120" t="s">
        <v>142</v>
      </c>
    </row>
    <row r="78" spans="1:5" ht="15">
      <c r="A78" s="120" t="s">
        <v>82</v>
      </c>
      <c r="B78" s="120" t="s">
        <v>687</v>
      </c>
      <c r="C78" s="121">
        <v>446000</v>
      </c>
      <c r="D78" s="122">
        <v>44679</v>
      </c>
      <c r="E78" s="120" t="s">
        <v>142</v>
      </c>
    </row>
    <row r="79" spans="1:5" ht="15">
      <c r="A79" s="120" t="s">
        <v>82</v>
      </c>
      <c r="B79" s="120" t="s">
        <v>687</v>
      </c>
      <c r="C79" s="121">
        <v>650000</v>
      </c>
      <c r="D79" s="122">
        <v>44679</v>
      </c>
      <c r="E79" s="120" t="s">
        <v>142</v>
      </c>
    </row>
    <row r="80" spans="1:5" ht="15">
      <c r="A80" s="120" t="s">
        <v>82</v>
      </c>
      <c r="B80" s="120" t="s">
        <v>687</v>
      </c>
      <c r="C80" s="121">
        <v>650000</v>
      </c>
      <c r="D80" s="122">
        <v>44665</v>
      </c>
      <c r="E80" s="120" t="s">
        <v>142</v>
      </c>
    </row>
    <row r="81" spans="1:5" ht="15">
      <c r="A81" s="120" t="s">
        <v>41</v>
      </c>
      <c r="B81" s="120" t="s">
        <v>688</v>
      </c>
      <c r="C81" s="121">
        <v>568000</v>
      </c>
      <c r="D81" s="122">
        <v>44666</v>
      </c>
      <c r="E81" s="120" t="s">
        <v>142</v>
      </c>
    </row>
    <row r="82" spans="1:5" ht="15">
      <c r="A82" s="120" t="s">
        <v>41</v>
      </c>
      <c r="B82" s="120" t="s">
        <v>688</v>
      </c>
      <c r="C82" s="121">
        <v>415000</v>
      </c>
      <c r="D82" s="122">
        <v>44666</v>
      </c>
      <c r="E82" s="120" t="s">
        <v>142</v>
      </c>
    </row>
    <row r="83" spans="1:5" ht="15">
      <c r="A83" s="120" t="s">
        <v>41</v>
      </c>
      <c r="B83" s="120" t="s">
        <v>688</v>
      </c>
      <c r="C83" s="121">
        <v>373490</v>
      </c>
      <c r="D83" s="122">
        <v>44679</v>
      </c>
      <c r="E83" s="120" t="s">
        <v>142</v>
      </c>
    </row>
    <row r="84" spans="1:5" ht="15">
      <c r="A84" s="120" t="s">
        <v>41</v>
      </c>
      <c r="B84" s="120" t="s">
        <v>688</v>
      </c>
      <c r="C84" s="121">
        <v>515000</v>
      </c>
      <c r="D84" s="122">
        <v>44652</v>
      </c>
      <c r="E84" s="120" t="s">
        <v>142</v>
      </c>
    </row>
    <row r="85" spans="1:5" ht="15">
      <c r="A85" s="120" t="s">
        <v>41</v>
      </c>
      <c r="B85" s="120" t="s">
        <v>688</v>
      </c>
      <c r="C85" s="121">
        <v>709597</v>
      </c>
      <c r="D85" s="122">
        <v>44679</v>
      </c>
      <c r="E85" s="120" t="s">
        <v>142</v>
      </c>
    </row>
    <row r="86" spans="1:5" ht="15">
      <c r="A86" s="120" t="s">
        <v>41</v>
      </c>
      <c r="B86" s="120" t="s">
        <v>688</v>
      </c>
      <c r="C86" s="121">
        <v>377000</v>
      </c>
      <c r="D86" s="122">
        <v>44652</v>
      </c>
      <c r="E86" s="120" t="s">
        <v>142</v>
      </c>
    </row>
    <row r="87" spans="1:5" ht="15">
      <c r="A87" s="120" t="s">
        <v>41</v>
      </c>
      <c r="B87" s="120" t="s">
        <v>688</v>
      </c>
      <c r="C87" s="121">
        <v>710000</v>
      </c>
      <c r="D87" s="122">
        <v>44666</v>
      </c>
      <c r="E87" s="120" t="s">
        <v>142</v>
      </c>
    </row>
    <row r="88" spans="1:5" ht="15">
      <c r="A88" s="120" t="s">
        <v>41</v>
      </c>
      <c r="B88" s="120" t="s">
        <v>688</v>
      </c>
      <c r="C88" s="121">
        <v>897278</v>
      </c>
      <c r="D88" s="122">
        <v>44666</v>
      </c>
      <c r="E88" s="120" t="s">
        <v>142</v>
      </c>
    </row>
    <row r="89" spans="1:5" ht="15">
      <c r="A89" s="120" t="s">
        <v>41</v>
      </c>
      <c r="B89" s="120" t="s">
        <v>688</v>
      </c>
      <c r="C89" s="121">
        <v>520000</v>
      </c>
      <c r="D89" s="122">
        <v>44679</v>
      </c>
      <c r="E89" s="120" t="s">
        <v>142</v>
      </c>
    </row>
    <row r="90" spans="1:5" ht="15">
      <c r="A90" s="120" t="s">
        <v>41</v>
      </c>
      <c r="B90" s="120" t="s">
        <v>688</v>
      </c>
      <c r="C90" s="121">
        <v>465000</v>
      </c>
      <c r="D90" s="122">
        <v>44666</v>
      </c>
      <c r="E90" s="120" t="s">
        <v>142</v>
      </c>
    </row>
    <row r="91" spans="1:5" ht="15">
      <c r="A91" s="120" t="s">
        <v>41</v>
      </c>
      <c r="B91" s="120" t="s">
        <v>688</v>
      </c>
      <c r="C91" s="121">
        <v>611000</v>
      </c>
      <c r="D91" s="122">
        <v>44666</v>
      </c>
      <c r="E91" s="120" t="s">
        <v>142</v>
      </c>
    </row>
    <row r="92" spans="1:5" ht="15">
      <c r="A92" s="120" t="s">
        <v>41</v>
      </c>
      <c r="B92" s="120" t="s">
        <v>688</v>
      </c>
      <c r="C92" s="121">
        <v>556000</v>
      </c>
      <c r="D92" s="122">
        <v>44666</v>
      </c>
      <c r="E92" s="120" t="s">
        <v>142</v>
      </c>
    </row>
    <row r="93" spans="1:5" ht="15">
      <c r="A93" s="120" t="s">
        <v>41</v>
      </c>
      <c r="B93" s="120" t="s">
        <v>688</v>
      </c>
      <c r="C93" s="121">
        <v>378990</v>
      </c>
      <c r="D93" s="122">
        <v>44679</v>
      </c>
      <c r="E93" s="120" t="s">
        <v>142</v>
      </c>
    </row>
    <row r="94" spans="1:5" ht="15">
      <c r="A94" s="120" t="s">
        <v>41</v>
      </c>
      <c r="B94" s="120" t="s">
        <v>688</v>
      </c>
      <c r="C94" s="121">
        <v>695000</v>
      </c>
      <c r="D94" s="122">
        <v>44666</v>
      </c>
      <c r="E94" s="120" t="s">
        <v>142</v>
      </c>
    </row>
    <row r="95" spans="1:5" ht="15">
      <c r="A95" s="120" t="s">
        <v>41</v>
      </c>
      <c r="B95" s="120" t="s">
        <v>688</v>
      </c>
      <c r="C95" s="121">
        <v>492490</v>
      </c>
      <c r="D95" s="122">
        <v>44663</v>
      </c>
      <c r="E95" s="120" t="s">
        <v>142</v>
      </c>
    </row>
    <row r="96" spans="1:5" ht="15">
      <c r="A96" s="120" t="s">
        <v>41</v>
      </c>
      <c r="B96" s="120" t="s">
        <v>688</v>
      </c>
      <c r="C96" s="121">
        <v>1450000</v>
      </c>
      <c r="D96" s="122">
        <v>44655</v>
      </c>
      <c r="E96" s="120" t="s">
        <v>142</v>
      </c>
    </row>
    <row r="97" spans="1:5" ht="15">
      <c r="A97" s="120" t="s">
        <v>41</v>
      </c>
      <c r="B97" s="120" t="s">
        <v>688</v>
      </c>
      <c r="C97" s="121">
        <v>435000</v>
      </c>
      <c r="D97" s="122">
        <v>44658</v>
      </c>
      <c r="E97" s="120" t="s">
        <v>142</v>
      </c>
    </row>
    <row r="98" spans="1:5" ht="15">
      <c r="A98" s="120" t="s">
        <v>41</v>
      </c>
      <c r="B98" s="120" t="s">
        <v>688</v>
      </c>
      <c r="C98" s="121">
        <v>455000</v>
      </c>
      <c r="D98" s="122">
        <v>44664</v>
      </c>
      <c r="E98" s="120" t="s">
        <v>142</v>
      </c>
    </row>
    <row r="99" spans="1:5" ht="15">
      <c r="A99" s="120" t="s">
        <v>41</v>
      </c>
      <c r="B99" s="120" t="s">
        <v>688</v>
      </c>
      <c r="C99" s="121">
        <v>390000</v>
      </c>
      <c r="D99" s="122">
        <v>44664</v>
      </c>
      <c r="E99" s="120" t="s">
        <v>142</v>
      </c>
    </row>
    <row r="100" spans="1:5" ht="15">
      <c r="A100" s="120" t="s">
        <v>41</v>
      </c>
      <c r="B100" s="120" t="s">
        <v>688</v>
      </c>
      <c r="C100" s="121">
        <v>930397</v>
      </c>
      <c r="D100" s="122">
        <v>44663</v>
      </c>
      <c r="E100" s="120" t="s">
        <v>142</v>
      </c>
    </row>
    <row r="101" spans="1:5" ht="15">
      <c r="A101" s="120" t="s">
        <v>41</v>
      </c>
      <c r="B101" s="120" t="s">
        <v>688</v>
      </c>
      <c r="C101" s="121">
        <v>1048986</v>
      </c>
      <c r="D101" s="122">
        <v>44658</v>
      </c>
      <c r="E101" s="120" t="s">
        <v>142</v>
      </c>
    </row>
    <row r="102" spans="1:5" ht="15">
      <c r="A102" s="120" t="s">
        <v>41</v>
      </c>
      <c r="B102" s="120" t="s">
        <v>688</v>
      </c>
      <c r="C102" s="121">
        <v>1400000</v>
      </c>
      <c r="D102" s="122">
        <v>44663</v>
      </c>
      <c r="E102" s="120" t="s">
        <v>142</v>
      </c>
    </row>
    <row r="103" spans="1:5" ht="15">
      <c r="A103" s="120" t="s">
        <v>41</v>
      </c>
      <c r="B103" s="120" t="s">
        <v>688</v>
      </c>
      <c r="C103" s="121">
        <v>410817</v>
      </c>
      <c r="D103" s="122">
        <v>44663</v>
      </c>
      <c r="E103" s="120" t="s">
        <v>142</v>
      </c>
    </row>
    <row r="104" spans="1:5" ht="15">
      <c r="A104" s="120" t="s">
        <v>41</v>
      </c>
      <c r="B104" s="120" t="s">
        <v>688</v>
      </c>
      <c r="C104" s="121">
        <v>479900</v>
      </c>
      <c r="D104" s="122">
        <v>44663</v>
      </c>
      <c r="E104" s="120" t="s">
        <v>142</v>
      </c>
    </row>
    <row r="105" spans="1:5" ht="15">
      <c r="A105" s="120" t="s">
        <v>41</v>
      </c>
      <c r="B105" s="120" t="s">
        <v>688</v>
      </c>
      <c r="C105" s="121">
        <v>530000</v>
      </c>
      <c r="D105" s="122">
        <v>44658</v>
      </c>
      <c r="E105" s="120" t="s">
        <v>142</v>
      </c>
    </row>
    <row r="106" spans="1:5" ht="15">
      <c r="A106" s="120" t="s">
        <v>41</v>
      </c>
      <c r="B106" s="120" t="s">
        <v>688</v>
      </c>
      <c r="C106" s="121">
        <v>630000</v>
      </c>
      <c r="D106" s="122">
        <v>44659</v>
      </c>
      <c r="E106" s="120" t="s">
        <v>142</v>
      </c>
    </row>
    <row r="107" spans="1:5" ht="15">
      <c r="A107" s="120" t="s">
        <v>41</v>
      </c>
      <c r="B107" s="120" t="s">
        <v>688</v>
      </c>
      <c r="C107" s="121">
        <v>540000</v>
      </c>
      <c r="D107" s="122">
        <v>44658</v>
      </c>
      <c r="E107" s="120" t="s">
        <v>142</v>
      </c>
    </row>
    <row r="108" spans="1:5" ht="15">
      <c r="A108" s="120" t="s">
        <v>41</v>
      </c>
      <c r="B108" s="120" t="s">
        <v>688</v>
      </c>
      <c r="C108" s="121">
        <v>435000</v>
      </c>
      <c r="D108" s="122">
        <v>44659</v>
      </c>
      <c r="E108" s="120" t="s">
        <v>142</v>
      </c>
    </row>
    <row r="109" spans="1:5" ht="15">
      <c r="A109" s="120" t="s">
        <v>41</v>
      </c>
      <c r="B109" s="120" t="s">
        <v>688</v>
      </c>
      <c r="C109" s="121">
        <v>531090</v>
      </c>
      <c r="D109" s="122">
        <v>44659</v>
      </c>
      <c r="E109" s="120" t="s">
        <v>142</v>
      </c>
    </row>
    <row r="110" spans="1:5" ht="15">
      <c r="A110" s="120" t="s">
        <v>41</v>
      </c>
      <c r="B110" s="120" t="s">
        <v>688</v>
      </c>
      <c r="C110" s="121">
        <v>503000</v>
      </c>
      <c r="D110" s="122">
        <v>44662</v>
      </c>
      <c r="E110" s="120" t="s">
        <v>142</v>
      </c>
    </row>
    <row r="111" spans="1:5" ht="15">
      <c r="A111" s="120" t="s">
        <v>41</v>
      </c>
      <c r="B111" s="120" t="s">
        <v>688</v>
      </c>
      <c r="C111" s="121">
        <v>379000</v>
      </c>
      <c r="D111" s="122">
        <v>44680</v>
      </c>
      <c r="E111" s="120" t="s">
        <v>142</v>
      </c>
    </row>
    <row r="112" spans="1:5" ht="15">
      <c r="A112" s="120" t="s">
        <v>41</v>
      </c>
      <c r="B112" s="120" t="s">
        <v>688</v>
      </c>
      <c r="C112" s="121">
        <v>290000</v>
      </c>
      <c r="D112" s="122">
        <v>44659</v>
      </c>
      <c r="E112" s="120" t="s">
        <v>142</v>
      </c>
    </row>
    <row r="113" spans="1:5" ht="15">
      <c r="A113" s="120" t="s">
        <v>41</v>
      </c>
      <c r="B113" s="120" t="s">
        <v>688</v>
      </c>
      <c r="C113" s="121">
        <v>400000</v>
      </c>
      <c r="D113" s="122">
        <v>44680</v>
      </c>
      <c r="E113" s="120" t="s">
        <v>142</v>
      </c>
    </row>
    <row r="114" spans="1:5" ht="15">
      <c r="A114" s="120" t="s">
        <v>41</v>
      </c>
      <c r="B114" s="120" t="s">
        <v>688</v>
      </c>
      <c r="C114" s="121">
        <v>740000</v>
      </c>
      <c r="D114" s="122">
        <v>44662</v>
      </c>
      <c r="E114" s="120" t="s">
        <v>142</v>
      </c>
    </row>
    <row r="115" spans="1:5" ht="15">
      <c r="A115" s="120" t="s">
        <v>41</v>
      </c>
      <c r="B115" s="120" t="s">
        <v>688</v>
      </c>
      <c r="C115" s="121">
        <v>439900</v>
      </c>
      <c r="D115" s="122">
        <v>44662</v>
      </c>
      <c r="E115" s="120" t="s">
        <v>142</v>
      </c>
    </row>
    <row r="116" spans="1:5" ht="15">
      <c r="A116" s="120" t="s">
        <v>41</v>
      </c>
      <c r="B116" s="120" t="s">
        <v>688</v>
      </c>
      <c r="C116" s="121">
        <v>615000</v>
      </c>
      <c r="D116" s="122">
        <v>44659</v>
      </c>
      <c r="E116" s="120" t="s">
        <v>142</v>
      </c>
    </row>
    <row r="117" spans="1:5" ht="15">
      <c r="A117" s="120" t="s">
        <v>41</v>
      </c>
      <c r="B117" s="120" t="s">
        <v>688</v>
      </c>
      <c r="C117" s="121">
        <v>230000</v>
      </c>
      <c r="D117" s="122">
        <v>44659</v>
      </c>
      <c r="E117" s="120" t="s">
        <v>142</v>
      </c>
    </row>
    <row r="118" spans="1:5" ht="15">
      <c r="A118" s="120" t="s">
        <v>41</v>
      </c>
      <c r="B118" s="120" t="s">
        <v>688</v>
      </c>
      <c r="C118" s="121">
        <v>301000</v>
      </c>
      <c r="D118" s="122">
        <v>44663</v>
      </c>
      <c r="E118" s="120" t="s">
        <v>142</v>
      </c>
    </row>
    <row r="119" spans="1:5" ht="15">
      <c r="A119" s="120" t="s">
        <v>41</v>
      </c>
      <c r="B119" s="120" t="s">
        <v>688</v>
      </c>
      <c r="C119" s="121">
        <v>825000</v>
      </c>
      <c r="D119" s="122">
        <v>44655</v>
      </c>
      <c r="E119" s="120" t="s">
        <v>142</v>
      </c>
    </row>
    <row r="120" spans="1:5" ht="15">
      <c r="A120" s="120" t="s">
        <v>41</v>
      </c>
      <c r="B120" s="120" t="s">
        <v>688</v>
      </c>
      <c r="C120" s="121">
        <v>520000</v>
      </c>
      <c r="D120" s="122">
        <v>44652</v>
      </c>
      <c r="E120" s="120" t="s">
        <v>142</v>
      </c>
    </row>
    <row r="121" spans="1:5" ht="15">
      <c r="A121" s="120" t="s">
        <v>41</v>
      </c>
      <c r="B121" s="120" t="s">
        <v>688</v>
      </c>
      <c r="C121" s="121">
        <v>518990</v>
      </c>
      <c r="D121" s="122">
        <v>44665</v>
      </c>
      <c r="E121" s="120" t="s">
        <v>142</v>
      </c>
    </row>
    <row r="122" spans="1:5" ht="15">
      <c r="A122" s="120" t="s">
        <v>41</v>
      </c>
      <c r="B122" s="120" t="s">
        <v>688</v>
      </c>
      <c r="C122" s="121">
        <v>440000</v>
      </c>
      <c r="D122" s="122">
        <v>44680</v>
      </c>
      <c r="E122" s="120" t="s">
        <v>142</v>
      </c>
    </row>
    <row r="123" spans="1:5" ht="15">
      <c r="A123" s="120" t="s">
        <v>41</v>
      </c>
      <c r="B123" s="120" t="s">
        <v>688</v>
      </c>
      <c r="C123" s="121">
        <v>825000</v>
      </c>
      <c r="D123" s="122">
        <v>44655</v>
      </c>
      <c r="E123" s="120" t="s">
        <v>142</v>
      </c>
    </row>
    <row r="124" spans="1:5" ht="15">
      <c r="A124" s="120" t="s">
        <v>41</v>
      </c>
      <c r="B124" s="120" t="s">
        <v>688</v>
      </c>
      <c r="C124" s="121">
        <v>575000</v>
      </c>
      <c r="D124" s="122">
        <v>44655</v>
      </c>
      <c r="E124" s="120" t="s">
        <v>142</v>
      </c>
    </row>
    <row r="125" spans="1:5" ht="15">
      <c r="A125" s="120" t="s">
        <v>41</v>
      </c>
      <c r="B125" s="120" t="s">
        <v>688</v>
      </c>
      <c r="C125" s="121">
        <v>990000</v>
      </c>
      <c r="D125" s="122">
        <v>44655</v>
      </c>
      <c r="E125" s="120" t="s">
        <v>142</v>
      </c>
    </row>
    <row r="126" spans="1:5" ht="15">
      <c r="A126" s="120" t="s">
        <v>41</v>
      </c>
      <c r="B126" s="120" t="s">
        <v>688</v>
      </c>
      <c r="C126" s="121">
        <v>400000</v>
      </c>
      <c r="D126" s="122">
        <v>44655</v>
      </c>
      <c r="E126" s="120" t="s">
        <v>142</v>
      </c>
    </row>
    <row r="127" spans="1:5" ht="15">
      <c r="A127" s="120" t="s">
        <v>41</v>
      </c>
      <c r="B127" s="120" t="s">
        <v>688</v>
      </c>
      <c r="C127" s="121">
        <v>902000</v>
      </c>
      <c r="D127" s="122">
        <v>44665</v>
      </c>
      <c r="E127" s="120" t="s">
        <v>142</v>
      </c>
    </row>
    <row r="128" spans="1:5" ht="15">
      <c r="A128" s="120" t="s">
        <v>41</v>
      </c>
      <c r="B128" s="120" t="s">
        <v>688</v>
      </c>
      <c r="C128" s="121">
        <v>480000</v>
      </c>
      <c r="D128" s="122">
        <v>44680</v>
      </c>
      <c r="E128" s="120" t="s">
        <v>142</v>
      </c>
    </row>
    <row r="129" spans="1:5" ht="15">
      <c r="A129" s="120" t="s">
        <v>41</v>
      </c>
      <c r="B129" s="120" t="s">
        <v>688</v>
      </c>
      <c r="C129" s="121">
        <v>889360</v>
      </c>
      <c r="D129" s="122">
        <v>44658</v>
      </c>
      <c r="E129" s="120" t="s">
        <v>142</v>
      </c>
    </row>
    <row r="130" spans="1:5" ht="15">
      <c r="A130" s="120" t="s">
        <v>41</v>
      </c>
      <c r="B130" s="120" t="s">
        <v>688</v>
      </c>
      <c r="C130" s="121">
        <v>450000</v>
      </c>
      <c r="D130" s="122">
        <v>44665</v>
      </c>
      <c r="E130" s="120" t="s">
        <v>142</v>
      </c>
    </row>
    <row r="131" spans="1:5" ht="15">
      <c r="A131" s="120" t="s">
        <v>41</v>
      </c>
      <c r="B131" s="120" t="s">
        <v>688</v>
      </c>
      <c r="C131" s="121">
        <v>605000</v>
      </c>
      <c r="D131" s="122">
        <v>44652</v>
      </c>
      <c r="E131" s="120" t="s">
        <v>142</v>
      </c>
    </row>
    <row r="132" spans="1:5" ht="15">
      <c r="A132" s="120" t="s">
        <v>41</v>
      </c>
      <c r="B132" s="120" t="s">
        <v>688</v>
      </c>
      <c r="C132" s="121">
        <v>400990</v>
      </c>
      <c r="D132" s="122">
        <v>44679</v>
      </c>
      <c r="E132" s="120" t="s">
        <v>142</v>
      </c>
    </row>
    <row r="133" spans="1:5" ht="15">
      <c r="A133" s="120" t="s">
        <v>41</v>
      </c>
      <c r="B133" s="120" t="s">
        <v>688</v>
      </c>
      <c r="C133" s="121">
        <v>1225000</v>
      </c>
      <c r="D133" s="122">
        <v>44655</v>
      </c>
      <c r="E133" s="120" t="s">
        <v>142</v>
      </c>
    </row>
    <row r="134" spans="1:5" ht="15">
      <c r="A134" s="120" t="s">
        <v>41</v>
      </c>
      <c r="B134" s="120" t="s">
        <v>688</v>
      </c>
      <c r="C134" s="121">
        <v>800000</v>
      </c>
      <c r="D134" s="122">
        <v>44656</v>
      </c>
      <c r="E134" s="120" t="s">
        <v>142</v>
      </c>
    </row>
    <row r="135" spans="1:5" ht="15">
      <c r="A135" s="120" t="s">
        <v>41</v>
      </c>
      <c r="B135" s="120" t="s">
        <v>688</v>
      </c>
      <c r="C135" s="121">
        <v>1120000</v>
      </c>
      <c r="D135" s="122">
        <v>44680</v>
      </c>
      <c r="E135" s="120" t="s">
        <v>142</v>
      </c>
    </row>
    <row r="136" spans="1:5" ht="15">
      <c r="A136" s="120" t="s">
        <v>41</v>
      </c>
      <c r="B136" s="120" t="s">
        <v>688</v>
      </c>
      <c r="C136" s="121">
        <v>578000</v>
      </c>
      <c r="D136" s="122">
        <v>44656</v>
      </c>
      <c r="E136" s="120" t="s">
        <v>142</v>
      </c>
    </row>
    <row r="137" spans="1:5" ht="15">
      <c r="A137" s="120" t="s">
        <v>41</v>
      </c>
      <c r="B137" s="120" t="s">
        <v>688</v>
      </c>
      <c r="C137" s="121">
        <v>545500</v>
      </c>
      <c r="D137" s="122">
        <v>44680</v>
      </c>
      <c r="E137" s="120" t="s">
        <v>142</v>
      </c>
    </row>
    <row r="138" spans="1:5" ht="15">
      <c r="A138" s="120" t="s">
        <v>41</v>
      </c>
      <c r="B138" s="120" t="s">
        <v>688</v>
      </c>
      <c r="C138" s="121">
        <v>714000</v>
      </c>
      <c r="D138" s="122">
        <v>44657</v>
      </c>
      <c r="E138" s="120" t="s">
        <v>142</v>
      </c>
    </row>
    <row r="139" spans="1:5" ht="15">
      <c r="A139" s="120" t="s">
        <v>41</v>
      </c>
      <c r="B139" s="120" t="s">
        <v>688</v>
      </c>
      <c r="C139" s="121">
        <v>420000</v>
      </c>
      <c r="D139" s="122">
        <v>44657</v>
      </c>
      <c r="E139" s="120" t="s">
        <v>142</v>
      </c>
    </row>
    <row r="140" spans="1:5" ht="15">
      <c r="A140" s="120" t="s">
        <v>41</v>
      </c>
      <c r="B140" s="120" t="s">
        <v>688</v>
      </c>
      <c r="C140" s="121">
        <v>377000</v>
      </c>
      <c r="D140" s="122">
        <v>44664</v>
      </c>
      <c r="E140" s="120" t="s">
        <v>142</v>
      </c>
    </row>
    <row r="141" spans="1:5" ht="15">
      <c r="A141" s="120" t="s">
        <v>41</v>
      </c>
      <c r="B141" s="120" t="s">
        <v>688</v>
      </c>
      <c r="C141" s="121">
        <v>440000</v>
      </c>
      <c r="D141" s="122">
        <v>44664</v>
      </c>
      <c r="E141" s="120" t="s">
        <v>142</v>
      </c>
    </row>
    <row r="142" spans="1:5" ht="15">
      <c r="A142" s="120" t="s">
        <v>41</v>
      </c>
      <c r="B142" s="120" t="s">
        <v>688</v>
      </c>
      <c r="C142" s="121">
        <v>600000</v>
      </c>
      <c r="D142" s="122">
        <v>44665</v>
      </c>
      <c r="E142" s="120" t="s">
        <v>142</v>
      </c>
    </row>
    <row r="143" spans="1:5" ht="15">
      <c r="A143" s="120" t="s">
        <v>41</v>
      </c>
      <c r="B143" s="120" t="s">
        <v>688</v>
      </c>
      <c r="C143" s="121">
        <v>487259</v>
      </c>
      <c r="D143" s="122">
        <v>44676</v>
      </c>
      <c r="E143" s="120" t="s">
        <v>142</v>
      </c>
    </row>
    <row r="144" spans="1:5" ht="15">
      <c r="A144" s="120" t="s">
        <v>41</v>
      </c>
      <c r="B144" s="120" t="s">
        <v>688</v>
      </c>
      <c r="C144" s="121">
        <v>20625706</v>
      </c>
      <c r="D144" s="122">
        <v>44673</v>
      </c>
      <c r="E144" s="120" t="s">
        <v>142</v>
      </c>
    </row>
    <row r="145" spans="1:5" ht="15">
      <c r="A145" s="120" t="s">
        <v>41</v>
      </c>
      <c r="B145" s="120" t="s">
        <v>688</v>
      </c>
      <c r="C145" s="121">
        <v>422375</v>
      </c>
      <c r="D145" s="122">
        <v>44669</v>
      </c>
      <c r="E145" s="120" t="s">
        <v>142</v>
      </c>
    </row>
    <row r="146" spans="1:5" ht="15">
      <c r="A146" s="120" t="s">
        <v>41</v>
      </c>
      <c r="B146" s="120" t="s">
        <v>688</v>
      </c>
      <c r="C146" s="121">
        <v>1200000</v>
      </c>
      <c r="D146" s="122">
        <v>44671</v>
      </c>
      <c r="E146" s="120" t="s">
        <v>142</v>
      </c>
    </row>
    <row r="147" spans="1:5" ht="15">
      <c r="A147" s="120" t="s">
        <v>41</v>
      </c>
      <c r="B147" s="120" t="s">
        <v>688</v>
      </c>
      <c r="C147" s="121">
        <v>372950</v>
      </c>
      <c r="D147" s="122">
        <v>44672</v>
      </c>
      <c r="E147" s="120" t="s">
        <v>142</v>
      </c>
    </row>
    <row r="148" spans="1:5" ht="15">
      <c r="A148" s="120" t="s">
        <v>41</v>
      </c>
      <c r="B148" s="120" t="s">
        <v>688</v>
      </c>
      <c r="C148" s="121">
        <v>485000</v>
      </c>
      <c r="D148" s="122">
        <v>44678</v>
      </c>
      <c r="E148" s="120" t="s">
        <v>142</v>
      </c>
    </row>
    <row r="149" spans="1:5" ht="15">
      <c r="A149" s="120" t="s">
        <v>41</v>
      </c>
      <c r="B149" s="120" t="s">
        <v>688</v>
      </c>
      <c r="C149" s="121">
        <v>18000000</v>
      </c>
      <c r="D149" s="122">
        <v>44676</v>
      </c>
      <c r="E149" s="120" t="s">
        <v>142</v>
      </c>
    </row>
    <row r="150" spans="1:5" ht="15">
      <c r="A150" s="120" t="s">
        <v>41</v>
      </c>
      <c r="B150" s="120" t="s">
        <v>688</v>
      </c>
      <c r="C150" s="121">
        <v>391990</v>
      </c>
      <c r="D150" s="122">
        <v>44676</v>
      </c>
      <c r="E150" s="120" t="s">
        <v>142</v>
      </c>
    </row>
    <row r="151" spans="1:5" ht="15">
      <c r="A151" s="120" t="s">
        <v>41</v>
      </c>
      <c r="B151" s="120" t="s">
        <v>688</v>
      </c>
      <c r="C151" s="121">
        <v>500000</v>
      </c>
      <c r="D151" s="122">
        <v>44678</v>
      </c>
      <c r="E151" s="120" t="s">
        <v>142</v>
      </c>
    </row>
    <row r="152" spans="1:5" ht="15">
      <c r="A152" s="120" t="s">
        <v>41</v>
      </c>
      <c r="B152" s="120" t="s">
        <v>688</v>
      </c>
      <c r="C152" s="121">
        <v>358000</v>
      </c>
      <c r="D152" s="122">
        <v>44676</v>
      </c>
      <c r="E152" s="120" t="s">
        <v>142</v>
      </c>
    </row>
    <row r="153" spans="1:5" ht="15">
      <c r="A153" s="120" t="s">
        <v>41</v>
      </c>
      <c r="B153" s="120" t="s">
        <v>688</v>
      </c>
      <c r="C153" s="121">
        <v>5769500</v>
      </c>
      <c r="D153" s="122">
        <v>44678</v>
      </c>
      <c r="E153" s="120" t="s">
        <v>142</v>
      </c>
    </row>
    <row r="154" spans="1:5" ht="15">
      <c r="A154" s="120" t="s">
        <v>41</v>
      </c>
      <c r="B154" s="120" t="s">
        <v>688</v>
      </c>
      <c r="C154" s="121">
        <v>975000</v>
      </c>
      <c r="D154" s="122">
        <v>44669</v>
      </c>
      <c r="E154" s="120" t="s">
        <v>142</v>
      </c>
    </row>
    <row r="155" spans="1:5" ht="15">
      <c r="A155" s="120" t="s">
        <v>41</v>
      </c>
      <c r="B155" s="120" t="s">
        <v>688</v>
      </c>
      <c r="C155" s="121">
        <v>1150000</v>
      </c>
      <c r="D155" s="122">
        <v>44669</v>
      </c>
      <c r="E155" s="120" t="s">
        <v>142</v>
      </c>
    </row>
    <row r="156" spans="1:5" ht="15">
      <c r="A156" s="120" t="s">
        <v>41</v>
      </c>
      <c r="B156" s="120" t="s">
        <v>688</v>
      </c>
      <c r="C156" s="121">
        <v>396990</v>
      </c>
      <c r="D156" s="122">
        <v>44679</v>
      </c>
      <c r="E156" s="120" t="s">
        <v>142</v>
      </c>
    </row>
    <row r="157" spans="1:5" ht="15">
      <c r="A157" s="120" t="s">
        <v>41</v>
      </c>
      <c r="B157" s="120" t="s">
        <v>688</v>
      </c>
      <c r="C157" s="121">
        <v>462000</v>
      </c>
      <c r="D157" s="122">
        <v>44669</v>
      </c>
      <c r="E157" s="120" t="s">
        <v>142</v>
      </c>
    </row>
    <row r="158" spans="1:5" ht="15">
      <c r="A158" s="120" t="s">
        <v>41</v>
      </c>
      <c r="B158" s="120" t="s">
        <v>688</v>
      </c>
      <c r="C158" s="121">
        <v>320000</v>
      </c>
      <c r="D158" s="122">
        <v>44676</v>
      </c>
      <c r="E158" s="120" t="s">
        <v>142</v>
      </c>
    </row>
    <row r="159" spans="1:5" ht="15">
      <c r="A159" s="120" t="s">
        <v>41</v>
      </c>
      <c r="B159" s="120" t="s">
        <v>688</v>
      </c>
      <c r="C159" s="121">
        <v>2650000</v>
      </c>
      <c r="D159" s="122">
        <v>44669</v>
      </c>
      <c r="E159" s="120" t="s">
        <v>142</v>
      </c>
    </row>
    <row r="160" spans="1:5" ht="15">
      <c r="A160" s="120" t="s">
        <v>41</v>
      </c>
      <c r="B160" s="120" t="s">
        <v>688</v>
      </c>
      <c r="C160" s="121">
        <v>375950</v>
      </c>
      <c r="D160" s="122">
        <v>44677</v>
      </c>
      <c r="E160" s="120" t="s">
        <v>142</v>
      </c>
    </row>
    <row r="161" spans="1:5" ht="15">
      <c r="A161" s="120" t="s">
        <v>41</v>
      </c>
      <c r="B161" s="120" t="s">
        <v>688</v>
      </c>
      <c r="C161" s="121">
        <v>560000</v>
      </c>
      <c r="D161" s="122">
        <v>44677</v>
      </c>
      <c r="E161" s="120" t="s">
        <v>142</v>
      </c>
    </row>
    <row r="162" spans="1:5" ht="15">
      <c r="A162" s="120" t="s">
        <v>41</v>
      </c>
      <c r="B162" s="120" t="s">
        <v>688</v>
      </c>
      <c r="C162" s="121">
        <v>539618.80000000005</v>
      </c>
      <c r="D162" s="122">
        <v>44666</v>
      </c>
      <c r="E162" s="120" t="s">
        <v>142</v>
      </c>
    </row>
    <row r="163" spans="1:5" ht="15">
      <c r="A163" s="120" t="s">
        <v>41</v>
      </c>
      <c r="B163" s="120" t="s">
        <v>688</v>
      </c>
      <c r="C163" s="121">
        <v>1950000</v>
      </c>
      <c r="D163" s="122">
        <v>44672</v>
      </c>
      <c r="E163" s="120" t="s">
        <v>142</v>
      </c>
    </row>
    <row r="164" spans="1:5" ht="15">
      <c r="A164" s="120" t="s">
        <v>41</v>
      </c>
      <c r="B164" s="120" t="s">
        <v>688</v>
      </c>
      <c r="C164" s="121">
        <v>3100000</v>
      </c>
      <c r="D164" s="122">
        <v>44677</v>
      </c>
      <c r="E164" s="120" t="s">
        <v>142</v>
      </c>
    </row>
    <row r="165" spans="1:5" ht="15">
      <c r="A165" s="120" t="s">
        <v>41</v>
      </c>
      <c r="B165" s="120" t="s">
        <v>688</v>
      </c>
      <c r="C165" s="121">
        <v>575000</v>
      </c>
      <c r="D165" s="122">
        <v>44669</v>
      </c>
      <c r="E165" s="120" t="s">
        <v>142</v>
      </c>
    </row>
    <row r="166" spans="1:5" ht="15">
      <c r="A166" s="120" t="s">
        <v>41</v>
      </c>
      <c r="B166" s="120" t="s">
        <v>688</v>
      </c>
      <c r="C166" s="121">
        <v>546903</v>
      </c>
      <c r="D166" s="122">
        <v>44673</v>
      </c>
      <c r="E166" s="120" t="s">
        <v>142</v>
      </c>
    </row>
    <row r="167" spans="1:5" ht="15">
      <c r="A167" s="120" t="s">
        <v>41</v>
      </c>
      <c r="B167" s="120" t="s">
        <v>688</v>
      </c>
      <c r="C167" s="121">
        <v>950000</v>
      </c>
      <c r="D167" s="122">
        <v>44678</v>
      </c>
      <c r="E167" s="120" t="s">
        <v>142</v>
      </c>
    </row>
    <row r="168" spans="1:5" ht="15">
      <c r="A168" s="120" t="s">
        <v>41</v>
      </c>
      <c r="B168" s="120" t="s">
        <v>688</v>
      </c>
      <c r="C168" s="121">
        <v>660000</v>
      </c>
      <c r="D168" s="122">
        <v>44666</v>
      </c>
      <c r="E168" s="120" t="s">
        <v>142</v>
      </c>
    </row>
    <row r="169" spans="1:5" ht="15">
      <c r="A169" s="120" t="s">
        <v>41</v>
      </c>
      <c r="B169" s="120" t="s">
        <v>688</v>
      </c>
      <c r="C169" s="121">
        <v>510000</v>
      </c>
      <c r="D169" s="122">
        <v>44670</v>
      </c>
      <c r="E169" s="120" t="s">
        <v>142</v>
      </c>
    </row>
    <row r="170" spans="1:5" ht="15">
      <c r="A170" s="120" t="s">
        <v>41</v>
      </c>
      <c r="B170" s="120" t="s">
        <v>688</v>
      </c>
      <c r="C170" s="121">
        <v>520990</v>
      </c>
      <c r="D170" s="122">
        <v>44671</v>
      </c>
      <c r="E170" s="120" t="s">
        <v>142</v>
      </c>
    </row>
    <row r="171" spans="1:5" ht="15">
      <c r="A171" s="120" t="s">
        <v>41</v>
      </c>
      <c r="B171" s="120" t="s">
        <v>688</v>
      </c>
      <c r="C171" s="121">
        <v>396000</v>
      </c>
      <c r="D171" s="122">
        <v>44671</v>
      </c>
      <c r="E171" s="120" t="s">
        <v>142</v>
      </c>
    </row>
    <row r="172" spans="1:5" ht="15">
      <c r="A172" s="120" t="s">
        <v>41</v>
      </c>
      <c r="B172" s="120" t="s">
        <v>688</v>
      </c>
      <c r="C172" s="121">
        <v>3102000</v>
      </c>
      <c r="D172" s="122">
        <v>44672</v>
      </c>
      <c r="E172" s="120" t="s">
        <v>142</v>
      </c>
    </row>
    <row r="173" spans="1:5" ht="15">
      <c r="A173" s="120" t="s">
        <v>41</v>
      </c>
      <c r="B173" s="120" t="s">
        <v>688</v>
      </c>
      <c r="C173" s="121">
        <v>367000</v>
      </c>
      <c r="D173" s="122">
        <v>44679</v>
      </c>
      <c r="E173" s="120" t="s">
        <v>142</v>
      </c>
    </row>
    <row r="174" spans="1:5" ht="15">
      <c r="A174" s="120" t="s">
        <v>41</v>
      </c>
      <c r="B174" s="120" t="s">
        <v>688</v>
      </c>
      <c r="C174" s="121">
        <v>2000000</v>
      </c>
      <c r="D174" s="122">
        <v>44666</v>
      </c>
      <c r="E174" s="120" t="s">
        <v>142</v>
      </c>
    </row>
    <row r="175" spans="1:5" ht="15">
      <c r="A175" s="120" t="s">
        <v>41</v>
      </c>
      <c r="B175" s="120" t="s">
        <v>688</v>
      </c>
      <c r="C175" s="121">
        <v>386000</v>
      </c>
      <c r="D175" s="122">
        <v>44673</v>
      </c>
      <c r="E175" s="120" t="s">
        <v>142</v>
      </c>
    </row>
    <row r="176" spans="1:5" ht="15">
      <c r="A176" s="120" t="s">
        <v>41</v>
      </c>
      <c r="B176" s="120" t="s">
        <v>688</v>
      </c>
      <c r="C176" s="121">
        <v>755000</v>
      </c>
      <c r="D176" s="122">
        <v>44673</v>
      </c>
      <c r="E176" s="120" t="s">
        <v>142</v>
      </c>
    </row>
    <row r="177" spans="1:5" ht="15">
      <c r="A177" s="120" t="s">
        <v>41</v>
      </c>
      <c r="B177" s="120" t="s">
        <v>688</v>
      </c>
      <c r="C177" s="121">
        <v>5600000</v>
      </c>
      <c r="D177" s="122">
        <v>44680</v>
      </c>
      <c r="E177" s="120" t="s">
        <v>698</v>
      </c>
    </row>
    <row r="178" spans="1:5" ht="15">
      <c r="A178" s="120" t="s">
        <v>41</v>
      </c>
      <c r="B178" s="120" t="s">
        <v>688</v>
      </c>
      <c r="C178" s="121">
        <v>648000</v>
      </c>
      <c r="D178" s="122">
        <v>44652</v>
      </c>
      <c r="E178" s="120" t="s">
        <v>698</v>
      </c>
    </row>
    <row r="179" spans="1:5" ht="15">
      <c r="A179" s="120" t="s">
        <v>41</v>
      </c>
      <c r="B179" s="120" t="s">
        <v>688</v>
      </c>
      <c r="C179" s="121">
        <v>210000</v>
      </c>
      <c r="D179" s="122">
        <v>44677</v>
      </c>
      <c r="E179" s="120" t="s">
        <v>698</v>
      </c>
    </row>
    <row r="180" spans="1:5" ht="15">
      <c r="A180" s="120" t="s">
        <v>41</v>
      </c>
      <c r="B180" s="120" t="s">
        <v>688</v>
      </c>
      <c r="C180" s="121">
        <v>297000</v>
      </c>
      <c r="D180" s="122">
        <v>44652</v>
      </c>
      <c r="E180" s="120" t="s">
        <v>698</v>
      </c>
    </row>
    <row r="181" spans="1:5" ht="15">
      <c r="A181" s="120" t="s">
        <v>41</v>
      </c>
      <c r="B181" s="120" t="s">
        <v>688</v>
      </c>
      <c r="C181" s="121">
        <v>466000</v>
      </c>
      <c r="D181" s="122">
        <v>44677</v>
      </c>
      <c r="E181" s="120" t="s">
        <v>698</v>
      </c>
    </row>
    <row r="182" spans="1:5" ht="15">
      <c r="A182" s="120" t="s">
        <v>41</v>
      </c>
      <c r="B182" s="120" t="s">
        <v>688</v>
      </c>
      <c r="C182" s="121">
        <v>363500</v>
      </c>
      <c r="D182" s="122">
        <v>44665</v>
      </c>
      <c r="E182" s="120" t="s">
        <v>698</v>
      </c>
    </row>
    <row r="183" spans="1:5" ht="15">
      <c r="A183" s="120" t="s">
        <v>41</v>
      </c>
      <c r="B183" s="120" t="s">
        <v>688</v>
      </c>
      <c r="C183" s="121">
        <v>368000</v>
      </c>
      <c r="D183" s="122">
        <v>44680</v>
      </c>
      <c r="E183" s="120" t="s">
        <v>698</v>
      </c>
    </row>
    <row r="184" spans="1:5" ht="15">
      <c r="A184" s="120" t="s">
        <v>41</v>
      </c>
      <c r="B184" s="120" t="s">
        <v>688</v>
      </c>
      <c r="C184" s="121">
        <v>362700</v>
      </c>
      <c r="D184" s="122">
        <v>44666</v>
      </c>
      <c r="E184" s="120" t="s">
        <v>698</v>
      </c>
    </row>
    <row r="185" spans="1:5" ht="15">
      <c r="A185" s="120" t="s">
        <v>41</v>
      </c>
      <c r="B185" s="120" t="s">
        <v>688</v>
      </c>
      <c r="C185" s="121">
        <v>140000</v>
      </c>
      <c r="D185" s="122">
        <v>44664</v>
      </c>
      <c r="E185" s="120" t="s">
        <v>698</v>
      </c>
    </row>
    <row r="186" spans="1:5" ht="15">
      <c r="A186" s="120" t="s">
        <v>41</v>
      </c>
      <c r="B186" s="120" t="s">
        <v>688</v>
      </c>
      <c r="C186" s="121">
        <v>415000</v>
      </c>
      <c r="D186" s="122">
        <v>44666</v>
      </c>
      <c r="E186" s="120" t="s">
        <v>698</v>
      </c>
    </row>
    <row r="187" spans="1:5" ht="15">
      <c r="A187" s="120" t="s">
        <v>41</v>
      </c>
      <c r="B187" s="120" t="s">
        <v>688</v>
      </c>
      <c r="C187" s="121">
        <v>360000</v>
      </c>
      <c r="D187" s="122">
        <v>44663</v>
      </c>
      <c r="E187" s="120" t="s">
        <v>698</v>
      </c>
    </row>
    <row r="188" spans="1:5" ht="15">
      <c r="A188" s="120" t="s">
        <v>41</v>
      </c>
      <c r="B188" s="120" t="s">
        <v>688</v>
      </c>
      <c r="C188" s="121">
        <v>480000</v>
      </c>
      <c r="D188" s="122">
        <v>44665</v>
      </c>
      <c r="E188" s="120" t="s">
        <v>698</v>
      </c>
    </row>
    <row r="189" spans="1:5" ht="15">
      <c r="A189" s="120" t="s">
        <v>41</v>
      </c>
      <c r="B189" s="120" t="s">
        <v>688</v>
      </c>
      <c r="C189" s="121">
        <v>84000</v>
      </c>
      <c r="D189" s="122">
        <v>44676</v>
      </c>
      <c r="E189" s="120" t="s">
        <v>698</v>
      </c>
    </row>
    <row r="190" spans="1:5" ht="15">
      <c r="A190" s="120" t="s">
        <v>41</v>
      </c>
      <c r="B190" s="120" t="s">
        <v>688</v>
      </c>
      <c r="C190" s="121">
        <v>140000</v>
      </c>
      <c r="D190" s="122">
        <v>44680</v>
      </c>
      <c r="E190" s="120" t="s">
        <v>698</v>
      </c>
    </row>
    <row r="191" spans="1:5" ht="15">
      <c r="A191" s="120" t="s">
        <v>41</v>
      </c>
      <c r="B191" s="120" t="s">
        <v>688</v>
      </c>
      <c r="C191" s="121">
        <v>267000</v>
      </c>
      <c r="D191" s="122">
        <v>44655</v>
      </c>
      <c r="E191" s="120" t="s">
        <v>698</v>
      </c>
    </row>
    <row r="192" spans="1:5" ht="15">
      <c r="A192" s="120" t="s">
        <v>41</v>
      </c>
      <c r="B192" s="120" t="s">
        <v>688</v>
      </c>
      <c r="C192" s="121">
        <v>308000</v>
      </c>
      <c r="D192" s="122">
        <v>44656</v>
      </c>
      <c r="E192" s="120" t="s">
        <v>698</v>
      </c>
    </row>
    <row r="193" spans="1:5" ht="15">
      <c r="A193" s="120" t="s">
        <v>41</v>
      </c>
      <c r="B193" s="120" t="s">
        <v>688</v>
      </c>
      <c r="C193" s="121">
        <v>249796</v>
      </c>
      <c r="D193" s="122">
        <v>44655</v>
      </c>
      <c r="E193" s="120" t="s">
        <v>698</v>
      </c>
    </row>
    <row r="194" spans="1:5" ht="15">
      <c r="A194" s="120" t="s">
        <v>41</v>
      </c>
      <c r="B194" s="120" t="s">
        <v>688</v>
      </c>
      <c r="C194" s="121">
        <v>462500</v>
      </c>
      <c r="D194" s="122">
        <v>44678</v>
      </c>
      <c r="E194" s="120" t="s">
        <v>698</v>
      </c>
    </row>
    <row r="195" spans="1:5" ht="15">
      <c r="A195" s="120" t="s">
        <v>41</v>
      </c>
      <c r="B195" s="120" t="s">
        <v>688</v>
      </c>
      <c r="C195" s="121">
        <v>1155000</v>
      </c>
      <c r="D195" s="122">
        <v>44655</v>
      </c>
      <c r="E195" s="120" t="s">
        <v>698</v>
      </c>
    </row>
    <row r="196" spans="1:5" ht="15">
      <c r="A196" s="120" t="s">
        <v>41</v>
      </c>
      <c r="B196" s="120" t="s">
        <v>688</v>
      </c>
      <c r="C196" s="121">
        <v>1950000</v>
      </c>
      <c r="D196" s="122">
        <v>44678</v>
      </c>
      <c r="E196" s="120" t="s">
        <v>698</v>
      </c>
    </row>
    <row r="197" spans="1:5" ht="15">
      <c r="A197" s="120" t="s">
        <v>41</v>
      </c>
      <c r="B197" s="120" t="s">
        <v>688</v>
      </c>
      <c r="C197" s="121">
        <v>120000</v>
      </c>
      <c r="D197" s="122">
        <v>44678</v>
      </c>
      <c r="E197" s="120" t="s">
        <v>698</v>
      </c>
    </row>
    <row r="198" spans="1:5" ht="15">
      <c r="A198" s="120" t="s">
        <v>41</v>
      </c>
      <c r="B198" s="120" t="s">
        <v>688</v>
      </c>
      <c r="C198" s="121">
        <v>387000</v>
      </c>
      <c r="D198" s="122">
        <v>44664</v>
      </c>
      <c r="E198" s="120" t="s">
        <v>698</v>
      </c>
    </row>
    <row r="199" spans="1:5" ht="15">
      <c r="A199" s="120" t="s">
        <v>41</v>
      </c>
      <c r="B199" s="120" t="s">
        <v>688</v>
      </c>
      <c r="C199" s="121">
        <v>901600</v>
      </c>
      <c r="D199" s="122">
        <v>44664</v>
      </c>
      <c r="E199" s="120" t="s">
        <v>698</v>
      </c>
    </row>
    <row r="200" spans="1:5" ht="15">
      <c r="A200" s="120" t="s">
        <v>41</v>
      </c>
      <c r="B200" s="120" t="s">
        <v>688</v>
      </c>
      <c r="C200" s="121">
        <v>506715</v>
      </c>
      <c r="D200" s="122">
        <v>44678</v>
      </c>
      <c r="E200" s="120" t="s">
        <v>698</v>
      </c>
    </row>
    <row r="201" spans="1:5" ht="15">
      <c r="A201" s="120" t="s">
        <v>41</v>
      </c>
      <c r="B201" s="120" t="s">
        <v>688</v>
      </c>
      <c r="C201" s="121">
        <v>175020</v>
      </c>
      <c r="D201" s="122">
        <v>44670</v>
      </c>
      <c r="E201" s="120" t="s">
        <v>698</v>
      </c>
    </row>
    <row r="202" spans="1:5" ht="15">
      <c r="A202" s="120" t="s">
        <v>41</v>
      </c>
      <c r="B202" s="120" t="s">
        <v>688</v>
      </c>
      <c r="C202" s="121">
        <v>647200</v>
      </c>
      <c r="D202" s="122">
        <v>44680</v>
      </c>
      <c r="E202" s="120" t="s">
        <v>698</v>
      </c>
    </row>
    <row r="203" spans="1:5" ht="15">
      <c r="A203" s="120" t="s">
        <v>41</v>
      </c>
      <c r="B203" s="120" t="s">
        <v>688</v>
      </c>
      <c r="C203" s="121">
        <v>360000</v>
      </c>
      <c r="D203" s="122">
        <v>44663</v>
      </c>
      <c r="E203" s="120" t="s">
        <v>698</v>
      </c>
    </row>
    <row r="204" spans="1:5" ht="15">
      <c r="A204" s="120" t="s">
        <v>41</v>
      </c>
      <c r="B204" s="120" t="s">
        <v>688</v>
      </c>
      <c r="C204" s="121">
        <v>291000</v>
      </c>
      <c r="D204" s="122">
        <v>44680</v>
      </c>
      <c r="E204" s="120" t="s">
        <v>698</v>
      </c>
    </row>
    <row r="205" spans="1:5" ht="15">
      <c r="A205" s="120" t="s">
        <v>41</v>
      </c>
      <c r="B205" s="120" t="s">
        <v>688</v>
      </c>
      <c r="C205" s="121">
        <v>4720000</v>
      </c>
      <c r="D205" s="122">
        <v>44677</v>
      </c>
      <c r="E205" s="120" t="s">
        <v>698</v>
      </c>
    </row>
    <row r="206" spans="1:5" ht="15">
      <c r="A206" s="120" t="s">
        <v>41</v>
      </c>
      <c r="B206" s="120" t="s">
        <v>688</v>
      </c>
      <c r="C206" s="121">
        <v>367199</v>
      </c>
      <c r="D206" s="122">
        <v>44656</v>
      </c>
      <c r="E206" s="120" t="s">
        <v>698</v>
      </c>
    </row>
    <row r="207" spans="1:5" ht="15">
      <c r="A207" s="120" t="s">
        <v>41</v>
      </c>
      <c r="B207" s="120" t="s">
        <v>688</v>
      </c>
      <c r="C207" s="121">
        <v>280000</v>
      </c>
      <c r="D207" s="122">
        <v>44680</v>
      </c>
      <c r="E207" s="120" t="s">
        <v>698</v>
      </c>
    </row>
    <row r="208" spans="1:5" ht="15">
      <c r="A208" s="120" t="s">
        <v>41</v>
      </c>
      <c r="B208" s="120" t="s">
        <v>688</v>
      </c>
      <c r="C208" s="121">
        <v>191000</v>
      </c>
      <c r="D208" s="122">
        <v>44664</v>
      </c>
      <c r="E208" s="120" t="s">
        <v>698</v>
      </c>
    </row>
    <row r="209" spans="1:5" ht="15">
      <c r="A209" s="120" t="s">
        <v>41</v>
      </c>
      <c r="B209" s="120" t="s">
        <v>688</v>
      </c>
      <c r="C209" s="121">
        <v>45000</v>
      </c>
      <c r="D209" s="122">
        <v>44666</v>
      </c>
      <c r="E209" s="120" t="s">
        <v>698</v>
      </c>
    </row>
    <row r="210" spans="1:5" ht="15">
      <c r="A210" s="120" t="s">
        <v>41</v>
      </c>
      <c r="B210" s="120" t="s">
        <v>688</v>
      </c>
      <c r="C210" s="121">
        <v>320000</v>
      </c>
      <c r="D210" s="122">
        <v>44671</v>
      </c>
      <c r="E210" s="120" t="s">
        <v>698</v>
      </c>
    </row>
    <row r="211" spans="1:5" ht="15">
      <c r="A211" s="120" t="s">
        <v>41</v>
      </c>
      <c r="B211" s="120" t="s">
        <v>688</v>
      </c>
      <c r="C211" s="121">
        <v>100000</v>
      </c>
      <c r="D211" s="122">
        <v>44659</v>
      </c>
      <c r="E211" s="120" t="s">
        <v>698</v>
      </c>
    </row>
    <row r="212" spans="1:5" ht="15">
      <c r="A212" s="120" t="s">
        <v>41</v>
      </c>
      <c r="B212" s="120" t="s">
        <v>688</v>
      </c>
      <c r="C212" s="121">
        <v>260000</v>
      </c>
      <c r="D212" s="122">
        <v>44659</v>
      </c>
      <c r="E212" s="120" t="s">
        <v>698</v>
      </c>
    </row>
    <row r="213" spans="1:5" ht="15">
      <c r="A213" s="120" t="s">
        <v>41</v>
      </c>
      <c r="B213" s="120" t="s">
        <v>688</v>
      </c>
      <c r="C213" s="121">
        <v>480000</v>
      </c>
      <c r="D213" s="122">
        <v>44676</v>
      </c>
      <c r="E213" s="120" t="s">
        <v>698</v>
      </c>
    </row>
    <row r="214" spans="1:5" ht="15">
      <c r="A214" s="120" t="s">
        <v>41</v>
      </c>
      <c r="B214" s="120" t="s">
        <v>688</v>
      </c>
      <c r="C214" s="121">
        <v>326250</v>
      </c>
      <c r="D214" s="122">
        <v>44659</v>
      </c>
      <c r="E214" s="120" t="s">
        <v>698</v>
      </c>
    </row>
    <row r="215" spans="1:5" ht="15">
      <c r="A215" s="120" t="s">
        <v>41</v>
      </c>
      <c r="B215" s="120" t="s">
        <v>688</v>
      </c>
      <c r="C215" s="121">
        <v>225700</v>
      </c>
      <c r="D215" s="122">
        <v>44659</v>
      </c>
      <c r="E215" s="120" t="s">
        <v>698</v>
      </c>
    </row>
    <row r="216" spans="1:5" ht="15">
      <c r="A216" s="120" t="s">
        <v>41</v>
      </c>
      <c r="B216" s="120" t="s">
        <v>688</v>
      </c>
      <c r="C216" s="121">
        <v>358500</v>
      </c>
      <c r="D216" s="122">
        <v>44658</v>
      </c>
      <c r="E216" s="120" t="s">
        <v>698</v>
      </c>
    </row>
    <row r="217" spans="1:5" ht="15">
      <c r="A217" s="120" t="s">
        <v>41</v>
      </c>
      <c r="B217" s="120" t="s">
        <v>688</v>
      </c>
      <c r="C217" s="121">
        <v>100000</v>
      </c>
      <c r="D217" s="122">
        <v>44658</v>
      </c>
      <c r="E217" s="120" t="s">
        <v>698</v>
      </c>
    </row>
    <row r="218" spans="1:5" ht="15">
      <c r="A218" s="120" t="s">
        <v>41</v>
      </c>
      <c r="B218" s="120" t="s">
        <v>688</v>
      </c>
      <c r="C218" s="121">
        <v>655650</v>
      </c>
      <c r="D218" s="122">
        <v>44658</v>
      </c>
      <c r="E218" s="120" t="s">
        <v>698</v>
      </c>
    </row>
    <row r="219" spans="1:5" ht="15">
      <c r="A219" s="120" t="s">
        <v>41</v>
      </c>
      <c r="B219" s="120" t="s">
        <v>688</v>
      </c>
      <c r="C219" s="121">
        <v>127526.91</v>
      </c>
      <c r="D219" s="122">
        <v>44657</v>
      </c>
      <c r="E219" s="120" t="s">
        <v>698</v>
      </c>
    </row>
    <row r="220" spans="1:5" ht="15">
      <c r="A220" s="120" t="s">
        <v>41</v>
      </c>
      <c r="B220" s="120" t="s">
        <v>688</v>
      </c>
      <c r="C220" s="121">
        <v>124000</v>
      </c>
      <c r="D220" s="122">
        <v>44671</v>
      </c>
      <c r="E220" s="120" t="s">
        <v>698</v>
      </c>
    </row>
    <row r="221" spans="1:5" ht="15">
      <c r="A221" s="120" t="s">
        <v>41</v>
      </c>
      <c r="B221" s="120" t="s">
        <v>688</v>
      </c>
      <c r="C221" s="121">
        <v>370000</v>
      </c>
      <c r="D221" s="122">
        <v>44662</v>
      </c>
      <c r="E221" s="120" t="s">
        <v>698</v>
      </c>
    </row>
    <row r="222" spans="1:5" ht="15">
      <c r="A222" s="120" t="s">
        <v>41</v>
      </c>
      <c r="B222" s="120" t="s">
        <v>688</v>
      </c>
      <c r="C222" s="121">
        <v>5970000</v>
      </c>
      <c r="D222" s="122">
        <v>44657</v>
      </c>
      <c r="E222" s="120" t="s">
        <v>698</v>
      </c>
    </row>
    <row r="223" spans="1:5" ht="15">
      <c r="A223" s="120" t="s">
        <v>41</v>
      </c>
      <c r="B223" s="120" t="s">
        <v>688</v>
      </c>
      <c r="C223" s="121">
        <v>120000</v>
      </c>
      <c r="D223" s="122">
        <v>44658</v>
      </c>
      <c r="E223" s="120" t="s">
        <v>698</v>
      </c>
    </row>
    <row r="224" spans="1:5" ht="15">
      <c r="A224" s="120" t="s">
        <v>41</v>
      </c>
      <c r="B224" s="120" t="s">
        <v>688</v>
      </c>
      <c r="C224" s="121">
        <v>356250</v>
      </c>
      <c r="D224" s="122">
        <v>44657</v>
      </c>
      <c r="E224" s="120" t="s">
        <v>698</v>
      </c>
    </row>
    <row r="225" spans="1:5" ht="15">
      <c r="A225" s="120" t="s">
        <v>41</v>
      </c>
      <c r="B225" s="120" t="s">
        <v>688</v>
      </c>
      <c r="C225" s="121">
        <v>215500</v>
      </c>
      <c r="D225" s="122">
        <v>44657</v>
      </c>
      <c r="E225" s="120" t="s">
        <v>698</v>
      </c>
    </row>
    <row r="226" spans="1:5" ht="15">
      <c r="A226" s="120" t="s">
        <v>41</v>
      </c>
      <c r="B226" s="120" t="s">
        <v>688</v>
      </c>
      <c r="C226" s="121">
        <v>175000</v>
      </c>
      <c r="D226" s="122">
        <v>44673</v>
      </c>
      <c r="E226" s="120" t="s">
        <v>698</v>
      </c>
    </row>
    <row r="227" spans="1:5" ht="15">
      <c r="A227" s="120" t="s">
        <v>41</v>
      </c>
      <c r="B227" s="120" t="s">
        <v>688</v>
      </c>
      <c r="C227" s="121">
        <v>396000</v>
      </c>
      <c r="D227" s="122">
        <v>44672</v>
      </c>
      <c r="E227" s="120" t="s">
        <v>698</v>
      </c>
    </row>
    <row r="228" spans="1:5" ht="15">
      <c r="A228" s="120" t="s">
        <v>41</v>
      </c>
      <c r="B228" s="120" t="s">
        <v>688</v>
      </c>
      <c r="C228" s="121">
        <v>172000</v>
      </c>
      <c r="D228" s="122">
        <v>44666</v>
      </c>
      <c r="E228" s="120" t="s">
        <v>698</v>
      </c>
    </row>
    <row r="229" spans="1:5" ht="15">
      <c r="A229" s="120" t="s">
        <v>41</v>
      </c>
      <c r="B229" s="120" t="s">
        <v>688</v>
      </c>
      <c r="C229" s="121">
        <v>200000</v>
      </c>
      <c r="D229" s="122">
        <v>44670</v>
      </c>
      <c r="E229" s="120" t="s">
        <v>698</v>
      </c>
    </row>
    <row r="230" spans="1:5" ht="15">
      <c r="A230" s="120" t="s">
        <v>41</v>
      </c>
      <c r="B230" s="120" t="s">
        <v>688</v>
      </c>
      <c r="C230" s="121">
        <v>900000</v>
      </c>
      <c r="D230" s="122">
        <v>44673</v>
      </c>
      <c r="E230" s="120" t="s">
        <v>698</v>
      </c>
    </row>
    <row r="231" spans="1:5" ht="15">
      <c r="A231" s="120" t="s">
        <v>41</v>
      </c>
      <c r="B231" s="120" t="s">
        <v>688</v>
      </c>
      <c r="C231" s="121">
        <v>26485000</v>
      </c>
      <c r="D231" s="122">
        <v>44670</v>
      </c>
      <c r="E231" s="120" t="s">
        <v>698</v>
      </c>
    </row>
    <row r="232" spans="1:5" ht="15">
      <c r="A232" s="120" t="s">
        <v>41</v>
      </c>
      <c r="B232" s="120" t="s">
        <v>688</v>
      </c>
      <c r="C232" s="121">
        <v>509400</v>
      </c>
      <c r="D232" s="122">
        <v>44670</v>
      </c>
      <c r="E232" s="120" t="s">
        <v>698</v>
      </c>
    </row>
    <row r="233" spans="1:5" ht="15">
      <c r="A233" s="120" t="s">
        <v>41</v>
      </c>
      <c r="B233" s="120" t="s">
        <v>688</v>
      </c>
      <c r="C233" s="121">
        <v>279812</v>
      </c>
      <c r="D233" s="122">
        <v>44673</v>
      </c>
      <c r="E233" s="120" t="s">
        <v>698</v>
      </c>
    </row>
    <row r="234" spans="1:5" ht="15">
      <c r="A234" s="120" t="s">
        <v>41</v>
      </c>
      <c r="B234" s="120" t="s">
        <v>688</v>
      </c>
      <c r="C234" s="121">
        <v>397500</v>
      </c>
      <c r="D234" s="122">
        <v>44657</v>
      </c>
      <c r="E234" s="120" t="s">
        <v>698</v>
      </c>
    </row>
    <row r="235" spans="1:5" ht="15">
      <c r="A235" s="120" t="s">
        <v>41</v>
      </c>
      <c r="B235" s="120" t="s">
        <v>688</v>
      </c>
      <c r="C235" s="121">
        <v>352800</v>
      </c>
      <c r="D235" s="122">
        <v>44669</v>
      </c>
      <c r="E235" s="120" t="s">
        <v>698</v>
      </c>
    </row>
    <row r="236" spans="1:5" ht="15">
      <c r="A236" s="120" t="s">
        <v>41</v>
      </c>
      <c r="B236" s="120" t="s">
        <v>688</v>
      </c>
      <c r="C236" s="121">
        <v>675000</v>
      </c>
      <c r="D236" s="122">
        <v>44676</v>
      </c>
      <c r="E236" s="120" t="s">
        <v>698</v>
      </c>
    </row>
    <row r="237" spans="1:5" ht="15">
      <c r="A237" s="120" t="s">
        <v>41</v>
      </c>
      <c r="B237" s="120" t="s">
        <v>688</v>
      </c>
      <c r="C237" s="121">
        <v>205000</v>
      </c>
      <c r="D237" s="122">
        <v>44666</v>
      </c>
      <c r="E237" s="120" t="s">
        <v>698</v>
      </c>
    </row>
    <row r="238" spans="1:5" ht="15">
      <c r="A238" s="120" t="s">
        <v>41</v>
      </c>
      <c r="B238" s="120" t="s">
        <v>688</v>
      </c>
      <c r="C238" s="121">
        <v>225000</v>
      </c>
      <c r="D238" s="122">
        <v>44676</v>
      </c>
      <c r="E238" s="120" t="s">
        <v>698</v>
      </c>
    </row>
    <row r="239" spans="1:5" ht="15">
      <c r="A239" s="120" t="s">
        <v>41</v>
      </c>
      <c r="B239" s="120" t="s">
        <v>688</v>
      </c>
      <c r="C239" s="121">
        <v>351000</v>
      </c>
      <c r="D239" s="122">
        <v>44671</v>
      </c>
      <c r="E239" s="120" t="s">
        <v>698</v>
      </c>
    </row>
    <row r="240" spans="1:5" ht="15">
      <c r="A240" s="120" t="s">
        <v>39</v>
      </c>
      <c r="B240" s="120" t="s">
        <v>689</v>
      </c>
      <c r="C240" s="121">
        <v>525000</v>
      </c>
      <c r="D240" s="122">
        <v>44666</v>
      </c>
      <c r="E240" s="120" t="s">
        <v>142</v>
      </c>
    </row>
    <row r="241" spans="1:5" ht="15">
      <c r="A241" s="120" t="s">
        <v>39</v>
      </c>
      <c r="B241" s="120" t="s">
        <v>689</v>
      </c>
      <c r="C241" s="121">
        <v>600000</v>
      </c>
      <c r="D241" s="122">
        <v>44670</v>
      </c>
      <c r="E241" s="120" t="s">
        <v>142</v>
      </c>
    </row>
    <row r="242" spans="1:5" ht="15">
      <c r="A242" s="120" t="s">
        <v>39</v>
      </c>
      <c r="B242" s="120" t="s">
        <v>689</v>
      </c>
      <c r="C242" s="121">
        <v>494000</v>
      </c>
      <c r="D242" s="122">
        <v>44670</v>
      </c>
      <c r="E242" s="120" t="s">
        <v>142</v>
      </c>
    </row>
    <row r="243" spans="1:5" ht="15">
      <c r="A243" s="120" t="s">
        <v>39</v>
      </c>
      <c r="B243" s="120" t="s">
        <v>689</v>
      </c>
      <c r="C243" s="121">
        <v>540000</v>
      </c>
      <c r="D243" s="122">
        <v>44670</v>
      </c>
      <c r="E243" s="120" t="s">
        <v>142</v>
      </c>
    </row>
    <row r="244" spans="1:5" ht="15">
      <c r="A244" s="120" t="s">
        <v>39</v>
      </c>
      <c r="B244" s="120" t="s">
        <v>689</v>
      </c>
      <c r="C244" s="121">
        <v>550000</v>
      </c>
      <c r="D244" s="122">
        <v>44663</v>
      </c>
      <c r="E244" s="120" t="s">
        <v>142</v>
      </c>
    </row>
    <row r="245" spans="1:5" ht="15">
      <c r="A245" s="120" t="s">
        <v>39</v>
      </c>
      <c r="B245" s="120" t="s">
        <v>689</v>
      </c>
      <c r="C245" s="121">
        <v>390000</v>
      </c>
      <c r="D245" s="122">
        <v>44663</v>
      </c>
      <c r="E245" s="120" t="s">
        <v>142</v>
      </c>
    </row>
    <row r="246" spans="1:5" ht="15">
      <c r="A246" s="120" t="s">
        <v>39</v>
      </c>
      <c r="B246" s="120" t="s">
        <v>689</v>
      </c>
      <c r="C246" s="121">
        <v>28000</v>
      </c>
      <c r="D246" s="122">
        <v>44663</v>
      </c>
      <c r="E246" s="120" t="s">
        <v>142</v>
      </c>
    </row>
    <row r="247" spans="1:5" ht="15">
      <c r="A247" s="120" t="s">
        <v>39</v>
      </c>
      <c r="B247" s="120" t="s">
        <v>689</v>
      </c>
      <c r="C247" s="121">
        <v>619457</v>
      </c>
      <c r="D247" s="122">
        <v>44663</v>
      </c>
      <c r="E247" s="120" t="s">
        <v>142</v>
      </c>
    </row>
    <row r="248" spans="1:5" ht="15">
      <c r="A248" s="120" t="s">
        <v>39</v>
      </c>
      <c r="B248" s="120" t="s">
        <v>689</v>
      </c>
      <c r="C248" s="121">
        <v>775000</v>
      </c>
      <c r="D248" s="122">
        <v>44662</v>
      </c>
      <c r="E248" s="120" t="s">
        <v>142</v>
      </c>
    </row>
    <row r="249" spans="1:5" ht="15">
      <c r="A249" s="120" t="s">
        <v>39</v>
      </c>
      <c r="B249" s="120" t="s">
        <v>689</v>
      </c>
      <c r="C249" s="121">
        <v>1375000</v>
      </c>
      <c r="D249" s="122">
        <v>44670</v>
      </c>
      <c r="E249" s="120" t="s">
        <v>142</v>
      </c>
    </row>
    <row r="250" spans="1:5" ht="15">
      <c r="A250" s="120" t="s">
        <v>39</v>
      </c>
      <c r="B250" s="120" t="s">
        <v>689</v>
      </c>
      <c r="C250" s="121">
        <v>545216</v>
      </c>
      <c r="D250" s="122">
        <v>44662</v>
      </c>
      <c r="E250" s="120" t="s">
        <v>142</v>
      </c>
    </row>
    <row r="251" spans="1:5" ht="15">
      <c r="A251" s="120" t="s">
        <v>39</v>
      </c>
      <c r="B251" s="120" t="s">
        <v>689</v>
      </c>
      <c r="C251" s="121">
        <v>345000</v>
      </c>
      <c r="D251" s="122">
        <v>44666</v>
      </c>
      <c r="E251" s="120" t="s">
        <v>142</v>
      </c>
    </row>
    <row r="252" spans="1:5" ht="15">
      <c r="A252" s="120" t="s">
        <v>39</v>
      </c>
      <c r="B252" s="120" t="s">
        <v>689</v>
      </c>
      <c r="C252" s="121">
        <v>502000</v>
      </c>
      <c r="D252" s="122">
        <v>44666</v>
      </c>
      <c r="E252" s="120" t="s">
        <v>142</v>
      </c>
    </row>
    <row r="253" spans="1:5" ht="15">
      <c r="A253" s="120" t="s">
        <v>39</v>
      </c>
      <c r="B253" s="120" t="s">
        <v>689</v>
      </c>
      <c r="C253" s="121">
        <v>670000</v>
      </c>
      <c r="D253" s="122">
        <v>44670</v>
      </c>
      <c r="E253" s="120" t="s">
        <v>142</v>
      </c>
    </row>
    <row r="254" spans="1:5" ht="15">
      <c r="A254" s="120" t="s">
        <v>39</v>
      </c>
      <c r="B254" s="120" t="s">
        <v>689</v>
      </c>
      <c r="C254" s="121">
        <v>630000</v>
      </c>
      <c r="D254" s="122">
        <v>44662</v>
      </c>
      <c r="E254" s="120" t="s">
        <v>142</v>
      </c>
    </row>
    <row r="255" spans="1:5" ht="15">
      <c r="A255" s="120" t="s">
        <v>39</v>
      </c>
      <c r="B255" s="120" t="s">
        <v>689</v>
      </c>
      <c r="C255" s="121">
        <v>755000</v>
      </c>
      <c r="D255" s="122">
        <v>44663</v>
      </c>
      <c r="E255" s="120" t="s">
        <v>142</v>
      </c>
    </row>
    <row r="256" spans="1:5" ht="15">
      <c r="A256" s="120" t="s">
        <v>39</v>
      </c>
      <c r="B256" s="120" t="s">
        <v>689</v>
      </c>
      <c r="C256" s="121">
        <v>575000</v>
      </c>
      <c r="D256" s="122">
        <v>44670</v>
      </c>
      <c r="E256" s="120" t="s">
        <v>142</v>
      </c>
    </row>
    <row r="257" spans="1:5" ht="15">
      <c r="A257" s="120" t="s">
        <v>39</v>
      </c>
      <c r="B257" s="120" t="s">
        <v>689</v>
      </c>
      <c r="C257" s="121">
        <v>2100000</v>
      </c>
      <c r="D257" s="122">
        <v>44666</v>
      </c>
      <c r="E257" s="120" t="s">
        <v>142</v>
      </c>
    </row>
    <row r="258" spans="1:5" ht="15">
      <c r="A258" s="120" t="s">
        <v>39</v>
      </c>
      <c r="B258" s="120" t="s">
        <v>689</v>
      </c>
      <c r="C258" s="121">
        <v>130000</v>
      </c>
      <c r="D258" s="122">
        <v>44663</v>
      </c>
      <c r="E258" s="120" t="s">
        <v>142</v>
      </c>
    </row>
    <row r="259" spans="1:5" ht="15">
      <c r="A259" s="120" t="s">
        <v>39</v>
      </c>
      <c r="B259" s="120" t="s">
        <v>689</v>
      </c>
      <c r="C259" s="121">
        <v>584091</v>
      </c>
      <c r="D259" s="122">
        <v>44662</v>
      </c>
      <c r="E259" s="120" t="s">
        <v>142</v>
      </c>
    </row>
    <row r="260" spans="1:5" ht="15">
      <c r="A260" s="120" t="s">
        <v>39</v>
      </c>
      <c r="B260" s="120" t="s">
        <v>689</v>
      </c>
      <c r="C260" s="121">
        <v>455000</v>
      </c>
      <c r="D260" s="122">
        <v>44670</v>
      </c>
      <c r="E260" s="120" t="s">
        <v>142</v>
      </c>
    </row>
    <row r="261" spans="1:5" ht="15">
      <c r="A261" s="120" t="s">
        <v>39</v>
      </c>
      <c r="B261" s="120" t="s">
        <v>689</v>
      </c>
      <c r="C261" s="121">
        <v>400000</v>
      </c>
      <c r="D261" s="122">
        <v>44670</v>
      </c>
      <c r="E261" s="120" t="s">
        <v>142</v>
      </c>
    </row>
    <row r="262" spans="1:5" ht="15">
      <c r="A262" s="120" t="s">
        <v>39</v>
      </c>
      <c r="B262" s="120" t="s">
        <v>689</v>
      </c>
      <c r="C262" s="121">
        <v>515000</v>
      </c>
      <c r="D262" s="122">
        <v>44662</v>
      </c>
      <c r="E262" s="120" t="s">
        <v>142</v>
      </c>
    </row>
    <row r="263" spans="1:5" ht="15">
      <c r="A263" s="120" t="s">
        <v>39</v>
      </c>
      <c r="B263" s="120" t="s">
        <v>689</v>
      </c>
      <c r="C263" s="121">
        <v>549000</v>
      </c>
      <c r="D263" s="122">
        <v>44666</v>
      </c>
      <c r="E263" s="120" t="s">
        <v>142</v>
      </c>
    </row>
    <row r="264" spans="1:5" ht="15">
      <c r="A264" s="120" t="s">
        <v>39</v>
      </c>
      <c r="B264" s="120" t="s">
        <v>689</v>
      </c>
      <c r="C264" s="121">
        <v>765000</v>
      </c>
      <c r="D264" s="122">
        <v>44662</v>
      </c>
      <c r="E264" s="120" t="s">
        <v>142</v>
      </c>
    </row>
    <row r="265" spans="1:5" ht="15">
      <c r="A265" s="120" t="s">
        <v>39</v>
      </c>
      <c r="B265" s="120" t="s">
        <v>689</v>
      </c>
      <c r="C265" s="121">
        <v>1126000</v>
      </c>
      <c r="D265" s="122">
        <v>44670</v>
      </c>
      <c r="E265" s="120" t="s">
        <v>142</v>
      </c>
    </row>
    <row r="266" spans="1:5" ht="15">
      <c r="A266" s="120" t="s">
        <v>39</v>
      </c>
      <c r="B266" s="120" t="s">
        <v>689</v>
      </c>
      <c r="C266" s="121">
        <v>770000</v>
      </c>
      <c r="D266" s="122">
        <v>44670</v>
      </c>
      <c r="E266" s="120" t="s">
        <v>142</v>
      </c>
    </row>
    <row r="267" spans="1:5" ht="15">
      <c r="A267" s="120" t="s">
        <v>39</v>
      </c>
      <c r="B267" s="120" t="s">
        <v>689</v>
      </c>
      <c r="C267" s="121">
        <v>820000</v>
      </c>
      <c r="D267" s="122">
        <v>44666</v>
      </c>
      <c r="E267" s="120" t="s">
        <v>142</v>
      </c>
    </row>
    <row r="268" spans="1:5" ht="15">
      <c r="A268" s="120" t="s">
        <v>39</v>
      </c>
      <c r="B268" s="120" t="s">
        <v>689</v>
      </c>
      <c r="C268" s="121">
        <v>560000</v>
      </c>
      <c r="D268" s="122">
        <v>44662</v>
      </c>
      <c r="E268" s="120" t="s">
        <v>142</v>
      </c>
    </row>
    <row r="269" spans="1:5" ht="15">
      <c r="A269" s="120" t="s">
        <v>39</v>
      </c>
      <c r="B269" s="120" t="s">
        <v>689</v>
      </c>
      <c r="C269" s="121">
        <v>443425</v>
      </c>
      <c r="D269" s="122">
        <v>44662</v>
      </c>
      <c r="E269" s="120" t="s">
        <v>142</v>
      </c>
    </row>
    <row r="270" spans="1:5" ht="15">
      <c r="A270" s="120" t="s">
        <v>39</v>
      </c>
      <c r="B270" s="120" t="s">
        <v>689</v>
      </c>
      <c r="C270" s="121">
        <v>409000</v>
      </c>
      <c r="D270" s="122">
        <v>44670</v>
      </c>
      <c r="E270" s="120" t="s">
        <v>142</v>
      </c>
    </row>
    <row r="271" spans="1:5" ht="15">
      <c r="A271" s="120" t="s">
        <v>39</v>
      </c>
      <c r="B271" s="120" t="s">
        <v>689</v>
      </c>
      <c r="C271" s="121">
        <v>570000</v>
      </c>
      <c r="D271" s="122">
        <v>44662</v>
      </c>
      <c r="E271" s="120" t="s">
        <v>142</v>
      </c>
    </row>
    <row r="272" spans="1:5" ht="15">
      <c r="A272" s="120" t="s">
        <v>39</v>
      </c>
      <c r="B272" s="120" t="s">
        <v>689</v>
      </c>
      <c r="C272" s="121">
        <v>723000</v>
      </c>
      <c r="D272" s="122">
        <v>44670</v>
      </c>
      <c r="E272" s="120" t="s">
        <v>142</v>
      </c>
    </row>
    <row r="273" spans="1:5" ht="15">
      <c r="A273" s="120" t="s">
        <v>39</v>
      </c>
      <c r="B273" s="120" t="s">
        <v>689</v>
      </c>
      <c r="C273" s="121">
        <v>270000</v>
      </c>
      <c r="D273" s="122">
        <v>44662</v>
      </c>
      <c r="E273" s="120" t="s">
        <v>142</v>
      </c>
    </row>
    <row r="274" spans="1:5" ht="15">
      <c r="A274" s="120" t="s">
        <v>39</v>
      </c>
      <c r="B274" s="120" t="s">
        <v>689</v>
      </c>
      <c r="C274" s="121">
        <v>555582</v>
      </c>
      <c r="D274" s="122">
        <v>44664</v>
      </c>
      <c r="E274" s="120" t="s">
        <v>142</v>
      </c>
    </row>
    <row r="275" spans="1:5" ht="15">
      <c r="A275" s="120" t="s">
        <v>39</v>
      </c>
      <c r="B275" s="120" t="s">
        <v>689</v>
      </c>
      <c r="C275" s="121">
        <v>210000</v>
      </c>
      <c r="D275" s="122">
        <v>44670</v>
      </c>
      <c r="E275" s="120" t="s">
        <v>142</v>
      </c>
    </row>
    <row r="276" spans="1:5" ht="15">
      <c r="A276" s="120" t="s">
        <v>39</v>
      </c>
      <c r="B276" s="120" t="s">
        <v>689</v>
      </c>
      <c r="C276" s="121">
        <v>720000</v>
      </c>
      <c r="D276" s="122">
        <v>44663</v>
      </c>
      <c r="E276" s="120" t="s">
        <v>142</v>
      </c>
    </row>
    <row r="277" spans="1:5" ht="15">
      <c r="A277" s="120" t="s">
        <v>39</v>
      </c>
      <c r="B277" s="120" t="s">
        <v>689</v>
      </c>
      <c r="C277" s="121">
        <v>315000</v>
      </c>
      <c r="D277" s="122">
        <v>44666</v>
      </c>
      <c r="E277" s="120" t="s">
        <v>142</v>
      </c>
    </row>
    <row r="278" spans="1:5" ht="15">
      <c r="A278" s="120" t="s">
        <v>39</v>
      </c>
      <c r="B278" s="120" t="s">
        <v>689</v>
      </c>
      <c r="C278" s="121">
        <v>631500</v>
      </c>
      <c r="D278" s="122">
        <v>44662</v>
      </c>
      <c r="E278" s="120" t="s">
        <v>142</v>
      </c>
    </row>
    <row r="279" spans="1:5" ht="15">
      <c r="A279" s="120" t="s">
        <v>39</v>
      </c>
      <c r="B279" s="120" t="s">
        <v>689</v>
      </c>
      <c r="C279" s="121">
        <v>350000</v>
      </c>
      <c r="D279" s="122">
        <v>44662</v>
      </c>
      <c r="E279" s="120" t="s">
        <v>142</v>
      </c>
    </row>
    <row r="280" spans="1:5" ht="15">
      <c r="A280" s="120" t="s">
        <v>39</v>
      </c>
      <c r="B280" s="120" t="s">
        <v>689</v>
      </c>
      <c r="C280" s="121">
        <v>430000</v>
      </c>
      <c r="D280" s="122">
        <v>44662</v>
      </c>
      <c r="E280" s="120" t="s">
        <v>142</v>
      </c>
    </row>
    <row r="281" spans="1:5" ht="15">
      <c r="A281" s="120" t="s">
        <v>39</v>
      </c>
      <c r="B281" s="120" t="s">
        <v>689</v>
      </c>
      <c r="C281" s="121">
        <v>460000</v>
      </c>
      <c r="D281" s="122">
        <v>44666</v>
      </c>
      <c r="E281" s="120" t="s">
        <v>142</v>
      </c>
    </row>
    <row r="282" spans="1:5" ht="15">
      <c r="A282" s="120" t="s">
        <v>39</v>
      </c>
      <c r="B282" s="120" t="s">
        <v>689</v>
      </c>
      <c r="C282" s="121">
        <v>300000</v>
      </c>
      <c r="D282" s="122">
        <v>44666</v>
      </c>
      <c r="E282" s="120" t="s">
        <v>142</v>
      </c>
    </row>
    <row r="283" spans="1:5" ht="15">
      <c r="A283" s="120" t="s">
        <v>39</v>
      </c>
      <c r="B283" s="120" t="s">
        <v>689</v>
      </c>
      <c r="C283" s="121">
        <v>835000</v>
      </c>
      <c r="D283" s="122">
        <v>44663</v>
      </c>
      <c r="E283" s="120" t="s">
        <v>142</v>
      </c>
    </row>
    <row r="284" spans="1:5" ht="15">
      <c r="A284" s="120" t="s">
        <v>39</v>
      </c>
      <c r="B284" s="120" t="s">
        <v>689</v>
      </c>
      <c r="C284" s="121">
        <v>670000</v>
      </c>
      <c r="D284" s="122">
        <v>44666</v>
      </c>
      <c r="E284" s="120" t="s">
        <v>142</v>
      </c>
    </row>
    <row r="285" spans="1:5" ht="15">
      <c r="A285" s="120" t="s">
        <v>39</v>
      </c>
      <c r="B285" s="120" t="s">
        <v>689</v>
      </c>
      <c r="C285" s="121">
        <v>685420</v>
      </c>
      <c r="D285" s="122">
        <v>44662</v>
      </c>
      <c r="E285" s="120" t="s">
        <v>142</v>
      </c>
    </row>
    <row r="286" spans="1:5" ht="15">
      <c r="A286" s="120" t="s">
        <v>39</v>
      </c>
      <c r="B286" s="120" t="s">
        <v>689</v>
      </c>
      <c r="C286" s="121">
        <v>730000</v>
      </c>
      <c r="D286" s="122">
        <v>44670</v>
      </c>
      <c r="E286" s="120" t="s">
        <v>142</v>
      </c>
    </row>
    <row r="287" spans="1:5" ht="15">
      <c r="A287" s="120" t="s">
        <v>39</v>
      </c>
      <c r="B287" s="120" t="s">
        <v>689</v>
      </c>
      <c r="C287" s="121">
        <v>500000</v>
      </c>
      <c r="D287" s="122">
        <v>44666</v>
      </c>
      <c r="E287" s="120" t="s">
        <v>142</v>
      </c>
    </row>
    <row r="288" spans="1:5" ht="15">
      <c r="A288" s="120" t="s">
        <v>39</v>
      </c>
      <c r="B288" s="120" t="s">
        <v>689</v>
      </c>
      <c r="C288" s="121">
        <v>477000</v>
      </c>
      <c r="D288" s="122">
        <v>44666</v>
      </c>
      <c r="E288" s="120" t="s">
        <v>142</v>
      </c>
    </row>
    <row r="289" spans="1:5" ht="15">
      <c r="A289" s="120" t="s">
        <v>39</v>
      </c>
      <c r="B289" s="120" t="s">
        <v>689</v>
      </c>
      <c r="C289" s="121">
        <v>640000</v>
      </c>
      <c r="D289" s="122">
        <v>44669</v>
      </c>
      <c r="E289" s="120" t="s">
        <v>142</v>
      </c>
    </row>
    <row r="290" spans="1:5" ht="15">
      <c r="A290" s="120" t="s">
        <v>39</v>
      </c>
      <c r="B290" s="120" t="s">
        <v>689</v>
      </c>
      <c r="C290" s="121">
        <v>535500</v>
      </c>
      <c r="D290" s="122">
        <v>44665</v>
      </c>
      <c r="E290" s="120" t="s">
        <v>142</v>
      </c>
    </row>
    <row r="291" spans="1:5" ht="15">
      <c r="A291" s="120" t="s">
        <v>39</v>
      </c>
      <c r="B291" s="120" t="s">
        <v>689</v>
      </c>
      <c r="C291" s="121">
        <v>568686</v>
      </c>
      <c r="D291" s="122">
        <v>44669</v>
      </c>
      <c r="E291" s="120" t="s">
        <v>142</v>
      </c>
    </row>
    <row r="292" spans="1:5" ht="15">
      <c r="A292" s="120" t="s">
        <v>39</v>
      </c>
      <c r="B292" s="120" t="s">
        <v>689</v>
      </c>
      <c r="C292" s="121">
        <v>1375000</v>
      </c>
      <c r="D292" s="122">
        <v>44665</v>
      </c>
      <c r="E292" s="120" t="s">
        <v>142</v>
      </c>
    </row>
    <row r="293" spans="1:5" ht="15">
      <c r="A293" s="120" t="s">
        <v>39</v>
      </c>
      <c r="B293" s="120" t="s">
        <v>689</v>
      </c>
      <c r="C293" s="121">
        <v>398900</v>
      </c>
      <c r="D293" s="122">
        <v>44666</v>
      </c>
      <c r="E293" s="120" t="s">
        <v>142</v>
      </c>
    </row>
    <row r="294" spans="1:5" ht="15">
      <c r="A294" s="120" t="s">
        <v>39</v>
      </c>
      <c r="B294" s="120" t="s">
        <v>689</v>
      </c>
      <c r="C294" s="121">
        <v>795000</v>
      </c>
      <c r="D294" s="122">
        <v>44666</v>
      </c>
      <c r="E294" s="120" t="s">
        <v>142</v>
      </c>
    </row>
    <row r="295" spans="1:5" ht="15">
      <c r="A295" s="120" t="s">
        <v>39</v>
      </c>
      <c r="B295" s="120" t="s">
        <v>689</v>
      </c>
      <c r="C295" s="121">
        <v>1475000</v>
      </c>
      <c r="D295" s="122">
        <v>44665</v>
      </c>
      <c r="E295" s="120" t="s">
        <v>142</v>
      </c>
    </row>
    <row r="296" spans="1:5" ht="15">
      <c r="A296" s="120" t="s">
        <v>39</v>
      </c>
      <c r="B296" s="120" t="s">
        <v>689</v>
      </c>
      <c r="C296" s="121">
        <v>650000</v>
      </c>
      <c r="D296" s="122">
        <v>44665</v>
      </c>
      <c r="E296" s="120" t="s">
        <v>142</v>
      </c>
    </row>
    <row r="297" spans="1:5" ht="15">
      <c r="A297" s="120" t="s">
        <v>39</v>
      </c>
      <c r="B297" s="120" t="s">
        <v>689</v>
      </c>
      <c r="C297" s="121">
        <v>425000</v>
      </c>
      <c r="D297" s="122">
        <v>44665</v>
      </c>
      <c r="E297" s="120" t="s">
        <v>142</v>
      </c>
    </row>
    <row r="298" spans="1:5" ht="15">
      <c r="A298" s="120" t="s">
        <v>39</v>
      </c>
      <c r="B298" s="120" t="s">
        <v>689</v>
      </c>
      <c r="C298" s="121">
        <v>569795</v>
      </c>
      <c r="D298" s="122">
        <v>44666</v>
      </c>
      <c r="E298" s="120" t="s">
        <v>142</v>
      </c>
    </row>
    <row r="299" spans="1:5" ht="15">
      <c r="A299" s="120" t="s">
        <v>39</v>
      </c>
      <c r="B299" s="120" t="s">
        <v>689</v>
      </c>
      <c r="C299" s="121">
        <v>330000</v>
      </c>
      <c r="D299" s="122">
        <v>44669</v>
      </c>
      <c r="E299" s="120" t="s">
        <v>142</v>
      </c>
    </row>
    <row r="300" spans="1:5" ht="15">
      <c r="A300" s="120" t="s">
        <v>39</v>
      </c>
      <c r="B300" s="120" t="s">
        <v>689</v>
      </c>
      <c r="C300" s="121">
        <v>615000</v>
      </c>
      <c r="D300" s="122">
        <v>44666</v>
      </c>
      <c r="E300" s="120" t="s">
        <v>142</v>
      </c>
    </row>
    <row r="301" spans="1:5" ht="15">
      <c r="A301" s="120" t="s">
        <v>39</v>
      </c>
      <c r="B301" s="120" t="s">
        <v>689</v>
      </c>
      <c r="C301" s="121">
        <v>1059000</v>
      </c>
      <c r="D301" s="122">
        <v>44666</v>
      </c>
      <c r="E301" s="120" t="s">
        <v>142</v>
      </c>
    </row>
    <row r="302" spans="1:5" ht="15">
      <c r="A302" s="120" t="s">
        <v>39</v>
      </c>
      <c r="B302" s="120" t="s">
        <v>689</v>
      </c>
      <c r="C302" s="121">
        <v>624823</v>
      </c>
      <c r="D302" s="122">
        <v>44666</v>
      </c>
      <c r="E302" s="120" t="s">
        <v>142</v>
      </c>
    </row>
    <row r="303" spans="1:5" ht="15">
      <c r="A303" s="120" t="s">
        <v>39</v>
      </c>
      <c r="B303" s="120" t="s">
        <v>689</v>
      </c>
      <c r="C303" s="121">
        <v>410000</v>
      </c>
      <c r="D303" s="122">
        <v>44666</v>
      </c>
      <c r="E303" s="120" t="s">
        <v>142</v>
      </c>
    </row>
    <row r="304" spans="1:5" ht="15">
      <c r="A304" s="120" t="s">
        <v>39</v>
      </c>
      <c r="B304" s="120" t="s">
        <v>689</v>
      </c>
      <c r="C304" s="121">
        <v>228600</v>
      </c>
      <c r="D304" s="122">
        <v>44666</v>
      </c>
      <c r="E304" s="120" t="s">
        <v>142</v>
      </c>
    </row>
    <row r="305" spans="1:5" ht="15">
      <c r="A305" s="120" t="s">
        <v>39</v>
      </c>
      <c r="B305" s="120" t="s">
        <v>689</v>
      </c>
      <c r="C305" s="121">
        <v>785000</v>
      </c>
      <c r="D305" s="122">
        <v>44666</v>
      </c>
      <c r="E305" s="120" t="s">
        <v>142</v>
      </c>
    </row>
    <row r="306" spans="1:5" ht="15">
      <c r="A306" s="120" t="s">
        <v>39</v>
      </c>
      <c r="B306" s="120" t="s">
        <v>689</v>
      </c>
      <c r="C306" s="121">
        <v>2400000</v>
      </c>
      <c r="D306" s="122">
        <v>44666</v>
      </c>
      <c r="E306" s="120" t="s">
        <v>142</v>
      </c>
    </row>
    <row r="307" spans="1:5" ht="15">
      <c r="A307" s="120" t="s">
        <v>39</v>
      </c>
      <c r="B307" s="120" t="s">
        <v>689</v>
      </c>
      <c r="C307" s="121">
        <v>406000</v>
      </c>
      <c r="D307" s="122">
        <v>44665</v>
      </c>
      <c r="E307" s="120" t="s">
        <v>142</v>
      </c>
    </row>
    <row r="308" spans="1:5" ht="15">
      <c r="A308" s="120" t="s">
        <v>39</v>
      </c>
      <c r="B308" s="120" t="s">
        <v>689</v>
      </c>
      <c r="C308" s="121">
        <v>630000</v>
      </c>
      <c r="D308" s="122">
        <v>44665</v>
      </c>
      <c r="E308" s="120" t="s">
        <v>142</v>
      </c>
    </row>
    <row r="309" spans="1:5" ht="15">
      <c r="A309" s="120" t="s">
        <v>39</v>
      </c>
      <c r="B309" s="120" t="s">
        <v>689</v>
      </c>
      <c r="C309" s="121">
        <v>490000</v>
      </c>
      <c r="D309" s="122">
        <v>44665</v>
      </c>
      <c r="E309" s="120" t="s">
        <v>142</v>
      </c>
    </row>
    <row r="310" spans="1:5" ht="15">
      <c r="A310" s="120" t="s">
        <v>39</v>
      </c>
      <c r="B310" s="120" t="s">
        <v>689</v>
      </c>
      <c r="C310" s="121">
        <v>470000</v>
      </c>
      <c r="D310" s="122">
        <v>44666</v>
      </c>
      <c r="E310" s="120" t="s">
        <v>142</v>
      </c>
    </row>
    <row r="311" spans="1:5" ht="15">
      <c r="A311" s="120" t="s">
        <v>39</v>
      </c>
      <c r="B311" s="120" t="s">
        <v>689</v>
      </c>
      <c r="C311" s="121">
        <v>235000</v>
      </c>
      <c r="D311" s="122">
        <v>44666</v>
      </c>
      <c r="E311" s="120" t="s">
        <v>142</v>
      </c>
    </row>
    <row r="312" spans="1:5" ht="15">
      <c r="A312" s="120" t="s">
        <v>39</v>
      </c>
      <c r="B312" s="120" t="s">
        <v>689</v>
      </c>
      <c r="C312" s="121">
        <v>802954</v>
      </c>
      <c r="D312" s="122">
        <v>44666</v>
      </c>
      <c r="E312" s="120" t="s">
        <v>142</v>
      </c>
    </row>
    <row r="313" spans="1:5" ht="15">
      <c r="A313" s="120" t="s">
        <v>39</v>
      </c>
      <c r="B313" s="120" t="s">
        <v>689</v>
      </c>
      <c r="C313" s="121">
        <v>1480000</v>
      </c>
      <c r="D313" s="122">
        <v>44666</v>
      </c>
      <c r="E313" s="120" t="s">
        <v>142</v>
      </c>
    </row>
    <row r="314" spans="1:5" ht="15">
      <c r="A314" s="120" t="s">
        <v>39</v>
      </c>
      <c r="B314" s="120" t="s">
        <v>689</v>
      </c>
      <c r="C314" s="121">
        <v>445000</v>
      </c>
      <c r="D314" s="122">
        <v>44664</v>
      </c>
      <c r="E314" s="120" t="s">
        <v>142</v>
      </c>
    </row>
    <row r="315" spans="1:5" ht="15">
      <c r="A315" s="120" t="s">
        <v>39</v>
      </c>
      <c r="B315" s="120" t="s">
        <v>689</v>
      </c>
      <c r="C315" s="121">
        <v>680000</v>
      </c>
      <c r="D315" s="122">
        <v>44663</v>
      </c>
      <c r="E315" s="120" t="s">
        <v>142</v>
      </c>
    </row>
    <row r="316" spans="1:5" ht="15">
      <c r="A316" s="120" t="s">
        <v>39</v>
      </c>
      <c r="B316" s="120" t="s">
        <v>689</v>
      </c>
      <c r="C316" s="121">
        <v>456000</v>
      </c>
      <c r="D316" s="122">
        <v>44663</v>
      </c>
      <c r="E316" s="120" t="s">
        <v>142</v>
      </c>
    </row>
    <row r="317" spans="1:5" ht="15">
      <c r="A317" s="120" t="s">
        <v>39</v>
      </c>
      <c r="B317" s="120" t="s">
        <v>689</v>
      </c>
      <c r="C317" s="121">
        <v>390000</v>
      </c>
      <c r="D317" s="122">
        <v>44664</v>
      </c>
      <c r="E317" s="120" t="s">
        <v>142</v>
      </c>
    </row>
    <row r="318" spans="1:5" ht="15">
      <c r="A318" s="120" t="s">
        <v>39</v>
      </c>
      <c r="B318" s="120" t="s">
        <v>689</v>
      </c>
      <c r="C318" s="121">
        <v>369000</v>
      </c>
      <c r="D318" s="122">
        <v>44664</v>
      </c>
      <c r="E318" s="120" t="s">
        <v>142</v>
      </c>
    </row>
    <row r="319" spans="1:5" ht="15">
      <c r="A319" s="120" t="s">
        <v>39</v>
      </c>
      <c r="B319" s="120" t="s">
        <v>689</v>
      </c>
      <c r="C319" s="121">
        <v>204000</v>
      </c>
      <c r="D319" s="122">
        <v>44670</v>
      </c>
      <c r="E319" s="120" t="s">
        <v>142</v>
      </c>
    </row>
    <row r="320" spans="1:5" ht="15">
      <c r="A320" s="120" t="s">
        <v>39</v>
      </c>
      <c r="B320" s="120" t="s">
        <v>689</v>
      </c>
      <c r="C320" s="121">
        <v>505000</v>
      </c>
      <c r="D320" s="122">
        <v>44664</v>
      </c>
      <c r="E320" s="120" t="s">
        <v>142</v>
      </c>
    </row>
    <row r="321" spans="1:5" ht="15">
      <c r="A321" s="120" t="s">
        <v>39</v>
      </c>
      <c r="B321" s="120" t="s">
        <v>689</v>
      </c>
      <c r="C321" s="121">
        <v>515000</v>
      </c>
      <c r="D321" s="122">
        <v>44669</v>
      </c>
      <c r="E321" s="120" t="s">
        <v>142</v>
      </c>
    </row>
    <row r="322" spans="1:5" ht="15">
      <c r="A322" s="120" t="s">
        <v>39</v>
      </c>
      <c r="B322" s="120" t="s">
        <v>689</v>
      </c>
      <c r="C322" s="121">
        <v>350000</v>
      </c>
      <c r="D322" s="122">
        <v>44669</v>
      </c>
      <c r="E322" s="120" t="s">
        <v>142</v>
      </c>
    </row>
    <row r="323" spans="1:5" ht="15">
      <c r="A323" s="120" t="s">
        <v>39</v>
      </c>
      <c r="B323" s="120" t="s">
        <v>689</v>
      </c>
      <c r="C323" s="121">
        <v>444900</v>
      </c>
      <c r="D323" s="122">
        <v>44669</v>
      </c>
      <c r="E323" s="120" t="s">
        <v>142</v>
      </c>
    </row>
    <row r="324" spans="1:5" ht="15">
      <c r="A324" s="120" t="s">
        <v>39</v>
      </c>
      <c r="B324" s="120" t="s">
        <v>689</v>
      </c>
      <c r="C324" s="121">
        <v>15500000</v>
      </c>
      <c r="D324" s="122">
        <v>44664</v>
      </c>
      <c r="E324" s="120" t="s">
        <v>142</v>
      </c>
    </row>
    <row r="325" spans="1:5" ht="15">
      <c r="A325" s="120" t="s">
        <v>39</v>
      </c>
      <c r="B325" s="120" t="s">
        <v>689</v>
      </c>
      <c r="C325" s="121">
        <v>402000</v>
      </c>
      <c r="D325" s="122">
        <v>44666</v>
      </c>
      <c r="E325" s="120" t="s">
        <v>142</v>
      </c>
    </row>
    <row r="326" spans="1:5" ht="15">
      <c r="A326" s="120" t="s">
        <v>39</v>
      </c>
      <c r="B326" s="120" t="s">
        <v>689</v>
      </c>
      <c r="C326" s="121">
        <v>388381</v>
      </c>
      <c r="D326" s="122">
        <v>44665</v>
      </c>
      <c r="E326" s="120" t="s">
        <v>142</v>
      </c>
    </row>
    <row r="327" spans="1:5" ht="15">
      <c r="A327" s="120" t="s">
        <v>39</v>
      </c>
      <c r="B327" s="120" t="s">
        <v>689</v>
      </c>
      <c r="C327" s="121">
        <v>560000</v>
      </c>
      <c r="D327" s="122">
        <v>44669</v>
      </c>
      <c r="E327" s="120" t="s">
        <v>142</v>
      </c>
    </row>
    <row r="328" spans="1:5" ht="15">
      <c r="A328" s="120" t="s">
        <v>39</v>
      </c>
      <c r="B328" s="120" t="s">
        <v>689</v>
      </c>
      <c r="C328" s="121">
        <v>391501</v>
      </c>
      <c r="D328" s="122">
        <v>44665</v>
      </c>
      <c r="E328" s="120" t="s">
        <v>142</v>
      </c>
    </row>
    <row r="329" spans="1:5" ht="15">
      <c r="A329" s="120" t="s">
        <v>39</v>
      </c>
      <c r="B329" s="120" t="s">
        <v>689</v>
      </c>
      <c r="C329" s="121">
        <v>827000</v>
      </c>
      <c r="D329" s="122">
        <v>44664</v>
      </c>
      <c r="E329" s="120" t="s">
        <v>142</v>
      </c>
    </row>
    <row r="330" spans="1:5" ht="15">
      <c r="A330" s="120" t="s">
        <v>39</v>
      </c>
      <c r="B330" s="120" t="s">
        <v>689</v>
      </c>
      <c r="C330" s="121">
        <v>595000</v>
      </c>
      <c r="D330" s="122">
        <v>44666</v>
      </c>
      <c r="E330" s="120" t="s">
        <v>142</v>
      </c>
    </row>
    <row r="331" spans="1:5" ht="15">
      <c r="A331" s="120" t="s">
        <v>39</v>
      </c>
      <c r="B331" s="120" t="s">
        <v>689</v>
      </c>
      <c r="C331" s="121">
        <v>730000</v>
      </c>
      <c r="D331" s="122">
        <v>44666</v>
      </c>
      <c r="E331" s="120" t="s">
        <v>142</v>
      </c>
    </row>
    <row r="332" spans="1:5" ht="15">
      <c r="A332" s="120" t="s">
        <v>39</v>
      </c>
      <c r="B332" s="120" t="s">
        <v>689</v>
      </c>
      <c r="C332" s="121">
        <v>780000</v>
      </c>
      <c r="D332" s="122">
        <v>44666</v>
      </c>
      <c r="E332" s="120" t="s">
        <v>142</v>
      </c>
    </row>
    <row r="333" spans="1:5" ht="15">
      <c r="A333" s="120" t="s">
        <v>39</v>
      </c>
      <c r="B333" s="120" t="s">
        <v>689</v>
      </c>
      <c r="C333" s="121">
        <v>950000</v>
      </c>
      <c r="D333" s="122">
        <v>44664</v>
      </c>
      <c r="E333" s="120" t="s">
        <v>142</v>
      </c>
    </row>
    <row r="334" spans="1:5" ht="15">
      <c r="A334" s="120" t="s">
        <v>39</v>
      </c>
      <c r="B334" s="120" t="s">
        <v>689</v>
      </c>
      <c r="C334" s="121">
        <v>465000</v>
      </c>
      <c r="D334" s="122">
        <v>44666</v>
      </c>
      <c r="E334" s="120" t="s">
        <v>142</v>
      </c>
    </row>
    <row r="335" spans="1:5" ht="15">
      <c r="A335" s="120" t="s">
        <v>39</v>
      </c>
      <c r="B335" s="120" t="s">
        <v>689</v>
      </c>
      <c r="C335" s="121">
        <v>510000</v>
      </c>
      <c r="D335" s="122">
        <v>44669</v>
      </c>
      <c r="E335" s="120" t="s">
        <v>142</v>
      </c>
    </row>
    <row r="336" spans="1:5" ht="15">
      <c r="A336" s="120" t="s">
        <v>39</v>
      </c>
      <c r="B336" s="120" t="s">
        <v>689</v>
      </c>
      <c r="C336" s="121">
        <v>740000</v>
      </c>
      <c r="D336" s="122">
        <v>44669</v>
      </c>
      <c r="E336" s="120" t="s">
        <v>142</v>
      </c>
    </row>
    <row r="337" spans="1:5" ht="15">
      <c r="A337" s="120" t="s">
        <v>39</v>
      </c>
      <c r="B337" s="120" t="s">
        <v>689</v>
      </c>
      <c r="C337" s="121">
        <v>610000</v>
      </c>
      <c r="D337" s="122">
        <v>44665</v>
      </c>
      <c r="E337" s="120" t="s">
        <v>142</v>
      </c>
    </row>
    <row r="338" spans="1:5" ht="15">
      <c r="A338" s="120" t="s">
        <v>39</v>
      </c>
      <c r="B338" s="120" t="s">
        <v>689</v>
      </c>
      <c r="C338" s="121">
        <v>811000</v>
      </c>
      <c r="D338" s="122">
        <v>44666</v>
      </c>
      <c r="E338" s="120" t="s">
        <v>142</v>
      </c>
    </row>
    <row r="339" spans="1:5" ht="15">
      <c r="A339" s="120" t="s">
        <v>39</v>
      </c>
      <c r="B339" s="120" t="s">
        <v>689</v>
      </c>
      <c r="C339" s="121">
        <v>397000</v>
      </c>
      <c r="D339" s="122">
        <v>44669</v>
      </c>
      <c r="E339" s="120" t="s">
        <v>142</v>
      </c>
    </row>
    <row r="340" spans="1:5" ht="15">
      <c r="A340" s="120" t="s">
        <v>39</v>
      </c>
      <c r="B340" s="120" t="s">
        <v>689</v>
      </c>
      <c r="C340" s="121">
        <v>540000</v>
      </c>
      <c r="D340" s="122">
        <v>44666</v>
      </c>
      <c r="E340" s="120" t="s">
        <v>142</v>
      </c>
    </row>
    <row r="341" spans="1:5" ht="15">
      <c r="A341" s="120" t="s">
        <v>39</v>
      </c>
      <c r="B341" s="120" t="s">
        <v>689</v>
      </c>
      <c r="C341" s="121">
        <v>1131577</v>
      </c>
      <c r="D341" s="122">
        <v>44666</v>
      </c>
      <c r="E341" s="120" t="s">
        <v>142</v>
      </c>
    </row>
    <row r="342" spans="1:5" ht="15">
      <c r="A342" s="120" t="s">
        <v>39</v>
      </c>
      <c r="B342" s="120" t="s">
        <v>689</v>
      </c>
      <c r="C342" s="121">
        <v>769000</v>
      </c>
      <c r="D342" s="122">
        <v>44677</v>
      </c>
      <c r="E342" s="120" t="s">
        <v>142</v>
      </c>
    </row>
    <row r="343" spans="1:5" ht="15">
      <c r="A343" s="120" t="s">
        <v>39</v>
      </c>
      <c r="B343" s="120" t="s">
        <v>689</v>
      </c>
      <c r="C343" s="121">
        <v>599390</v>
      </c>
      <c r="D343" s="122">
        <v>44677</v>
      </c>
      <c r="E343" s="120" t="s">
        <v>142</v>
      </c>
    </row>
    <row r="344" spans="1:5" ht="15">
      <c r="A344" s="120" t="s">
        <v>39</v>
      </c>
      <c r="B344" s="120" t="s">
        <v>689</v>
      </c>
      <c r="C344" s="121">
        <v>180000</v>
      </c>
      <c r="D344" s="122">
        <v>44677</v>
      </c>
      <c r="E344" s="120" t="s">
        <v>142</v>
      </c>
    </row>
    <row r="345" spans="1:5" ht="15">
      <c r="A345" s="120" t="s">
        <v>39</v>
      </c>
      <c r="B345" s="120" t="s">
        <v>689</v>
      </c>
      <c r="C345" s="121">
        <v>277000</v>
      </c>
      <c r="D345" s="122">
        <v>44677</v>
      </c>
      <c r="E345" s="120" t="s">
        <v>142</v>
      </c>
    </row>
    <row r="346" spans="1:5" ht="15">
      <c r="A346" s="120" t="s">
        <v>39</v>
      </c>
      <c r="B346" s="120" t="s">
        <v>689</v>
      </c>
      <c r="C346" s="121">
        <v>2300000</v>
      </c>
      <c r="D346" s="122">
        <v>44677</v>
      </c>
      <c r="E346" s="120" t="s">
        <v>142</v>
      </c>
    </row>
    <row r="347" spans="1:5" ht="15">
      <c r="A347" s="120" t="s">
        <v>39</v>
      </c>
      <c r="B347" s="120" t="s">
        <v>689</v>
      </c>
      <c r="C347" s="121">
        <v>2950000</v>
      </c>
      <c r="D347" s="122">
        <v>44677</v>
      </c>
      <c r="E347" s="120" t="s">
        <v>142</v>
      </c>
    </row>
    <row r="348" spans="1:5" ht="15">
      <c r="A348" s="120" t="s">
        <v>39</v>
      </c>
      <c r="B348" s="120" t="s">
        <v>689</v>
      </c>
      <c r="C348" s="121">
        <v>642436</v>
      </c>
      <c r="D348" s="122">
        <v>44677</v>
      </c>
      <c r="E348" s="120" t="s">
        <v>142</v>
      </c>
    </row>
    <row r="349" spans="1:5" ht="15">
      <c r="A349" s="120" t="s">
        <v>39</v>
      </c>
      <c r="B349" s="120" t="s">
        <v>689</v>
      </c>
      <c r="C349" s="121">
        <v>788000</v>
      </c>
      <c r="D349" s="122">
        <v>44677</v>
      </c>
      <c r="E349" s="120" t="s">
        <v>142</v>
      </c>
    </row>
    <row r="350" spans="1:5" ht="15">
      <c r="A350" s="120" t="s">
        <v>39</v>
      </c>
      <c r="B350" s="120" t="s">
        <v>689</v>
      </c>
      <c r="C350" s="121">
        <v>200000</v>
      </c>
      <c r="D350" s="122">
        <v>44677</v>
      </c>
      <c r="E350" s="120" t="s">
        <v>142</v>
      </c>
    </row>
    <row r="351" spans="1:5" ht="15">
      <c r="A351" s="120" t="s">
        <v>39</v>
      </c>
      <c r="B351" s="120" t="s">
        <v>689</v>
      </c>
      <c r="C351" s="121">
        <v>446823</v>
      </c>
      <c r="D351" s="122">
        <v>44676</v>
      </c>
      <c r="E351" s="120" t="s">
        <v>142</v>
      </c>
    </row>
    <row r="352" spans="1:5" ht="15">
      <c r="A352" s="120" t="s">
        <v>39</v>
      </c>
      <c r="B352" s="120" t="s">
        <v>689</v>
      </c>
      <c r="C352" s="121">
        <v>300000</v>
      </c>
      <c r="D352" s="122">
        <v>44677</v>
      </c>
      <c r="E352" s="120" t="s">
        <v>142</v>
      </c>
    </row>
    <row r="353" spans="1:5" ht="15">
      <c r="A353" s="120" t="s">
        <v>39</v>
      </c>
      <c r="B353" s="120" t="s">
        <v>689</v>
      </c>
      <c r="C353" s="121">
        <v>590000</v>
      </c>
      <c r="D353" s="122">
        <v>44678</v>
      </c>
      <c r="E353" s="120" t="s">
        <v>142</v>
      </c>
    </row>
    <row r="354" spans="1:5" ht="15">
      <c r="A354" s="120" t="s">
        <v>39</v>
      </c>
      <c r="B354" s="120" t="s">
        <v>689</v>
      </c>
      <c r="C354" s="121">
        <v>175000</v>
      </c>
      <c r="D354" s="122">
        <v>44677</v>
      </c>
      <c r="E354" s="120" t="s">
        <v>142</v>
      </c>
    </row>
    <row r="355" spans="1:5" ht="15">
      <c r="A355" s="120" t="s">
        <v>39</v>
      </c>
      <c r="B355" s="120" t="s">
        <v>689</v>
      </c>
      <c r="C355" s="121">
        <v>842499</v>
      </c>
      <c r="D355" s="122">
        <v>44677</v>
      </c>
      <c r="E355" s="120" t="s">
        <v>142</v>
      </c>
    </row>
    <row r="356" spans="1:5" ht="15">
      <c r="A356" s="120" t="s">
        <v>39</v>
      </c>
      <c r="B356" s="120" t="s">
        <v>689</v>
      </c>
      <c r="C356" s="121">
        <v>312000</v>
      </c>
      <c r="D356" s="122">
        <v>44677</v>
      </c>
      <c r="E356" s="120" t="s">
        <v>142</v>
      </c>
    </row>
    <row r="357" spans="1:5" ht="15">
      <c r="A357" s="120" t="s">
        <v>39</v>
      </c>
      <c r="B357" s="120" t="s">
        <v>689</v>
      </c>
      <c r="C357" s="121">
        <v>481500</v>
      </c>
      <c r="D357" s="122">
        <v>44677</v>
      </c>
      <c r="E357" s="120" t="s">
        <v>142</v>
      </c>
    </row>
    <row r="358" spans="1:5" ht="15">
      <c r="A358" s="120" t="s">
        <v>39</v>
      </c>
      <c r="B358" s="120" t="s">
        <v>689</v>
      </c>
      <c r="C358" s="121">
        <v>1300000</v>
      </c>
      <c r="D358" s="122">
        <v>44677</v>
      </c>
      <c r="E358" s="120" t="s">
        <v>142</v>
      </c>
    </row>
    <row r="359" spans="1:5" ht="15">
      <c r="A359" s="120" t="s">
        <v>39</v>
      </c>
      <c r="B359" s="120" t="s">
        <v>689</v>
      </c>
      <c r="C359" s="121">
        <v>685000</v>
      </c>
      <c r="D359" s="122">
        <v>44677</v>
      </c>
      <c r="E359" s="120" t="s">
        <v>142</v>
      </c>
    </row>
    <row r="360" spans="1:5" ht="15">
      <c r="A360" s="120" t="s">
        <v>39</v>
      </c>
      <c r="B360" s="120" t="s">
        <v>689</v>
      </c>
      <c r="C360" s="121">
        <v>457269.66</v>
      </c>
      <c r="D360" s="122">
        <v>44676</v>
      </c>
      <c r="E360" s="120" t="s">
        <v>142</v>
      </c>
    </row>
    <row r="361" spans="1:5" ht="15">
      <c r="A361" s="120" t="s">
        <v>39</v>
      </c>
      <c r="B361" s="120" t="s">
        <v>689</v>
      </c>
      <c r="C361" s="121">
        <v>1700000</v>
      </c>
      <c r="D361" s="122">
        <v>44656</v>
      </c>
      <c r="E361" s="120" t="s">
        <v>142</v>
      </c>
    </row>
    <row r="362" spans="1:5" ht="15">
      <c r="A362" s="120" t="s">
        <v>39</v>
      </c>
      <c r="B362" s="120" t="s">
        <v>689</v>
      </c>
      <c r="C362" s="121">
        <v>725000</v>
      </c>
      <c r="D362" s="122">
        <v>44677</v>
      </c>
      <c r="E362" s="120" t="s">
        <v>142</v>
      </c>
    </row>
    <row r="363" spans="1:5" ht="15">
      <c r="A363" s="120" t="s">
        <v>39</v>
      </c>
      <c r="B363" s="120" t="s">
        <v>689</v>
      </c>
      <c r="C363" s="121">
        <v>495000</v>
      </c>
      <c r="D363" s="122">
        <v>44679</v>
      </c>
      <c r="E363" s="120" t="s">
        <v>142</v>
      </c>
    </row>
    <row r="364" spans="1:5" ht="15">
      <c r="A364" s="120" t="s">
        <v>39</v>
      </c>
      <c r="B364" s="120" t="s">
        <v>689</v>
      </c>
      <c r="C364" s="121">
        <v>800000</v>
      </c>
      <c r="D364" s="122">
        <v>44679</v>
      </c>
      <c r="E364" s="120" t="s">
        <v>142</v>
      </c>
    </row>
    <row r="365" spans="1:5" ht="15">
      <c r="A365" s="120" t="s">
        <v>39</v>
      </c>
      <c r="B365" s="120" t="s">
        <v>689</v>
      </c>
      <c r="C365" s="121">
        <v>355000</v>
      </c>
      <c r="D365" s="122">
        <v>44679</v>
      </c>
      <c r="E365" s="120" t="s">
        <v>142</v>
      </c>
    </row>
    <row r="366" spans="1:5" ht="15">
      <c r="A366" s="120" t="s">
        <v>39</v>
      </c>
      <c r="B366" s="120" t="s">
        <v>689</v>
      </c>
      <c r="C366" s="121">
        <v>461000</v>
      </c>
      <c r="D366" s="122">
        <v>44679</v>
      </c>
      <c r="E366" s="120" t="s">
        <v>142</v>
      </c>
    </row>
    <row r="367" spans="1:5" ht="15">
      <c r="A367" s="120" t="s">
        <v>39</v>
      </c>
      <c r="B367" s="120" t="s">
        <v>689</v>
      </c>
      <c r="C367" s="121">
        <v>478369</v>
      </c>
      <c r="D367" s="122">
        <v>44679</v>
      </c>
      <c r="E367" s="120" t="s">
        <v>142</v>
      </c>
    </row>
    <row r="368" spans="1:5" ht="15">
      <c r="A368" s="120" t="s">
        <v>39</v>
      </c>
      <c r="B368" s="120" t="s">
        <v>689</v>
      </c>
      <c r="C368" s="121">
        <v>228500</v>
      </c>
      <c r="D368" s="122">
        <v>44679</v>
      </c>
      <c r="E368" s="120" t="s">
        <v>142</v>
      </c>
    </row>
    <row r="369" spans="1:5" ht="15">
      <c r="A369" s="120" t="s">
        <v>39</v>
      </c>
      <c r="B369" s="120" t="s">
        <v>689</v>
      </c>
      <c r="C369" s="121">
        <v>900000</v>
      </c>
      <c r="D369" s="122">
        <v>44679</v>
      </c>
      <c r="E369" s="120" t="s">
        <v>142</v>
      </c>
    </row>
    <row r="370" spans="1:5" ht="15">
      <c r="A370" s="120" t="s">
        <v>39</v>
      </c>
      <c r="B370" s="120" t="s">
        <v>689</v>
      </c>
      <c r="C370" s="121">
        <v>400000</v>
      </c>
      <c r="D370" s="122">
        <v>44679</v>
      </c>
      <c r="E370" s="120" t="s">
        <v>142</v>
      </c>
    </row>
    <row r="371" spans="1:5" ht="15">
      <c r="A371" s="120" t="s">
        <v>39</v>
      </c>
      <c r="B371" s="120" t="s">
        <v>689</v>
      </c>
      <c r="C371" s="121">
        <v>375000</v>
      </c>
      <c r="D371" s="122">
        <v>44679</v>
      </c>
      <c r="E371" s="120" t="s">
        <v>142</v>
      </c>
    </row>
    <row r="372" spans="1:5" ht="15">
      <c r="A372" s="120" t="s">
        <v>39</v>
      </c>
      <c r="B372" s="120" t="s">
        <v>689</v>
      </c>
      <c r="C372" s="121">
        <v>382500</v>
      </c>
      <c r="D372" s="122">
        <v>44678</v>
      </c>
      <c r="E372" s="120" t="s">
        <v>142</v>
      </c>
    </row>
    <row r="373" spans="1:5" ht="15">
      <c r="A373" s="120" t="s">
        <v>39</v>
      </c>
      <c r="B373" s="120" t="s">
        <v>689</v>
      </c>
      <c r="C373" s="121">
        <v>465000</v>
      </c>
      <c r="D373" s="122">
        <v>44679</v>
      </c>
      <c r="E373" s="120" t="s">
        <v>142</v>
      </c>
    </row>
    <row r="374" spans="1:5" ht="15">
      <c r="A374" s="120" t="s">
        <v>39</v>
      </c>
      <c r="B374" s="120" t="s">
        <v>689</v>
      </c>
      <c r="C374" s="121">
        <v>635000</v>
      </c>
      <c r="D374" s="122">
        <v>44678</v>
      </c>
      <c r="E374" s="120" t="s">
        <v>142</v>
      </c>
    </row>
    <row r="375" spans="1:5" ht="15">
      <c r="A375" s="120" t="s">
        <v>39</v>
      </c>
      <c r="B375" s="120" t="s">
        <v>689</v>
      </c>
      <c r="C375" s="121">
        <v>400000</v>
      </c>
      <c r="D375" s="122">
        <v>44678</v>
      </c>
      <c r="E375" s="120" t="s">
        <v>142</v>
      </c>
    </row>
    <row r="376" spans="1:5" ht="15">
      <c r="A376" s="120" t="s">
        <v>39</v>
      </c>
      <c r="B376" s="120" t="s">
        <v>689</v>
      </c>
      <c r="C376" s="121">
        <v>295000</v>
      </c>
      <c r="D376" s="122">
        <v>44678</v>
      </c>
      <c r="E376" s="120" t="s">
        <v>142</v>
      </c>
    </row>
    <row r="377" spans="1:5" ht="15">
      <c r="A377" s="120" t="s">
        <v>39</v>
      </c>
      <c r="B377" s="120" t="s">
        <v>689</v>
      </c>
      <c r="C377" s="121">
        <v>3730000</v>
      </c>
      <c r="D377" s="122">
        <v>44678</v>
      </c>
      <c r="E377" s="120" t="s">
        <v>142</v>
      </c>
    </row>
    <row r="378" spans="1:5" ht="15">
      <c r="A378" s="120" t="s">
        <v>39</v>
      </c>
      <c r="B378" s="120" t="s">
        <v>689</v>
      </c>
      <c r="C378" s="121">
        <v>656189</v>
      </c>
      <c r="D378" s="122">
        <v>44678</v>
      </c>
      <c r="E378" s="120" t="s">
        <v>142</v>
      </c>
    </row>
    <row r="379" spans="1:5" ht="15">
      <c r="A379" s="120" t="s">
        <v>39</v>
      </c>
      <c r="B379" s="120" t="s">
        <v>689</v>
      </c>
      <c r="C379" s="121">
        <v>1520000</v>
      </c>
      <c r="D379" s="122">
        <v>44678</v>
      </c>
      <c r="E379" s="120" t="s">
        <v>142</v>
      </c>
    </row>
    <row r="380" spans="1:5" ht="15">
      <c r="A380" s="120" t="s">
        <v>39</v>
      </c>
      <c r="B380" s="120" t="s">
        <v>689</v>
      </c>
      <c r="C380" s="121">
        <v>206000</v>
      </c>
      <c r="D380" s="122">
        <v>44678</v>
      </c>
      <c r="E380" s="120" t="s">
        <v>142</v>
      </c>
    </row>
    <row r="381" spans="1:5" ht="15">
      <c r="A381" s="120" t="s">
        <v>39</v>
      </c>
      <c r="B381" s="120" t="s">
        <v>689</v>
      </c>
      <c r="C381" s="121">
        <v>535000</v>
      </c>
      <c r="D381" s="122">
        <v>44678</v>
      </c>
      <c r="E381" s="120" t="s">
        <v>142</v>
      </c>
    </row>
    <row r="382" spans="1:5" ht="15">
      <c r="A382" s="120" t="s">
        <v>39</v>
      </c>
      <c r="B382" s="120" t="s">
        <v>689</v>
      </c>
      <c r="C382" s="121">
        <v>685000</v>
      </c>
      <c r="D382" s="122">
        <v>44678</v>
      </c>
      <c r="E382" s="120" t="s">
        <v>142</v>
      </c>
    </row>
    <row r="383" spans="1:5" ht="15">
      <c r="A383" s="120" t="s">
        <v>39</v>
      </c>
      <c r="B383" s="120" t="s">
        <v>689</v>
      </c>
      <c r="C383" s="121">
        <v>325000</v>
      </c>
      <c r="D383" s="122">
        <v>44676</v>
      </c>
      <c r="E383" s="120" t="s">
        <v>142</v>
      </c>
    </row>
    <row r="384" spans="1:5" ht="15">
      <c r="A384" s="120" t="s">
        <v>39</v>
      </c>
      <c r="B384" s="120" t="s">
        <v>689</v>
      </c>
      <c r="C384" s="121">
        <v>436472</v>
      </c>
      <c r="D384" s="122">
        <v>44679</v>
      </c>
      <c r="E384" s="120" t="s">
        <v>142</v>
      </c>
    </row>
    <row r="385" spans="1:5" ht="15">
      <c r="A385" s="120" t="s">
        <v>39</v>
      </c>
      <c r="B385" s="120" t="s">
        <v>689</v>
      </c>
      <c r="C385" s="121">
        <v>745000</v>
      </c>
      <c r="D385" s="122">
        <v>44673</v>
      </c>
      <c r="E385" s="120" t="s">
        <v>142</v>
      </c>
    </row>
    <row r="386" spans="1:5" ht="15">
      <c r="A386" s="120" t="s">
        <v>39</v>
      </c>
      <c r="B386" s="120" t="s">
        <v>689</v>
      </c>
      <c r="C386" s="121">
        <v>325000</v>
      </c>
      <c r="D386" s="122">
        <v>44673</v>
      </c>
      <c r="E386" s="120" t="s">
        <v>142</v>
      </c>
    </row>
    <row r="387" spans="1:5" ht="15">
      <c r="A387" s="120" t="s">
        <v>39</v>
      </c>
      <c r="B387" s="120" t="s">
        <v>689</v>
      </c>
      <c r="C387" s="121">
        <v>800000</v>
      </c>
      <c r="D387" s="122">
        <v>44673</v>
      </c>
      <c r="E387" s="120" t="s">
        <v>142</v>
      </c>
    </row>
    <row r="388" spans="1:5" ht="15">
      <c r="A388" s="120" t="s">
        <v>39</v>
      </c>
      <c r="B388" s="120" t="s">
        <v>689</v>
      </c>
      <c r="C388" s="121">
        <v>420000</v>
      </c>
      <c r="D388" s="122">
        <v>44673</v>
      </c>
      <c r="E388" s="120" t="s">
        <v>142</v>
      </c>
    </row>
    <row r="389" spans="1:5" ht="15">
      <c r="A389" s="120" t="s">
        <v>39</v>
      </c>
      <c r="B389" s="120" t="s">
        <v>689</v>
      </c>
      <c r="C389" s="121">
        <v>491561</v>
      </c>
      <c r="D389" s="122">
        <v>44673</v>
      </c>
      <c r="E389" s="120" t="s">
        <v>142</v>
      </c>
    </row>
    <row r="390" spans="1:5" ht="15">
      <c r="A390" s="120" t="s">
        <v>39</v>
      </c>
      <c r="B390" s="120" t="s">
        <v>689</v>
      </c>
      <c r="C390" s="121">
        <v>526018</v>
      </c>
      <c r="D390" s="122">
        <v>44673</v>
      </c>
      <c r="E390" s="120" t="s">
        <v>142</v>
      </c>
    </row>
    <row r="391" spans="1:5" ht="15">
      <c r="A391" s="120" t="s">
        <v>39</v>
      </c>
      <c r="B391" s="120" t="s">
        <v>689</v>
      </c>
      <c r="C391" s="121">
        <v>428993</v>
      </c>
      <c r="D391" s="122">
        <v>44673</v>
      </c>
      <c r="E391" s="120" t="s">
        <v>142</v>
      </c>
    </row>
    <row r="392" spans="1:5" ht="15">
      <c r="A392" s="120" t="s">
        <v>39</v>
      </c>
      <c r="B392" s="120" t="s">
        <v>689</v>
      </c>
      <c r="C392" s="121">
        <v>2200000</v>
      </c>
      <c r="D392" s="122">
        <v>44673</v>
      </c>
      <c r="E392" s="120" t="s">
        <v>142</v>
      </c>
    </row>
    <row r="393" spans="1:5" ht="15">
      <c r="A393" s="120" t="s">
        <v>39</v>
      </c>
      <c r="B393" s="120" t="s">
        <v>689</v>
      </c>
      <c r="C393" s="121">
        <v>465000</v>
      </c>
      <c r="D393" s="122">
        <v>44673</v>
      </c>
      <c r="E393" s="120" t="s">
        <v>142</v>
      </c>
    </row>
    <row r="394" spans="1:5" ht="15">
      <c r="A394" s="120" t="s">
        <v>39</v>
      </c>
      <c r="B394" s="120" t="s">
        <v>689</v>
      </c>
      <c r="C394" s="121">
        <v>110000</v>
      </c>
      <c r="D394" s="122">
        <v>44676</v>
      </c>
      <c r="E394" s="120" t="s">
        <v>142</v>
      </c>
    </row>
    <row r="395" spans="1:5" ht="15">
      <c r="A395" s="120" t="s">
        <v>39</v>
      </c>
      <c r="B395" s="120" t="s">
        <v>689</v>
      </c>
      <c r="C395" s="121">
        <v>165000</v>
      </c>
      <c r="D395" s="122">
        <v>44673</v>
      </c>
      <c r="E395" s="120" t="s">
        <v>142</v>
      </c>
    </row>
    <row r="396" spans="1:5" ht="15">
      <c r="A396" s="120" t="s">
        <v>39</v>
      </c>
      <c r="B396" s="120" t="s">
        <v>689</v>
      </c>
      <c r="C396" s="121">
        <v>450000</v>
      </c>
      <c r="D396" s="122">
        <v>44673</v>
      </c>
      <c r="E396" s="120" t="s">
        <v>142</v>
      </c>
    </row>
    <row r="397" spans="1:5" ht="15">
      <c r="A397" s="120" t="s">
        <v>39</v>
      </c>
      <c r="B397" s="120" t="s">
        <v>689</v>
      </c>
      <c r="C397" s="121">
        <v>665000</v>
      </c>
      <c r="D397" s="122">
        <v>44673</v>
      </c>
      <c r="E397" s="120" t="s">
        <v>142</v>
      </c>
    </row>
    <row r="398" spans="1:5" ht="15">
      <c r="A398" s="120" t="s">
        <v>39</v>
      </c>
      <c r="B398" s="120" t="s">
        <v>689</v>
      </c>
      <c r="C398" s="121">
        <v>640000</v>
      </c>
      <c r="D398" s="122">
        <v>44673</v>
      </c>
      <c r="E398" s="120" t="s">
        <v>142</v>
      </c>
    </row>
    <row r="399" spans="1:5" ht="15">
      <c r="A399" s="120" t="s">
        <v>39</v>
      </c>
      <c r="B399" s="120" t="s">
        <v>689</v>
      </c>
      <c r="C399" s="121">
        <v>522000</v>
      </c>
      <c r="D399" s="122">
        <v>44673</v>
      </c>
      <c r="E399" s="120" t="s">
        <v>142</v>
      </c>
    </row>
    <row r="400" spans="1:5" ht="15">
      <c r="A400" s="120" t="s">
        <v>39</v>
      </c>
      <c r="B400" s="120" t="s">
        <v>689</v>
      </c>
      <c r="C400" s="121">
        <v>507500</v>
      </c>
      <c r="D400" s="122">
        <v>44673</v>
      </c>
      <c r="E400" s="120" t="s">
        <v>142</v>
      </c>
    </row>
    <row r="401" spans="1:5" ht="15">
      <c r="A401" s="120" t="s">
        <v>39</v>
      </c>
      <c r="B401" s="120" t="s">
        <v>689</v>
      </c>
      <c r="C401" s="121">
        <v>510000</v>
      </c>
      <c r="D401" s="122">
        <v>44673</v>
      </c>
      <c r="E401" s="120" t="s">
        <v>142</v>
      </c>
    </row>
    <row r="402" spans="1:5" ht="15">
      <c r="A402" s="120" t="s">
        <v>39</v>
      </c>
      <c r="B402" s="120" t="s">
        <v>689</v>
      </c>
      <c r="C402" s="121">
        <v>46500</v>
      </c>
      <c r="D402" s="122">
        <v>44672</v>
      </c>
      <c r="E402" s="120" t="s">
        <v>142</v>
      </c>
    </row>
    <row r="403" spans="1:5" ht="15">
      <c r="A403" s="120" t="s">
        <v>39</v>
      </c>
      <c r="B403" s="120" t="s">
        <v>689</v>
      </c>
      <c r="C403" s="121">
        <v>911319</v>
      </c>
      <c r="D403" s="122">
        <v>44672</v>
      </c>
      <c r="E403" s="120" t="s">
        <v>142</v>
      </c>
    </row>
    <row r="404" spans="1:5" ht="15">
      <c r="A404" s="120" t="s">
        <v>39</v>
      </c>
      <c r="B404" s="120" t="s">
        <v>689</v>
      </c>
      <c r="C404" s="121">
        <v>275000</v>
      </c>
      <c r="D404" s="122">
        <v>44672</v>
      </c>
      <c r="E404" s="120" t="s">
        <v>142</v>
      </c>
    </row>
    <row r="405" spans="1:5" ht="15">
      <c r="A405" s="120" t="s">
        <v>39</v>
      </c>
      <c r="B405" s="120" t="s">
        <v>689</v>
      </c>
      <c r="C405" s="121">
        <v>757806</v>
      </c>
      <c r="D405" s="122">
        <v>44673</v>
      </c>
      <c r="E405" s="120" t="s">
        <v>142</v>
      </c>
    </row>
    <row r="406" spans="1:5" ht="15">
      <c r="A406" s="120" t="s">
        <v>39</v>
      </c>
      <c r="B406" s="120" t="s">
        <v>689</v>
      </c>
      <c r="C406" s="121">
        <v>535000</v>
      </c>
      <c r="D406" s="122">
        <v>44676</v>
      </c>
      <c r="E406" s="120" t="s">
        <v>142</v>
      </c>
    </row>
    <row r="407" spans="1:5" ht="15">
      <c r="A407" s="120" t="s">
        <v>39</v>
      </c>
      <c r="B407" s="120" t="s">
        <v>689</v>
      </c>
      <c r="C407" s="121">
        <v>431500</v>
      </c>
      <c r="D407" s="122">
        <v>44676</v>
      </c>
      <c r="E407" s="120" t="s">
        <v>142</v>
      </c>
    </row>
    <row r="408" spans="1:5" ht="15">
      <c r="A408" s="120" t="s">
        <v>39</v>
      </c>
      <c r="B408" s="120" t="s">
        <v>689</v>
      </c>
      <c r="C408" s="121">
        <v>421450</v>
      </c>
      <c r="D408" s="122">
        <v>44676</v>
      </c>
      <c r="E408" s="120" t="s">
        <v>142</v>
      </c>
    </row>
    <row r="409" spans="1:5" ht="15">
      <c r="A409" s="120" t="s">
        <v>39</v>
      </c>
      <c r="B409" s="120" t="s">
        <v>689</v>
      </c>
      <c r="C409" s="121">
        <v>660000</v>
      </c>
      <c r="D409" s="122">
        <v>44676</v>
      </c>
      <c r="E409" s="120" t="s">
        <v>142</v>
      </c>
    </row>
    <row r="410" spans="1:5" ht="15">
      <c r="A410" s="120" t="s">
        <v>39</v>
      </c>
      <c r="B410" s="120" t="s">
        <v>689</v>
      </c>
      <c r="C410" s="121">
        <v>510000</v>
      </c>
      <c r="D410" s="122">
        <v>44676</v>
      </c>
      <c r="E410" s="120" t="s">
        <v>142</v>
      </c>
    </row>
    <row r="411" spans="1:5" ht="15">
      <c r="A411" s="120" t="s">
        <v>39</v>
      </c>
      <c r="B411" s="120" t="s">
        <v>689</v>
      </c>
      <c r="C411" s="121">
        <v>425454</v>
      </c>
      <c r="D411" s="122">
        <v>44676</v>
      </c>
      <c r="E411" s="120" t="s">
        <v>142</v>
      </c>
    </row>
    <row r="412" spans="1:5" ht="15">
      <c r="A412" s="120" t="s">
        <v>39</v>
      </c>
      <c r="B412" s="120" t="s">
        <v>689</v>
      </c>
      <c r="C412" s="121">
        <v>567000</v>
      </c>
      <c r="D412" s="122">
        <v>44676</v>
      </c>
      <c r="E412" s="120" t="s">
        <v>142</v>
      </c>
    </row>
    <row r="413" spans="1:5" ht="15">
      <c r="A413" s="120" t="s">
        <v>39</v>
      </c>
      <c r="B413" s="120" t="s">
        <v>689</v>
      </c>
      <c r="C413" s="121">
        <v>225000</v>
      </c>
      <c r="D413" s="122">
        <v>44676</v>
      </c>
      <c r="E413" s="120" t="s">
        <v>142</v>
      </c>
    </row>
    <row r="414" spans="1:5" ht="15">
      <c r="A414" s="120" t="s">
        <v>39</v>
      </c>
      <c r="B414" s="120" t="s">
        <v>689</v>
      </c>
      <c r="C414" s="121">
        <v>320000</v>
      </c>
      <c r="D414" s="122">
        <v>44676</v>
      </c>
      <c r="E414" s="120" t="s">
        <v>142</v>
      </c>
    </row>
    <row r="415" spans="1:5" ht="15">
      <c r="A415" s="120" t="s">
        <v>39</v>
      </c>
      <c r="B415" s="120" t="s">
        <v>689</v>
      </c>
      <c r="C415" s="121">
        <v>561307</v>
      </c>
      <c r="D415" s="122">
        <v>44673</v>
      </c>
      <c r="E415" s="120" t="s">
        <v>142</v>
      </c>
    </row>
    <row r="416" spans="1:5" ht="15">
      <c r="A416" s="120" t="s">
        <v>39</v>
      </c>
      <c r="B416" s="120" t="s">
        <v>689</v>
      </c>
      <c r="C416" s="121">
        <v>710000</v>
      </c>
      <c r="D416" s="122">
        <v>44676</v>
      </c>
      <c r="E416" s="120" t="s">
        <v>142</v>
      </c>
    </row>
    <row r="417" spans="1:5" ht="15">
      <c r="A417" s="120" t="s">
        <v>39</v>
      </c>
      <c r="B417" s="120" t="s">
        <v>689</v>
      </c>
      <c r="C417" s="121">
        <v>170000</v>
      </c>
      <c r="D417" s="122">
        <v>44673</v>
      </c>
      <c r="E417" s="120" t="s">
        <v>142</v>
      </c>
    </row>
    <row r="418" spans="1:5" ht="15">
      <c r="A418" s="120" t="s">
        <v>39</v>
      </c>
      <c r="B418" s="120" t="s">
        <v>689</v>
      </c>
      <c r="C418" s="121">
        <v>627500</v>
      </c>
      <c r="D418" s="122">
        <v>44673</v>
      </c>
      <c r="E418" s="120" t="s">
        <v>142</v>
      </c>
    </row>
    <row r="419" spans="1:5" ht="15">
      <c r="A419" s="120" t="s">
        <v>39</v>
      </c>
      <c r="B419" s="120" t="s">
        <v>689</v>
      </c>
      <c r="C419" s="121">
        <v>282000</v>
      </c>
      <c r="D419" s="122">
        <v>44673</v>
      </c>
      <c r="E419" s="120" t="s">
        <v>142</v>
      </c>
    </row>
    <row r="420" spans="1:5" ht="15">
      <c r="A420" s="120" t="s">
        <v>39</v>
      </c>
      <c r="B420" s="120" t="s">
        <v>689</v>
      </c>
      <c r="C420" s="121">
        <v>544045</v>
      </c>
      <c r="D420" s="122">
        <v>44673</v>
      </c>
      <c r="E420" s="120" t="s">
        <v>142</v>
      </c>
    </row>
    <row r="421" spans="1:5" ht="15">
      <c r="A421" s="120" t="s">
        <v>39</v>
      </c>
      <c r="B421" s="120" t="s">
        <v>689</v>
      </c>
      <c r="C421" s="121">
        <v>547900</v>
      </c>
      <c r="D421" s="122">
        <v>44673</v>
      </c>
      <c r="E421" s="120" t="s">
        <v>142</v>
      </c>
    </row>
    <row r="422" spans="1:5" ht="15">
      <c r="A422" s="120" t="s">
        <v>39</v>
      </c>
      <c r="B422" s="120" t="s">
        <v>689</v>
      </c>
      <c r="C422" s="121">
        <v>225000</v>
      </c>
      <c r="D422" s="122">
        <v>44673</v>
      </c>
      <c r="E422" s="120" t="s">
        <v>142</v>
      </c>
    </row>
    <row r="423" spans="1:5" ht="15">
      <c r="A423" s="120" t="s">
        <v>39</v>
      </c>
      <c r="B423" s="120" t="s">
        <v>689</v>
      </c>
      <c r="C423" s="121">
        <v>790000</v>
      </c>
      <c r="D423" s="122">
        <v>44673</v>
      </c>
      <c r="E423" s="120" t="s">
        <v>142</v>
      </c>
    </row>
    <row r="424" spans="1:5" ht="15">
      <c r="A424" s="120" t="s">
        <v>39</v>
      </c>
      <c r="B424" s="120" t="s">
        <v>689</v>
      </c>
      <c r="C424" s="121">
        <v>648350</v>
      </c>
      <c r="D424" s="122">
        <v>44673</v>
      </c>
      <c r="E424" s="120" t="s">
        <v>142</v>
      </c>
    </row>
    <row r="425" spans="1:5" ht="15">
      <c r="A425" s="120" t="s">
        <v>39</v>
      </c>
      <c r="B425" s="120" t="s">
        <v>689</v>
      </c>
      <c r="C425" s="121">
        <v>418000</v>
      </c>
      <c r="D425" s="122">
        <v>44673</v>
      </c>
      <c r="E425" s="120" t="s">
        <v>142</v>
      </c>
    </row>
    <row r="426" spans="1:5" ht="15">
      <c r="A426" s="120" t="s">
        <v>39</v>
      </c>
      <c r="B426" s="120" t="s">
        <v>689</v>
      </c>
      <c r="C426" s="121">
        <v>411451</v>
      </c>
      <c r="D426" s="122">
        <v>44679</v>
      </c>
      <c r="E426" s="120" t="s">
        <v>142</v>
      </c>
    </row>
    <row r="427" spans="1:5" ht="15">
      <c r="A427" s="120" t="s">
        <v>39</v>
      </c>
      <c r="B427" s="120" t="s">
        <v>689</v>
      </c>
      <c r="C427" s="121">
        <v>4500000</v>
      </c>
      <c r="D427" s="122">
        <v>44676</v>
      </c>
      <c r="E427" s="120" t="s">
        <v>142</v>
      </c>
    </row>
    <row r="428" spans="1:5" ht="15">
      <c r="A428" s="120" t="s">
        <v>39</v>
      </c>
      <c r="B428" s="120" t="s">
        <v>689</v>
      </c>
      <c r="C428" s="121">
        <v>10500000</v>
      </c>
      <c r="D428" s="122">
        <v>44658</v>
      </c>
      <c r="E428" s="120" t="s">
        <v>142</v>
      </c>
    </row>
    <row r="429" spans="1:5" ht="15">
      <c r="A429" s="120" t="s">
        <v>39</v>
      </c>
      <c r="B429" s="120" t="s">
        <v>689</v>
      </c>
      <c r="C429" s="121">
        <v>453000</v>
      </c>
      <c r="D429" s="122">
        <v>44659</v>
      </c>
      <c r="E429" s="120" t="s">
        <v>142</v>
      </c>
    </row>
    <row r="430" spans="1:5" ht="15">
      <c r="A430" s="120" t="s">
        <v>39</v>
      </c>
      <c r="B430" s="120" t="s">
        <v>689</v>
      </c>
      <c r="C430" s="121">
        <v>275000</v>
      </c>
      <c r="D430" s="122">
        <v>44659</v>
      </c>
      <c r="E430" s="120" t="s">
        <v>142</v>
      </c>
    </row>
    <row r="431" spans="1:5" ht="15">
      <c r="A431" s="120" t="s">
        <v>39</v>
      </c>
      <c r="B431" s="120" t="s">
        <v>689</v>
      </c>
      <c r="C431" s="121">
        <v>710000</v>
      </c>
      <c r="D431" s="122">
        <v>44659</v>
      </c>
      <c r="E431" s="120" t="s">
        <v>142</v>
      </c>
    </row>
    <row r="432" spans="1:5" ht="15">
      <c r="A432" s="120" t="s">
        <v>39</v>
      </c>
      <c r="B432" s="120" t="s">
        <v>689</v>
      </c>
      <c r="C432" s="121">
        <v>815000</v>
      </c>
      <c r="D432" s="122">
        <v>44659</v>
      </c>
      <c r="E432" s="120" t="s">
        <v>142</v>
      </c>
    </row>
    <row r="433" spans="1:5" ht="15">
      <c r="A433" s="120" t="s">
        <v>39</v>
      </c>
      <c r="B433" s="120" t="s">
        <v>689</v>
      </c>
      <c r="C433" s="121">
        <v>322000</v>
      </c>
      <c r="D433" s="122">
        <v>44659</v>
      </c>
      <c r="E433" s="120" t="s">
        <v>142</v>
      </c>
    </row>
    <row r="434" spans="1:5" ht="15">
      <c r="A434" s="120" t="s">
        <v>39</v>
      </c>
      <c r="B434" s="120" t="s">
        <v>689</v>
      </c>
      <c r="C434" s="121">
        <v>833015</v>
      </c>
      <c r="D434" s="122">
        <v>44659</v>
      </c>
      <c r="E434" s="120" t="s">
        <v>142</v>
      </c>
    </row>
    <row r="435" spans="1:5" ht="15">
      <c r="A435" s="120" t="s">
        <v>39</v>
      </c>
      <c r="B435" s="120" t="s">
        <v>689</v>
      </c>
      <c r="C435" s="121">
        <v>510000</v>
      </c>
      <c r="D435" s="122">
        <v>44658</v>
      </c>
      <c r="E435" s="120" t="s">
        <v>142</v>
      </c>
    </row>
    <row r="436" spans="1:5" ht="15">
      <c r="A436" s="120" t="s">
        <v>39</v>
      </c>
      <c r="B436" s="120" t="s">
        <v>689</v>
      </c>
      <c r="C436" s="121">
        <v>120000</v>
      </c>
      <c r="D436" s="122">
        <v>44658</v>
      </c>
      <c r="E436" s="120" t="s">
        <v>142</v>
      </c>
    </row>
    <row r="437" spans="1:5" ht="15">
      <c r="A437" s="120" t="s">
        <v>39</v>
      </c>
      <c r="B437" s="120" t="s">
        <v>689</v>
      </c>
      <c r="C437" s="121">
        <v>610000</v>
      </c>
      <c r="D437" s="122">
        <v>44679</v>
      </c>
      <c r="E437" s="120" t="s">
        <v>142</v>
      </c>
    </row>
    <row r="438" spans="1:5" ht="15">
      <c r="A438" s="120" t="s">
        <v>39</v>
      </c>
      <c r="B438" s="120" t="s">
        <v>689</v>
      </c>
      <c r="C438" s="121">
        <v>614905</v>
      </c>
      <c r="D438" s="122">
        <v>44658</v>
      </c>
      <c r="E438" s="120" t="s">
        <v>142</v>
      </c>
    </row>
    <row r="439" spans="1:5" ht="15">
      <c r="A439" s="120" t="s">
        <v>39</v>
      </c>
      <c r="B439" s="120" t="s">
        <v>689</v>
      </c>
      <c r="C439" s="121">
        <v>520000</v>
      </c>
      <c r="D439" s="122">
        <v>44659</v>
      </c>
      <c r="E439" s="120" t="s">
        <v>142</v>
      </c>
    </row>
    <row r="440" spans="1:5" ht="15">
      <c r="A440" s="120" t="s">
        <v>39</v>
      </c>
      <c r="B440" s="120" t="s">
        <v>689</v>
      </c>
      <c r="C440" s="121">
        <v>680000</v>
      </c>
      <c r="D440" s="122">
        <v>44658</v>
      </c>
      <c r="E440" s="120" t="s">
        <v>142</v>
      </c>
    </row>
    <row r="441" spans="1:5" ht="15">
      <c r="A441" s="120" t="s">
        <v>39</v>
      </c>
      <c r="B441" s="120" t="s">
        <v>689</v>
      </c>
      <c r="C441" s="121">
        <v>435000</v>
      </c>
      <c r="D441" s="122">
        <v>44658</v>
      </c>
      <c r="E441" s="120" t="s">
        <v>142</v>
      </c>
    </row>
    <row r="442" spans="1:5" ht="15">
      <c r="A442" s="120" t="s">
        <v>39</v>
      </c>
      <c r="B442" s="120" t="s">
        <v>689</v>
      </c>
      <c r="C442" s="121">
        <v>300000</v>
      </c>
      <c r="D442" s="122">
        <v>44658</v>
      </c>
      <c r="E442" s="120" t="s">
        <v>142</v>
      </c>
    </row>
    <row r="443" spans="1:5" ht="15">
      <c r="A443" s="120" t="s">
        <v>39</v>
      </c>
      <c r="B443" s="120" t="s">
        <v>689</v>
      </c>
      <c r="C443" s="121">
        <v>535000</v>
      </c>
      <c r="D443" s="122">
        <v>44658</v>
      </c>
      <c r="E443" s="120" t="s">
        <v>142</v>
      </c>
    </row>
    <row r="444" spans="1:5" ht="15">
      <c r="A444" s="120" t="s">
        <v>39</v>
      </c>
      <c r="B444" s="120" t="s">
        <v>689</v>
      </c>
      <c r="C444" s="121">
        <v>615000</v>
      </c>
      <c r="D444" s="122">
        <v>44658</v>
      </c>
      <c r="E444" s="120" t="s">
        <v>142</v>
      </c>
    </row>
    <row r="445" spans="1:5" ht="15">
      <c r="A445" s="120" t="s">
        <v>39</v>
      </c>
      <c r="B445" s="120" t="s">
        <v>689</v>
      </c>
      <c r="C445" s="121">
        <v>270000</v>
      </c>
      <c r="D445" s="122">
        <v>44658</v>
      </c>
      <c r="E445" s="120" t="s">
        <v>142</v>
      </c>
    </row>
    <row r="446" spans="1:5" ht="15">
      <c r="A446" s="120" t="s">
        <v>39</v>
      </c>
      <c r="B446" s="120" t="s">
        <v>689</v>
      </c>
      <c r="C446" s="121">
        <v>650000</v>
      </c>
      <c r="D446" s="122">
        <v>44658</v>
      </c>
      <c r="E446" s="120" t="s">
        <v>142</v>
      </c>
    </row>
    <row r="447" spans="1:5" ht="15">
      <c r="A447" s="120" t="s">
        <v>39</v>
      </c>
      <c r="B447" s="120" t="s">
        <v>689</v>
      </c>
      <c r="C447" s="121">
        <v>630000</v>
      </c>
      <c r="D447" s="122">
        <v>44658</v>
      </c>
      <c r="E447" s="120" t="s">
        <v>142</v>
      </c>
    </row>
    <row r="448" spans="1:5" ht="15">
      <c r="A448" s="120" t="s">
        <v>39</v>
      </c>
      <c r="B448" s="120" t="s">
        <v>689</v>
      </c>
      <c r="C448" s="121">
        <v>655000</v>
      </c>
      <c r="D448" s="122">
        <v>44658</v>
      </c>
      <c r="E448" s="120" t="s">
        <v>142</v>
      </c>
    </row>
    <row r="449" spans="1:5" ht="15">
      <c r="A449" s="120" t="s">
        <v>39</v>
      </c>
      <c r="B449" s="120" t="s">
        <v>689</v>
      </c>
      <c r="C449" s="121">
        <v>713750</v>
      </c>
      <c r="D449" s="122">
        <v>44659</v>
      </c>
      <c r="E449" s="120" t="s">
        <v>142</v>
      </c>
    </row>
    <row r="450" spans="1:5" ht="15">
      <c r="A450" s="120" t="s">
        <v>39</v>
      </c>
      <c r="B450" s="120" t="s">
        <v>689</v>
      </c>
      <c r="C450" s="121">
        <v>163000</v>
      </c>
      <c r="D450" s="122">
        <v>44659</v>
      </c>
      <c r="E450" s="120" t="s">
        <v>142</v>
      </c>
    </row>
    <row r="451" spans="1:5" ht="15">
      <c r="A451" s="120" t="s">
        <v>39</v>
      </c>
      <c r="B451" s="120" t="s">
        <v>689</v>
      </c>
      <c r="C451" s="121">
        <v>700000</v>
      </c>
      <c r="D451" s="122">
        <v>44659</v>
      </c>
      <c r="E451" s="120" t="s">
        <v>142</v>
      </c>
    </row>
    <row r="452" spans="1:5" ht="15">
      <c r="A452" s="120" t="s">
        <v>39</v>
      </c>
      <c r="B452" s="120" t="s">
        <v>689</v>
      </c>
      <c r="C452" s="121">
        <v>340000</v>
      </c>
      <c r="D452" s="122">
        <v>44659</v>
      </c>
      <c r="E452" s="120" t="s">
        <v>142</v>
      </c>
    </row>
    <row r="453" spans="1:5" ht="15">
      <c r="A453" s="120" t="s">
        <v>39</v>
      </c>
      <c r="B453" s="120" t="s">
        <v>689</v>
      </c>
      <c r="C453" s="121">
        <v>1600000</v>
      </c>
      <c r="D453" s="122">
        <v>44659</v>
      </c>
      <c r="E453" s="120" t="s">
        <v>142</v>
      </c>
    </row>
    <row r="454" spans="1:5" ht="15">
      <c r="A454" s="120" t="s">
        <v>39</v>
      </c>
      <c r="B454" s="120" t="s">
        <v>689</v>
      </c>
      <c r="C454" s="121">
        <v>1250000</v>
      </c>
      <c r="D454" s="122">
        <v>44659</v>
      </c>
      <c r="E454" s="120" t="s">
        <v>142</v>
      </c>
    </row>
    <row r="455" spans="1:5" ht="15">
      <c r="A455" s="120" t="s">
        <v>39</v>
      </c>
      <c r="B455" s="120" t="s">
        <v>689</v>
      </c>
      <c r="C455" s="121">
        <v>592407</v>
      </c>
      <c r="D455" s="122">
        <v>44659</v>
      </c>
      <c r="E455" s="120" t="s">
        <v>142</v>
      </c>
    </row>
    <row r="456" spans="1:5" ht="15">
      <c r="A456" s="120" t="s">
        <v>39</v>
      </c>
      <c r="B456" s="120" t="s">
        <v>689</v>
      </c>
      <c r="C456" s="121">
        <v>447000</v>
      </c>
      <c r="D456" s="122">
        <v>44659</v>
      </c>
      <c r="E456" s="120" t="s">
        <v>142</v>
      </c>
    </row>
    <row r="457" spans="1:5" ht="15">
      <c r="A457" s="120" t="s">
        <v>39</v>
      </c>
      <c r="B457" s="120" t="s">
        <v>689</v>
      </c>
      <c r="C457" s="121">
        <v>485000</v>
      </c>
      <c r="D457" s="122">
        <v>44659</v>
      </c>
      <c r="E457" s="120" t="s">
        <v>142</v>
      </c>
    </row>
    <row r="458" spans="1:5" ht="15">
      <c r="A458" s="120" t="s">
        <v>39</v>
      </c>
      <c r="B458" s="120" t="s">
        <v>689</v>
      </c>
      <c r="C458" s="121">
        <v>2600000</v>
      </c>
      <c r="D458" s="122">
        <v>44659</v>
      </c>
      <c r="E458" s="120" t="s">
        <v>142</v>
      </c>
    </row>
    <row r="459" spans="1:5" ht="15">
      <c r="A459" s="120" t="s">
        <v>39</v>
      </c>
      <c r="B459" s="120" t="s">
        <v>689</v>
      </c>
      <c r="C459" s="121">
        <v>1850000</v>
      </c>
      <c r="D459" s="122">
        <v>44659</v>
      </c>
      <c r="E459" s="120" t="s">
        <v>142</v>
      </c>
    </row>
    <row r="460" spans="1:5" ht="15">
      <c r="A460" s="120" t="s">
        <v>39</v>
      </c>
      <c r="B460" s="120" t="s">
        <v>689</v>
      </c>
      <c r="C460" s="121">
        <v>1200000</v>
      </c>
      <c r="D460" s="122">
        <v>44659</v>
      </c>
      <c r="E460" s="120" t="s">
        <v>142</v>
      </c>
    </row>
    <row r="461" spans="1:5" ht="15">
      <c r="A461" s="120" t="s">
        <v>39</v>
      </c>
      <c r="B461" s="120" t="s">
        <v>689</v>
      </c>
      <c r="C461" s="121">
        <v>692000</v>
      </c>
      <c r="D461" s="122">
        <v>44659</v>
      </c>
      <c r="E461" s="120" t="s">
        <v>142</v>
      </c>
    </row>
    <row r="462" spans="1:5" ht="15">
      <c r="A462" s="120" t="s">
        <v>39</v>
      </c>
      <c r="B462" s="120" t="s">
        <v>689</v>
      </c>
      <c r="C462" s="121">
        <v>770000</v>
      </c>
      <c r="D462" s="122">
        <v>44659</v>
      </c>
      <c r="E462" s="120" t="s">
        <v>142</v>
      </c>
    </row>
    <row r="463" spans="1:5" ht="15">
      <c r="A463" s="120" t="s">
        <v>39</v>
      </c>
      <c r="B463" s="120" t="s">
        <v>689</v>
      </c>
      <c r="C463" s="121">
        <v>678750</v>
      </c>
      <c r="D463" s="122">
        <v>44659</v>
      </c>
      <c r="E463" s="120" t="s">
        <v>142</v>
      </c>
    </row>
    <row r="464" spans="1:5" ht="15">
      <c r="A464" s="120" t="s">
        <v>39</v>
      </c>
      <c r="B464" s="120" t="s">
        <v>689</v>
      </c>
      <c r="C464" s="121">
        <v>555000</v>
      </c>
      <c r="D464" s="122">
        <v>44659</v>
      </c>
      <c r="E464" s="120" t="s">
        <v>142</v>
      </c>
    </row>
    <row r="465" spans="1:5" ht="15">
      <c r="A465" s="120" t="s">
        <v>39</v>
      </c>
      <c r="B465" s="120" t="s">
        <v>689</v>
      </c>
      <c r="C465" s="121">
        <v>3100000</v>
      </c>
      <c r="D465" s="122">
        <v>44659</v>
      </c>
      <c r="E465" s="120" t="s">
        <v>142</v>
      </c>
    </row>
    <row r="466" spans="1:5" ht="15">
      <c r="A466" s="120" t="s">
        <v>39</v>
      </c>
      <c r="B466" s="120" t="s">
        <v>689</v>
      </c>
      <c r="C466" s="121">
        <v>621000</v>
      </c>
      <c r="D466" s="122">
        <v>44659</v>
      </c>
      <c r="E466" s="120" t="s">
        <v>142</v>
      </c>
    </row>
    <row r="467" spans="1:5" ht="15">
      <c r="A467" s="120" t="s">
        <v>39</v>
      </c>
      <c r="B467" s="120" t="s">
        <v>689</v>
      </c>
      <c r="C467" s="121">
        <v>609375</v>
      </c>
      <c r="D467" s="122">
        <v>44659</v>
      </c>
      <c r="E467" s="120" t="s">
        <v>142</v>
      </c>
    </row>
    <row r="468" spans="1:5" ht="15">
      <c r="A468" s="120" t="s">
        <v>39</v>
      </c>
      <c r="B468" s="120" t="s">
        <v>689</v>
      </c>
      <c r="C468" s="121">
        <v>1475000</v>
      </c>
      <c r="D468" s="122">
        <v>44659</v>
      </c>
      <c r="E468" s="120" t="s">
        <v>142</v>
      </c>
    </row>
    <row r="469" spans="1:5" ht="15">
      <c r="A469" s="120" t="s">
        <v>39</v>
      </c>
      <c r="B469" s="120" t="s">
        <v>689</v>
      </c>
      <c r="C469" s="121">
        <v>650000</v>
      </c>
      <c r="D469" s="122">
        <v>44657</v>
      </c>
      <c r="E469" s="120" t="s">
        <v>142</v>
      </c>
    </row>
    <row r="470" spans="1:5" ht="15">
      <c r="A470" s="120" t="s">
        <v>39</v>
      </c>
      <c r="B470" s="120" t="s">
        <v>689</v>
      </c>
      <c r="C470" s="121">
        <v>650000</v>
      </c>
      <c r="D470" s="122">
        <v>44659</v>
      </c>
      <c r="E470" s="120" t="s">
        <v>142</v>
      </c>
    </row>
    <row r="471" spans="1:5" ht="15">
      <c r="A471" s="120" t="s">
        <v>39</v>
      </c>
      <c r="B471" s="120" t="s">
        <v>689</v>
      </c>
      <c r="C471" s="121">
        <v>574900</v>
      </c>
      <c r="D471" s="122">
        <v>44652</v>
      </c>
      <c r="E471" s="120" t="s">
        <v>142</v>
      </c>
    </row>
    <row r="472" spans="1:5" ht="15">
      <c r="A472" s="120" t="s">
        <v>39</v>
      </c>
      <c r="B472" s="120" t="s">
        <v>689</v>
      </c>
      <c r="C472" s="121">
        <v>640000</v>
      </c>
      <c r="D472" s="122">
        <v>44658</v>
      </c>
      <c r="E472" s="120" t="s">
        <v>142</v>
      </c>
    </row>
    <row r="473" spans="1:5" ht="15">
      <c r="A473" s="120" t="s">
        <v>39</v>
      </c>
      <c r="B473" s="120" t="s">
        <v>689</v>
      </c>
      <c r="C473" s="121">
        <v>575000</v>
      </c>
      <c r="D473" s="122">
        <v>44655</v>
      </c>
      <c r="E473" s="120" t="s">
        <v>142</v>
      </c>
    </row>
    <row r="474" spans="1:5" ht="15">
      <c r="A474" s="120" t="s">
        <v>39</v>
      </c>
      <c r="B474" s="120" t="s">
        <v>689</v>
      </c>
      <c r="C474" s="121">
        <v>260000</v>
      </c>
      <c r="D474" s="122">
        <v>44655</v>
      </c>
      <c r="E474" s="120" t="s">
        <v>142</v>
      </c>
    </row>
    <row r="475" spans="1:5" ht="15">
      <c r="A475" s="120" t="s">
        <v>39</v>
      </c>
      <c r="B475" s="120" t="s">
        <v>689</v>
      </c>
      <c r="C475" s="121">
        <v>990000</v>
      </c>
      <c r="D475" s="122">
        <v>44652</v>
      </c>
      <c r="E475" s="120" t="s">
        <v>142</v>
      </c>
    </row>
    <row r="476" spans="1:5" ht="15">
      <c r="A476" s="120" t="s">
        <v>39</v>
      </c>
      <c r="B476" s="120" t="s">
        <v>689</v>
      </c>
      <c r="C476" s="121">
        <v>350000</v>
      </c>
      <c r="D476" s="122">
        <v>44652</v>
      </c>
      <c r="E476" s="120" t="s">
        <v>142</v>
      </c>
    </row>
    <row r="477" spans="1:5" ht="15">
      <c r="A477" s="120" t="s">
        <v>39</v>
      </c>
      <c r="B477" s="120" t="s">
        <v>689</v>
      </c>
      <c r="C477" s="121">
        <v>745000</v>
      </c>
      <c r="D477" s="122">
        <v>44652</v>
      </c>
      <c r="E477" s="120" t="s">
        <v>142</v>
      </c>
    </row>
    <row r="478" spans="1:5" ht="15">
      <c r="A478" s="120" t="s">
        <v>39</v>
      </c>
      <c r="B478" s="120" t="s">
        <v>689</v>
      </c>
      <c r="C478" s="121">
        <v>605000</v>
      </c>
      <c r="D478" s="122">
        <v>44652</v>
      </c>
      <c r="E478" s="120" t="s">
        <v>142</v>
      </c>
    </row>
    <row r="479" spans="1:5" ht="15">
      <c r="A479" s="120" t="s">
        <v>39</v>
      </c>
      <c r="B479" s="120" t="s">
        <v>689</v>
      </c>
      <c r="C479" s="121">
        <v>447000</v>
      </c>
      <c r="D479" s="122">
        <v>44652</v>
      </c>
      <c r="E479" s="120" t="s">
        <v>142</v>
      </c>
    </row>
    <row r="480" spans="1:5" ht="15">
      <c r="A480" s="120" t="s">
        <v>39</v>
      </c>
      <c r="B480" s="120" t="s">
        <v>689</v>
      </c>
      <c r="C480" s="121">
        <v>230000</v>
      </c>
      <c r="D480" s="122">
        <v>44655</v>
      </c>
      <c r="E480" s="120" t="s">
        <v>142</v>
      </c>
    </row>
    <row r="481" spans="1:5" ht="15">
      <c r="A481" s="120" t="s">
        <v>39</v>
      </c>
      <c r="B481" s="120" t="s">
        <v>689</v>
      </c>
      <c r="C481" s="121">
        <v>210000</v>
      </c>
      <c r="D481" s="122">
        <v>44652</v>
      </c>
      <c r="E481" s="120" t="s">
        <v>142</v>
      </c>
    </row>
    <row r="482" spans="1:5" ht="15">
      <c r="A482" s="120" t="s">
        <v>39</v>
      </c>
      <c r="B482" s="120" t="s">
        <v>689</v>
      </c>
      <c r="C482" s="121">
        <v>540000</v>
      </c>
      <c r="D482" s="122">
        <v>44655</v>
      </c>
      <c r="E482" s="120" t="s">
        <v>142</v>
      </c>
    </row>
    <row r="483" spans="1:5" ht="15">
      <c r="A483" s="120" t="s">
        <v>39</v>
      </c>
      <c r="B483" s="120" t="s">
        <v>689</v>
      </c>
      <c r="C483" s="121">
        <v>635000</v>
      </c>
      <c r="D483" s="122">
        <v>44652</v>
      </c>
      <c r="E483" s="120" t="s">
        <v>142</v>
      </c>
    </row>
    <row r="484" spans="1:5" ht="15">
      <c r="A484" s="120" t="s">
        <v>39</v>
      </c>
      <c r="B484" s="120" t="s">
        <v>689</v>
      </c>
      <c r="C484" s="121">
        <v>1495000</v>
      </c>
      <c r="D484" s="122">
        <v>44652</v>
      </c>
      <c r="E484" s="120" t="s">
        <v>142</v>
      </c>
    </row>
    <row r="485" spans="1:5" ht="15">
      <c r="A485" s="120" t="s">
        <v>39</v>
      </c>
      <c r="B485" s="120" t="s">
        <v>689</v>
      </c>
      <c r="C485" s="121">
        <v>740000</v>
      </c>
      <c r="D485" s="122">
        <v>44652</v>
      </c>
      <c r="E485" s="120" t="s">
        <v>142</v>
      </c>
    </row>
    <row r="486" spans="1:5" ht="15">
      <c r="A486" s="120" t="s">
        <v>39</v>
      </c>
      <c r="B486" s="120" t="s">
        <v>689</v>
      </c>
      <c r="C486" s="121">
        <v>637630</v>
      </c>
      <c r="D486" s="122">
        <v>44652</v>
      </c>
      <c r="E486" s="120" t="s">
        <v>142</v>
      </c>
    </row>
    <row r="487" spans="1:5" ht="15">
      <c r="A487" s="120" t="s">
        <v>39</v>
      </c>
      <c r="B487" s="120" t="s">
        <v>689</v>
      </c>
      <c r="C487" s="121">
        <v>635000</v>
      </c>
      <c r="D487" s="122">
        <v>44679</v>
      </c>
      <c r="E487" s="120" t="s">
        <v>142</v>
      </c>
    </row>
    <row r="488" spans="1:5" ht="15">
      <c r="A488" s="120" t="s">
        <v>39</v>
      </c>
      <c r="B488" s="120" t="s">
        <v>689</v>
      </c>
      <c r="C488" s="121">
        <v>1675000</v>
      </c>
      <c r="D488" s="122">
        <v>44679</v>
      </c>
      <c r="E488" s="120" t="s">
        <v>142</v>
      </c>
    </row>
    <row r="489" spans="1:5" ht="15">
      <c r="A489" s="120" t="s">
        <v>39</v>
      </c>
      <c r="B489" s="120" t="s">
        <v>689</v>
      </c>
      <c r="C489" s="121">
        <v>1300000</v>
      </c>
      <c r="D489" s="122">
        <v>44679</v>
      </c>
      <c r="E489" s="120" t="s">
        <v>142</v>
      </c>
    </row>
    <row r="490" spans="1:5" ht="15">
      <c r="A490" s="120" t="s">
        <v>39</v>
      </c>
      <c r="B490" s="120" t="s">
        <v>689</v>
      </c>
      <c r="C490" s="121">
        <v>578888</v>
      </c>
      <c r="D490" s="122">
        <v>44679</v>
      </c>
      <c r="E490" s="120" t="s">
        <v>142</v>
      </c>
    </row>
    <row r="491" spans="1:5" ht="15">
      <c r="A491" s="120" t="s">
        <v>39</v>
      </c>
      <c r="B491" s="120" t="s">
        <v>689</v>
      </c>
      <c r="C491" s="121">
        <v>725000</v>
      </c>
      <c r="D491" s="122">
        <v>44659</v>
      </c>
      <c r="E491" s="120" t="s">
        <v>142</v>
      </c>
    </row>
    <row r="492" spans="1:5" ht="15">
      <c r="A492" s="120" t="s">
        <v>39</v>
      </c>
      <c r="B492" s="120" t="s">
        <v>689</v>
      </c>
      <c r="C492" s="121">
        <v>465000</v>
      </c>
      <c r="D492" s="122">
        <v>44652</v>
      </c>
      <c r="E492" s="120" t="s">
        <v>142</v>
      </c>
    </row>
    <row r="493" spans="1:5" ht="15">
      <c r="A493" s="120" t="s">
        <v>39</v>
      </c>
      <c r="B493" s="120" t="s">
        <v>689</v>
      </c>
      <c r="C493" s="121">
        <v>995000</v>
      </c>
      <c r="D493" s="122">
        <v>44656</v>
      </c>
      <c r="E493" s="120" t="s">
        <v>142</v>
      </c>
    </row>
    <row r="494" spans="1:5" ht="15">
      <c r="A494" s="120" t="s">
        <v>39</v>
      </c>
      <c r="B494" s="120" t="s">
        <v>689</v>
      </c>
      <c r="C494" s="121">
        <v>424445</v>
      </c>
      <c r="D494" s="122">
        <v>44679</v>
      </c>
      <c r="E494" s="120" t="s">
        <v>142</v>
      </c>
    </row>
    <row r="495" spans="1:5" ht="15">
      <c r="A495" s="120" t="s">
        <v>39</v>
      </c>
      <c r="B495" s="120" t="s">
        <v>689</v>
      </c>
      <c r="C495" s="121">
        <v>550000</v>
      </c>
      <c r="D495" s="122">
        <v>44657</v>
      </c>
      <c r="E495" s="120" t="s">
        <v>142</v>
      </c>
    </row>
    <row r="496" spans="1:5" ht="15">
      <c r="A496" s="120" t="s">
        <v>39</v>
      </c>
      <c r="B496" s="120" t="s">
        <v>689</v>
      </c>
      <c r="C496" s="121">
        <v>660000</v>
      </c>
      <c r="D496" s="122">
        <v>44657</v>
      </c>
      <c r="E496" s="120" t="s">
        <v>142</v>
      </c>
    </row>
    <row r="497" spans="1:5" ht="15">
      <c r="A497" s="120" t="s">
        <v>39</v>
      </c>
      <c r="B497" s="120" t="s">
        <v>689</v>
      </c>
      <c r="C497" s="121">
        <v>1200000</v>
      </c>
      <c r="D497" s="122">
        <v>44657</v>
      </c>
      <c r="E497" s="120" t="s">
        <v>142</v>
      </c>
    </row>
    <row r="498" spans="1:5" ht="15">
      <c r="A498" s="120" t="s">
        <v>39</v>
      </c>
      <c r="B498" s="120" t="s">
        <v>689</v>
      </c>
      <c r="C498" s="121">
        <v>605000</v>
      </c>
      <c r="D498" s="122">
        <v>44657</v>
      </c>
      <c r="E498" s="120" t="s">
        <v>142</v>
      </c>
    </row>
    <row r="499" spans="1:5" ht="15">
      <c r="A499" s="120" t="s">
        <v>39</v>
      </c>
      <c r="B499" s="120" t="s">
        <v>689</v>
      </c>
      <c r="C499" s="121">
        <v>400000</v>
      </c>
      <c r="D499" s="122">
        <v>44657</v>
      </c>
      <c r="E499" s="120" t="s">
        <v>142</v>
      </c>
    </row>
    <row r="500" spans="1:5" ht="15">
      <c r="A500" s="120" t="s">
        <v>39</v>
      </c>
      <c r="B500" s="120" t="s">
        <v>689</v>
      </c>
      <c r="C500" s="121">
        <v>680000</v>
      </c>
      <c r="D500" s="122">
        <v>44657</v>
      </c>
      <c r="E500" s="120" t="s">
        <v>142</v>
      </c>
    </row>
    <row r="501" spans="1:5" ht="15">
      <c r="A501" s="120" t="s">
        <v>39</v>
      </c>
      <c r="B501" s="120" t="s">
        <v>689</v>
      </c>
      <c r="C501" s="121">
        <v>530000</v>
      </c>
      <c r="D501" s="122">
        <v>44656</v>
      </c>
      <c r="E501" s="120" t="s">
        <v>142</v>
      </c>
    </row>
    <row r="502" spans="1:5" ht="15">
      <c r="A502" s="120" t="s">
        <v>39</v>
      </c>
      <c r="B502" s="120" t="s">
        <v>689</v>
      </c>
      <c r="C502" s="121">
        <v>411000</v>
      </c>
      <c r="D502" s="122">
        <v>44655</v>
      </c>
      <c r="E502" s="120" t="s">
        <v>142</v>
      </c>
    </row>
    <row r="503" spans="1:5" ht="15">
      <c r="A503" s="120" t="s">
        <v>39</v>
      </c>
      <c r="B503" s="120" t="s">
        <v>689</v>
      </c>
      <c r="C503" s="121">
        <v>465000</v>
      </c>
      <c r="D503" s="122">
        <v>44656</v>
      </c>
      <c r="E503" s="120" t="s">
        <v>142</v>
      </c>
    </row>
    <row r="504" spans="1:5" ht="15">
      <c r="A504" s="120" t="s">
        <v>39</v>
      </c>
      <c r="B504" s="120" t="s">
        <v>689</v>
      </c>
      <c r="C504" s="121">
        <v>550000</v>
      </c>
      <c r="D504" s="122">
        <v>44657</v>
      </c>
      <c r="E504" s="120" t="s">
        <v>142</v>
      </c>
    </row>
    <row r="505" spans="1:5" ht="15">
      <c r="A505" s="120" t="s">
        <v>39</v>
      </c>
      <c r="B505" s="120" t="s">
        <v>689</v>
      </c>
      <c r="C505" s="121">
        <v>133000</v>
      </c>
      <c r="D505" s="122">
        <v>44656</v>
      </c>
      <c r="E505" s="120" t="s">
        <v>142</v>
      </c>
    </row>
    <row r="506" spans="1:5" ht="15">
      <c r="A506" s="120" t="s">
        <v>39</v>
      </c>
      <c r="B506" s="120" t="s">
        <v>689</v>
      </c>
      <c r="C506" s="121">
        <v>560000</v>
      </c>
      <c r="D506" s="122">
        <v>44656</v>
      </c>
      <c r="E506" s="120" t="s">
        <v>142</v>
      </c>
    </row>
    <row r="507" spans="1:5" ht="15">
      <c r="A507" s="120" t="s">
        <v>39</v>
      </c>
      <c r="B507" s="120" t="s">
        <v>689</v>
      </c>
      <c r="C507" s="121">
        <v>596414</v>
      </c>
      <c r="D507" s="122">
        <v>44656</v>
      </c>
      <c r="E507" s="120" t="s">
        <v>142</v>
      </c>
    </row>
    <row r="508" spans="1:5" ht="15">
      <c r="A508" s="120" t="s">
        <v>39</v>
      </c>
      <c r="B508" s="120" t="s">
        <v>689</v>
      </c>
      <c r="C508" s="121">
        <v>270000</v>
      </c>
      <c r="D508" s="122">
        <v>44656</v>
      </c>
      <c r="E508" s="120" t="s">
        <v>142</v>
      </c>
    </row>
    <row r="509" spans="1:5" ht="15">
      <c r="A509" s="120" t="s">
        <v>39</v>
      </c>
      <c r="B509" s="120" t="s">
        <v>689</v>
      </c>
      <c r="C509" s="121">
        <v>565000</v>
      </c>
      <c r="D509" s="122">
        <v>44655</v>
      </c>
      <c r="E509" s="120" t="s">
        <v>142</v>
      </c>
    </row>
    <row r="510" spans="1:5" ht="15">
      <c r="A510" s="120" t="s">
        <v>39</v>
      </c>
      <c r="B510" s="120" t="s">
        <v>689</v>
      </c>
      <c r="C510" s="121">
        <v>1375000</v>
      </c>
      <c r="D510" s="122">
        <v>44655</v>
      </c>
      <c r="E510" s="120" t="s">
        <v>142</v>
      </c>
    </row>
    <row r="511" spans="1:5" ht="15">
      <c r="A511" s="120" t="s">
        <v>39</v>
      </c>
      <c r="B511" s="120" t="s">
        <v>689</v>
      </c>
      <c r="C511" s="121">
        <v>1330000</v>
      </c>
      <c r="D511" s="122">
        <v>44655</v>
      </c>
      <c r="E511" s="120" t="s">
        <v>142</v>
      </c>
    </row>
    <row r="512" spans="1:5" ht="15">
      <c r="A512" s="120" t="s">
        <v>39</v>
      </c>
      <c r="B512" s="120" t="s">
        <v>689</v>
      </c>
      <c r="C512" s="121">
        <v>575000</v>
      </c>
      <c r="D512" s="122">
        <v>44655</v>
      </c>
      <c r="E512" s="120" t="s">
        <v>142</v>
      </c>
    </row>
    <row r="513" spans="1:5" ht="15">
      <c r="A513" s="120" t="s">
        <v>39</v>
      </c>
      <c r="B513" s="120" t="s">
        <v>689</v>
      </c>
      <c r="C513" s="121">
        <v>460000</v>
      </c>
      <c r="D513" s="122">
        <v>44655</v>
      </c>
      <c r="E513" s="120" t="s">
        <v>142</v>
      </c>
    </row>
    <row r="514" spans="1:5" ht="15">
      <c r="A514" s="120" t="s">
        <v>39</v>
      </c>
      <c r="B514" s="120" t="s">
        <v>689</v>
      </c>
      <c r="C514" s="121">
        <v>595000</v>
      </c>
      <c r="D514" s="122">
        <v>44665</v>
      </c>
      <c r="E514" s="120" t="s">
        <v>142</v>
      </c>
    </row>
    <row r="515" spans="1:5" ht="15">
      <c r="A515" s="120" t="s">
        <v>39</v>
      </c>
      <c r="B515" s="120" t="s">
        <v>689</v>
      </c>
      <c r="C515" s="121">
        <v>440000</v>
      </c>
      <c r="D515" s="122">
        <v>44680</v>
      </c>
      <c r="E515" s="120" t="s">
        <v>142</v>
      </c>
    </row>
    <row r="516" spans="1:5" ht="15">
      <c r="A516" s="120" t="s">
        <v>39</v>
      </c>
      <c r="B516" s="120" t="s">
        <v>689</v>
      </c>
      <c r="C516" s="121">
        <v>735000</v>
      </c>
      <c r="D516" s="122">
        <v>44671</v>
      </c>
      <c r="E516" s="120" t="s">
        <v>142</v>
      </c>
    </row>
    <row r="517" spans="1:5" ht="15">
      <c r="A517" s="120" t="s">
        <v>39</v>
      </c>
      <c r="B517" s="120" t="s">
        <v>689</v>
      </c>
      <c r="C517" s="121">
        <v>310000</v>
      </c>
      <c r="D517" s="122">
        <v>44680</v>
      </c>
      <c r="E517" s="120" t="s">
        <v>142</v>
      </c>
    </row>
    <row r="518" spans="1:5" ht="15">
      <c r="A518" s="120" t="s">
        <v>39</v>
      </c>
      <c r="B518" s="120" t="s">
        <v>689</v>
      </c>
      <c r="C518" s="121">
        <v>727045</v>
      </c>
      <c r="D518" s="122">
        <v>44680</v>
      </c>
      <c r="E518" s="120" t="s">
        <v>142</v>
      </c>
    </row>
    <row r="519" spans="1:5" ht="15">
      <c r="A519" s="120" t="s">
        <v>39</v>
      </c>
      <c r="B519" s="120" t="s">
        <v>689</v>
      </c>
      <c r="C519" s="121">
        <v>935000</v>
      </c>
      <c r="D519" s="122">
        <v>44680</v>
      </c>
      <c r="E519" s="120" t="s">
        <v>142</v>
      </c>
    </row>
    <row r="520" spans="1:5" ht="15">
      <c r="A520" s="120" t="s">
        <v>39</v>
      </c>
      <c r="B520" s="120" t="s">
        <v>689</v>
      </c>
      <c r="C520" s="121">
        <v>785000</v>
      </c>
      <c r="D520" s="122">
        <v>44671</v>
      </c>
      <c r="E520" s="120" t="s">
        <v>142</v>
      </c>
    </row>
    <row r="521" spans="1:5" ht="15">
      <c r="A521" s="120" t="s">
        <v>39</v>
      </c>
      <c r="B521" s="120" t="s">
        <v>689</v>
      </c>
      <c r="C521" s="121">
        <v>440000</v>
      </c>
      <c r="D521" s="122">
        <v>44671</v>
      </c>
      <c r="E521" s="120" t="s">
        <v>142</v>
      </c>
    </row>
    <row r="522" spans="1:5" ht="15">
      <c r="A522" s="120" t="s">
        <v>39</v>
      </c>
      <c r="B522" s="120" t="s">
        <v>689</v>
      </c>
      <c r="C522" s="121">
        <v>200000</v>
      </c>
      <c r="D522" s="122">
        <v>44680</v>
      </c>
      <c r="E522" s="120" t="s">
        <v>142</v>
      </c>
    </row>
    <row r="523" spans="1:5" ht="15">
      <c r="A523" s="120" t="s">
        <v>39</v>
      </c>
      <c r="B523" s="120" t="s">
        <v>689</v>
      </c>
      <c r="C523" s="121">
        <v>480000</v>
      </c>
      <c r="D523" s="122">
        <v>44680</v>
      </c>
      <c r="E523" s="120" t="s">
        <v>142</v>
      </c>
    </row>
    <row r="524" spans="1:5" ht="15">
      <c r="A524" s="120" t="s">
        <v>39</v>
      </c>
      <c r="B524" s="120" t="s">
        <v>689</v>
      </c>
      <c r="C524" s="121">
        <v>520000</v>
      </c>
      <c r="D524" s="122">
        <v>44671</v>
      </c>
      <c r="E524" s="120" t="s">
        <v>142</v>
      </c>
    </row>
    <row r="525" spans="1:5" ht="15">
      <c r="A525" s="120" t="s">
        <v>39</v>
      </c>
      <c r="B525" s="120" t="s">
        <v>689</v>
      </c>
      <c r="C525" s="121">
        <v>363300</v>
      </c>
      <c r="D525" s="122">
        <v>44680</v>
      </c>
      <c r="E525" s="120" t="s">
        <v>142</v>
      </c>
    </row>
    <row r="526" spans="1:5" ht="15">
      <c r="A526" s="120" t="s">
        <v>39</v>
      </c>
      <c r="B526" s="120" t="s">
        <v>689</v>
      </c>
      <c r="C526" s="121">
        <v>505000</v>
      </c>
      <c r="D526" s="122">
        <v>44671</v>
      </c>
      <c r="E526" s="120" t="s">
        <v>142</v>
      </c>
    </row>
    <row r="527" spans="1:5" ht="15">
      <c r="A527" s="120" t="s">
        <v>39</v>
      </c>
      <c r="B527" s="120" t="s">
        <v>689</v>
      </c>
      <c r="C527" s="121">
        <v>1153000</v>
      </c>
      <c r="D527" s="122">
        <v>44680</v>
      </c>
      <c r="E527" s="120" t="s">
        <v>142</v>
      </c>
    </row>
    <row r="528" spans="1:5" ht="15">
      <c r="A528" s="120" t="s">
        <v>39</v>
      </c>
      <c r="B528" s="120" t="s">
        <v>689</v>
      </c>
      <c r="C528" s="121">
        <v>700000</v>
      </c>
      <c r="D528" s="122">
        <v>44671</v>
      </c>
      <c r="E528" s="120" t="s">
        <v>142</v>
      </c>
    </row>
    <row r="529" spans="1:5" ht="15">
      <c r="A529" s="120" t="s">
        <v>39</v>
      </c>
      <c r="B529" s="120" t="s">
        <v>689</v>
      </c>
      <c r="C529" s="121">
        <v>1150000</v>
      </c>
      <c r="D529" s="122">
        <v>44671</v>
      </c>
      <c r="E529" s="120" t="s">
        <v>142</v>
      </c>
    </row>
    <row r="530" spans="1:5" ht="15">
      <c r="A530" s="120" t="s">
        <v>39</v>
      </c>
      <c r="B530" s="120" t="s">
        <v>689</v>
      </c>
      <c r="C530" s="121">
        <v>4000000</v>
      </c>
      <c r="D530" s="122">
        <v>44680</v>
      </c>
      <c r="E530" s="120" t="s">
        <v>142</v>
      </c>
    </row>
    <row r="531" spans="1:5" ht="15">
      <c r="A531" s="120" t="s">
        <v>39</v>
      </c>
      <c r="B531" s="120" t="s">
        <v>689</v>
      </c>
      <c r="C531" s="121">
        <v>529000</v>
      </c>
      <c r="D531" s="122">
        <v>44680</v>
      </c>
      <c r="E531" s="120" t="s">
        <v>142</v>
      </c>
    </row>
    <row r="532" spans="1:5" ht="15">
      <c r="A532" s="120" t="s">
        <v>39</v>
      </c>
      <c r="B532" s="120" t="s">
        <v>689</v>
      </c>
      <c r="C532" s="121">
        <v>170500</v>
      </c>
      <c r="D532" s="122">
        <v>44680</v>
      </c>
      <c r="E532" s="120" t="s">
        <v>142</v>
      </c>
    </row>
    <row r="533" spans="1:5" ht="15">
      <c r="A533" s="120" t="s">
        <v>39</v>
      </c>
      <c r="B533" s="120" t="s">
        <v>689</v>
      </c>
      <c r="C533" s="121">
        <v>681000</v>
      </c>
      <c r="D533" s="122">
        <v>44671</v>
      </c>
      <c r="E533" s="120" t="s">
        <v>142</v>
      </c>
    </row>
    <row r="534" spans="1:5" ht="15">
      <c r="A534" s="120" t="s">
        <v>39</v>
      </c>
      <c r="B534" s="120" t="s">
        <v>689</v>
      </c>
      <c r="C534" s="121">
        <v>715000</v>
      </c>
      <c r="D534" s="122">
        <v>44672</v>
      </c>
      <c r="E534" s="120" t="s">
        <v>142</v>
      </c>
    </row>
    <row r="535" spans="1:5" ht="15">
      <c r="A535" s="120" t="s">
        <v>39</v>
      </c>
      <c r="B535" s="120" t="s">
        <v>689</v>
      </c>
      <c r="C535" s="121">
        <v>612000</v>
      </c>
      <c r="D535" s="122">
        <v>44672</v>
      </c>
      <c r="E535" s="120" t="s">
        <v>142</v>
      </c>
    </row>
    <row r="536" spans="1:5" ht="15">
      <c r="A536" s="120" t="s">
        <v>39</v>
      </c>
      <c r="B536" s="120" t="s">
        <v>689</v>
      </c>
      <c r="C536" s="121">
        <v>239000</v>
      </c>
      <c r="D536" s="122">
        <v>44672</v>
      </c>
      <c r="E536" s="120" t="s">
        <v>142</v>
      </c>
    </row>
    <row r="537" spans="1:5" ht="15">
      <c r="A537" s="120" t="s">
        <v>39</v>
      </c>
      <c r="B537" s="120" t="s">
        <v>689</v>
      </c>
      <c r="C537" s="121">
        <v>339500</v>
      </c>
      <c r="D537" s="122">
        <v>44680</v>
      </c>
      <c r="E537" s="120" t="s">
        <v>142</v>
      </c>
    </row>
    <row r="538" spans="1:5" ht="15">
      <c r="A538" s="120" t="s">
        <v>39</v>
      </c>
      <c r="B538" s="120" t="s">
        <v>689</v>
      </c>
      <c r="C538" s="121">
        <v>465000</v>
      </c>
      <c r="D538" s="122">
        <v>44672</v>
      </c>
      <c r="E538" s="120" t="s">
        <v>142</v>
      </c>
    </row>
    <row r="539" spans="1:5" ht="15">
      <c r="A539" s="120" t="s">
        <v>39</v>
      </c>
      <c r="B539" s="120" t="s">
        <v>689</v>
      </c>
      <c r="C539" s="121">
        <v>540000</v>
      </c>
      <c r="D539" s="122">
        <v>44672</v>
      </c>
      <c r="E539" s="120" t="s">
        <v>142</v>
      </c>
    </row>
    <row r="540" spans="1:5" ht="15">
      <c r="A540" s="120" t="s">
        <v>39</v>
      </c>
      <c r="B540" s="120" t="s">
        <v>689</v>
      </c>
      <c r="C540" s="121">
        <v>510000</v>
      </c>
      <c r="D540" s="122">
        <v>44679</v>
      </c>
      <c r="E540" s="120" t="s">
        <v>142</v>
      </c>
    </row>
    <row r="541" spans="1:5" ht="15">
      <c r="A541" s="120" t="s">
        <v>39</v>
      </c>
      <c r="B541" s="120" t="s">
        <v>689</v>
      </c>
      <c r="C541" s="121">
        <v>379000</v>
      </c>
      <c r="D541" s="122">
        <v>44671</v>
      </c>
      <c r="E541" s="120" t="s">
        <v>142</v>
      </c>
    </row>
    <row r="542" spans="1:5" ht="15">
      <c r="A542" s="120" t="s">
        <v>39</v>
      </c>
      <c r="B542" s="120" t="s">
        <v>689</v>
      </c>
      <c r="C542" s="121">
        <v>1498000</v>
      </c>
      <c r="D542" s="122">
        <v>44680</v>
      </c>
      <c r="E542" s="120" t="s">
        <v>142</v>
      </c>
    </row>
    <row r="543" spans="1:5" ht="15">
      <c r="A543" s="120" t="s">
        <v>39</v>
      </c>
      <c r="B543" s="120" t="s">
        <v>689</v>
      </c>
      <c r="C543" s="121">
        <v>1060000</v>
      </c>
      <c r="D543" s="122">
        <v>44671</v>
      </c>
      <c r="E543" s="120" t="s">
        <v>142</v>
      </c>
    </row>
    <row r="544" spans="1:5" ht="15">
      <c r="A544" s="120" t="s">
        <v>39</v>
      </c>
      <c r="B544" s="120" t="s">
        <v>689</v>
      </c>
      <c r="C544" s="121">
        <v>416000</v>
      </c>
      <c r="D544" s="122">
        <v>44680</v>
      </c>
      <c r="E544" s="120" t="s">
        <v>142</v>
      </c>
    </row>
    <row r="545" spans="1:5" ht="15">
      <c r="A545" s="120" t="s">
        <v>39</v>
      </c>
      <c r="B545" s="120" t="s">
        <v>689</v>
      </c>
      <c r="C545" s="121">
        <v>368000</v>
      </c>
      <c r="D545" s="122">
        <v>44671</v>
      </c>
      <c r="E545" s="120" t="s">
        <v>142</v>
      </c>
    </row>
    <row r="546" spans="1:5" ht="15">
      <c r="A546" s="120" t="s">
        <v>39</v>
      </c>
      <c r="B546" s="120" t="s">
        <v>689</v>
      </c>
      <c r="C546" s="121">
        <v>540000</v>
      </c>
      <c r="D546" s="122">
        <v>44680</v>
      </c>
      <c r="E546" s="120" t="s">
        <v>142</v>
      </c>
    </row>
    <row r="547" spans="1:5" ht="15">
      <c r="A547" s="120" t="s">
        <v>39</v>
      </c>
      <c r="B547" s="120" t="s">
        <v>689</v>
      </c>
      <c r="C547" s="121">
        <v>505000</v>
      </c>
      <c r="D547" s="122">
        <v>44680</v>
      </c>
      <c r="E547" s="120" t="s">
        <v>142</v>
      </c>
    </row>
    <row r="548" spans="1:5" ht="15">
      <c r="A548" s="120" t="s">
        <v>39</v>
      </c>
      <c r="B548" s="120" t="s">
        <v>689</v>
      </c>
      <c r="C548" s="121">
        <v>135000</v>
      </c>
      <c r="D548" s="122">
        <v>44680</v>
      </c>
      <c r="E548" s="120" t="s">
        <v>142</v>
      </c>
    </row>
    <row r="549" spans="1:5" ht="15">
      <c r="A549" s="120" t="s">
        <v>39</v>
      </c>
      <c r="B549" s="120" t="s">
        <v>689</v>
      </c>
      <c r="C549" s="121">
        <v>480000</v>
      </c>
      <c r="D549" s="122">
        <v>44671</v>
      </c>
      <c r="E549" s="120" t="s">
        <v>142</v>
      </c>
    </row>
    <row r="550" spans="1:5" ht="15">
      <c r="A550" s="120" t="s">
        <v>39</v>
      </c>
      <c r="B550" s="120" t="s">
        <v>689</v>
      </c>
      <c r="C550" s="121">
        <v>175000</v>
      </c>
      <c r="D550" s="122">
        <v>44680</v>
      </c>
      <c r="E550" s="120" t="s">
        <v>142</v>
      </c>
    </row>
    <row r="551" spans="1:5" ht="15">
      <c r="A551" s="120" t="s">
        <v>39</v>
      </c>
      <c r="B551" s="120" t="s">
        <v>689</v>
      </c>
      <c r="C551" s="121">
        <v>5000000</v>
      </c>
      <c r="D551" s="122">
        <v>44680</v>
      </c>
      <c r="E551" s="120" t="s">
        <v>142</v>
      </c>
    </row>
    <row r="552" spans="1:5" ht="15">
      <c r="A552" s="120" t="s">
        <v>39</v>
      </c>
      <c r="B552" s="120" t="s">
        <v>689</v>
      </c>
      <c r="C552" s="121">
        <v>290000</v>
      </c>
      <c r="D552" s="122">
        <v>44680</v>
      </c>
      <c r="E552" s="120" t="s">
        <v>142</v>
      </c>
    </row>
    <row r="553" spans="1:5" ht="15">
      <c r="A553" s="120" t="s">
        <v>39</v>
      </c>
      <c r="B553" s="120" t="s">
        <v>689</v>
      </c>
      <c r="C553" s="121">
        <v>382062</v>
      </c>
      <c r="D553" s="122">
        <v>44680</v>
      </c>
      <c r="E553" s="120" t="s">
        <v>142</v>
      </c>
    </row>
    <row r="554" spans="1:5" ht="15">
      <c r="A554" s="120" t="s">
        <v>39</v>
      </c>
      <c r="B554" s="120" t="s">
        <v>689</v>
      </c>
      <c r="C554" s="121">
        <v>611182</v>
      </c>
      <c r="D554" s="122">
        <v>44680</v>
      </c>
      <c r="E554" s="120" t="s">
        <v>142</v>
      </c>
    </row>
    <row r="555" spans="1:5" ht="15">
      <c r="A555" s="120" t="s">
        <v>39</v>
      </c>
      <c r="B555" s="120" t="s">
        <v>689</v>
      </c>
      <c r="C555" s="121">
        <v>300000</v>
      </c>
      <c r="D555" s="122">
        <v>44680</v>
      </c>
      <c r="E555" s="120" t="s">
        <v>142</v>
      </c>
    </row>
    <row r="556" spans="1:5" ht="15">
      <c r="A556" s="120" t="s">
        <v>39</v>
      </c>
      <c r="B556" s="120" t="s">
        <v>689</v>
      </c>
      <c r="C556" s="121">
        <v>803000</v>
      </c>
      <c r="D556" s="122">
        <v>44671</v>
      </c>
      <c r="E556" s="120" t="s">
        <v>142</v>
      </c>
    </row>
    <row r="557" spans="1:5" ht="15">
      <c r="A557" s="120" t="s">
        <v>39</v>
      </c>
      <c r="B557" s="120" t="s">
        <v>689</v>
      </c>
      <c r="C557" s="121">
        <v>800000</v>
      </c>
      <c r="D557" s="122">
        <v>44680</v>
      </c>
      <c r="E557" s="120" t="s">
        <v>142</v>
      </c>
    </row>
    <row r="558" spans="1:5" ht="15">
      <c r="A558" s="120" t="s">
        <v>39</v>
      </c>
      <c r="B558" s="120" t="s">
        <v>689</v>
      </c>
      <c r="C558" s="121">
        <v>22000000</v>
      </c>
      <c r="D558" s="122">
        <v>44680</v>
      </c>
      <c r="E558" s="120" t="s">
        <v>142</v>
      </c>
    </row>
    <row r="559" spans="1:5" ht="15">
      <c r="A559" s="120" t="s">
        <v>39</v>
      </c>
      <c r="B559" s="120" t="s">
        <v>689</v>
      </c>
      <c r="C559" s="121">
        <v>2200000</v>
      </c>
      <c r="D559" s="122">
        <v>44680</v>
      </c>
      <c r="E559" s="120" t="s">
        <v>142</v>
      </c>
    </row>
    <row r="560" spans="1:5" ht="15">
      <c r="A560" s="120" t="s">
        <v>39</v>
      </c>
      <c r="B560" s="120" t="s">
        <v>689</v>
      </c>
      <c r="C560" s="121">
        <v>451500</v>
      </c>
      <c r="D560" s="122">
        <v>44680</v>
      </c>
      <c r="E560" s="120" t="s">
        <v>142</v>
      </c>
    </row>
    <row r="561" spans="1:5" ht="15">
      <c r="A561" s="120" t="s">
        <v>39</v>
      </c>
      <c r="B561" s="120" t="s">
        <v>689</v>
      </c>
      <c r="C561" s="121">
        <v>1700000</v>
      </c>
      <c r="D561" s="122">
        <v>44680</v>
      </c>
      <c r="E561" s="120" t="s">
        <v>142</v>
      </c>
    </row>
    <row r="562" spans="1:5" ht="15">
      <c r="A562" s="120" t="s">
        <v>39</v>
      </c>
      <c r="B562" s="120" t="s">
        <v>689</v>
      </c>
      <c r="C562" s="121">
        <v>3100000</v>
      </c>
      <c r="D562" s="122">
        <v>44671</v>
      </c>
      <c r="E562" s="120" t="s">
        <v>142</v>
      </c>
    </row>
    <row r="563" spans="1:5" ht="15">
      <c r="A563" s="120" t="s">
        <v>39</v>
      </c>
      <c r="B563" s="120" t="s">
        <v>689</v>
      </c>
      <c r="C563" s="121">
        <v>156100</v>
      </c>
      <c r="D563" s="122">
        <v>44680</v>
      </c>
      <c r="E563" s="120" t="s">
        <v>142</v>
      </c>
    </row>
    <row r="564" spans="1:5" ht="15">
      <c r="A564" s="120" t="s">
        <v>39</v>
      </c>
      <c r="B564" s="120" t="s">
        <v>689</v>
      </c>
      <c r="C564" s="121">
        <v>495000</v>
      </c>
      <c r="D564" s="122">
        <v>44680</v>
      </c>
      <c r="E564" s="120" t="s">
        <v>142</v>
      </c>
    </row>
    <row r="565" spans="1:5" ht="15">
      <c r="A565" s="120" t="s">
        <v>39</v>
      </c>
      <c r="B565" s="120" t="s">
        <v>689</v>
      </c>
      <c r="C565" s="121">
        <v>2400000</v>
      </c>
      <c r="D565" s="122">
        <v>44680</v>
      </c>
      <c r="E565" s="120" t="s">
        <v>142</v>
      </c>
    </row>
    <row r="566" spans="1:5" ht="15">
      <c r="A566" s="120" t="s">
        <v>39</v>
      </c>
      <c r="B566" s="120" t="s">
        <v>689</v>
      </c>
      <c r="C566" s="121">
        <v>457500</v>
      </c>
      <c r="D566" s="122">
        <v>44670</v>
      </c>
      <c r="E566" s="120" t="s">
        <v>142</v>
      </c>
    </row>
    <row r="567" spans="1:5" ht="15">
      <c r="A567" s="120" t="s">
        <v>39</v>
      </c>
      <c r="B567" s="120" t="s">
        <v>689</v>
      </c>
      <c r="C567" s="121">
        <v>440000</v>
      </c>
      <c r="D567" s="122">
        <v>44670</v>
      </c>
      <c r="E567" s="120" t="s">
        <v>142</v>
      </c>
    </row>
    <row r="568" spans="1:5" ht="15">
      <c r="A568" s="120" t="s">
        <v>39</v>
      </c>
      <c r="B568" s="120" t="s">
        <v>689</v>
      </c>
      <c r="C568" s="121">
        <v>410000</v>
      </c>
      <c r="D568" s="122">
        <v>44680</v>
      </c>
      <c r="E568" s="120" t="s">
        <v>142</v>
      </c>
    </row>
    <row r="569" spans="1:5" ht="15">
      <c r="A569" s="120" t="s">
        <v>39</v>
      </c>
      <c r="B569" s="120" t="s">
        <v>689</v>
      </c>
      <c r="C569" s="121">
        <v>895000</v>
      </c>
      <c r="D569" s="122">
        <v>44680</v>
      </c>
      <c r="E569" s="120" t="s">
        <v>142</v>
      </c>
    </row>
    <row r="570" spans="1:5" ht="15">
      <c r="A570" s="120" t="s">
        <v>39</v>
      </c>
      <c r="B570" s="120" t="s">
        <v>689</v>
      </c>
      <c r="C570" s="121">
        <v>217000</v>
      </c>
      <c r="D570" s="122">
        <v>44680</v>
      </c>
      <c r="E570" s="120" t="s">
        <v>142</v>
      </c>
    </row>
    <row r="571" spans="1:5" ht="15">
      <c r="A571" s="120" t="s">
        <v>39</v>
      </c>
      <c r="B571" s="120" t="s">
        <v>689</v>
      </c>
      <c r="C571" s="121">
        <v>1350000</v>
      </c>
      <c r="D571" s="122">
        <v>44680</v>
      </c>
      <c r="E571" s="120" t="s">
        <v>142</v>
      </c>
    </row>
    <row r="572" spans="1:5" ht="15">
      <c r="A572" s="120" t="s">
        <v>39</v>
      </c>
      <c r="B572" s="120" t="s">
        <v>689</v>
      </c>
      <c r="C572" s="121">
        <v>1187000</v>
      </c>
      <c r="D572" s="122">
        <v>44671</v>
      </c>
      <c r="E572" s="120" t="s">
        <v>142</v>
      </c>
    </row>
    <row r="573" spans="1:5" ht="15">
      <c r="A573" s="120" t="s">
        <v>39</v>
      </c>
      <c r="B573" s="120" t="s">
        <v>689</v>
      </c>
      <c r="C573" s="121">
        <v>616000</v>
      </c>
      <c r="D573" s="122">
        <v>44680</v>
      </c>
      <c r="E573" s="120" t="s">
        <v>142</v>
      </c>
    </row>
    <row r="574" spans="1:5" ht="15">
      <c r="A574" s="120" t="s">
        <v>39</v>
      </c>
      <c r="B574" s="120" t="s">
        <v>689</v>
      </c>
      <c r="C574" s="121">
        <v>864500</v>
      </c>
      <c r="D574" s="122">
        <v>44671</v>
      </c>
      <c r="E574" s="120" t="s">
        <v>142</v>
      </c>
    </row>
    <row r="575" spans="1:5" ht="15">
      <c r="A575" s="120" t="s">
        <v>39</v>
      </c>
      <c r="B575" s="120" t="s">
        <v>689</v>
      </c>
      <c r="C575" s="121">
        <v>382500</v>
      </c>
      <c r="D575" s="122">
        <v>44680</v>
      </c>
      <c r="E575" s="120" t="s">
        <v>142</v>
      </c>
    </row>
    <row r="576" spans="1:5" ht="15">
      <c r="A576" s="120" t="s">
        <v>39</v>
      </c>
      <c r="B576" s="120" t="s">
        <v>689</v>
      </c>
      <c r="C576" s="121">
        <v>586000</v>
      </c>
      <c r="D576" s="122">
        <v>44671</v>
      </c>
      <c r="E576" s="120" t="s">
        <v>142</v>
      </c>
    </row>
    <row r="577" spans="1:5" ht="15">
      <c r="A577" s="120" t="s">
        <v>39</v>
      </c>
      <c r="B577" s="120" t="s">
        <v>689</v>
      </c>
      <c r="C577" s="121">
        <v>457000</v>
      </c>
      <c r="D577" s="122">
        <v>44680</v>
      </c>
      <c r="E577" s="120" t="s">
        <v>142</v>
      </c>
    </row>
    <row r="578" spans="1:5" ht="15">
      <c r="A578" s="120" t="s">
        <v>39</v>
      </c>
      <c r="B578" s="120" t="s">
        <v>689</v>
      </c>
      <c r="C578" s="121">
        <v>460000</v>
      </c>
      <c r="D578" s="122">
        <v>44680</v>
      </c>
      <c r="E578" s="120" t="s">
        <v>142</v>
      </c>
    </row>
    <row r="579" spans="1:5" ht="15">
      <c r="A579" s="120" t="s">
        <v>39</v>
      </c>
      <c r="B579" s="120" t="s">
        <v>689</v>
      </c>
      <c r="C579" s="121">
        <v>908999</v>
      </c>
      <c r="D579" s="122">
        <v>44680</v>
      </c>
      <c r="E579" s="120" t="s">
        <v>142</v>
      </c>
    </row>
    <row r="580" spans="1:5" ht="15">
      <c r="A580" s="120" t="s">
        <v>39</v>
      </c>
      <c r="B580" s="120" t="s">
        <v>689</v>
      </c>
      <c r="C580" s="121">
        <v>290000</v>
      </c>
      <c r="D580" s="122">
        <v>44680</v>
      </c>
      <c r="E580" s="120" t="s">
        <v>142</v>
      </c>
    </row>
    <row r="581" spans="1:5" ht="15">
      <c r="A581" s="120" t="s">
        <v>39</v>
      </c>
      <c r="B581" s="120" t="s">
        <v>689</v>
      </c>
      <c r="C581" s="121">
        <v>458504</v>
      </c>
      <c r="D581" s="122">
        <v>44680</v>
      </c>
      <c r="E581" s="120" t="s">
        <v>142</v>
      </c>
    </row>
    <row r="582" spans="1:5" ht="15">
      <c r="A582" s="120" t="s">
        <v>39</v>
      </c>
      <c r="B582" s="120" t="s">
        <v>689</v>
      </c>
      <c r="C582" s="121">
        <v>400000</v>
      </c>
      <c r="D582" s="122">
        <v>44671</v>
      </c>
      <c r="E582" s="120" t="s">
        <v>142</v>
      </c>
    </row>
    <row r="583" spans="1:5" ht="15">
      <c r="A583" s="120" t="s">
        <v>39</v>
      </c>
      <c r="B583" s="120" t="s">
        <v>689</v>
      </c>
      <c r="C583" s="121">
        <v>330000</v>
      </c>
      <c r="D583" s="122">
        <v>44680</v>
      </c>
      <c r="E583" s="120" t="s">
        <v>142</v>
      </c>
    </row>
    <row r="584" spans="1:5" ht="15">
      <c r="A584" s="120" t="s">
        <v>39</v>
      </c>
      <c r="B584" s="120" t="s">
        <v>689</v>
      </c>
      <c r="C584" s="121">
        <v>845000</v>
      </c>
      <c r="D584" s="122">
        <v>44680</v>
      </c>
      <c r="E584" s="120" t="s">
        <v>142</v>
      </c>
    </row>
    <row r="585" spans="1:5" ht="15">
      <c r="A585" s="120" t="s">
        <v>39</v>
      </c>
      <c r="B585" s="120" t="s">
        <v>689</v>
      </c>
      <c r="C585" s="121">
        <v>413335</v>
      </c>
      <c r="D585" s="122">
        <v>44671</v>
      </c>
      <c r="E585" s="120" t="s">
        <v>142</v>
      </c>
    </row>
    <row r="586" spans="1:5" ht="15">
      <c r="A586" s="120" t="s">
        <v>39</v>
      </c>
      <c r="B586" s="120" t="s">
        <v>689</v>
      </c>
      <c r="C586" s="121">
        <v>1535000</v>
      </c>
      <c r="D586" s="122">
        <v>44671</v>
      </c>
      <c r="E586" s="120" t="s">
        <v>142</v>
      </c>
    </row>
    <row r="587" spans="1:5" ht="15">
      <c r="A587" s="120" t="s">
        <v>39</v>
      </c>
      <c r="B587" s="120" t="s">
        <v>689</v>
      </c>
      <c r="C587" s="121">
        <v>919415</v>
      </c>
      <c r="D587" s="122">
        <v>44680</v>
      </c>
      <c r="E587" s="120" t="s">
        <v>142</v>
      </c>
    </row>
    <row r="588" spans="1:5" ht="15">
      <c r="A588" s="120" t="s">
        <v>39</v>
      </c>
      <c r="B588" s="120" t="s">
        <v>689</v>
      </c>
      <c r="C588" s="121">
        <v>515000</v>
      </c>
      <c r="D588" s="122">
        <v>44680</v>
      </c>
      <c r="E588" s="120" t="s">
        <v>142</v>
      </c>
    </row>
    <row r="589" spans="1:5" ht="15">
      <c r="A589" s="120" t="s">
        <v>39</v>
      </c>
      <c r="B589" s="120" t="s">
        <v>689</v>
      </c>
      <c r="C589" s="121">
        <v>457000</v>
      </c>
      <c r="D589" s="122">
        <v>44664</v>
      </c>
      <c r="E589" s="120" t="s">
        <v>698</v>
      </c>
    </row>
    <row r="590" spans="1:5" ht="15">
      <c r="A590" s="120" t="s">
        <v>39</v>
      </c>
      <c r="B590" s="120" t="s">
        <v>689</v>
      </c>
      <c r="C590" s="121">
        <v>468750</v>
      </c>
      <c r="D590" s="122">
        <v>44664</v>
      </c>
      <c r="E590" s="120" t="s">
        <v>698</v>
      </c>
    </row>
    <row r="591" spans="1:5" ht="15">
      <c r="A591" s="120" t="s">
        <v>39</v>
      </c>
      <c r="B591" s="120" t="s">
        <v>689</v>
      </c>
      <c r="C591" s="121">
        <v>156000</v>
      </c>
      <c r="D591" s="122">
        <v>44664</v>
      </c>
      <c r="E591" s="120" t="s">
        <v>698</v>
      </c>
    </row>
    <row r="592" spans="1:5" ht="15">
      <c r="A592" s="120" t="s">
        <v>39</v>
      </c>
      <c r="B592" s="120" t="s">
        <v>689</v>
      </c>
      <c r="C592" s="121">
        <v>1000000</v>
      </c>
      <c r="D592" s="122">
        <v>44664</v>
      </c>
      <c r="E592" s="120" t="s">
        <v>698</v>
      </c>
    </row>
    <row r="593" spans="1:5" ht="15">
      <c r="A593" s="120" t="s">
        <v>39</v>
      </c>
      <c r="B593" s="120" t="s">
        <v>689</v>
      </c>
      <c r="C593" s="121">
        <v>250000</v>
      </c>
      <c r="D593" s="122">
        <v>44666</v>
      </c>
      <c r="E593" s="120" t="s">
        <v>698</v>
      </c>
    </row>
    <row r="594" spans="1:5" ht="15">
      <c r="A594" s="120" t="s">
        <v>39</v>
      </c>
      <c r="B594" s="120" t="s">
        <v>689</v>
      </c>
      <c r="C594" s="121">
        <v>110000</v>
      </c>
      <c r="D594" s="122">
        <v>44666</v>
      </c>
      <c r="E594" s="120" t="s">
        <v>698</v>
      </c>
    </row>
    <row r="595" spans="1:5" ht="15">
      <c r="A595" s="120" t="s">
        <v>39</v>
      </c>
      <c r="B595" s="120" t="s">
        <v>689</v>
      </c>
      <c r="C595" s="121">
        <v>422262</v>
      </c>
      <c r="D595" s="122">
        <v>44664</v>
      </c>
      <c r="E595" s="120" t="s">
        <v>698</v>
      </c>
    </row>
    <row r="596" spans="1:5" ht="15">
      <c r="A596" s="120" t="s">
        <v>39</v>
      </c>
      <c r="B596" s="120" t="s">
        <v>689</v>
      </c>
      <c r="C596" s="121">
        <v>600000</v>
      </c>
      <c r="D596" s="122">
        <v>44666</v>
      </c>
      <c r="E596" s="120" t="s">
        <v>698</v>
      </c>
    </row>
    <row r="597" spans="1:5" ht="15">
      <c r="A597" s="120" t="s">
        <v>39</v>
      </c>
      <c r="B597" s="120" t="s">
        <v>689</v>
      </c>
      <c r="C597" s="121">
        <v>80000</v>
      </c>
      <c r="D597" s="122">
        <v>44664</v>
      </c>
      <c r="E597" s="120" t="s">
        <v>698</v>
      </c>
    </row>
    <row r="598" spans="1:5" ht="15">
      <c r="A598" s="120" t="s">
        <v>39</v>
      </c>
      <c r="B598" s="120" t="s">
        <v>689</v>
      </c>
      <c r="C598" s="121">
        <v>200000</v>
      </c>
      <c r="D598" s="122">
        <v>44664</v>
      </c>
      <c r="E598" s="120" t="s">
        <v>698</v>
      </c>
    </row>
    <row r="599" spans="1:5" ht="15">
      <c r="A599" s="120" t="s">
        <v>39</v>
      </c>
      <c r="B599" s="120" t="s">
        <v>689</v>
      </c>
      <c r="C599" s="121">
        <v>130000</v>
      </c>
      <c r="D599" s="122">
        <v>44664</v>
      </c>
      <c r="E599" s="120" t="s">
        <v>698</v>
      </c>
    </row>
    <row r="600" spans="1:5" ht="15">
      <c r="A600" s="120" t="s">
        <v>39</v>
      </c>
      <c r="B600" s="120" t="s">
        <v>689</v>
      </c>
      <c r="C600" s="121">
        <v>441750</v>
      </c>
      <c r="D600" s="122">
        <v>44656</v>
      </c>
      <c r="E600" s="120" t="s">
        <v>698</v>
      </c>
    </row>
    <row r="601" spans="1:5" ht="15">
      <c r="A601" s="120" t="s">
        <v>39</v>
      </c>
      <c r="B601" s="120" t="s">
        <v>689</v>
      </c>
      <c r="C601" s="121">
        <v>530000</v>
      </c>
      <c r="D601" s="122">
        <v>44652</v>
      </c>
      <c r="E601" s="120" t="s">
        <v>698</v>
      </c>
    </row>
    <row r="602" spans="1:5" ht="15">
      <c r="A602" s="120" t="s">
        <v>39</v>
      </c>
      <c r="B602" s="120" t="s">
        <v>689</v>
      </c>
      <c r="C602" s="121">
        <v>2850000</v>
      </c>
      <c r="D602" s="122">
        <v>44659</v>
      </c>
      <c r="E602" s="120" t="s">
        <v>698</v>
      </c>
    </row>
    <row r="603" spans="1:5" ht="15">
      <c r="A603" s="120" t="s">
        <v>39</v>
      </c>
      <c r="B603" s="120" t="s">
        <v>689</v>
      </c>
      <c r="C603" s="121">
        <v>140000</v>
      </c>
      <c r="D603" s="122">
        <v>44666</v>
      </c>
      <c r="E603" s="120" t="s">
        <v>698</v>
      </c>
    </row>
    <row r="604" spans="1:5" ht="15">
      <c r="A604" s="120" t="s">
        <v>39</v>
      </c>
      <c r="B604" s="120" t="s">
        <v>689</v>
      </c>
      <c r="C604" s="121">
        <v>425000</v>
      </c>
      <c r="D604" s="122">
        <v>44652</v>
      </c>
      <c r="E604" s="120" t="s">
        <v>698</v>
      </c>
    </row>
    <row r="605" spans="1:5" ht="15">
      <c r="A605" s="120" t="s">
        <v>39</v>
      </c>
      <c r="B605" s="120" t="s">
        <v>689</v>
      </c>
      <c r="C605" s="121">
        <v>150000</v>
      </c>
      <c r="D605" s="122">
        <v>44652</v>
      </c>
      <c r="E605" s="120" t="s">
        <v>698</v>
      </c>
    </row>
    <row r="606" spans="1:5" ht="15">
      <c r="A606" s="120" t="s">
        <v>39</v>
      </c>
      <c r="B606" s="120" t="s">
        <v>689</v>
      </c>
      <c r="C606" s="121">
        <v>1000000</v>
      </c>
      <c r="D606" s="122">
        <v>44652</v>
      </c>
      <c r="E606" s="120" t="s">
        <v>698</v>
      </c>
    </row>
    <row r="607" spans="1:5" ht="15">
      <c r="A607" s="120" t="s">
        <v>39</v>
      </c>
      <c r="B607" s="120" t="s">
        <v>689</v>
      </c>
      <c r="C607" s="121">
        <v>480000</v>
      </c>
      <c r="D607" s="122">
        <v>44655</v>
      </c>
      <c r="E607" s="120" t="s">
        <v>698</v>
      </c>
    </row>
    <row r="608" spans="1:5" ht="15">
      <c r="A608" s="120" t="s">
        <v>39</v>
      </c>
      <c r="B608" s="120" t="s">
        <v>689</v>
      </c>
      <c r="C608" s="121">
        <v>300000</v>
      </c>
      <c r="D608" s="122">
        <v>44662</v>
      </c>
      <c r="E608" s="120" t="s">
        <v>698</v>
      </c>
    </row>
    <row r="609" spans="1:5" ht="15">
      <c r="A609" s="120" t="s">
        <v>39</v>
      </c>
      <c r="B609" s="120" t="s">
        <v>689</v>
      </c>
      <c r="C609" s="121">
        <v>540000</v>
      </c>
      <c r="D609" s="122">
        <v>44656</v>
      </c>
      <c r="E609" s="120" t="s">
        <v>698</v>
      </c>
    </row>
    <row r="610" spans="1:5" ht="15">
      <c r="A610" s="120" t="s">
        <v>39</v>
      </c>
      <c r="B610" s="120" t="s">
        <v>689</v>
      </c>
      <c r="C610" s="121">
        <v>364000</v>
      </c>
      <c r="D610" s="122">
        <v>44663</v>
      </c>
      <c r="E610" s="120" t="s">
        <v>698</v>
      </c>
    </row>
    <row r="611" spans="1:5" ht="15">
      <c r="A611" s="120" t="s">
        <v>39</v>
      </c>
      <c r="B611" s="120" t="s">
        <v>689</v>
      </c>
      <c r="C611" s="121">
        <v>169600</v>
      </c>
      <c r="D611" s="122">
        <v>44656</v>
      </c>
      <c r="E611" s="120" t="s">
        <v>698</v>
      </c>
    </row>
    <row r="612" spans="1:5" ht="15">
      <c r="A612" s="120" t="s">
        <v>39</v>
      </c>
      <c r="B612" s="120" t="s">
        <v>689</v>
      </c>
      <c r="C612" s="121">
        <v>440000</v>
      </c>
      <c r="D612" s="122">
        <v>44657</v>
      </c>
      <c r="E612" s="120" t="s">
        <v>698</v>
      </c>
    </row>
    <row r="613" spans="1:5" ht="15">
      <c r="A613" s="120" t="s">
        <v>39</v>
      </c>
      <c r="B613" s="120" t="s">
        <v>689</v>
      </c>
      <c r="C613" s="121">
        <v>174000</v>
      </c>
      <c r="D613" s="122">
        <v>44662</v>
      </c>
      <c r="E613" s="120" t="s">
        <v>698</v>
      </c>
    </row>
    <row r="614" spans="1:5" ht="15">
      <c r="A614" s="120" t="s">
        <v>39</v>
      </c>
      <c r="B614" s="120" t="s">
        <v>689</v>
      </c>
      <c r="C614" s="121">
        <v>304500</v>
      </c>
      <c r="D614" s="122">
        <v>44652</v>
      </c>
      <c r="E614" s="120" t="s">
        <v>698</v>
      </c>
    </row>
    <row r="615" spans="1:5" ht="15">
      <c r="A615" s="120" t="s">
        <v>39</v>
      </c>
      <c r="B615" s="120" t="s">
        <v>689</v>
      </c>
      <c r="C615" s="121">
        <v>250000</v>
      </c>
      <c r="D615" s="122">
        <v>44662</v>
      </c>
      <c r="E615" s="120" t="s">
        <v>698</v>
      </c>
    </row>
    <row r="616" spans="1:5" ht="15">
      <c r="A616" s="120" t="s">
        <v>39</v>
      </c>
      <c r="B616" s="120" t="s">
        <v>689</v>
      </c>
      <c r="C616" s="121">
        <v>100000</v>
      </c>
      <c r="D616" s="122">
        <v>44663</v>
      </c>
      <c r="E616" s="120" t="s">
        <v>698</v>
      </c>
    </row>
    <row r="617" spans="1:5" ht="15">
      <c r="A617" s="120" t="s">
        <v>39</v>
      </c>
      <c r="B617" s="120" t="s">
        <v>689</v>
      </c>
      <c r="C617" s="121">
        <v>30000</v>
      </c>
      <c r="D617" s="122">
        <v>44663</v>
      </c>
      <c r="E617" s="120" t="s">
        <v>698</v>
      </c>
    </row>
    <row r="618" spans="1:5" ht="15">
      <c r="A618" s="120" t="s">
        <v>39</v>
      </c>
      <c r="B618" s="120" t="s">
        <v>689</v>
      </c>
      <c r="C618" s="121">
        <v>928000</v>
      </c>
      <c r="D618" s="122">
        <v>44663</v>
      </c>
      <c r="E618" s="120" t="s">
        <v>698</v>
      </c>
    </row>
    <row r="619" spans="1:5" ht="15">
      <c r="A619" s="120" t="s">
        <v>39</v>
      </c>
      <c r="B619" s="120" t="s">
        <v>689</v>
      </c>
      <c r="C619" s="121">
        <v>276439.89</v>
      </c>
      <c r="D619" s="122">
        <v>44655</v>
      </c>
      <c r="E619" s="120" t="s">
        <v>698</v>
      </c>
    </row>
    <row r="620" spans="1:5" ht="15">
      <c r="A620" s="120" t="s">
        <v>39</v>
      </c>
      <c r="B620" s="120" t="s">
        <v>689</v>
      </c>
      <c r="C620" s="121">
        <v>1020000</v>
      </c>
      <c r="D620" s="122">
        <v>44676</v>
      </c>
      <c r="E620" s="120" t="s">
        <v>698</v>
      </c>
    </row>
    <row r="621" spans="1:5" ht="15">
      <c r="A621" s="120" t="s">
        <v>39</v>
      </c>
      <c r="B621" s="120" t="s">
        <v>689</v>
      </c>
      <c r="C621" s="121">
        <v>6300000</v>
      </c>
      <c r="D621" s="122">
        <v>44659</v>
      </c>
      <c r="E621" s="120" t="s">
        <v>698</v>
      </c>
    </row>
    <row r="622" spans="1:5" ht="15">
      <c r="A622" s="120" t="s">
        <v>39</v>
      </c>
      <c r="B622" s="120" t="s">
        <v>689</v>
      </c>
      <c r="C622" s="121">
        <v>345200</v>
      </c>
      <c r="D622" s="122">
        <v>44676</v>
      </c>
      <c r="E622" s="120" t="s">
        <v>698</v>
      </c>
    </row>
    <row r="623" spans="1:5" ht="15">
      <c r="A623" s="120" t="s">
        <v>39</v>
      </c>
      <c r="B623" s="120" t="s">
        <v>689</v>
      </c>
      <c r="C623" s="121">
        <v>300000</v>
      </c>
      <c r="D623" s="122">
        <v>44676</v>
      </c>
      <c r="E623" s="120" t="s">
        <v>698</v>
      </c>
    </row>
    <row r="624" spans="1:5" ht="15">
      <c r="A624" s="120" t="s">
        <v>39</v>
      </c>
      <c r="B624" s="120" t="s">
        <v>689</v>
      </c>
      <c r="C624" s="121">
        <v>365000</v>
      </c>
      <c r="D624" s="122">
        <v>44676</v>
      </c>
      <c r="E624" s="120" t="s">
        <v>698</v>
      </c>
    </row>
    <row r="625" spans="1:5" ht="15">
      <c r="A625" s="120" t="s">
        <v>39</v>
      </c>
      <c r="B625" s="120" t="s">
        <v>689</v>
      </c>
      <c r="C625" s="121">
        <v>339000</v>
      </c>
      <c r="D625" s="122">
        <v>44676</v>
      </c>
      <c r="E625" s="120" t="s">
        <v>698</v>
      </c>
    </row>
    <row r="626" spans="1:5" ht="15">
      <c r="A626" s="120" t="s">
        <v>39</v>
      </c>
      <c r="B626" s="120" t="s">
        <v>689</v>
      </c>
      <c r="C626" s="121">
        <v>750000</v>
      </c>
      <c r="D626" s="122">
        <v>44676</v>
      </c>
      <c r="E626" s="120" t="s">
        <v>698</v>
      </c>
    </row>
    <row r="627" spans="1:5" ht="15">
      <c r="A627" s="120" t="s">
        <v>39</v>
      </c>
      <c r="B627" s="120" t="s">
        <v>689</v>
      </c>
      <c r="C627" s="121">
        <v>384500</v>
      </c>
      <c r="D627" s="122">
        <v>44676</v>
      </c>
      <c r="E627" s="120" t="s">
        <v>698</v>
      </c>
    </row>
    <row r="628" spans="1:5" ht="15">
      <c r="A628" s="120" t="s">
        <v>39</v>
      </c>
      <c r="B628" s="120" t="s">
        <v>689</v>
      </c>
      <c r="C628" s="121">
        <v>50000</v>
      </c>
      <c r="D628" s="122">
        <v>44676</v>
      </c>
      <c r="E628" s="120" t="s">
        <v>698</v>
      </c>
    </row>
    <row r="629" spans="1:5" ht="15">
      <c r="A629" s="120" t="s">
        <v>39</v>
      </c>
      <c r="B629" s="120" t="s">
        <v>689</v>
      </c>
      <c r="C629" s="121">
        <v>104000</v>
      </c>
      <c r="D629" s="122">
        <v>44676</v>
      </c>
      <c r="E629" s="120" t="s">
        <v>698</v>
      </c>
    </row>
    <row r="630" spans="1:5" ht="15">
      <c r="A630" s="120" t="s">
        <v>39</v>
      </c>
      <c r="B630" s="120" t="s">
        <v>689</v>
      </c>
      <c r="C630" s="121">
        <v>1100000</v>
      </c>
      <c r="D630" s="122">
        <v>44677</v>
      </c>
      <c r="E630" s="120" t="s">
        <v>698</v>
      </c>
    </row>
    <row r="631" spans="1:5" ht="15">
      <c r="A631" s="120" t="s">
        <v>39</v>
      </c>
      <c r="B631" s="120" t="s">
        <v>689</v>
      </c>
      <c r="C631" s="121">
        <v>3650000</v>
      </c>
      <c r="D631" s="122">
        <v>44673</v>
      </c>
      <c r="E631" s="120" t="s">
        <v>698</v>
      </c>
    </row>
    <row r="632" spans="1:5" ht="15">
      <c r="A632" s="120" t="s">
        <v>39</v>
      </c>
      <c r="B632" s="120" t="s">
        <v>689</v>
      </c>
      <c r="C632" s="121">
        <v>160000</v>
      </c>
      <c r="D632" s="122">
        <v>44673</v>
      </c>
      <c r="E632" s="120" t="s">
        <v>698</v>
      </c>
    </row>
    <row r="633" spans="1:5" ht="15">
      <c r="A633" s="120" t="s">
        <v>39</v>
      </c>
      <c r="B633" s="120" t="s">
        <v>689</v>
      </c>
      <c r="C633" s="121">
        <v>242000</v>
      </c>
      <c r="D633" s="122">
        <v>44673</v>
      </c>
      <c r="E633" s="120" t="s">
        <v>698</v>
      </c>
    </row>
    <row r="634" spans="1:5" ht="15">
      <c r="A634" s="120" t="s">
        <v>39</v>
      </c>
      <c r="B634" s="120" t="s">
        <v>689</v>
      </c>
      <c r="C634" s="121">
        <v>625000</v>
      </c>
      <c r="D634" s="122">
        <v>44673</v>
      </c>
      <c r="E634" s="120" t="s">
        <v>698</v>
      </c>
    </row>
    <row r="635" spans="1:5" ht="15">
      <c r="A635" s="120" t="s">
        <v>39</v>
      </c>
      <c r="B635" s="120" t="s">
        <v>689</v>
      </c>
      <c r="C635" s="121">
        <v>250000</v>
      </c>
      <c r="D635" s="122">
        <v>44672</v>
      </c>
      <c r="E635" s="120" t="s">
        <v>698</v>
      </c>
    </row>
    <row r="636" spans="1:5" ht="15">
      <c r="A636" s="120" t="s">
        <v>39</v>
      </c>
      <c r="B636" s="120" t="s">
        <v>689</v>
      </c>
      <c r="C636" s="121">
        <v>345000</v>
      </c>
      <c r="D636" s="122">
        <v>44672</v>
      </c>
      <c r="E636" s="120" t="s">
        <v>698</v>
      </c>
    </row>
    <row r="637" spans="1:5" ht="15">
      <c r="A637" s="120" t="s">
        <v>39</v>
      </c>
      <c r="B637" s="120" t="s">
        <v>689</v>
      </c>
      <c r="C637" s="121">
        <v>577600</v>
      </c>
      <c r="D637" s="122">
        <v>44671</v>
      </c>
      <c r="E637" s="120" t="s">
        <v>698</v>
      </c>
    </row>
    <row r="638" spans="1:5" ht="15">
      <c r="A638" s="120" t="s">
        <v>39</v>
      </c>
      <c r="B638" s="120" t="s">
        <v>689</v>
      </c>
      <c r="C638" s="121">
        <v>436000</v>
      </c>
      <c r="D638" s="122">
        <v>44671</v>
      </c>
      <c r="E638" s="120" t="s">
        <v>698</v>
      </c>
    </row>
    <row r="639" spans="1:5" ht="15">
      <c r="A639" s="120" t="s">
        <v>39</v>
      </c>
      <c r="B639" s="120" t="s">
        <v>689</v>
      </c>
      <c r="C639" s="121">
        <v>647200</v>
      </c>
      <c r="D639" s="122">
        <v>44676</v>
      </c>
      <c r="E639" s="120" t="s">
        <v>698</v>
      </c>
    </row>
    <row r="640" spans="1:5" ht="15">
      <c r="A640" s="120" t="s">
        <v>39</v>
      </c>
      <c r="B640" s="120" t="s">
        <v>689</v>
      </c>
      <c r="C640" s="121">
        <v>500000</v>
      </c>
      <c r="D640" s="122">
        <v>44678</v>
      </c>
      <c r="E640" s="120" t="s">
        <v>698</v>
      </c>
    </row>
    <row r="641" spans="1:5" ht="15">
      <c r="A641" s="120" t="s">
        <v>39</v>
      </c>
      <c r="B641" s="120" t="s">
        <v>689</v>
      </c>
      <c r="C641" s="121">
        <v>336000</v>
      </c>
      <c r="D641" s="122">
        <v>44680</v>
      </c>
      <c r="E641" s="120" t="s">
        <v>698</v>
      </c>
    </row>
    <row r="642" spans="1:5" ht="15">
      <c r="A642" s="120" t="s">
        <v>39</v>
      </c>
      <c r="B642" s="120" t="s">
        <v>689</v>
      </c>
      <c r="C642" s="121">
        <v>697000</v>
      </c>
      <c r="D642" s="122">
        <v>44680</v>
      </c>
      <c r="E642" s="120" t="s">
        <v>698</v>
      </c>
    </row>
    <row r="643" spans="1:5" ht="15">
      <c r="A643" s="120" t="s">
        <v>39</v>
      </c>
      <c r="B643" s="120" t="s">
        <v>689</v>
      </c>
      <c r="C643" s="121">
        <v>1000000</v>
      </c>
      <c r="D643" s="122">
        <v>44680</v>
      </c>
      <c r="E643" s="120" t="s">
        <v>698</v>
      </c>
    </row>
    <row r="644" spans="1:5" ht="15">
      <c r="A644" s="120" t="s">
        <v>39</v>
      </c>
      <c r="B644" s="120" t="s">
        <v>689</v>
      </c>
      <c r="C644" s="121">
        <v>273000</v>
      </c>
      <c r="D644" s="122">
        <v>44680</v>
      </c>
      <c r="E644" s="120" t="s">
        <v>698</v>
      </c>
    </row>
    <row r="645" spans="1:5" ht="15">
      <c r="A645" s="120" t="s">
        <v>39</v>
      </c>
      <c r="B645" s="120" t="s">
        <v>689</v>
      </c>
      <c r="C645" s="121">
        <v>110000</v>
      </c>
      <c r="D645" s="122">
        <v>44680</v>
      </c>
      <c r="E645" s="120" t="s">
        <v>698</v>
      </c>
    </row>
    <row r="646" spans="1:5" ht="15">
      <c r="A646" s="120" t="s">
        <v>39</v>
      </c>
      <c r="B646" s="120" t="s">
        <v>689</v>
      </c>
      <c r="C646" s="121">
        <v>400000</v>
      </c>
      <c r="D646" s="122">
        <v>44679</v>
      </c>
      <c r="E646" s="120" t="s">
        <v>698</v>
      </c>
    </row>
    <row r="647" spans="1:5" ht="15">
      <c r="A647" s="120" t="s">
        <v>39</v>
      </c>
      <c r="B647" s="120" t="s">
        <v>689</v>
      </c>
      <c r="C647" s="121">
        <v>417100</v>
      </c>
      <c r="D647" s="122">
        <v>44678</v>
      </c>
      <c r="E647" s="120" t="s">
        <v>698</v>
      </c>
    </row>
    <row r="648" spans="1:5" ht="15">
      <c r="A648" s="120" t="s">
        <v>39</v>
      </c>
      <c r="B648" s="120" t="s">
        <v>689</v>
      </c>
      <c r="C648" s="121">
        <v>1300000</v>
      </c>
      <c r="D648" s="122">
        <v>44676</v>
      </c>
      <c r="E648" s="120" t="s">
        <v>698</v>
      </c>
    </row>
    <row r="649" spans="1:5" ht="15">
      <c r="A649" s="120" t="s">
        <v>39</v>
      </c>
      <c r="B649" s="120" t="s">
        <v>689</v>
      </c>
      <c r="C649" s="121">
        <v>223000</v>
      </c>
      <c r="D649" s="122">
        <v>44678</v>
      </c>
      <c r="E649" s="120" t="s">
        <v>698</v>
      </c>
    </row>
    <row r="650" spans="1:5" ht="15">
      <c r="A650" s="120" t="s">
        <v>39</v>
      </c>
      <c r="B650" s="120" t="s">
        <v>689</v>
      </c>
      <c r="C650" s="121">
        <v>280321</v>
      </c>
      <c r="D650" s="122">
        <v>44671</v>
      </c>
      <c r="E650" s="120" t="s">
        <v>698</v>
      </c>
    </row>
    <row r="651" spans="1:5" ht="15">
      <c r="A651" s="120" t="s">
        <v>39</v>
      </c>
      <c r="B651" s="120" t="s">
        <v>689</v>
      </c>
      <c r="C651" s="121">
        <v>240000</v>
      </c>
      <c r="D651" s="122">
        <v>44678</v>
      </c>
      <c r="E651" s="120" t="s">
        <v>698</v>
      </c>
    </row>
    <row r="652" spans="1:5" ht="15">
      <c r="A652" s="120" t="s">
        <v>39</v>
      </c>
      <c r="B652" s="120" t="s">
        <v>689</v>
      </c>
      <c r="C652" s="121">
        <v>496000</v>
      </c>
      <c r="D652" s="122">
        <v>44678</v>
      </c>
      <c r="E652" s="120" t="s">
        <v>698</v>
      </c>
    </row>
    <row r="653" spans="1:5" ht="15">
      <c r="A653" s="120" t="s">
        <v>39</v>
      </c>
      <c r="B653" s="120" t="s">
        <v>689</v>
      </c>
      <c r="C653" s="121">
        <v>375000</v>
      </c>
      <c r="D653" s="122">
        <v>44678</v>
      </c>
      <c r="E653" s="120" t="s">
        <v>698</v>
      </c>
    </row>
    <row r="654" spans="1:5" ht="15">
      <c r="A654" s="120" t="s">
        <v>39</v>
      </c>
      <c r="B654" s="120" t="s">
        <v>689</v>
      </c>
      <c r="C654" s="121">
        <v>200000</v>
      </c>
      <c r="D654" s="122">
        <v>44678</v>
      </c>
      <c r="E654" s="120" t="s">
        <v>698</v>
      </c>
    </row>
    <row r="655" spans="1:5" ht="15">
      <c r="A655" s="120" t="s">
        <v>39</v>
      </c>
      <c r="B655" s="120" t="s">
        <v>689</v>
      </c>
      <c r="C655" s="121">
        <v>395000</v>
      </c>
      <c r="D655" s="122">
        <v>44677</v>
      </c>
      <c r="E655" s="120" t="s">
        <v>698</v>
      </c>
    </row>
    <row r="656" spans="1:5" ht="15">
      <c r="A656" s="120" t="s">
        <v>39</v>
      </c>
      <c r="B656" s="120" t="s">
        <v>689</v>
      </c>
      <c r="C656" s="121">
        <v>523000</v>
      </c>
      <c r="D656" s="122">
        <v>44677</v>
      </c>
      <c r="E656" s="120" t="s">
        <v>698</v>
      </c>
    </row>
    <row r="657" spans="1:5" ht="15">
      <c r="A657" s="120" t="s">
        <v>39</v>
      </c>
      <c r="B657" s="120" t="s">
        <v>689</v>
      </c>
      <c r="C657" s="121">
        <v>647200</v>
      </c>
      <c r="D657" s="122">
        <v>44677</v>
      </c>
      <c r="E657" s="120" t="s">
        <v>698</v>
      </c>
    </row>
    <row r="658" spans="1:5" ht="15">
      <c r="A658" s="120" t="s">
        <v>39</v>
      </c>
      <c r="B658" s="120" t="s">
        <v>689</v>
      </c>
      <c r="C658" s="121">
        <v>645050</v>
      </c>
      <c r="D658" s="122">
        <v>44677</v>
      </c>
      <c r="E658" s="120" t="s">
        <v>698</v>
      </c>
    </row>
    <row r="659" spans="1:5" ht="15">
      <c r="A659" s="120" t="s">
        <v>39</v>
      </c>
      <c r="B659" s="120" t="s">
        <v>689</v>
      </c>
      <c r="C659" s="121">
        <v>160000</v>
      </c>
      <c r="D659" s="122">
        <v>44678</v>
      </c>
      <c r="E659" s="120" t="s">
        <v>698</v>
      </c>
    </row>
    <row r="660" spans="1:5" ht="15">
      <c r="A660" s="120" t="s">
        <v>39</v>
      </c>
      <c r="B660" s="120" t="s">
        <v>689</v>
      </c>
      <c r="C660" s="121">
        <v>75000</v>
      </c>
      <c r="D660" s="122">
        <v>44659</v>
      </c>
      <c r="E660" s="120" t="s">
        <v>698</v>
      </c>
    </row>
    <row r="661" spans="1:5" ht="15">
      <c r="A661" s="120" t="s">
        <v>39</v>
      </c>
      <c r="B661" s="120" t="s">
        <v>689</v>
      </c>
      <c r="C661" s="121">
        <v>260000</v>
      </c>
      <c r="D661" s="122">
        <v>44658</v>
      </c>
      <c r="E661" s="120" t="s">
        <v>698</v>
      </c>
    </row>
    <row r="662" spans="1:5" ht="15">
      <c r="A662" s="120" t="s">
        <v>39</v>
      </c>
      <c r="B662" s="120" t="s">
        <v>689</v>
      </c>
      <c r="C662" s="121">
        <v>105000</v>
      </c>
      <c r="D662" s="122">
        <v>44659</v>
      </c>
      <c r="E662" s="120" t="s">
        <v>698</v>
      </c>
    </row>
    <row r="663" spans="1:5" ht="15">
      <c r="A663" s="120" t="s">
        <v>39</v>
      </c>
      <c r="B663" s="120" t="s">
        <v>689</v>
      </c>
      <c r="C663" s="121">
        <v>462750</v>
      </c>
      <c r="D663" s="122">
        <v>44659</v>
      </c>
      <c r="E663" s="120" t="s">
        <v>698</v>
      </c>
    </row>
    <row r="664" spans="1:5" ht="15">
      <c r="A664" s="120" t="s">
        <v>39</v>
      </c>
      <c r="B664" s="120" t="s">
        <v>689</v>
      </c>
      <c r="C664" s="121">
        <v>850000</v>
      </c>
      <c r="D664" s="122">
        <v>44659</v>
      </c>
      <c r="E664" s="120" t="s">
        <v>698</v>
      </c>
    </row>
    <row r="665" spans="1:5" ht="15">
      <c r="A665" s="120" t="s">
        <v>39</v>
      </c>
      <c r="B665" s="120" t="s">
        <v>689</v>
      </c>
      <c r="C665" s="121">
        <v>224000</v>
      </c>
      <c r="D665" s="122">
        <v>44659</v>
      </c>
      <c r="E665" s="120" t="s">
        <v>698</v>
      </c>
    </row>
    <row r="666" spans="1:5" ht="15">
      <c r="A666" s="120" t="s">
        <v>39</v>
      </c>
      <c r="B666" s="120" t="s">
        <v>689</v>
      </c>
      <c r="C666" s="121">
        <v>1170000</v>
      </c>
      <c r="D666" s="122">
        <v>44659</v>
      </c>
      <c r="E666" s="120" t="s">
        <v>698</v>
      </c>
    </row>
    <row r="667" spans="1:5" ht="15">
      <c r="A667" s="120" t="s">
        <v>39</v>
      </c>
      <c r="B667" s="120" t="s">
        <v>689</v>
      </c>
      <c r="C667" s="121">
        <v>647200</v>
      </c>
      <c r="D667" s="122">
        <v>44659</v>
      </c>
      <c r="E667" s="120" t="s">
        <v>698</v>
      </c>
    </row>
    <row r="668" spans="1:5" ht="15">
      <c r="A668" s="120" t="s">
        <v>39</v>
      </c>
      <c r="B668" s="120" t="s">
        <v>689</v>
      </c>
      <c r="C668" s="121">
        <v>343000</v>
      </c>
      <c r="D668" s="122">
        <v>44671</v>
      </c>
      <c r="E668" s="120" t="s">
        <v>698</v>
      </c>
    </row>
    <row r="669" spans="1:5" ht="15">
      <c r="A669" s="120" t="s">
        <v>39</v>
      </c>
      <c r="B669" s="120" t="s">
        <v>689</v>
      </c>
      <c r="C669" s="121">
        <v>525000</v>
      </c>
      <c r="D669" s="122">
        <v>44659</v>
      </c>
      <c r="E669" s="120" t="s">
        <v>698</v>
      </c>
    </row>
    <row r="670" spans="1:5" ht="15">
      <c r="A670" s="120" t="s">
        <v>39</v>
      </c>
      <c r="B670" s="120" t="s">
        <v>689</v>
      </c>
      <c r="C670" s="121">
        <v>290000</v>
      </c>
      <c r="D670" s="122">
        <v>44669</v>
      </c>
      <c r="E670" s="120" t="s">
        <v>698</v>
      </c>
    </row>
    <row r="671" spans="1:5" ht="15">
      <c r="A671" s="120" t="s">
        <v>39</v>
      </c>
      <c r="B671" s="120" t="s">
        <v>689</v>
      </c>
      <c r="C671" s="121">
        <v>339000</v>
      </c>
      <c r="D671" s="122">
        <v>44662</v>
      </c>
      <c r="E671" s="120" t="s">
        <v>698</v>
      </c>
    </row>
    <row r="672" spans="1:5" ht="15">
      <c r="A672" s="120" t="s">
        <v>39</v>
      </c>
      <c r="B672" s="120" t="s">
        <v>689</v>
      </c>
      <c r="C672" s="121">
        <v>250000</v>
      </c>
      <c r="D672" s="122">
        <v>44662</v>
      </c>
      <c r="E672" s="120" t="s">
        <v>698</v>
      </c>
    </row>
    <row r="673" spans="1:5" ht="15">
      <c r="A673" s="120" t="s">
        <v>39</v>
      </c>
      <c r="B673" s="120" t="s">
        <v>689</v>
      </c>
      <c r="C673" s="121">
        <v>50000</v>
      </c>
      <c r="D673" s="122">
        <v>44662</v>
      </c>
      <c r="E673" s="120" t="s">
        <v>698</v>
      </c>
    </row>
    <row r="674" spans="1:5" ht="15">
      <c r="A674" s="120" t="s">
        <v>39</v>
      </c>
      <c r="B674" s="120" t="s">
        <v>689</v>
      </c>
      <c r="C674" s="121">
        <v>300000</v>
      </c>
      <c r="D674" s="122">
        <v>44662</v>
      </c>
      <c r="E674" s="120" t="s">
        <v>698</v>
      </c>
    </row>
    <row r="675" spans="1:5" ht="15">
      <c r="A675" s="120" t="s">
        <v>39</v>
      </c>
      <c r="B675" s="120" t="s">
        <v>689</v>
      </c>
      <c r="C675" s="121">
        <v>228000</v>
      </c>
      <c r="D675" s="122">
        <v>44662</v>
      </c>
      <c r="E675" s="120" t="s">
        <v>698</v>
      </c>
    </row>
    <row r="676" spans="1:5" ht="15">
      <c r="A676" s="120" t="s">
        <v>39</v>
      </c>
      <c r="B676" s="120" t="s">
        <v>689</v>
      </c>
      <c r="C676" s="121">
        <v>323000</v>
      </c>
      <c r="D676" s="122">
        <v>44666</v>
      </c>
      <c r="E676" s="120" t="s">
        <v>698</v>
      </c>
    </row>
    <row r="677" spans="1:5" ht="15">
      <c r="A677" s="120" t="s">
        <v>39</v>
      </c>
      <c r="B677" s="120" t="s">
        <v>689</v>
      </c>
      <c r="C677" s="121">
        <v>75000</v>
      </c>
      <c r="D677" s="122">
        <v>44666</v>
      </c>
      <c r="E677" s="120" t="s">
        <v>698</v>
      </c>
    </row>
    <row r="678" spans="1:5" ht="15">
      <c r="A678" s="120" t="s">
        <v>39</v>
      </c>
      <c r="B678" s="120" t="s">
        <v>689</v>
      </c>
      <c r="C678" s="121">
        <v>590000</v>
      </c>
      <c r="D678" s="122">
        <v>44666</v>
      </c>
      <c r="E678" s="120" t="s">
        <v>698</v>
      </c>
    </row>
    <row r="679" spans="1:5" ht="15">
      <c r="A679" s="120" t="s">
        <v>39</v>
      </c>
      <c r="B679" s="120" t="s">
        <v>689</v>
      </c>
      <c r="C679" s="121">
        <v>1692000</v>
      </c>
      <c r="D679" s="122">
        <v>44663</v>
      </c>
      <c r="E679" s="120" t="s">
        <v>698</v>
      </c>
    </row>
    <row r="680" spans="1:5" ht="15">
      <c r="A680" s="120" t="s">
        <v>39</v>
      </c>
      <c r="B680" s="120" t="s">
        <v>689</v>
      </c>
      <c r="C680" s="121">
        <v>153000</v>
      </c>
      <c r="D680" s="122">
        <v>44657</v>
      </c>
      <c r="E680" s="120" t="s">
        <v>698</v>
      </c>
    </row>
    <row r="681" spans="1:5" ht="15">
      <c r="A681" s="120" t="s">
        <v>39</v>
      </c>
      <c r="B681" s="120" t="s">
        <v>689</v>
      </c>
      <c r="C681" s="121">
        <v>3360000</v>
      </c>
      <c r="D681" s="122">
        <v>44666</v>
      </c>
      <c r="E681" s="120" t="s">
        <v>698</v>
      </c>
    </row>
    <row r="682" spans="1:5" ht="15">
      <c r="A682" s="120" t="s">
        <v>39</v>
      </c>
      <c r="B682" s="120" t="s">
        <v>689</v>
      </c>
      <c r="C682" s="121">
        <v>335775</v>
      </c>
      <c r="D682" s="122">
        <v>44671</v>
      </c>
      <c r="E682" s="120" t="s">
        <v>698</v>
      </c>
    </row>
    <row r="683" spans="1:5" ht="15">
      <c r="A683" s="120" t="s">
        <v>39</v>
      </c>
      <c r="B683" s="120" t="s">
        <v>689</v>
      </c>
      <c r="C683" s="121">
        <v>419210</v>
      </c>
      <c r="D683" s="122">
        <v>44671</v>
      </c>
      <c r="E683" s="120" t="s">
        <v>698</v>
      </c>
    </row>
    <row r="684" spans="1:5" ht="15">
      <c r="A684" s="120" t="s">
        <v>39</v>
      </c>
      <c r="B684" s="120" t="s">
        <v>689</v>
      </c>
      <c r="C684" s="121">
        <v>635000</v>
      </c>
      <c r="D684" s="122">
        <v>44671</v>
      </c>
      <c r="E684" s="120" t="s">
        <v>698</v>
      </c>
    </row>
    <row r="685" spans="1:5" ht="15">
      <c r="A685" s="120" t="s">
        <v>39</v>
      </c>
      <c r="B685" s="120" t="s">
        <v>689</v>
      </c>
      <c r="C685" s="121">
        <v>515000</v>
      </c>
      <c r="D685" s="122">
        <v>44671</v>
      </c>
      <c r="E685" s="120" t="s">
        <v>698</v>
      </c>
    </row>
    <row r="686" spans="1:5" ht="15">
      <c r="A686" s="120" t="s">
        <v>39</v>
      </c>
      <c r="B686" s="120" t="s">
        <v>689</v>
      </c>
      <c r="C686" s="121">
        <v>297000</v>
      </c>
      <c r="D686" s="122">
        <v>44671</v>
      </c>
      <c r="E686" s="120" t="s">
        <v>698</v>
      </c>
    </row>
    <row r="687" spans="1:5" ht="15">
      <c r="A687" s="120" t="s">
        <v>39</v>
      </c>
      <c r="B687" s="120" t="s">
        <v>689</v>
      </c>
      <c r="C687" s="121">
        <v>97000</v>
      </c>
      <c r="D687" s="122">
        <v>44671</v>
      </c>
      <c r="E687" s="120" t="s">
        <v>698</v>
      </c>
    </row>
    <row r="688" spans="1:5" ht="15">
      <c r="A688" s="120" t="s">
        <v>39</v>
      </c>
      <c r="B688" s="120" t="s">
        <v>689</v>
      </c>
      <c r="C688" s="121">
        <v>292022</v>
      </c>
      <c r="D688" s="122">
        <v>44671</v>
      </c>
      <c r="E688" s="120" t="s">
        <v>698</v>
      </c>
    </row>
    <row r="689" spans="1:5" ht="15">
      <c r="A689" s="120" t="s">
        <v>39</v>
      </c>
      <c r="B689" s="120" t="s">
        <v>689</v>
      </c>
      <c r="C689" s="121">
        <v>150000</v>
      </c>
      <c r="D689" s="122">
        <v>44669</v>
      </c>
      <c r="E689" s="120" t="s">
        <v>698</v>
      </c>
    </row>
    <row r="690" spans="1:5" ht="15">
      <c r="A690" s="120" t="s">
        <v>39</v>
      </c>
      <c r="B690" s="120" t="s">
        <v>689</v>
      </c>
      <c r="C690" s="121">
        <v>700000</v>
      </c>
      <c r="D690" s="122">
        <v>44657</v>
      </c>
      <c r="E690" s="120" t="s">
        <v>698</v>
      </c>
    </row>
    <row r="691" spans="1:5" ht="15">
      <c r="A691" s="120" t="s">
        <v>39</v>
      </c>
      <c r="B691" s="120" t="s">
        <v>689</v>
      </c>
      <c r="C691" s="121">
        <v>418400</v>
      </c>
      <c r="D691" s="122">
        <v>44658</v>
      </c>
      <c r="E691" s="120" t="s">
        <v>698</v>
      </c>
    </row>
    <row r="692" spans="1:5" ht="15">
      <c r="A692" s="120" t="s">
        <v>39</v>
      </c>
      <c r="B692" s="120" t="s">
        <v>689</v>
      </c>
      <c r="C692" s="121">
        <v>286000</v>
      </c>
      <c r="D692" s="122">
        <v>44657</v>
      </c>
      <c r="E692" s="120" t="s">
        <v>698</v>
      </c>
    </row>
    <row r="693" spans="1:5" ht="15">
      <c r="A693" s="120" t="s">
        <v>39</v>
      </c>
      <c r="B693" s="120" t="s">
        <v>689</v>
      </c>
      <c r="C693" s="121">
        <v>369000</v>
      </c>
      <c r="D693" s="122">
        <v>44657</v>
      </c>
      <c r="E693" s="120" t="s">
        <v>698</v>
      </c>
    </row>
    <row r="694" spans="1:5" ht="15">
      <c r="A694" s="120" t="s">
        <v>39</v>
      </c>
      <c r="B694" s="120" t="s">
        <v>689</v>
      </c>
      <c r="C694" s="121">
        <v>592000</v>
      </c>
      <c r="D694" s="122">
        <v>44669</v>
      </c>
      <c r="E694" s="120" t="s">
        <v>698</v>
      </c>
    </row>
    <row r="695" spans="1:5" ht="15">
      <c r="A695" s="120" t="s">
        <v>39</v>
      </c>
      <c r="B695" s="120" t="s">
        <v>689</v>
      </c>
      <c r="C695" s="121">
        <v>990000</v>
      </c>
      <c r="D695" s="122">
        <v>44669</v>
      </c>
      <c r="E695" s="120" t="s">
        <v>698</v>
      </c>
    </row>
    <row r="696" spans="1:5" ht="15">
      <c r="A696" s="120" t="s">
        <v>39</v>
      </c>
      <c r="B696" s="120" t="s">
        <v>689</v>
      </c>
      <c r="C696" s="121">
        <v>355600</v>
      </c>
      <c r="D696" s="122">
        <v>44657</v>
      </c>
      <c r="E696" s="120" t="s">
        <v>698</v>
      </c>
    </row>
    <row r="697" spans="1:5" ht="15">
      <c r="A697" s="120" t="s">
        <v>39</v>
      </c>
      <c r="B697" s="120" t="s">
        <v>689</v>
      </c>
      <c r="C697" s="121">
        <v>350000</v>
      </c>
      <c r="D697" s="122">
        <v>44669</v>
      </c>
      <c r="E697" s="120" t="s">
        <v>698</v>
      </c>
    </row>
    <row r="698" spans="1:5" ht="15">
      <c r="A698" s="120" t="s">
        <v>39</v>
      </c>
      <c r="B698" s="120" t="s">
        <v>689</v>
      </c>
      <c r="C698" s="121">
        <v>496000</v>
      </c>
      <c r="D698" s="122">
        <v>44669</v>
      </c>
      <c r="E698" s="120" t="s">
        <v>698</v>
      </c>
    </row>
    <row r="699" spans="1:5" ht="15">
      <c r="A699" s="120" t="s">
        <v>39</v>
      </c>
      <c r="B699" s="120" t="s">
        <v>689</v>
      </c>
      <c r="C699" s="121">
        <v>815000</v>
      </c>
      <c r="D699" s="122">
        <v>44671</v>
      </c>
      <c r="E699" s="120" t="s">
        <v>698</v>
      </c>
    </row>
    <row r="700" spans="1:5" ht="15">
      <c r="A700" s="120" t="s">
        <v>39</v>
      </c>
      <c r="B700" s="120" t="s">
        <v>689</v>
      </c>
      <c r="C700" s="121">
        <v>100000</v>
      </c>
      <c r="D700" s="122">
        <v>44670</v>
      </c>
      <c r="E700" s="120" t="s">
        <v>698</v>
      </c>
    </row>
    <row r="701" spans="1:5" ht="15">
      <c r="A701" s="120" t="s">
        <v>39</v>
      </c>
      <c r="B701" s="120" t="s">
        <v>689</v>
      </c>
      <c r="C701" s="121">
        <v>593500</v>
      </c>
      <c r="D701" s="122">
        <v>44680</v>
      </c>
      <c r="E701" s="120" t="s">
        <v>698</v>
      </c>
    </row>
    <row r="702" spans="1:5" ht="15">
      <c r="A702" s="120" t="s">
        <v>105</v>
      </c>
      <c r="B702" s="120" t="s">
        <v>690</v>
      </c>
      <c r="C702" s="121">
        <v>520000</v>
      </c>
      <c r="D702" s="122">
        <v>44673</v>
      </c>
      <c r="E702" s="120" t="s">
        <v>142</v>
      </c>
    </row>
    <row r="703" spans="1:5" ht="15">
      <c r="A703" s="120" t="s">
        <v>105</v>
      </c>
      <c r="B703" s="120" t="s">
        <v>690</v>
      </c>
      <c r="C703" s="121">
        <v>296000</v>
      </c>
      <c r="D703" s="122">
        <v>44678</v>
      </c>
      <c r="E703" s="120" t="s">
        <v>142</v>
      </c>
    </row>
    <row r="704" spans="1:5" ht="15">
      <c r="A704" s="120" t="s">
        <v>105</v>
      </c>
      <c r="B704" s="120" t="s">
        <v>690</v>
      </c>
      <c r="C704" s="121">
        <v>918000</v>
      </c>
      <c r="D704" s="122">
        <v>44658</v>
      </c>
      <c r="E704" s="120" t="s">
        <v>142</v>
      </c>
    </row>
    <row r="705" spans="1:5" ht="15">
      <c r="A705" s="120" t="s">
        <v>105</v>
      </c>
      <c r="B705" s="120" t="s">
        <v>690</v>
      </c>
      <c r="C705" s="121">
        <v>531000</v>
      </c>
      <c r="D705" s="122">
        <v>44670</v>
      </c>
      <c r="E705" s="120" t="s">
        <v>142</v>
      </c>
    </row>
    <row r="706" spans="1:5" ht="15">
      <c r="A706" s="120" t="s">
        <v>105</v>
      </c>
      <c r="B706" s="120" t="s">
        <v>690</v>
      </c>
      <c r="C706" s="121">
        <v>1100000</v>
      </c>
      <c r="D706" s="122">
        <v>44680</v>
      </c>
      <c r="E706" s="120" t="s">
        <v>142</v>
      </c>
    </row>
    <row r="707" spans="1:5" ht="15">
      <c r="A707" s="120" t="s">
        <v>105</v>
      </c>
      <c r="B707" s="120" t="s">
        <v>690</v>
      </c>
      <c r="C707" s="121">
        <v>510000</v>
      </c>
      <c r="D707" s="122">
        <v>44677</v>
      </c>
      <c r="E707" s="120" t="s">
        <v>142</v>
      </c>
    </row>
    <row r="708" spans="1:5" ht="15">
      <c r="A708" s="120" t="s">
        <v>105</v>
      </c>
      <c r="B708" s="120" t="s">
        <v>690</v>
      </c>
      <c r="C708" s="121">
        <v>250000</v>
      </c>
      <c r="D708" s="122">
        <v>44673</v>
      </c>
      <c r="E708" s="120" t="s">
        <v>142</v>
      </c>
    </row>
    <row r="709" spans="1:5" ht="15">
      <c r="A709" s="120" t="s">
        <v>105</v>
      </c>
      <c r="B709" s="120" t="s">
        <v>690</v>
      </c>
      <c r="C709" s="121">
        <v>2600000</v>
      </c>
      <c r="D709" s="122">
        <v>44680</v>
      </c>
      <c r="E709" s="120" t="s">
        <v>142</v>
      </c>
    </row>
    <row r="710" spans="1:5" ht="15">
      <c r="A710" s="120" t="s">
        <v>105</v>
      </c>
      <c r="B710" s="120" t="s">
        <v>690</v>
      </c>
      <c r="C710" s="121">
        <v>468000</v>
      </c>
      <c r="D710" s="122">
        <v>44673</v>
      </c>
      <c r="E710" s="120" t="s">
        <v>698</v>
      </c>
    </row>
    <row r="711" spans="1:5" ht="15">
      <c r="A711" s="120" t="s">
        <v>108</v>
      </c>
      <c r="B711" s="120" t="s">
        <v>691</v>
      </c>
      <c r="C711" s="121">
        <v>210000</v>
      </c>
      <c r="D711" s="122">
        <v>44657</v>
      </c>
      <c r="E711" s="120" t="s">
        <v>142</v>
      </c>
    </row>
    <row r="712" spans="1:5" ht="15">
      <c r="A712" s="120" t="s">
        <v>108</v>
      </c>
      <c r="B712" s="120" t="s">
        <v>691</v>
      </c>
      <c r="C712" s="121">
        <v>200000</v>
      </c>
      <c r="D712" s="122">
        <v>44659</v>
      </c>
      <c r="E712" s="120" t="s">
        <v>698</v>
      </c>
    </row>
    <row r="713" spans="1:5" ht="15">
      <c r="A713" s="120" t="s">
        <v>108</v>
      </c>
      <c r="B713" s="120" t="s">
        <v>691</v>
      </c>
      <c r="C713" s="121">
        <v>350000</v>
      </c>
      <c r="D713" s="122">
        <v>44670</v>
      </c>
      <c r="E713" s="120" t="s">
        <v>698</v>
      </c>
    </row>
    <row r="714" spans="1:5" ht="15">
      <c r="A714" s="120" t="s">
        <v>108</v>
      </c>
      <c r="B714" s="120" t="s">
        <v>691</v>
      </c>
      <c r="C714" s="121">
        <v>386650</v>
      </c>
      <c r="D714" s="122">
        <v>44680</v>
      </c>
      <c r="E714" s="120" t="s">
        <v>698</v>
      </c>
    </row>
    <row r="715" spans="1:5" ht="15">
      <c r="A715" s="120" t="s">
        <v>108</v>
      </c>
      <c r="B715" s="120" t="s">
        <v>691</v>
      </c>
      <c r="C715" s="121">
        <v>208587</v>
      </c>
      <c r="D715" s="122">
        <v>44669</v>
      </c>
      <c r="E715" s="120" t="s">
        <v>698</v>
      </c>
    </row>
    <row r="716" spans="1:5" ht="15">
      <c r="A716" s="120" t="s">
        <v>111</v>
      </c>
      <c r="B716" s="120" t="s">
        <v>692</v>
      </c>
      <c r="C716" s="121">
        <v>592000</v>
      </c>
      <c r="D716" s="122">
        <v>44679</v>
      </c>
      <c r="E716" s="120" t="s">
        <v>142</v>
      </c>
    </row>
    <row r="717" spans="1:5" ht="15">
      <c r="A717" s="120" t="s">
        <v>111</v>
      </c>
      <c r="B717" s="120" t="s">
        <v>692</v>
      </c>
      <c r="C717" s="121">
        <v>545000</v>
      </c>
      <c r="D717" s="122">
        <v>44670</v>
      </c>
      <c r="E717" s="120" t="s">
        <v>142</v>
      </c>
    </row>
    <row r="718" spans="1:5" ht="15">
      <c r="A718" s="120" t="s">
        <v>111</v>
      </c>
      <c r="B718" s="120" t="s">
        <v>692</v>
      </c>
      <c r="C718" s="121">
        <v>820000</v>
      </c>
      <c r="D718" s="122">
        <v>44676</v>
      </c>
      <c r="E718" s="120" t="s">
        <v>142</v>
      </c>
    </row>
    <row r="719" spans="1:5" ht="15">
      <c r="A719" s="120" t="s">
        <v>111</v>
      </c>
      <c r="B719" s="120" t="s">
        <v>692</v>
      </c>
      <c r="C719" s="121">
        <v>545000</v>
      </c>
      <c r="D719" s="122">
        <v>44666</v>
      </c>
      <c r="E719" s="120" t="s">
        <v>142</v>
      </c>
    </row>
    <row r="720" spans="1:5" ht="15">
      <c r="A720" s="120" t="s">
        <v>111</v>
      </c>
      <c r="B720" s="120" t="s">
        <v>692</v>
      </c>
      <c r="C720" s="121">
        <v>450000</v>
      </c>
      <c r="D720" s="122">
        <v>44671</v>
      </c>
      <c r="E720" s="120" t="s">
        <v>142</v>
      </c>
    </row>
    <row r="721" spans="1:5" ht="15">
      <c r="A721" s="120" t="s">
        <v>111</v>
      </c>
      <c r="B721" s="120" t="s">
        <v>692</v>
      </c>
      <c r="C721" s="121">
        <v>575000</v>
      </c>
      <c r="D721" s="122">
        <v>44665</v>
      </c>
      <c r="E721" s="120" t="s">
        <v>142</v>
      </c>
    </row>
    <row r="722" spans="1:5" ht="15">
      <c r="A722" s="120" t="s">
        <v>111</v>
      </c>
      <c r="B722" s="120" t="s">
        <v>692</v>
      </c>
      <c r="C722" s="121">
        <v>480000</v>
      </c>
      <c r="D722" s="122">
        <v>44664</v>
      </c>
      <c r="E722" s="120" t="s">
        <v>142</v>
      </c>
    </row>
    <row r="723" spans="1:5" ht="15">
      <c r="A723" s="120" t="s">
        <v>111</v>
      </c>
      <c r="B723" s="120" t="s">
        <v>692</v>
      </c>
      <c r="C723" s="121">
        <v>410000</v>
      </c>
      <c r="D723" s="122">
        <v>44673</v>
      </c>
      <c r="E723" s="120" t="s">
        <v>142</v>
      </c>
    </row>
    <row r="724" spans="1:5" ht="15">
      <c r="A724" s="120" t="s">
        <v>111</v>
      </c>
      <c r="B724" s="120" t="s">
        <v>692</v>
      </c>
      <c r="C724" s="121">
        <v>950000</v>
      </c>
      <c r="D724" s="122">
        <v>44673</v>
      </c>
      <c r="E724" s="120" t="s">
        <v>142</v>
      </c>
    </row>
    <row r="725" spans="1:5" ht="15">
      <c r="A725" s="120" t="s">
        <v>111</v>
      </c>
      <c r="B725" s="120" t="s">
        <v>692</v>
      </c>
      <c r="C725" s="121">
        <v>330000</v>
      </c>
      <c r="D725" s="122">
        <v>44652</v>
      </c>
      <c r="E725" s="120" t="s">
        <v>142</v>
      </c>
    </row>
    <row r="726" spans="1:5" ht="15">
      <c r="A726" s="120" t="s">
        <v>111</v>
      </c>
      <c r="B726" s="120" t="s">
        <v>692</v>
      </c>
      <c r="C726" s="121">
        <v>835000</v>
      </c>
      <c r="D726" s="122">
        <v>44672</v>
      </c>
      <c r="E726" s="120" t="s">
        <v>142</v>
      </c>
    </row>
    <row r="727" spans="1:5" ht="15">
      <c r="A727" s="120" t="s">
        <v>111</v>
      </c>
      <c r="B727" s="120" t="s">
        <v>692</v>
      </c>
      <c r="C727" s="121">
        <v>324000</v>
      </c>
      <c r="D727" s="122">
        <v>44679</v>
      </c>
      <c r="E727" s="120" t="s">
        <v>142</v>
      </c>
    </row>
    <row r="728" spans="1:5" ht="15">
      <c r="A728" s="120" t="s">
        <v>111</v>
      </c>
      <c r="B728" s="120" t="s">
        <v>692</v>
      </c>
      <c r="C728" s="121">
        <v>888000</v>
      </c>
      <c r="D728" s="122">
        <v>44676</v>
      </c>
      <c r="E728" s="120" t="s">
        <v>142</v>
      </c>
    </row>
    <row r="729" spans="1:5" ht="15">
      <c r="A729" s="120" t="s">
        <v>111</v>
      </c>
      <c r="B729" s="120" t="s">
        <v>692</v>
      </c>
      <c r="C729" s="121">
        <v>486800</v>
      </c>
      <c r="D729" s="122">
        <v>44670</v>
      </c>
      <c r="E729" s="120" t="s">
        <v>142</v>
      </c>
    </row>
    <row r="730" spans="1:5" ht="15">
      <c r="A730" s="120" t="s">
        <v>111</v>
      </c>
      <c r="B730" s="120" t="s">
        <v>692</v>
      </c>
      <c r="C730" s="121">
        <v>520000</v>
      </c>
      <c r="D730" s="122">
        <v>44659</v>
      </c>
      <c r="E730" s="120" t="s">
        <v>142</v>
      </c>
    </row>
    <row r="731" spans="1:5" ht="15">
      <c r="A731" s="120" t="s">
        <v>111</v>
      </c>
      <c r="B731" s="120" t="s">
        <v>692</v>
      </c>
      <c r="C731" s="121">
        <v>350000</v>
      </c>
      <c r="D731" s="122">
        <v>44664</v>
      </c>
      <c r="E731" s="120" t="s">
        <v>142</v>
      </c>
    </row>
    <row r="732" spans="1:5" ht="15">
      <c r="A732" s="120" t="s">
        <v>111</v>
      </c>
      <c r="B732" s="120" t="s">
        <v>692</v>
      </c>
      <c r="C732" s="121">
        <v>265000</v>
      </c>
      <c r="D732" s="122">
        <v>44662</v>
      </c>
      <c r="E732" s="120" t="s">
        <v>142</v>
      </c>
    </row>
    <row r="733" spans="1:5" ht="15">
      <c r="A733" s="120" t="s">
        <v>111</v>
      </c>
      <c r="B733" s="120" t="s">
        <v>692</v>
      </c>
      <c r="C733" s="121">
        <v>879500</v>
      </c>
      <c r="D733" s="122">
        <v>44659</v>
      </c>
      <c r="E733" s="120" t="s">
        <v>142</v>
      </c>
    </row>
    <row r="734" spans="1:5" ht="15">
      <c r="A734" s="120" t="s">
        <v>111</v>
      </c>
      <c r="B734" s="120" t="s">
        <v>692</v>
      </c>
      <c r="C734" s="121">
        <v>476190</v>
      </c>
      <c r="D734" s="122">
        <v>44678</v>
      </c>
      <c r="E734" s="120" t="s">
        <v>698</v>
      </c>
    </row>
    <row r="735" spans="1:5" ht="15">
      <c r="A735" s="120" t="s">
        <v>114</v>
      </c>
      <c r="B735" s="120" t="s">
        <v>693</v>
      </c>
      <c r="C735" s="121">
        <v>595000</v>
      </c>
      <c r="D735" s="122">
        <v>44679</v>
      </c>
      <c r="E735" s="120" t="s">
        <v>142</v>
      </c>
    </row>
    <row r="736" spans="1:5" ht="15">
      <c r="A736" s="120" t="s">
        <v>114</v>
      </c>
      <c r="B736" s="120" t="s">
        <v>693</v>
      </c>
      <c r="C736" s="121">
        <v>560000</v>
      </c>
      <c r="D736" s="122">
        <v>44679</v>
      </c>
      <c r="E736" s="120" t="s">
        <v>142</v>
      </c>
    </row>
    <row r="737" spans="1:5" ht="15">
      <c r="A737" s="120" t="s">
        <v>114</v>
      </c>
      <c r="B737" s="120" t="s">
        <v>693</v>
      </c>
      <c r="C737" s="121">
        <v>375000</v>
      </c>
      <c r="D737" s="122">
        <v>44666</v>
      </c>
      <c r="E737" s="120" t="s">
        <v>142</v>
      </c>
    </row>
    <row r="738" spans="1:5" ht="15">
      <c r="A738" s="120" t="s">
        <v>114</v>
      </c>
      <c r="B738" s="120" t="s">
        <v>693</v>
      </c>
      <c r="C738" s="121">
        <v>240000</v>
      </c>
      <c r="D738" s="122">
        <v>44678</v>
      </c>
      <c r="E738" s="120" t="s">
        <v>142</v>
      </c>
    </row>
    <row r="739" spans="1:5" ht="15">
      <c r="A739" s="120" t="s">
        <v>114</v>
      </c>
      <c r="B739" s="120" t="s">
        <v>693</v>
      </c>
      <c r="C739" s="121">
        <v>357500</v>
      </c>
      <c r="D739" s="122">
        <v>44669</v>
      </c>
      <c r="E739" s="120" t="s">
        <v>142</v>
      </c>
    </row>
    <row r="740" spans="1:5" ht="15">
      <c r="A740" s="120" t="s">
        <v>114</v>
      </c>
      <c r="B740" s="120" t="s">
        <v>693</v>
      </c>
      <c r="C740" s="121">
        <v>749000</v>
      </c>
      <c r="D740" s="122">
        <v>44679</v>
      </c>
      <c r="E740" s="120" t="s">
        <v>142</v>
      </c>
    </row>
    <row r="741" spans="1:5" ht="15">
      <c r="A741" s="120" t="s">
        <v>114</v>
      </c>
      <c r="B741" s="120" t="s">
        <v>693</v>
      </c>
      <c r="C741" s="121">
        <v>485000</v>
      </c>
      <c r="D741" s="122">
        <v>44678</v>
      </c>
      <c r="E741" s="120" t="s">
        <v>142</v>
      </c>
    </row>
    <row r="742" spans="1:5" ht="15">
      <c r="A742" s="120" t="s">
        <v>114</v>
      </c>
      <c r="B742" s="120" t="s">
        <v>693</v>
      </c>
      <c r="C742" s="121">
        <v>473000</v>
      </c>
      <c r="D742" s="122">
        <v>44670</v>
      </c>
      <c r="E742" s="120" t="s">
        <v>142</v>
      </c>
    </row>
    <row r="743" spans="1:5" ht="15">
      <c r="A743" s="120" t="s">
        <v>114</v>
      </c>
      <c r="B743" s="120" t="s">
        <v>693</v>
      </c>
      <c r="C743" s="121">
        <v>325000</v>
      </c>
      <c r="D743" s="122">
        <v>44658</v>
      </c>
      <c r="E743" s="120" t="s">
        <v>142</v>
      </c>
    </row>
    <row r="744" spans="1:5" ht="15">
      <c r="A744" s="120" t="s">
        <v>114</v>
      </c>
      <c r="B744" s="120" t="s">
        <v>693</v>
      </c>
      <c r="C744" s="121">
        <v>108000</v>
      </c>
      <c r="D744" s="122">
        <v>44657</v>
      </c>
      <c r="E744" s="120" t="s">
        <v>142</v>
      </c>
    </row>
    <row r="745" spans="1:5" ht="15">
      <c r="A745" s="120" t="s">
        <v>114</v>
      </c>
      <c r="B745" s="120" t="s">
        <v>693</v>
      </c>
      <c r="C745" s="121">
        <v>187000</v>
      </c>
      <c r="D745" s="122">
        <v>44658</v>
      </c>
      <c r="E745" s="120" t="s">
        <v>142</v>
      </c>
    </row>
    <row r="746" spans="1:5" ht="15">
      <c r="A746" s="120" t="s">
        <v>114</v>
      </c>
      <c r="B746" s="120" t="s">
        <v>693</v>
      </c>
      <c r="C746" s="121">
        <v>485000</v>
      </c>
      <c r="D746" s="122">
        <v>44678</v>
      </c>
      <c r="E746" s="120" t="s">
        <v>142</v>
      </c>
    </row>
    <row r="747" spans="1:5" ht="15">
      <c r="A747" s="120" t="s">
        <v>114</v>
      </c>
      <c r="B747" s="120" t="s">
        <v>693</v>
      </c>
      <c r="C747" s="121">
        <v>475000</v>
      </c>
      <c r="D747" s="122">
        <v>44679</v>
      </c>
      <c r="E747" s="120" t="s">
        <v>142</v>
      </c>
    </row>
    <row r="748" spans="1:5" ht="15">
      <c r="A748" s="120" t="s">
        <v>114</v>
      </c>
      <c r="B748" s="120" t="s">
        <v>693</v>
      </c>
      <c r="C748" s="121">
        <v>460265</v>
      </c>
      <c r="D748" s="122">
        <v>44666</v>
      </c>
      <c r="E748" s="120" t="s">
        <v>142</v>
      </c>
    </row>
    <row r="749" spans="1:5" ht="15">
      <c r="A749" s="120" t="s">
        <v>114</v>
      </c>
      <c r="B749" s="120" t="s">
        <v>693</v>
      </c>
      <c r="C749" s="121">
        <v>620000</v>
      </c>
      <c r="D749" s="122">
        <v>44657</v>
      </c>
      <c r="E749" s="120" t="s">
        <v>142</v>
      </c>
    </row>
    <row r="750" spans="1:5" ht="15">
      <c r="A750" s="120" t="s">
        <v>114</v>
      </c>
      <c r="B750" s="120" t="s">
        <v>693</v>
      </c>
      <c r="C750" s="121">
        <v>593218</v>
      </c>
      <c r="D750" s="122">
        <v>44657</v>
      </c>
      <c r="E750" s="120" t="s">
        <v>142</v>
      </c>
    </row>
    <row r="751" spans="1:5" ht="15">
      <c r="A751" s="120" t="s">
        <v>114</v>
      </c>
      <c r="B751" s="120" t="s">
        <v>693</v>
      </c>
      <c r="C751" s="121">
        <v>550000</v>
      </c>
      <c r="D751" s="122">
        <v>44671</v>
      </c>
      <c r="E751" s="120" t="s">
        <v>142</v>
      </c>
    </row>
    <row r="752" spans="1:5" ht="15">
      <c r="A752" s="120" t="s">
        <v>114</v>
      </c>
      <c r="B752" s="120" t="s">
        <v>693</v>
      </c>
      <c r="C752" s="121">
        <v>480000</v>
      </c>
      <c r="D752" s="122">
        <v>44679</v>
      </c>
      <c r="E752" s="120" t="s">
        <v>142</v>
      </c>
    </row>
    <row r="753" spans="1:5" ht="15">
      <c r="A753" s="120" t="s">
        <v>114</v>
      </c>
      <c r="B753" s="120" t="s">
        <v>693</v>
      </c>
      <c r="C753" s="121">
        <v>775698</v>
      </c>
      <c r="D753" s="122">
        <v>44658</v>
      </c>
      <c r="E753" s="120" t="s">
        <v>142</v>
      </c>
    </row>
    <row r="754" spans="1:5" ht="15">
      <c r="A754" s="120" t="s">
        <v>114</v>
      </c>
      <c r="B754" s="120" t="s">
        <v>693</v>
      </c>
      <c r="C754" s="121">
        <v>720231</v>
      </c>
      <c r="D754" s="122">
        <v>44678</v>
      </c>
      <c r="E754" s="120" t="s">
        <v>142</v>
      </c>
    </row>
    <row r="755" spans="1:5" ht="15">
      <c r="A755" s="120" t="s">
        <v>114</v>
      </c>
      <c r="B755" s="120" t="s">
        <v>693</v>
      </c>
      <c r="C755" s="121">
        <v>435000</v>
      </c>
      <c r="D755" s="122">
        <v>44666</v>
      </c>
      <c r="E755" s="120" t="s">
        <v>142</v>
      </c>
    </row>
    <row r="756" spans="1:5" ht="15">
      <c r="A756" s="120" t="s">
        <v>114</v>
      </c>
      <c r="B756" s="120" t="s">
        <v>693</v>
      </c>
      <c r="C756" s="121">
        <v>265500</v>
      </c>
      <c r="D756" s="122">
        <v>44677</v>
      </c>
      <c r="E756" s="120" t="s">
        <v>142</v>
      </c>
    </row>
    <row r="757" spans="1:5" ht="15">
      <c r="A757" s="120" t="s">
        <v>114</v>
      </c>
      <c r="B757" s="120" t="s">
        <v>693</v>
      </c>
      <c r="C757" s="121">
        <v>715000</v>
      </c>
      <c r="D757" s="122">
        <v>44666</v>
      </c>
      <c r="E757" s="120" t="s">
        <v>142</v>
      </c>
    </row>
    <row r="758" spans="1:5" ht="15">
      <c r="A758" s="120" t="s">
        <v>114</v>
      </c>
      <c r="B758" s="120" t="s">
        <v>693</v>
      </c>
      <c r="C758" s="121">
        <v>540000</v>
      </c>
      <c r="D758" s="122">
        <v>44678</v>
      </c>
      <c r="E758" s="120" t="s">
        <v>142</v>
      </c>
    </row>
    <row r="759" spans="1:5" ht="15">
      <c r="A759" s="120" t="s">
        <v>114</v>
      </c>
      <c r="B759" s="120" t="s">
        <v>693</v>
      </c>
      <c r="C759" s="121">
        <v>315000</v>
      </c>
      <c r="D759" s="122">
        <v>44670</v>
      </c>
      <c r="E759" s="120" t="s">
        <v>142</v>
      </c>
    </row>
    <row r="760" spans="1:5" ht="15">
      <c r="A760" s="120" t="s">
        <v>114</v>
      </c>
      <c r="B760" s="120" t="s">
        <v>693</v>
      </c>
      <c r="C760" s="121">
        <v>1030000</v>
      </c>
      <c r="D760" s="122">
        <v>44666</v>
      </c>
      <c r="E760" s="120" t="s">
        <v>142</v>
      </c>
    </row>
    <row r="761" spans="1:5" ht="15">
      <c r="A761" s="120" t="s">
        <v>114</v>
      </c>
      <c r="B761" s="120" t="s">
        <v>693</v>
      </c>
      <c r="C761" s="121">
        <v>365000</v>
      </c>
      <c r="D761" s="122">
        <v>44666</v>
      </c>
      <c r="E761" s="120" t="s">
        <v>142</v>
      </c>
    </row>
    <row r="762" spans="1:5" ht="15">
      <c r="A762" s="120" t="s">
        <v>114</v>
      </c>
      <c r="B762" s="120" t="s">
        <v>693</v>
      </c>
      <c r="C762" s="121">
        <v>442500</v>
      </c>
      <c r="D762" s="122">
        <v>44658</v>
      </c>
      <c r="E762" s="120" t="s">
        <v>142</v>
      </c>
    </row>
    <row r="763" spans="1:5" ht="15">
      <c r="A763" s="120" t="s">
        <v>114</v>
      </c>
      <c r="B763" s="120" t="s">
        <v>693</v>
      </c>
      <c r="C763" s="121">
        <v>1800000</v>
      </c>
      <c r="D763" s="122">
        <v>44677</v>
      </c>
      <c r="E763" s="120" t="s">
        <v>142</v>
      </c>
    </row>
    <row r="764" spans="1:5" ht="15">
      <c r="A764" s="120" t="s">
        <v>114</v>
      </c>
      <c r="B764" s="120" t="s">
        <v>693</v>
      </c>
      <c r="C764" s="121">
        <v>520000</v>
      </c>
      <c r="D764" s="122">
        <v>44666</v>
      </c>
      <c r="E764" s="120" t="s">
        <v>142</v>
      </c>
    </row>
    <row r="765" spans="1:5" ht="15">
      <c r="A765" s="120" t="s">
        <v>114</v>
      </c>
      <c r="B765" s="120" t="s">
        <v>693</v>
      </c>
      <c r="C765" s="121">
        <v>759000</v>
      </c>
      <c r="D765" s="122">
        <v>44659</v>
      </c>
      <c r="E765" s="120" t="s">
        <v>142</v>
      </c>
    </row>
    <row r="766" spans="1:5" ht="15">
      <c r="A766" s="120" t="s">
        <v>114</v>
      </c>
      <c r="B766" s="120" t="s">
        <v>693</v>
      </c>
      <c r="C766" s="121">
        <v>398904</v>
      </c>
      <c r="D766" s="122">
        <v>44670</v>
      </c>
      <c r="E766" s="120" t="s">
        <v>142</v>
      </c>
    </row>
    <row r="767" spans="1:5" ht="15">
      <c r="A767" s="120" t="s">
        <v>114</v>
      </c>
      <c r="B767" s="120" t="s">
        <v>693</v>
      </c>
      <c r="C767" s="121">
        <v>434000</v>
      </c>
      <c r="D767" s="122">
        <v>44677</v>
      </c>
      <c r="E767" s="120" t="s">
        <v>142</v>
      </c>
    </row>
    <row r="768" spans="1:5" ht="15">
      <c r="A768" s="120" t="s">
        <v>114</v>
      </c>
      <c r="B768" s="120" t="s">
        <v>693</v>
      </c>
      <c r="C768" s="121">
        <v>360000</v>
      </c>
      <c r="D768" s="122">
        <v>44670</v>
      </c>
      <c r="E768" s="120" t="s">
        <v>142</v>
      </c>
    </row>
    <row r="769" spans="1:5" ht="15">
      <c r="A769" s="120" t="s">
        <v>114</v>
      </c>
      <c r="B769" s="120" t="s">
        <v>693</v>
      </c>
      <c r="C769" s="121">
        <v>505000</v>
      </c>
      <c r="D769" s="122">
        <v>44659</v>
      </c>
      <c r="E769" s="120" t="s">
        <v>142</v>
      </c>
    </row>
    <row r="770" spans="1:5" ht="15">
      <c r="A770" s="120" t="s">
        <v>114</v>
      </c>
      <c r="B770" s="120" t="s">
        <v>693</v>
      </c>
      <c r="C770" s="121">
        <v>570000</v>
      </c>
      <c r="D770" s="122">
        <v>44659</v>
      </c>
      <c r="E770" s="120" t="s">
        <v>142</v>
      </c>
    </row>
    <row r="771" spans="1:5" ht="15">
      <c r="A771" s="120" t="s">
        <v>114</v>
      </c>
      <c r="B771" s="120" t="s">
        <v>693</v>
      </c>
      <c r="C771" s="121">
        <v>585000</v>
      </c>
      <c r="D771" s="122">
        <v>44666</v>
      </c>
      <c r="E771" s="120" t="s">
        <v>142</v>
      </c>
    </row>
    <row r="772" spans="1:5" ht="15">
      <c r="A772" s="120" t="s">
        <v>114</v>
      </c>
      <c r="B772" s="120" t="s">
        <v>693</v>
      </c>
      <c r="C772" s="121">
        <v>388415</v>
      </c>
      <c r="D772" s="122">
        <v>44671</v>
      </c>
      <c r="E772" s="120" t="s">
        <v>142</v>
      </c>
    </row>
    <row r="773" spans="1:5" ht="15">
      <c r="A773" s="120" t="s">
        <v>114</v>
      </c>
      <c r="B773" s="120" t="s">
        <v>693</v>
      </c>
      <c r="C773" s="121">
        <v>741982</v>
      </c>
      <c r="D773" s="122">
        <v>44658</v>
      </c>
      <c r="E773" s="120" t="s">
        <v>142</v>
      </c>
    </row>
    <row r="774" spans="1:5" ht="15">
      <c r="A774" s="120" t="s">
        <v>114</v>
      </c>
      <c r="B774" s="120" t="s">
        <v>693</v>
      </c>
      <c r="C774" s="121">
        <v>495100</v>
      </c>
      <c r="D774" s="122">
        <v>44669</v>
      </c>
      <c r="E774" s="120" t="s">
        <v>142</v>
      </c>
    </row>
    <row r="775" spans="1:5" ht="15">
      <c r="A775" s="120" t="s">
        <v>114</v>
      </c>
      <c r="B775" s="120" t="s">
        <v>693</v>
      </c>
      <c r="C775" s="121">
        <v>370000</v>
      </c>
      <c r="D775" s="122">
        <v>44666</v>
      </c>
      <c r="E775" s="120" t="s">
        <v>142</v>
      </c>
    </row>
    <row r="776" spans="1:5" ht="15">
      <c r="A776" s="120" t="s">
        <v>114</v>
      </c>
      <c r="B776" s="120" t="s">
        <v>693</v>
      </c>
      <c r="C776" s="121">
        <v>726000</v>
      </c>
      <c r="D776" s="122">
        <v>44678</v>
      </c>
      <c r="E776" s="120" t="s">
        <v>142</v>
      </c>
    </row>
    <row r="777" spans="1:5" ht="15">
      <c r="A777" s="120" t="s">
        <v>114</v>
      </c>
      <c r="B777" s="120" t="s">
        <v>693</v>
      </c>
      <c r="C777" s="121">
        <v>365000</v>
      </c>
      <c r="D777" s="122">
        <v>44669</v>
      </c>
      <c r="E777" s="120" t="s">
        <v>142</v>
      </c>
    </row>
    <row r="778" spans="1:5" ht="15">
      <c r="A778" s="120" t="s">
        <v>114</v>
      </c>
      <c r="B778" s="120" t="s">
        <v>693</v>
      </c>
      <c r="C778" s="121">
        <v>630000</v>
      </c>
      <c r="D778" s="122">
        <v>44678</v>
      </c>
      <c r="E778" s="120" t="s">
        <v>142</v>
      </c>
    </row>
    <row r="779" spans="1:5" ht="15">
      <c r="A779" s="120" t="s">
        <v>114</v>
      </c>
      <c r="B779" s="120" t="s">
        <v>693</v>
      </c>
      <c r="C779" s="121">
        <v>779000</v>
      </c>
      <c r="D779" s="122">
        <v>44678</v>
      </c>
      <c r="E779" s="120" t="s">
        <v>142</v>
      </c>
    </row>
    <row r="780" spans="1:5" ht="15">
      <c r="A780" s="120" t="s">
        <v>114</v>
      </c>
      <c r="B780" s="120" t="s">
        <v>693</v>
      </c>
      <c r="C780" s="121">
        <v>735000</v>
      </c>
      <c r="D780" s="122">
        <v>44678</v>
      </c>
      <c r="E780" s="120" t="s">
        <v>142</v>
      </c>
    </row>
    <row r="781" spans="1:5" ht="15">
      <c r="A781" s="120" t="s">
        <v>114</v>
      </c>
      <c r="B781" s="120" t="s">
        <v>693</v>
      </c>
      <c r="C781" s="121">
        <v>619842</v>
      </c>
      <c r="D781" s="122">
        <v>44678</v>
      </c>
      <c r="E781" s="120" t="s">
        <v>142</v>
      </c>
    </row>
    <row r="782" spans="1:5" ht="15">
      <c r="A782" s="120" t="s">
        <v>114</v>
      </c>
      <c r="B782" s="120" t="s">
        <v>693</v>
      </c>
      <c r="C782" s="121">
        <v>386000</v>
      </c>
      <c r="D782" s="122">
        <v>44658</v>
      </c>
      <c r="E782" s="120" t="s">
        <v>142</v>
      </c>
    </row>
    <row r="783" spans="1:5" ht="15">
      <c r="A783" s="120" t="s">
        <v>114</v>
      </c>
      <c r="B783" s="120" t="s">
        <v>693</v>
      </c>
      <c r="C783" s="121">
        <v>955000</v>
      </c>
      <c r="D783" s="122">
        <v>44658</v>
      </c>
      <c r="E783" s="120" t="s">
        <v>142</v>
      </c>
    </row>
    <row r="784" spans="1:5" ht="15">
      <c r="A784" s="120" t="s">
        <v>114</v>
      </c>
      <c r="B784" s="120" t="s">
        <v>693</v>
      </c>
      <c r="C784" s="121">
        <v>295500</v>
      </c>
      <c r="D784" s="122">
        <v>44658</v>
      </c>
      <c r="E784" s="120" t="s">
        <v>142</v>
      </c>
    </row>
    <row r="785" spans="1:5" ht="15">
      <c r="A785" s="120" t="s">
        <v>114</v>
      </c>
      <c r="B785" s="120" t="s">
        <v>693</v>
      </c>
      <c r="C785" s="121">
        <v>511309</v>
      </c>
      <c r="D785" s="122">
        <v>44658</v>
      </c>
      <c r="E785" s="120" t="s">
        <v>142</v>
      </c>
    </row>
    <row r="786" spans="1:5" ht="15">
      <c r="A786" s="120" t="s">
        <v>114</v>
      </c>
      <c r="B786" s="120" t="s">
        <v>693</v>
      </c>
      <c r="C786" s="121">
        <v>282000</v>
      </c>
      <c r="D786" s="122">
        <v>44678</v>
      </c>
      <c r="E786" s="120" t="s">
        <v>142</v>
      </c>
    </row>
    <row r="787" spans="1:5" ht="15">
      <c r="A787" s="120" t="s">
        <v>114</v>
      </c>
      <c r="B787" s="120" t="s">
        <v>693</v>
      </c>
      <c r="C787" s="121">
        <v>785000</v>
      </c>
      <c r="D787" s="122">
        <v>44666</v>
      </c>
      <c r="E787" s="120" t="s">
        <v>142</v>
      </c>
    </row>
    <row r="788" spans="1:5" ht="15">
      <c r="A788" s="120" t="s">
        <v>114</v>
      </c>
      <c r="B788" s="120" t="s">
        <v>693</v>
      </c>
      <c r="C788" s="121">
        <v>735000</v>
      </c>
      <c r="D788" s="122">
        <v>44678</v>
      </c>
      <c r="E788" s="120" t="s">
        <v>142</v>
      </c>
    </row>
    <row r="789" spans="1:5" ht="15">
      <c r="A789" s="120" t="s">
        <v>114</v>
      </c>
      <c r="B789" s="120" t="s">
        <v>693</v>
      </c>
      <c r="C789" s="121">
        <v>1525000</v>
      </c>
      <c r="D789" s="122">
        <v>44652</v>
      </c>
      <c r="E789" s="120" t="s">
        <v>142</v>
      </c>
    </row>
    <row r="790" spans="1:5" ht="15">
      <c r="A790" s="120" t="s">
        <v>114</v>
      </c>
      <c r="B790" s="120" t="s">
        <v>693</v>
      </c>
      <c r="C790" s="121">
        <v>743000</v>
      </c>
      <c r="D790" s="122">
        <v>44656</v>
      </c>
      <c r="E790" s="120" t="s">
        <v>142</v>
      </c>
    </row>
    <row r="791" spans="1:5" ht="15">
      <c r="A791" s="120" t="s">
        <v>114</v>
      </c>
      <c r="B791" s="120" t="s">
        <v>693</v>
      </c>
      <c r="C791" s="121">
        <v>212500</v>
      </c>
      <c r="D791" s="122">
        <v>44666</v>
      </c>
      <c r="E791" s="120" t="s">
        <v>142</v>
      </c>
    </row>
    <row r="792" spans="1:5" ht="15">
      <c r="A792" s="120" t="s">
        <v>114</v>
      </c>
      <c r="B792" s="120" t="s">
        <v>693</v>
      </c>
      <c r="C792" s="121">
        <v>610000</v>
      </c>
      <c r="D792" s="122">
        <v>44652</v>
      </c>
      <c r="E792" s="120" t="s">
        <v>142</v>
      </c>
    </row>
    <row r="793" spans="1:5" ht="15">
      <c r="A793" s="120" t="s">
        <v>114</v>
      </c>
      <c r="B793" s="120" t="s">
        <v>693</v>
      </c>
      <c r="C793" s="121">
        <v>470000</v>
      </c>
      <c r="D793" s="122">
        <v>44666</v>
      </c>
      <c r="E793" s="120" t="s">
        <v>142</v>
      </c>
    </row>
    <row r="794" spans="1:5" ht="15">
      <c r="A794" s="120" t="s">
        <v>114</v>
      </c>
      <c r="B794" s="120" t="s">
        <v>693</v>
      </c>
      <c r="C794" s="121">
        <v>1355000</v>
      </c>
      <c r="D794" s="122">
        <v>44652</v>
      </c>
      <c r="E794" s="120" t="s">
        <v>142</v>
      </c>
    </row>
    <row r="795" spans="1:5" ht="15">
      <c r="A795" s="120" t="s">
        <v>114</v>
      </c>
      <c r="B795" s="120" t="s">
        <v>693</v>
      </c>
      <c r="C795" s="121">
        <v>399887</v>
      </c>
      <c r="D795" s="122">
        <v>44672</v>
      </c>
      <c r="E795" s="120" t="s">
        <v>142</v>
      </c>
    </row>
    <row r="796" spans="1:5" ht="15">
      <c r="A796" s="120" t="s">
        <v>114</v>
      </c>
      <c r="B796" s="120" t="s">
        <v>693</v>
      </c>
      <c r="C796" s="121">
        <v>435000</v>
      </c>
      <c r="D796" s="122">
        <v>44666</v>
      </c>
      <c r="E796" s="120" t="s">
        <v>142</v>
      </c>
    </row>
    <row r="797" spans="1:5" ht="15">
      <c r="A797" s="120" t="s">
        <v>114</v>
      </c>
      <c r="B797" s="120" t="s">
        <v>693</v>
      </c>
      <c r="C797" s="121">
        <v>360000</v>
      </c>
      <c r="D797" s="122">
        <v>44652</v>
      </c>
      <c r="E797" s="120" t="s">
        <v>142</v>
      </c>
    </row>
    <row r="798" spans="1:5" ht="15">
      <c r="A798" s="120" t="s">
        <v>114</v>
      </c>
      <c r="B798" s="120" t="s">
        <v>693</v>
      </c>
      <c r="C798" s="121">
        <v>500000</v>
      </c>
      <c r="D798" s="122">
        <v>44652</v>
      </c>
      <c r="E798" s="120" t="s">
        <v>142</v>
      </c>
    </row>
    <row r="799" spans="1:5" ht="15">
      <c r="A799" s="120" t="s">
        <v>114</v>
      </c>
      <c r="B799" s="120" t="s">
        <v>693</v>
      </c>
      <c r="C799" s="121">
        <v>260000</v>
      </c>
      <c r="D799" s="122">
        <v>44652</v>
      </c>
      <c r="E799" s="120" t="s">
        <v>142</v>
      </c>
    </row>
    <row r="800" spans="1:5" ht="15">
      <c r="A800" s="120" t="s">
        <v>114</v>
      </c>
      <c r="B800" s="120" t="s">
        <v>693</v>
      </c>
      <c r="C800" s="121">
        <v>710000</v>
      </c>
      <c r="D800" s="122">
        <v>44666</v>
      </c>
      <c r="E800" s="120" t="s">
        <v>142</v>
      </c>
    </row>
    <row r="801" spans="1:5" ht="15">
      <c r="A801" s="120" t="s">
        <v>114</v>
      </c>
      <c r="B801" s="120" t="s">
        <v>693</v>
      </c>
      <c r="C801" s="121">
        <v>450000</v>
      </c>
      <c r="D801" s="122">
        <v>44671</v>
      </c>
      <c r="E801" s="120" t="s">
        <v>142</v>
      </c>
    </row>
    <row r="802" spans="1:5" ht="15">
      <c r="A802" s="120" t="s">
        <v>114</v>
      </c>
      <c r="B802" s="120" t="s">
        <v>693</v>
      </c>
      <c r="C802" s="121">
        <v>675000</v>
      </c>
      <c r="D802" s="122">
        <v>44655</v>
      </c>
      <c r="E802" s="120" t="s">
        <v>142</v>
      </c>
    </row>
    <row r="803" spans="1:5" ht="15">
      <c r="A803" s="120" t="s">
        <v>114</v>
      </c>
      <c r="B803" s="120" t="s">
        <v>693</v>
      </c>
      <c r="C803" s="121">
        <v>479000</v>
      </c>
      <c r="D803" s="122">
        <v>44671</v>
      </c>
      <c r="E803" s="120" t="s">
        <v>142</v>
      </c>
    </row>
    <row r="804" spans="1:5" ht="15">
      <c r="A804" s="120" t="s">
        <v>114</v>
      </c>
      <c r="B804" s="120" t="s">
        <v>693</v>
      </c>
      <c r="C804" s="121">
        <v>449000</v>
      </c>
      <c r="D804" s="122">
        <v>44655</v>
      </c>
      <c r="E804" s="120" t="s">
        <v>142</v>
      </c>
    </row>
    <row r="805" spans="1:5" ht="15">
      <c r="A805" s="120" t="s">
        <v>114</v>
      </c>
      <c r="B805" s="120" t="s">
        <v>693</v>
      </c>
      <c r="C805" s="121">
        <v>375500</v>
      </c>
      <c r="D805" s="122">
        <v>44652</v>
      </c>
      <c r="E805" s="120" t="s">
        <v>142</v>
      </c>
    </row>
    <row r="806" spans="1:5" ht="15">
      <c r="A806" s="120" t="s">
        <v>114</v>
      </c>
      <c r="B806" s="120" t="s">
        <v>693</v>
      </c>
      <c r="C806" s="121">
        <v>480000</v>
      </c>
      <c r="D806" s="122">
        <v>44652</v>
      </c>
      <c r="E806" s="120" t="s">
        <v>142</v>
      </c>
    </row>
    <row r="807" spans="1:5" ht="15">
      <c r="A807" s="120" t="s">
        <v>114</v>
      </c>
      <c r="B807" s="120" t="s">
        <v>693</v>
      </c>
      <c r="C807" s="121">
        <v>550000</v>
      </c>
      <c r="D807" s="122">
        <v>44666</v>
      </c>
      <c r="E807" s="120" t="s">
        <v>142</v>
      </c>
    </row>
    <row r="808" spans="1:5" ht="15">
      <c r="A808" s="120" t="s">
        <v>114</v>
      </c>
      <c r="B808" s="120" t="s">
        <v>693</v>
      </c>
      <c r="C808" s="121">
        <v>435000</v>
      </c>
      <c r="D808" s="122">
        <v>44672</v>
      </c>
      <c r="E808" s="120" t="s">
        <v>142</v>
      </c>
    </row>
    <row r="809" spans="1:5" ht="15">
      <c r="A809" s="120" t="s">
        <v>114</v>
      </c>
      <c r="B809" s="120" t="s">
        <v>693</v>
      </c>
      <c r="C809" s="121">
        <v>510000</v>
      </c>
      <c r="D809" s="122">
        <v>44666</v>
      </c>
      <c r="E809" s="120" t="s">
        <v>142</v>
      </c>
    </row>
    <row r="810" spans="1:5" ht="15">
      <c r="A810" s="120" t="s">
        <v>114</v>
      </c>
      <c r="B810" s="120" t="s">
        <v>693</v>
      </c>
      <c r="C810" s="121">
        <v>696000</v>
      </c>
      <c r="D810" s="122">
        <v>44666</v>
      </c>
      <c r="E810" s="120" t="s">
        <v>142</v>
      </c>
    </row>
    <row r="811" spans="1:5" ht="15">
      <c r="A811" s="120" t="s">
        <v>114</v>
      </c>
      <c r="B811" s="120" t="s">
        <v>693</v>
      </c>
      <c r="C811" s="121">
        <v>305000</v>
      </c>
      <c r="D811" s="122">
        <v>44666</v>
      </c>
      <c r="E811" s="120" t="s">
        <v>142</v>
      </c>
    </row>
    <row r="812" spans="1:5" ht="15">
      <c r="A812" s="120" t="s">
        <v>114</v>
      </c>
      <c r="B812" s="120" t="s">
        <v>693</v>
      </c>
      <c r="C812" s="121">
        <v>1700000</v>
      </c>
      <c r="D812" s="122">
        <v>44666</v>
      </c>
      <c r="E812" s="120" t="s">
        <v>142</v>
      </c>
    </row>
    <row r="813" spans="1:5" ht="15">
      <c r="A813" s="120" t="s">
        <v>114</v>
      </c>
      <c r="B813" s="120" t="s">
        <v>693</v>
      </c>
      <c r="C813" s="121">
        <v>410000</v>
      </c>
      <c r="D813" s="122">
        <v>44652</v>
      </c>
      <c r="E813" s="120" t="s">
        <v>142</v>
      </c>
    </row>
    <row r="814" spans="1:5" ht="15">
      <c r="A814" s="120" t="s">
        <v>114</v>
      </c>
      <c r="B814" s="120" t="s">
        <v>693</v>
      </c>
      <c r="C814" s="121">
        <v>685000</v>
      </c>
      <c r="D814" s="122">
        <v>44672</v>
      </c>
      <c r="E814" s="120" t="s">
        <v>142</v>
      </c>
    </row>
    <row r="815" spans="1:5" ht="15">
      <c r="A815" s="120" t="s">
        <v>114</v>
      </c>
      <c r="B815" s="120" t="s">
        <v>693</v>
      </c>
      <c r="C815" s="121">
        <v>530000</v>
      </c>
      <c r="D815" s="122">
        <v>44669</v>
      </c>
      <c r="E815" s="120" t="s">
        <v>142</v>
      </c>
    </row>
    <row r="816" spans="1:5" ht="15">
      <c r="A816" s="120" t="s">
        <v>114</v>
      </c>
      <c r="B816" s="120" t="s">
        <v>693</v>
      </c>
      <c r="C816" s="121">
        <v>405000</v>
      </c>
      <c r="D816" s="122">
        <v>44652</v>
      </c>
      <c r="E816" s="120" t="s">
        <v>142</v>
      </c>
    </row>
    <row r="817" spans="1:5" ht="15">
      <c r="A817" s="120" t="s">
        <v>114</v>
      </c>
      <c r="B817" s="120" t="s">
        <v>693</v>
      </c>
      <c r="C817" s="121">
        <v>690000</v>
      </c>
      <c r="D817" s="122">
        <v>44652</v>
      </c>
      <c r="E817" s="120" t="s">
        <v>142</v>
      </c>
    </row>
    <row r="818" spans="1:5" ht="15">
      <c r="A818" s="120" t="s">
        <v>114</v>
      </c>
      <c r="B818" s="120" t="s">
        <v>693</v>
      </c>
      <c r="C818" s="121">
        <v>405000</v>
      </c>
      <c r="D818" s="122">
        <v>44666</v>
      </c>
      <c r="E818" s="120" t="s">
        <v>142</v>
      </c>
    </row>
    <row r="819" spans="1:5" ht="15">
      <c r="A819" s="120" t="s">
        <v>114</v>
      </c>
      <c r="B819" s="120" t="s">
        <v>693</v>
      </c>
      <c r="C819" s="121">
        <v>460000</v>
      </c>
      <c r="D819" s="122">
        <v>44666</v>
      </c>
      <c r="E819" s="120" t="s">
        <v>142</v>
      </c>
    </row>
    <row r="820" spans="1:5" ht="15">
      <c r="A820" s="120" t="s">
        <v>114</v>
      </c>
      <c r="B820" s="120" t="s">
        <v>693</v>
      </c>
      <c r="C820" s="121">
        <v>476740</v>
      </c>
      <c r="D820" s="122">
        <v>44652</v>
      </c>
      <c r="E820" s="120" t="s">
        <v>142</v>
      </c>
    </row>
    <row r="821" spans="1:5" ht="15">
      <c r="A821" s="120" t="s">
        <v>114</v>
      </c>
      <c r="B821" s="120" t="s">
        <v>693</v>
      </c>
      <c r="C821" s="121">
        <v>4448000</v>
      </c>
      <c r="D821" s="122">
        <v>44652</v>
      </c>
      <c r="E821" s="120" t="s">
        <v>142</v>
      </c>
    </row>
    <row r="822" spans="1:5" ht="15">
      <c r="A822" s="120" t="s">
        <v>114</v>
      </c>
      <c r="B822" s="120" t="s">
        <v>693</v>
      </c>
      <c r="C822" s="121">
        <v>650000</v>
      </c>
      <c r="D822" s="122">
        <v>44666</v>
      </c>
      <c r="E822" s="120" t="s">
        <v>142</v>
      </c>
    </row>
    <row r="823" spans="1:5" ht="15">
      <c r="A823" s="120" t="s">
        <v>114</v>
      </c>
      <c r="B823" s="120" t="s">
        <v>693</v>
      </c>
      <c r="C823" s="121">
        <v>630000</v>
      </c>
      <c r="D823" s="122">
        <v>44659</v>
      </c>
      <c r="E823" s="120" t="s">
        <v>142</v>
      </c>
    </row>
    <row r="824" spans="1:5" ht="15">
      <c r="A824" s="120" t="s">
        <v>114</v>
      </c>
      <c r="B824" s="120" t="s">
        <v>693</v>
      </c>
      <c r="C824" s="121">
        <v>395625</v>
      </c>
      <c r="D824" s="122">
        <v>44679</v>
      </c>
      <c r="E824" s="120" t="s">
        <v>142</v>
      </c>
    </row>
    <row r="825" spans="1:5" ht="15">
      <c r="A825" s="120" t="s">
        <v>114</v>
      </c>
      <c r="B825" s="120" t="s">
        <v>693</v>
      </c>
      <c r="C825" s="121">
        <v>420000</v>
      </c>
      <c r="D825" s="122">
        <v>44671</v>
      </c>
      <c r="E825" s="120" t="s">
        <v>142</v>
      </c>
    </row>
    <row r="826" spans="1:5" ht="15">
      <c r="A826" s="120" t="s">
        <v>114</v>
      </c>
      <c r="B826" s="120" t="s">
        <v>693</v>
      </c>
      <c r="C826" s="121">
        <v>739693</v>
      </c>
      <c r="D826" s="122">
        <v>44669</v>
      </c>
      <c r="E826" s="120" t="s">
        <v>142</v>
      </c>
    </row>
    <row r="827" spans="1:5" ht="15">
      <c r="A827" s="120" t="s">
        <v>114</v>
      </c>
      <c r="B827" s="120" t="s">
        <v>693</v>
      </c>
      <c r="C827" s="121">
        <v>475000</v>
      </c>
      <c r="D827" s="122">
        <v>44656</v>
      </c>
      <c r="E827" s="120" t="s">
        <v>142</v>
      </c>
    </row>
    <row r="828" spans="1:5" ht="15">
      <c r="A828" s="120" t="s">
        <v>114</v>
      </c>
      <c r="B828" s="120" t="s">
        <v>693</v>
      </c>
      <c r="C828" s="121">
        <v>1330000</v>
      </c>
      <c r="D828" s="122">
        <v>44669</v>
      </c>
      <c r="E828" s="120" t="s">
        <v>142</v>
      </c>
    </row>
    <row r="829" spans="1:5" ht="15">
      <c r="A829" s="120" t="s">
        <v>114</v>
      </c>
      <c r="B829" s="120" t="s">
        <v>693</v>
      </c>
      <c r="C829" s="121">
        <v>850000</v>
      </c>
      <c r="D829" s="122">
        <v>44671</v>
      </c>
      <c r="E829" s="120" t="s">
        <v>142</v>
      </c>
    </row>
    <row r="830" spans="1:5" ht="15">
      <c r="A830" s="120" t="s">
        <v>114</v>
      </c>
      <c r="B830" s="120" t="s">
        <v>693</v>
      </c>
      <c r="C830" s="121">
        <v>189800</v>
      </c>
      <c r="D830" s="122">
        <v>44672</v>
      </c>
      <c r="E830" s="120" t="s">
        <v>142</v>
      </c>
    </row>
    <row r="831" spans="1:5" ht="15">
      <c r="A831" s="120" t="s">
        <v>114</v>
      </c>
      <c r="B831" s="120" t="s">
        <v>693</v>
      </c>
      <c r="C831" s="121">
        <v>500000</v>
      </c>
      <c r="D831" s="122">
        <v>44669</v>
      </c>
      <c r="E831" s="120" t="s">
        <v>142</v>
      </c>
    </row>
    <row r="832" spans="1:5" ht="15">
      <c r="A832" s="120" t="s">
        <v>114</v>
      </c>
      <c r="B832" s="120" t="s">
        <v>693</v>
      </c>
      <c r="C832" s="121">
        <v>277000</v>
      </c>
      <c r="D832" s="122">
        <v>44679</v>
      </c>
      <c r="E832" s="120" t="s">
        <v>142</v>
      </c>
    </row>
    <row r="833" spans="1:5" ht="15">
      <c r="A833" s="120" t="s">
        <v>114</v>
      </c>
      <c r="B833" s="120" t="s">
        <v>693</v>
      </c>
      <c r="C833" s="121">
        <v>455000</v>
      </c>
      <c r="D833" s="122">
        <v>44656</v>
      </c>
      <c r="E833" s="120" t="s">
        <v>142</v>
      </c>
    </row>
    <row r="834" spans="1:5" ht="15">
      <c r="A834" s="120" t="s">
        <v>114</v>
      </c>
      <c r="B834" s="120" t="s">
        <v>693</v>
      </c>
      <c r="C834" s="121">
        <v>770003</v>
      </c>
      <c r="D834" s="122">
        <v>44677</v>
      </c>
      <c r="E834" s="120" t="s">
        <v>142</v>
      </c>
    </row>
    <row r="835" spans="1:5" ht="15">
      <c r="A835" s="120" t="s">
        <v>114</v>
      </c>
      <c r="B835" s="120" t="s">
        <v>693</v>
      </c>
      <c r="C835" s="121">
        <v>366000</v>
      </c>
      <c r="D835" s="122">
        <v>44656</v>
      </c>
      <c r="E835" s="120" t="s">
        <v>142</v>
      </c>
    </row>
    <row r="836" spans="1:5" ht="15">
      <c r="A836" s="120" t="s">
        <v>114</v>
      </c>
      <c r="B836" s="120" t="s">
        <v>693</v>
      </c>
      <c r="C836" s="121">
        <v>202000</v>
      </c>
      <c r="D836" s="122">
        <v>44656</v>
      </c>
      <c r="E836" s="120" t="s">
        <v>142</v>
      </c>
    </row>
    <row r="837" spans="1:5" ht="15">
      <c r="A837" s="120" t="s">
        <v>114</v>
      </c>
      <c r="B837" s="120" t="s">
        <v>693</v>
      </c>
      <c r="C837" s="121">
        <v>800000</v>
      </c>
      <c r="D837" s="122">
        <v>44666</v>
      </c>
      <c r="E837" s="120" t="s">
        <v>142</v>
      </c>
    </row>
    <row r="838" spans="1:5" ht="15">
      <c r="A838" s="120" t="s">
        <v>114</v>
      </c>
      <c r="B838" s="120" t="s">
        <v>693</v>
      </c>
      <c r="C838" s="121">
        <v>217000</v>
      </c>
      <c r="D838" s="122">
        <v>44657</v>
      </c>
      <c r="E838" s="120" t="s">
        <v>142</v>
      </c>
    </row>
    <row r="839" spans="1:5" ht="15">
      <c r="A839" s="120" t="s">
        <v>114</v>
      </c>
      <c r="B839" s="120" t="s">
        <v>693</v>
      </c>
      <c r="C839" s="121">
        <v>2500000</v>
      </c>
      <c r="D839" s="122">
        <v>44669</v>
      </c>
      <c r="E839" s="120" t="s">
        <v>142</v>
      </c>
    </row>
    <row r="840" spans="1:5" ht="15">
      <c r="A840" s="120" t="s">
        <v>114</v>
      </c>
      <c r="B840" s="120" t="s">
        <v>693</v>
      </c>
      <c r="C840" s="121">
        <v>50000</v>
      </c>
      <c r="D840" s="122">
        <v>44655</v>
      </c>
      <c r="E840" s="120" t="s">
        <v>142</v>
      </c>
    </row>
    <row r="841" spans="1:5" ht="15">
      <c r="A841" s="120" t="s">
        <v>114</v>
      </c>
      <c r="B841" s="120" t="s">
        <v>693</v>
      </c>
      <c r="C841" s="121">
        <v>637000</v>
      </c>
      <c r="D841" s="122">
        <v>44669</v>
      </c>
      <c r="E841" s="120" t="s">
        <v>142</v>
      </c>
    </row>
    <row r="842" spans="1:5" ht="15">
      <c r="A842" s="120" t="s">
        <v>114</v>
      </c>
      <c r="B842" s="120" t="s">
        <v>693</v>
      </c>
      <c r="C842" s="121">
        <v>950000</v>
      </c>
      <c r="D842" s="122">
        <v>44666</v>
      </c>
      <c r="E842" s="120" t="s">
        <v>142</v>
      </c>
    </row>
    <row r="843" spans="1:5" ht="15">
      <c r="A843" s="120" t="s">
        <v>114</v>
      </c>
      <c r="B843" s="120" t="s">
        <v>693</v>
      </c>
      <c r="C843" s="121">
        <v>425000</v>
      </c>
      <c r="D843" s="122">
        <v>44671</v>
      </c>
      <c r="E843" s="120" t="s">
        <v>142</v>
      </c>
    </row>
    <row r="844" spans="1:5" ht="15">
      <c r="A844" s="120" t="s">
        <v>114</v>
      </c>
      <c r="B844" s="120" t="s">
        <v>693</v>
      </c>
      <c r="C844" s="121">
        <v>870000</v>
      </c>
      <c r="D844" s="122">
        <v>44655</v>
      </c>
      <c r="E844" s="120" t="s">
        <v>142</v>
      </c>
    </row>
    <row r="845" spans="1:5" ht="15">
      <c r="A845" s="120" t="s">
        <v>114</v>
      </c>
      <c r="B845" s="120" t="s">
        <v>693</v>
      </c>
      <c r="C845" s="121">
        <v>240000</v>
      </c>
      <c r="D845" s="122">
        <v>44655</v>
      </c>
      <c r="E845" s="120" t="s">
        <v>142</v>
      </c>
    </row>
    <row r="846" spans="1:5" ht="15">
      <c r="A846" s="120" t="s">
        <v>114</v>
      </c>
      <c r="B846" s="120" t="s">
        <v>693</v>
      </c>
      <c r="C846" s="121">
        <v>599000</v>
      </c>
      <c r="D846" s="122">
        <v>44655</v>
      </c>
      <c r="E846" s="120" t="s">
        <v>142</v>
      </c>
    </row>
    <row r="847" spans="1:5" ht="15">
      <c r="A847" s="120" t="s">
        <v>114</v>
      </c>
      <c r="B847" s="120" t="s">
        <v>693</v>
      </c>
      <c r="C847" s="121">
        <v>526000</v>
      </c>
      <c r="D847" s="122">
        <v>44669</v>
      </c>
      <c r="E847" s="120" t="s">
        <v>142</v>
      </c>
    </row>
    <row r="848" spans="1:5" ht="15">
      <c r="A848" s="120" t="s">
        <v>114</v>
      </c>
      <c r="B848" s="120" t="s">
        <v>693</v>
      </c>
      <c r="C848" s="121">
        <v>1450000</v>
      </c>
      <c r="D848" s="122">
        <v>44655</v>
      </c>
      <c r="E848" s="120" t="s">
        <v>142</v>
      </c>
    </row>
    <row r="849" spans="1:5" ht="15">
      <c r="A849" s="120" t="s">
        <v>114</v>
      </c>
      <c r="B849" s="120" t="s">
        <v>693</v>
      </c>
      <c r="C849" s="121">
        <v>640000</v>
      </c>
      <c r="D849" s="122">
        <v>44680</v>
      </c>
      <c r="E849" s="120" t="s">
        <v>142</v>
      </c>
    </row>
    <row r="850" spans="1:5" ht="15">
      <c r="A850" s="120" t="s">
        <v>114</v>
      </c>
      <c r="B850" s="120" t="s">
        <v>693</v>
      </c>
      <c r="C850" s="121">
        <v>430000</v>
      </c>
      <c r="D850" s="122">
        <v>44666</v>
      </c>
      <c r="E850" s="120" t="s">
        <v>142</v>
      </c>
    </row>
    <row r="851" spans="1:5" ht="15">
      <c r="A851" s="120" t="s">
        <v>114</v>
      </c>
      <c r="B851" s="120" t="s">
        <v>693</v>
      </c>
      <c r="C851" s="121">
        <v>691363</v>
      </c>
      <c r="D851" s="122">
        <v>44669</v>
      </c>
      <c r="E851" s="120" t="s">
        <v>142</v>
      </c>
    </row>
    <row r="852" spans="1:5" ht="15">
      <c r="A852" s="120" t="s">
        <v>114</v>
      </c>
      <c r="B852" s="120" t="s">
        <v>693</v>
      </c>
      <c r="C852" s="121">
        <v>2499000</v>
      </c>
      <c r="D852" s="122">
        <v>44656</v>
      </c>
      <c r="E852" s="120" t="s">
        <v>142</v>
      </c>
    </row>
    <row r="853" spans="1:5" ht="15">
      <c r="A853" s="120" t="s">
        <v>114</v>
      </c>
      <c r="B853" s="120" t="s">
        <v>693</v>
      </c>
      <c r="C853" s="121">
        <v>229000</v>
      </c>
      <c r="D853" s="122">
        <v>44666</v>
      </c>
      <c r="E853" s="120" t="s">
        <v>142</v>
      </c>
    </row>
    <row r="854" spans="1:5" ht="15">
      <c r="A854" s="120" t="s">
        <v>114</v>
      </c>
      <c r="B854" s="120" t="s">
        <v>693</v>
      </c>
      <c r="C854" s="121">
        <v>613000</v>
      </c>
      <c r="D854" s="122">
        <v>44656</v>
      </c>
      <c r="E854" s="120" t="s">
        <v>142</v>
      </c>
    </row>
    <row r="855" spans="1:5" ht="15">
      <c r="A855" s="120" t="s">
        <v>114</v>
      </c>
      <c r="B855" s="120" t="s">
        <v>693</v>
      </c>
      <c r="C855" s="121">
        <v>580000</v>
      </c>
      <c r="D855" s="122">
        <v>44671</v>
      </c>
      <c r="E855" s="120" t="s">
        <v>142</v>
      </c>
    </row>
    <row r="856" spans="1:5" ht="15">
      <c r="A856" s="120" t="s">
        <v>114</v>
      </c>
      <c r="B856" s="120" t="s">
        <v>693</v>
      </c>
      <c r="C856" s="121">
        <v>850000</v>
      </c>
      <c r="D856" s="122">
        <v>44666</v>
      </c>
      <c r="E856" s="120" t="s">
        <v>142</v>
      </c>
    </row>
    <row r="857" spans="1:5" ht="15">
      <c r="A857" s="120" t="s">
        <v>114</v>
      </c>
      <c r="B857" s="120" t="s">
        <v>693</v>
      </c>
      <c r="C857" s="121">
        <v>270000</v>
      </c>
      <c r="D857" s="122">
        <v>44655</v>
      </c>
      <c r="E857" s="120" t="s">
        <v>142</v>
      </c>
    </row>
    <row r="858" spans="1:5" ht="15">
      <c r="A858" s="120" t="s">
        <v>114</v>
      </c>
      <c r="B858" s="120" t="s">
        <v>693</v>
      </c>
      <c r="C858" s="121">
        <v>600000</v>
      </c>
      <c r="D858" s="122">
        <v>44680</v>
      </c>
      <c r="E858" s="120" t="s">
        <v>142</v>
      </c>
    </row>
    <row r="859" spans="1:5" ht="15">
      <c r="A859" s="120" t="s">
        <v>114</v>
      </c>
      <c r="B859" s="120" t="s">
        <v>693</v>
      </c>
      <c r="C859" s="121">
        <v>411551</v>
      </c>
      <c r="D859" s="122">
        <v>44676</v>
      </c>
      <c r="E859" s="120" t="s">
        <v>142</v>
      </c>
    </row>
    <row r="860" spans="1:5" ht="15">
      <c r="A860" s="120" t="s">
        <v>114</v>
      </c>
      <c r="B860" s="120" t="s">
        <v>693</v>
      </c>
      <c r="C860" s="121">
        <v>350000</v>
      </c>
      <c r="D860" s="122">
        <v>44677</v>
      </c>
      <c r="E860" s="120" t="s">
        <v>142</v>
      </c>
    </row>
    <row r="861" spans="1:5" ht="15">
      <c r="A861" s="120" t="s">
        <v>114</v>
      </c>
      <c r="B861" s="120" t="s">
        <v>693</v>
      </c>
      <c r="C861" s="121">
        <v>808000</v>
      </c>
      <c r="D861" s="122">
        <v>44680</v>
      </c>
      <c r="E861" s="120" t="s">
        <v>142</v>
      </c>
    </row>
    <row r="862" spans="1:5" ht="15">
      <c r="A862" s="120" t="s">
        <v>114</v>
      </c>
      <c r="B862" s="120" t="s">
        <v>693</v>
      </c>
      <c r="C862" s="121">
        <v>625000</v>
      </c>
      <c r="D862" s="122">
        <v>44662</v>
      </c>
      <c r="E862" s="120" t="s">
        <v>142</v>
      </c>
    </row>
    <row r="863" spans="1:5" ht="15">
      <c r="A863" s="120" t="s">
        <v>114</v>
      </c>
      <c r="B863" s="120" t="s">
        <v>693</v>
      </c>
      <c r="C863" s="121">
        <v>1525000</v>
      </c>
      <c r="D863" s="122">
        <v>44662</v>
      </c>
      <c r="E863" s="120" t="s">
        <v>142</v>
      </c>
    </row>
    <row r="864" spans="1:5" ht="15">
      <c r="A864" s="120" t="s">
        <v>114</v>
      </c>
      <c r="B864" s="120" t="s">
        <v>693</v>
      </c>
      <c r="C864" s="121">
        <v>510000</v>
      </c>
      <c r="D864" s="122">
        <v>44673</v>
      </c>
      <c r="E864" s="120" t="s">
        <v>142</v>
      </c>
    </row>
    <row r="865" spans="1:5" ht="15">
      <c r="A865" s="120" t="s">
        <v>114</v>
      </c>
      <c r="B865" s="120" t="s">
        <v>693</v>
      </c>
      <c r="C865" s="121">
        <v>355000</v>
      </c>
      <c r="D865" s="122">
        <v>44673</v>
      </c>
      <c r="E865" s="120" t="s">
        <v>142</v>
      </c>
    </row>
    <row r="866" spans="1:5" ht="15">
      <c r="A866" s="120" t="s">
        <v>114</v>
      </c>
      <c r="B866" s="120" t="s">
        <v>693</v>
      </c>
      <c r="C866" s="121">
        <v>127474</v>
      </c>
      <c r="D866" s="122">
        <v>44673</v>
      </c>
      <c r="E866" s="120" t="s">
        <v>142</v>
      </c>
    </row>
    <row r="867" spans="1:5" ht="15">
      <c r="A867" s="120" t="s">
        <v>114</v>
      </c>
      <c r="B867" s="120" t="s">
        <v>693</v>
      </c>
      <c r="C867" s="121">
        <v>907500</v>
      </c>
      <c r="D867" s="122">
        <v>44662</v>
      </c>
      <c r="E867" s="120" t="s">
        <v>142</v>
      </c>
    </row>
    <row r="868" spans="1:5" ht="15">
      <c r="A868" s="120" t="s">
        <v>114</v>
      </c>
      <c r="B868" s="120" t="s">
        <v>693</v>
      </c>
      <c r="C868" s="121">
        <v>586058</v>
      </c>
      <c r="D868" s="122">
        <v>44662</v>
      </c>
      <c r="E868" s="120" t="s">
        <v>142</v>
      </c>
    </row>
    <row r="869" spans="1:5" ht="15">
      <c r="A869" s="120" t="s">
        <v>114</v>
      </c>
      <c r="B869" s="120" t="s">
        <v>693</v>
      </c>
      <c r="C869" s="121">
        <v>318000</v>
      </c>
      <c r="D869" s="122">
        <v>44662</v>
      </c>
      <c r="E869" s="120" t="s">
        <v>142</v>
      </c>
    </row>
    <row r="870" spans="1:5" ht="15">
      <c r="A870" s="120" t="s">
        <v>114</v>
      </c>
      <c r="B870" s="120" t="s">
        <v>693</v>
      </c>
      <c r="C870" s="121">
        <v>467000</v>
      </c>
      <c r="D870" s="122">
        <v>44664</v>
      </c>
      <c r="E870" s="120" t="s">
        <v>142</v>
      </c>
    </row>
    <row r="871" spans="1:5" ht="15">
      <c r="A871" s="120" t="s">
        <v>114</v>
      </c>
      <c r="B871" s="120" t="s">
        <v>693</v>
      </c>
      <c r="C871" s="121">
        <v>350000</v>
      </c>
      <c r="D871" s="122">
        <v>44662</v>
      </c>
      <c r="E871" s="120" t="s">
        <v>142</v>
      </c>
    </row>
    <row r="872" spans="1:5" ht="15">
      <c r="A872" s="120" t="s">
        <v>114</v>
      </c>
      <c r="B872" s="120" t="s">
        <v>693</v>
      </c>
      <c r="C872" s="121">
        <v>1100000</v>
      </c>
      <c r="D872" s="122">
        <v>44680</v>
      </c>
      <c r="E872" s="120" t="s">
        <v>142</v>
      </c>
    </row>
    <row r="873" spans="1:5" ht="15">
      <c r="A873" s="120" t="s">
        <v>114</v>
      </c>
      <c r="B873" s="120" t="s">
        <v>693</v>
      </c>
      <c r="C873" s="121">
        <v>840000</v>
      </c>
      <c r="D873" s="122">
        <v>44680</v>
      </c>
      <c r="E873" s="120" t="s">
        <v>142</v>
      </c>
    </row>
    <row r="874" spans="1:5" ht="15">
      <c r="A874" s="120" t="s">
        <v>114</v>
      </c>
      <c r="B874" s="120" t="s">
        <v>693</v>
      </c>
      <c r="C874" s="121">
        <v>525000</v>
      </c>
      <c r="D874" s="122">
        <v>44680</v>
      </c>
      <c r="E874" s="120" t="s">
        <v>142</v>
      </c>
    </row>
    <row r="875" spans="1:5" ht="15">
      <c r="A875" s="120" t="s">
        <v>114</v>
      </c>
      <c r="B875" s="120" t="s">
        <v>693</v>
      </c>
      <c r="C875" s="121">
        <v>419900</v>
      </c>
      <c r="D875" s="122">
        <v>44680</v>
      </c>
      <c r="E875" s="120" t="s">
        <v>142</v>
      </c>
    </row>
    <row r="876" spans="1:5" ht="15">
      <c r="A876" s="120" t="s">
        <v>114</v>
      </c>
      <c r="B876" s="120" t="s">
        <v>693</v>
      </c>
      <c r="C876" s="121">
        <v>2300000</v>
      </c>
      <c r="D876" s="122">
        <v>44676</v>
      </c>
      <c r="E876" s="120" t="s">
        <v>142</v>
      </c>
    </row>
    <row r="877" spans="1:5" ht="15">
      <c r="A877" s="120" t="s">
        <v>114</v>
      </c>
      <c r="B877" s="120" t="s">
        <v>693</v>
      </c>
      <c r="C877" s="121">
        <v>1550000</v>
      </c>
      <c r="D877" s="122">
        <v>44663</v>
      </c>
      <c r="E877" s="120" t="s">
        <v>142</v>
      </c>
    </row>
    <row r="878" spans="1:5" ht="15">
      <c r="A878" s="120" t="s">
        <v>114</v>
      </c>
      <c r="B878" s="120" t="s">
        <v>693</v>
      </c>
      <c r="C878" s="121">
        <v>279000</v>
      </c>
      <c r="D878" s="122">
        <v>44670</v>
      </c>
      <c r="E878" s="120" t="s">
        <v>142</v>
      </c>
    </row>
    <row r="879" spans="1:5" ht="15">
      <c r="A879" s="120" t="s">
        <v>114</v>
      </c>
      <c r="B879" s="120" t="s">
        <v>693</v>
      </c>
      <c r="C879" s="121">
        <v>216000</v>
      </c>
      <c r="D879" s="122">
        <v>44662</v>
      </c>
      <c r="E879" s="120" t="s">
        <v>142</v>
      </c>
    </row>
    <row r="880" spans="1:5" ht="15">
      <c r="A880" s="120" t="s">
        <v>114</v>
      </c>
      <c r="B880" s="120" t="s">
        <v>693</v>
      </c>
      <c r="C880" s="121">
        <v>550000</v>
      </c>
      <c r="D880" s="122">
        <v>44676</v>
      </c>
      <c r="E880" s="120" t="s">
        <v>142</v>
      </c>
    </row>
    <row r="881" spans="1:5" ht="15">
      <c r="A881" s="120" t="s">
        <v>114</v>
      </c>
      <c r="B881" s="120" t="s">
        <v>693</v>
      </c>
      <c r="C881" s="121">
        <v>305000</v>
      </c>
      <c r="D881" s="122">
        <v>44664</v>
      </c>
      <c r="E881" s="120" t="s">
        <v>142</v>
      </c>
    </row>
    <row r="882" spans="1:5" ht="15">
      <c r="A882" s="120" t="s">
        <v>114</v>
      </c>
      <c r="B882" s="120" t="s">
        <v>693</v>
      </c>
      <c r="C882" s="121">
        <v>704000</v>
      </c>
      <c r="D882" s="122">
        <v>44672</v>
      </c>
      <c r="E882" s="120" t="s">
        <v>142</v>
      </c>
    </row>
    <row r="883" spans="1:5" ht="15">
      <c r="A883" s="120" t="s">
        <v>114</v>
      </c>
      <c r="B883" s="120" t="s">
        <v>693</v>
      </c>
      <c r="C883" s="121">
        <v>455000</v>
      </c>
      <c r="D883" s="122">
        <v>44680</v>
      </c>
      <c r="E883" s="120" t="s">
        <v>142</v>
      </c>
    </row>
    <row r="884" spans="1:5" ht="15">
      <c r="A884" s="120" t="s">
        <v>114</v>
      </c>
      <c r="B884" s="120" t="s">
        <v>693</v>
      </c>
      <c r="C884" s="121">
        <v>184000</v>
      </c>
      <c r="D884" s="122">
        <v>44676</v>
      </c>
      <c r="E884" s="120" t="s">
        <v>142</v>
      </c>
    </row>
    <row r="885" spans="1:5" ht="15">
      <c r="A885" s="120" t="s">
        <v>114</v>
      </c>
      <c r="B885" s="120" t="s">
        <v>693</v>
      </c>
      <c r="C885" s="121">
        <v>177750</v>
      </c>
      <c r="D885" s="122">
        <v>44665</v>
      </c>
      <c r="E885" s="120" t="s">
        <v>142</v>
      </c>
    </row>
    <row r="886" spans="1:5" ht="15">
      <c r="A886" s="120" t="s">
        <v>114</v>
      </c>
      <c r="B886" s="120" t="s">
        <v>693</v>
      </c>
      <c r="C886" s="121">
        <v>389000</v>
      </c>
      <c r="D886" s="122">
        <v>44680</v>
      </c>
      <c r="E886" s="120" t="s">
        <v>142</v>
      </c>
    </row>
    <row r="887" spans="1:5" ht="15">
      <c r="A887" s="120" t="s">
        <v>114</v>
      </c>
      <c r="B887" s="120" t="s">
        <v>693</v>
      </c>
      <c r="C887" s="121">
        <v>652484</v>
      </c>
      <c r="D887" s="122">
        <v>44663</v>
      </c>
      <c r="E887" s="120" t="s">
        <v>142</v>
      </c>
    </row>
    <row r="888" spans="1:5" ht="15">
      <c r="A888" s="120" t="s">
        <v>114</v>
      </c>
      <c r="B888" s="120" t="s">
        <v>693</v>
      </c>
      <c r="C888" s="121">
        <v>279000</v>
      </c>
      <c r="D888" s="122">
        <v>44673</v>
      </c>
      <c r="E888" s="120" t="s">
        <v>142</v>
      </c>
    </row>
    <row r="889" spans="1:5" ht="15">
      <c r="A889" s="120" t="s">
        <v>114</v>
      </c>
      <c r="B889" s="120" t="s">
        <v>693</v>
      </c>
      <c r="C889" s="121">
        <v>205000</v>
      </c>
      <c r="D889" s="122">
        <v>44663</v>
      </c>
      <c r="E889" s="120" t="s">
        <v>142</v>
      </c>
    </row>
    <row r="890" spans="1:5" ht="15">
      <c r="A890" s="120" t="s">
        <v>114</v>
      </c>
      <c r="B890" s="120" t="s">
        <v>693</v>
      </c>
      <c r="C890" s="121">
        <v>452900</v>
      </c>
      <c r="D890" s="122">
        <v>44680</v>
      </c>
      <c r="E890" s="120" t="s">
        <v>142</v>
      </c>
    </row>
    <row r="891" spans="1:5" ht="15">
      <c r="A891" s="120" t="s">
        <v>114</v>
      </c>
      <c r="B891" s="120" t="s">
        <v>693</v>
      </c>
      <c r="C891" s="121">
        <v>475000</v>
      </c>
      <c r="D891" s="122">
        <v>44680</v>
      </c>
      <c r="E891" s="120" t="s">
        <v>142</v>
      </c>
    </row>
    <row r="892" spans="1:5" ht="15">
      <c r="A892" s="120" t="s">
        <v>114</v>
      </c>
      <c r="B892" s="120" t="s">
        <v>693</v>
      </c>
      <c r="C892" s="121">
        <v>390000</v>
      </c>
      <c r="D892" s="122">
        <v>44673</v>
      </c>
      <c r="E892" s="120" t="s">
        <v>142</v>
      </c>
    </row>
    <row r="893" spans="1:5" ht="15">
      <c r="A893" s="120" t="s">
        <v>114</v>
      </c>
      <c r="B893" s="120" t="s">
        <v>693</v>
      </c>
      <c r="C893" s="121">
        <v>550000</v>
      </c>
      <c r="D893" s="122">
        <v>44673</v>
      </c>
      <c r="E893" s="120" t="s">
        <v>142</v>
      </c>
    </row>
    <row r="894" spans="1:5" ht="15">
      <c r="A894" s="120" t="s">
        <v>114</v>
      </c>
      <c r="B894" s="120" t="s">
        <v>693</v>
      </c>
      <c r="C894" s="121">
        <v>550000</v>
      </c>
      <c r="D894" s="122">
        <v>44670</v>
      </c>
      <c r="E894" s="120" t="s">
        <v>142</v>
      </c>
    </row>
    <row r="895" spans="1:5" ht="15">
      <c r="A895" s="120" t="s">
        <v>114</v>
      </c>
      <c r="B895" s="120" t="s">
        <v>693</v>
      </c>
      <c r="C895" s="121">
        <v>1500000</v>
      </c>
      <c r="D895" s="122">
        <v>44664</v>
      </c>
      <c r="E895" s="120" t="s">
        <v>142</v>
      </c>
    </row>
    <row r="896" spans="1:5" ht="15">
      <c r="A896" s="120" t="s">
        <v>114</v>
      </c>
      <c r="B896" s="120" t="s">
        <v>693</v>
      </c>
      <c r="C896" s="121">
        <v>590000</v>
      </c>
      <c r="D896" s="122">
        <v>44663</v>
      </c>
      <c r="E896" s="120" t="s">
        <v>142</v>
      </c>
    </row>
    <row r="897" spans="1:5" ht="15">
      <c r="A897" s="120" t="s">
        <v>114</v>
      </c>
      <c r="B897" s="120" t="s">
        <v>693</v>
      </c>
      <c r="C897" s="121">
        <v>352000</v>
      </c>
      <c r="D897" s="122">
        <v>44663</v>
      </c>
      <c r="E897" s="120" t="s">
        <v>142</v>
      </c>
    </row>
    <row r="898" spans="1:5" ht="15">
      <c r="A898" s="120" t="s">
        <v>114</v>
      </c>
      <c r="B898" s="120" t="s">
        <v>693</v>
      </c>
      <c r="C898" s="121">
        <v>470000</v>
      </c>
      <c r="D898" s="122">
        <v>44680</v>
      </c>
      <c r="E898" s="120" t="s">
        <v>142</v>
      </c>
    </row>
    <row r="899" spans="1:5" ht="15">
      <c r="A899" s="120" t="s">
        <v>114</v>
      </c>
      <c r="B899" s="120" t="s">
        <v>693</v>
      </c>
      <c r="C899" s="121">
        <v>550000</v>
      </c>
      <c r="D899" s="122">
        <v>44673</v>
      </c>
      <c r="E899" s="120" t="s">
        <v>142</v>
      </c>
    </row>
    <row r="900" spans="1:5" ht="15">
      <c r="A900" s="120" t="s">
        <v>114</v>
      </c>
      <c r="B900" s="120" t="s">
        <v>693</v>
      </c>
      <c r="C900" s="121">
        <v>600000</v>
      </c>
      <c r="D900" s="122">
        <v>44680</v>
      </c>
      <c r="E900" s="120" t="s">
        <v>142</v>
      </c>
    </row>
    <row r="901" spans="1:5" ht="15">
      <c r="A901" s="120" t="s">
        <v>114</v>
      </c>
      <c r="B901" s="120" t="s">
        <v>693</v>
      </c>
      <c r="C901" s="121">
        <v>120000</v>
      </c>
      <c r="D901" s="122">
        <v>44670</v>
      </c>
      <c r="E901" s="120" t="s">
        <v>142</v>
      </c>
    </row>
    <row r="902" spans="1:5" ht="15">
      <c r="A902" s="120" t="s">
        <v>114</v>
      </c>
      <c r="B902" s="120" t="s">
        <v>693</v>
      </c>
      <c r="C902" s="121">
        <v>700000</v>
      </c>
      <c r="D902" s="122">
        <v>44673</v>
      </c>
      <c r="E902" s="120" t="s">
        <v>142</v>
      </c>
    </row>
    <row r="903" spans="1:5" ht="15">
      <c r="A903" s="120" t="s">
        <v>114</v>
      </c>
      <c r="B903" s="120" t="s">
        <v>693</v>
      </c>
      <c r="C903" s="121">
        <v>870000</v>
      </c>
      <c r="D903" s="122">
        <v>44670</v>
      </c>
      <c r="E903" s="120" t="s">
        <v>142</v>
      </c>
    </row>
    <row r="904" spans="1:5" ht="15">
      <c r="A904" s="120" t="s">
        <v>114</v>
      </c>
      <c r="B904" s="120" t="s">
        <v>693</v>
      </c>
      <c r="C904" s="121">
        <v>999700</v>
      </c>
      <c r="D904" s="122">
        <v>44673</v>
      </c>
      <c r="E904" s="120" t="s">
        <v>142</v>
      </c>
    </row>
    <row r="905" spans="1:5" ht="15">
      <c r="A905" s="120" t="s">
        <v>114</v>
      </c>
      <c r="B905" s="120" t="s">
        <v>693</v>
      </c>
      <c r="C905" s="121">
        <v>390000</v>
      </c>
      <c r="D905" s="122">
        <v>44663</v>
      </c>
      <c r="E905" s="120" t="s">
        <v>142</v>
      </c>
    </row>
    <row r="906" spans="1:5" ht="15">
      <c r="A906" s="120" t="s">
        <v>114</v>
      </c>
      <c r="B906" s="120" t="s">
        <v>693</v>
      </c>
      <c r="C906" s="121">
        <v>765000</v>
      </c>
      <c r="D906" s="122">
        <v>44680</v>
      </c>
      <c r="E906" s="120" t="s">
        <v>142</v>
      </c>
    </row>
    <row r="907" spans="1:5" ht="15">
      <c r="A907" s="120" t="s">
        <v>114</v>
      </c>
      <c r="B907" s="120" t="s">
        <v>693</v>
      </c>
      <c r="C907" s="121">
        <v>400000</v>
      </c>
      <c r="D907" s="122">
        <v>44670</v>
      </c>
      <c r="E907" s="120" t="s">
        <v>142</v>
      </c>
    </row>
    <row r="908" spans="1:5" ht="15">
      <c r="A908" s="120" t="s">
        <v>114</v>
      </c>
      <c r="B908" s="120" t="s">
        <v>693</v>
      </c>
      <c r="C908" s="121">
        <v>456330</v>
      </c>
      <c r="D908" s="122">
        <v>44673</v>
      </c>
      <c r="E908" s="120" t="s">
        <v>142</v>
      </c>
    </row>
    <row r="909" spans="1:5" ht="15">
      <c r="A909" s="120" t="s">
        <v>114</v>
      </c>
      <c r="B909" s="120" t="s">
        <v>693</v>
      </c>
      <c r="C909" s="121">
        <v>428000</v>
      </c>
      <c r="D909" s="122">
        <v>44680</v>
      </c>
      <c r="E909" s="120" t="s">
        <v>142</v>
      </c>
    </row>
    <row r="910" spans="1:5" ht="15">
      <c r="A910" s="120" t="s">
        <v>114</v>
      </c>
      <c r="B910" s="120" t="s">
        <v>693</v>
      </c>
      <c r="C910" s="121">
        <v>335000</v>
      </c>
      <c r="D910" s="122">
        <v>44663</v>
      </c>
      <c r="E910" s="120" t="s">
        <v>142</v>
      </c>
    </row>
    <row r="911" spans="1:5" ht="15">
      <c r="A911" s="120" t="s">
        <v>114</v>
      </c>
      <c r="B911" s="120" t="s">
        <v>693</v>
      </c>
      <c r="C911" s="121">
        <v>445000</v>
      </c>
      <c r="D911" s="122">
        <v>44680</v>
      </c>
      <c r="E911" s="120" t="s">
        <v>142</v>
      </c>
    </row>
    <row r="912" spans="1:5" ht="15">
      <c r="A912" s="120" t="s">
        <v>114</v>
      </c>
      <c r="B912" s="120" t="s">
        <v>693</v>
      </c>
      <c r="C912" s="121">
        <v>468737</v>
      </c>
      <c r="D912" s="122">
        <v>44680</v>
      </c>
      <c r="E912" s="120" t="s">
        <v>142</v>
      </c>
    </row>
    <row r="913" spans="1:5" ht="15">
      <c r="A913" s="120" t="s">
        <v>114</v>
      </c>
      <c r="B913" s="120" t="s">
        <v>693</v>
      </c>
      <c r="C913" s="121">
        <v>540000</v>
      </c>
      <c r="D913" s="122">
        <v>44673</v>
      </c>
      <c r="E913" s="120" t="s">
        <v>142</v>
      </c>
    </row>
    <row r="914" spans="1:5" ht="15">
      <c r="A914" s="120" t="s">
        <v>114</v>
      </c>
      <c r="B914" s="120" t="s">
        <v>693</v>
      </c>
      <c r="C914" s="121">
        <v>575000</v>
      </c>
      <c r="D914" s="122">
        <v>44673</v>
      </c>
      <c r="E914" s="120" t="s">
        <v>142</v>
      </c>
    </row>
    <row r="915" spans="1:5" ht="15">
      <c r="A915" s="120" t="s">
        <v>114</v>
      </c>
      <c r="B915" s="120" t="s">
        <v>693</v>
      </c>
      <c r="C915" s="121">
        <v>587000</v>
      </c>
      <c r="D915" s="122">
        <v>44680</v>
      </c>
      <c r="E915" s="120" t="s">
        <v>142</v>
      </c>
    </row>
    <row r="916" spans="1:5" ht="15">
      <c r="A916" s="120" t="s">
        <v>114</v>
      </c>
      <c r="B916" s="120" t="s">
        <v>693</v>
      </c>
      <c r="C916" s="121">
        <v>784796</v>
      </c>
      <c r="D916" s="122">
        <v>44663</v>
      </c>
      <c r="E916" s="120" t="s">
        <v>142</v>
      </c>
    </row>
    <row r="917" spans="1:5" ht="15">
      <c r="A917" s="120" t="s">
        <v>114</v>
      </c>
      <c r="B917" s="120" t="s">
        <v>693</v>
      </c>
      <c r="C917" s="121">
        <v>515000</v>
      </c>
      <c r="D917" s="122">
        <v>44673</v>
      </c>
      <c r="E917" s="120" t="s">
        <v>142</v>
      </c>
    </row>
    <row r="918" spans="1:5" ht="15">
      <c r="A918" s="120" t="s">
        <v>114</v>
      </c>
      <c r="B918" s="120" t="s">
        <v>693</v>
      </c>
      <c r="C918" s="121">
        <v>439330</v>
      </c>
      <c r="D918" s="122">
        <v>44670</v>
      </c>
      <c r="E918" s="120" t="s">
        <v>142</v>
      </c>
    </row>
    <row r="919" spans="1:5" ht="15">
      <c r="A919" s="120" t="s">
        <v>114</v>
      </c>
      <c r="B919" s="120" t="s">
        <v>693</v>
      </c>
      <c r="C919" s="121">
        <v>450000</v>
      </c>
      <c r="D919" s="122">
        <v>44680</v>
      </c>
      <c r="E919" s="120" t="s">
        <v>142</v>
      </c>
    </row>
    <row r="920" spans="1:5" ht="15">
      <c r="A920" s="120" t="s">
        <v>114</v>
      </c>
      <c r="B920" s="120" t="s">
        <v>693</v>
      </c>
      <c r="C920" s="121">
        <v>225000</v>
      </c>
      <c r="D920" s="122">
        <v>44677</v>
      </c>
      <c r="E920" s="120" t="s">
        <v>142</v>
      </c>
    </row>
    <row r="921" spans="1:5" ht="15">
      <c r="A921" s="120" t="s">
        <v>114</v>
      </c>
      <c r="B921" s="120" t="s">
        <v>693</v>
      </c>
      <c r="C921" s="121">
        <v>672000</v>
      </c>
      <c r="D921" s="122">
        <v>44659</v>
      </c>
      <c r="E921" s="120" t="s">
        <v>142</v>
      </c>
    </row>
    <row r="922" spans="1:5" ht="15">
      <c r="A922" s="120" t="s">
        <v>114</v>
      </c>
      <c r="B922" s="120" t="s">
        <v>693</v>
      </c>
      <c r="C922" s="121">
        <v>780000</v>
      </c>
      <c r="D922" s="122">
        <v>44676</v>
      </c>
      <c r="E922" s="120" t="s">
        <v>142</v>
      </c>
    </row>
    <row r="923" spans="1:5" ht="15">
      <c r="A923" s="120" t="s">
        <v>114</v>
      </c>
      <c r="B923" s="120" t="s">
        <v>693</v>
      </c>
      <c r="C923" s="121">
        <v>530000</v>
      </c>
      <c r="D923" s="122">
        <v>44659</v>
      </c>
      <c r="E923" s="120" t="s">
        <v>142</v>
      </c>
    </row>
    <row r="924" spans="1:5" ht="15">
      <c r="A924" s="120" t="s">
        <v>114</v>
      </c>
      <c r="B924" s="120" t="s">
        <v>693</v>
      </c>
      <c r="C924" s="121">
        <v>348000</v>
      </c>
      <c r="D924" s="122">
        <v>44662</v>
      </c>
      <c r="E924" s="120" t="s">
        <v>142</v>
      </c>
    </row>
    <row r="925" spans="1:5" ht="15">
      <c r="A925" s="120" t="s">
        <v>114</v>
      </c>
      <c r="B925" s="120" t="s">
        <v>693</v>
      </c>
      <c r="C925" s="121">
        <v>260000</v>
      </c>
      <c r="D925" s="122">
        <v>44676</v>
      </c>
      <c r="E925" s="120" t="s">
        <v>142</v>
      </c>
    </row>
    <row r="926" spans="1:5" ht="15">
      <c r="A926" s="120" t="s">
        <v>114</v>
      </c>
      <c r="B926" s="120" t="s">
        <v>693</v>
      </c>
      <c r="C926" s="121">
        <v>400000</v>
      </c>
      <c r="D926" s="122">
        <v>44680</v>
      </c>
      <c r="E926" s="120" t="s">
        <v>142</v>
      </c>
    </row>
    <row r="927" spans="1:5" ht="15">
      <c r="A927" s="120" t="s">
        <v>114</v>
      </c>
      <c r="B927" s="120" t="s">
        <v>693</v>
      </c>
      <c r="C927" s="121">
        <v>1363000</v>
      </c>
      <c r="D927" s="122">
        <v>44680</v>
      </c>
      <c r="E927" s="120" t="s">
        <v>142</v>
      </c>
    </row>
    <row r="928" spans="1:5" ht="15">
      <c r="A928" s="120" t="s">
        <v>114</v>
      </c>
      <c r="B928" s="120" t="s">
        <v>693</v>
      </c>
      <c r="C928" s="121">
        <v>702000</v>
      </c>
      <c r="D928" s="122">
        <v>44659</v>
      </c>
      <c r="E928" s="120" t="s">
        <v>142</v>
      </c>
    </row>
    <row r="929" spans="1:5" ht="15">
      <c r="A929" s="120" t="s">
        <v>114</v>
      </c>
      <c r="B929" s="120" t="s">
        <v>693</v>
      </c>
      <c r="C929" s="121">
        <v>480000</v>
      </c>
      <c r="D929" s="122">
        <v>44659</v>
      </c>
      <c r="E929" s="120" t="s">
        <v>142</v>
      </c>
    </row>
    <row r="930" spans="1:5" ht="15">
      <c r="A930" s="120" t="s">
        <v>114</v>
      </c>
      <c r="B930" s="120" t="s">
        <v>693</v>
      </c>
      <c r="C930" s="121">
        <v>499900</v>
      </c>
      <c r="D930" s="122">
        <v>44665</v>
      </c>
      <c r="E930" s="120" t="s">
        <v>142</v>
      </c>
    </row>
    <row r="931" spans="1:5" ht="15">
      <c r="A931" s="120" t="s">
        <v>114</v>
      </c>
      <c r="B931" s="120" t="s">
        <v>693</v>
      </c>
      <c r="C931" s="121">
        <v>869000</v>
      </c>
      <c r="D931" s="122">
        <v>44672</v>
      </c>
      <c r="E931" s="120" t="s">
        <v>142</v>
      </c>
    </row>
    <row r="932" spans="1:5" ht="15">
      <c r="A932" s="120" t="s">
        <v>114</v>
      </c>
      <c r="B932" s="120" t="s">
        <v>693</v>
      </c>
      <c r="C932" s="121">
        <v>800000</v>
      </c>
      <c r="D932" s="122">
        <v>44680</v>
      </c>
      <c r="E932" s="120" t="s">
        <v>142</v>
      </c>
    </row>
    <row r="933" spans="1:5" ht="15">
      <c r="A933" s="120" t="s">
        <v>114</v>
      </c>
      <c r="B933" s="120" t="s">
        <v>693</v>
      </c>
      <c r="C933" s="121">
        <v>500000</v>
      </c>
      <c r="D933" s="122">
        <v>44659</v>
      </c>
      <c r="E933" s="120" t="s">
        <v>142</v>
      </c>
    </row>
    <row r="934" spans="1:5" ht="15">
      <c r="A934" s="120" t="s">
        <v>114</v>
      </c>
      <c r="B934" s="120" t="s">
        <v>693</v>
      </c>
      <c r="C934" s="121">
        <v>490000</v>
      </c>
      <c r="D934" s="122">
        <v>44676</v>
      </c>
      <c r="E934" s="120" t="s">
        <v>142</v>
      </c>
    </row>
    <row r="935" spans="1:5" ht="15">
      <c r="A935" s="120" t="s">
        <v>114</v>
      </c>
      <c r="B935" s="120" t="s">
        <v>693</v>
      </c>
      <c r="C935" s="121">
        <v>829000</v>
      </c>
      <c r="D935" s="122">
        <v>44659</v>
      </c>
      <c r="E935" s="120" t="s">
        <v>142</v>
      </c>
    </row>
    <row r="936" spans="1:5" ht="15">
      <c r="A936" s="120" t="s">
        <v>114</v>
      </c>
      <c r="B936" s="120" t="s">
        <v>693</v>
      </c>
      <c r="C936" s="121">
        <v>490000</v>
      </c>
      <c r="D936" s="122">
        <v>44670</v>
      </c>
      <c r="E936" s="120" t="s">
        <v>142</v>
      </c>
    </row>
    <row r="937" spans="1:5" ht="15">
      <c r="A937" s="120" t="s">
        <v>114</v>
      </c>
      <c r="B937" s="120" t="s">
        <v>693</v>
      </c>
      <c r="C937" s="121">
        <v>670000</v>
      </c>
      <c r="D937" s="122">
        <v>44659</v>
      </c>
      <c r="E937" s="120" t="s">
        <v>142</v>
      </c>
    </row>
    <row r="938" spans="1:5" ht="15">
      <c r="A938" s="120" t="s">
        <v>114</v>
      </c>
      <c r="B938" s="120" t="s">
        <v>693</v>
      </c>
      <c r="C938" s="121">
        <v>125000</v>
      </c>
      <c r="D938" s="122">
        <v>44680</v>
      </c>
      <c r="E938" s="120" t="s">
        <v>142</v>
      </c>
    </row>
    <row r="939" spans="1:5" ht="15">
      <c r="A939" s="120" t="s">
        <v>114</v>
      </c>
      <c r="B939" s="120" t="s">
        <v>693</v>
      </c>
      <c r="C939" s="121">
        <v>636257</v>
      </c>
      <c r="D939" s="122">
        <v>44659</v>
      </c>
      <c r="E939" s="120" t="s">
        <v>142</v>
      </c>
    </row>
    <row r="940" spans="1:5" ht="15">
      <c r="A940" s="120" t="s">
        <v>114</v>
      </c>
      <c r="B940" s="120" t="s">
        <v>693</v>
      </c>
      <c r="C940" s="121">
        <v>435000</v>
      </c>
      <c r="D940" s="122">
        <v>44672</v>
      </c>
      <c r="E940" s="120" t="s">
        <v>142</v>
      </c>
    </row>
    <row r="941" spans="1:5" ht="15">
      <c r="A941" s="120" t="s">
        <v>114</v>
      </c>
      <c r="B941" s="120" t="s">
        <v>693</v>
      </c>
      <c r="C941" s="121">
        <v>463000</v>
      </c>
      <c r="D941" s="122">
        <v>44659</v>
      </c>
      <c r="E941" s="120" t="s">
        <v>142</v>
      </c>
    </row>
    <row r="942" spans="1:5" ht="15">
      <c r="A942" s="120" t="s">
        <v>114</v>
      </c>
      <c r="B942" s="120" t="s">
        <v>693</v>
      </c>
      <c r="C942" s="121">
        <v>775000</v>
      </c>
      <c r="D942" s="122">
        <v>44665</v>
      </c>
      <c r="E942" s="120" t="s">
        <v>142</v>
      </c>
    </row>
    <row r="943" spans="1:5" ht="15">
      <c r="A943" s="120" t="s">
        <v>114</v>
      </c>
      <c r="B943" s="120" t="s">
        <v>693</v>
      </c>
      <c r="C943" s="121">
        <v>1250000</v>
      </c>
      <c r="D943" s="122">
        <v>44680</v>
      </c>
      <c r="E943" s="120" t="s">
        <v>142</v>
      </c>
    </row>
    <row r="944" spans="1:5" ht="15">
      <c r="A944" s="120" t="s">
        <v>114</v>
      </c>
      <c r="B944" s="120" t="s">
        <v>693</v>
      </c>
      <c r="C944" s="121">
        <v>480000</v>
      </c>
      <c r="D944" s="122">
        <v>44659</v>
      </c>
      <c r="E944" s="120" t="s">
        <v>142</v>
      </c>
    </row>
    <row r="945" spans="1:5" ht="15">
      <c r="A945" s="120" t="s">
        <v>114</v>
      </c>
      <c r="B945" s="120" t="s">
        <v>693</v>
      </c>
      <c r="C945" s="121">
        <v>471660</v>
      </c>
      <c r="D945" s="122">
        <v>44680</v>
      </c>
      <c r="E945" s="120" t="s">
        <v>142</v>
      </c>
    </row>
    <row r="946" spans="1:5" ht="15">
      <c r="A946" s="120" t="s">
        <v>114</v>
      </c>
      <c r="B946" s="120" t="s">
        <v>693</v>
      </c>
      <c r="C946" s="121">
        <v>1365000</v>
      </c>
      <c r="D946" s="122">
        <v>44659</v>
      </c>
      <c r="E946" s="120" t="s">
        <v>142</v>
      </c>
    </row>
    <row r="947" spans="1:5" ht="15">
      <c r="A947" s="120" t="s">
        <v>114</v>
      </c>
      <c r="B947" s="120" t="s">
        <v>693</v>
      </c>
      <c r="C947" s="121">
        <v>805000</v>
      </c>
      <c r="D947" s="122">
        <v>44680</v>
      </c>
      <c r="E947" s="120" t="s">
        <v>142</v>
      </c>
    </row>
    <row r="948" spans="1:5" ht="15">
      <c r="A948" s="120" t="s">
        <v>114</v>
      </c>
      <c r="B948" s="120" t="s">
        <v>693</v>
      </c>
      <c r="C948" s="121">
        <v>639820</v>
      </c>
      <c r="D948" s="122">
        <v>44665</v>
      </c>
      <c r="E948" s="120" t="s">
        <v>142</v>
      </c>
    </row>
    <row r="949" spans="1:5" ht="15">
      <c r="A949" s="120" t="s">
        <v>114</v>
      </c>
      <c r="B949" s="120" t="s">
        <v>693</v>
      </c>
      <c r="C949" s="121">
        <v>1350000</v>
      </c>
      <c r="D949" s="122">
        <v>44680</v>
      </c>
      <c r="E949" s="120" t="s">
        <v>142</v>
      </c>
    </row>
    <row r="950" spans="1:5" ht="15">
      <c r="A950" s="120" t="s">
        <v>114</v>
      </c>
      <c r="B950" s="120" t="s">
        <v>693</v>
      </c>
      <c r="C950" s="121">
        <v>489000</v>
      </c>
      <c r="D950" s="122">
        <v>44659</v>
      </c>
      <c r="E950" s="120" t="s">
        <v>142</v>
      </c>
    </row>
    <row r="951" spans="1:5" ht="15">
      <c r="A951" s="120" t="s">
        <v>114</v>
      </c>
      <c r="B951" s="120" t="s">
        <v>693</v>
      </c>
      <c r="C951" s="121">
        <v>335000</v>
      </c>
      <c r="D951" s="122">
        <v>44680</v>
      </c>
      <c r="E951" s="120" t="s">
        <v>142</v>
      </c>
    </row>
    <row r="952" spans="1:5" ht="15">
      <c r="A952" s="120" t="s">
        <v>114</v>
      </c>
      <c r="B952" s="120" t="s">
        <v>693</v>
      </c>
      <c r="C952" s="121">
        <v>386723</v>
      </c>
      <c r="D952" s="122">
        <v>44672</v>
      </c>
      <c r="E952" s="120" t="s">
        <v>142</v>
      </c>
    </row>
    <row r="953" spans="1:5" ht="15">
      <c r="A953" s="120" t="s">
        <v>114</v>
      </c>
      <c r="B953" s="120" t="s">
        <v>693</v>
      </c>
      <c r="C953" s="121">
        <v>980000</v>
      </c>
      <c r="D953" s="122">
        <v>44664</v>
      </c>
      <c r="E953" s="120" t="s">
        <v>142</v>
      </c>
    </row>
    <row r="954" spans="1:5" ht="15">
      <c r="A954" s="120" t="s">
        <v>114</v>
      </c>
      <c r="B954" s="120" t="s">
        <v>693</v>
      </c>
      <c r="C954" s="121">
        <v>450000</v>
      </c>
      <c r="D954" s="122">
        <v>44676</v>
      </c>
      <c r="E954" s="120" t="s">
        <v>142</v>
      </c>
    </row>
    <row r="955" spans="1:5" ht="15">
      <c r="A955" s="120" t="s">
        <v>114</v>
      </c>
      <c r="B955" s="120" t="s">
        <v>693</v>
      </c>
      <c r="C955" s="121">
        <v>1000000</v>
      </c>
      <c r="D955" s="122">
        <v>44664</v>
      </c>
      <c r="E955" s="120" t="s">
        <v>142</v>
      </c>
    </row>
    <row r="956" spans="1:5" ht="15">
      <c r="A956" s="120" t="s">
        <v>114</v>
      </c>
      <c r="B956" s="120" t="s">
        <v>693</v>
      </c>
      <c r="C956" s="121">
        <v>751000</v>
      </c>
      <c r="D956" s="122">
        <v>44665</v>
      </c>
      <c r="E956" s="120" t="s">
        <v>142</v>
      </c>
    </row>
    <row r="957" spans="1:5" ht="15">
      <c r="A957" s="120" t="s">
        <v>114</v>
      </c>
      <c r="B957" s="120" t="s">
        <v>693</v>
      </c>
      <c r="C957" s="121">
        <v>1189000</v>
      </c>
      <c r="D957" s="122">
        <v>44672</v>
      </c>
      <c r="E957" s="120" t="s">
        <v>142</v>
      </c>
    </row>
    <row r="958" spans="1:5" ht="15">
      <c r="A958" s="120" t="s">
        <v>114</v>
      </c>
      <c r="B958" s="120" t="s">
        <v>693</v>
      </c>
      <c r="C958" s="121">
        <v>442560</v>
      </c>
      <c r="D958" s="122">
        <v>44664</v>
      </c>
      <c r="E958" s="120" t="s">
        <v>142</v>
      </c>
    </row>
    <row r="959" spans="1:5" ht="15">
      <c r="A959" s="120" t="s">
        <v>114</v>
      </c>
      <c r="B959" s="120" t="s">
        <v>693</v>
      </c>
      <c r="C959" s="121">
        <v>361000</v>
      </c>
      <c r="D959" s="122">
        <v>44680</v>
      </c>
      <c r="E959" s="120" t="s">
        <v>142</v>
      </c>
    </row>
    <row r="960" spans="1:5" ht="15">
      <c r="A960" s="120" t="s">
        <v>114</v>
      </c>
      <c r="B960" s="120" t="s">
        <v>693</v>
      </c>
      <c r="C960" s="121">
        <v>698000</v>
      </c>
      <c r="D960" s="122">
        <v>44665</v>
      </c>
      <c r="E960" s="120" t="s">
        <v>142</v>
      </c>
    </row>
    <row r="961" spans="1:5" ht="15">
      <c r="A961" s="120" t="s">
        <v>114</v>
      </c>
      <c r="B961" s="120" t="s">
        <v>693</v>
      </c>
      <c r="C961" s="121">
        <v>749000</v>
      </c>
      <c r="D961" s="122">
        <v>44670</v>
      </c>
      <c r="E961" s="120" t="s">
        <v>142</v>
      </c>
    </row>
    <row r="962" spans="1:5" ht="15">
      <c r="A962" s="120" t="s">
        <v>114</v>
      </c>
      <c r="B962" s="120" t="s">
        <v>693</v>
      </c>
      <c r="C962" s="121">
        <v>283000</v>
      </c>
      <c r="D962" s="122">
        <v>44659</v>
      </c>
      <c r="E962" s="120" t="s">
        <v>142</v>
      </c>
    </row>
    <row r="963" spans="1:5" ht="15">
      <c r="A963" s="120" t="s">
        <v>114</v>
      </c>
      <c r="B963" s="120" t="s">
        <v>693</v>
      </c>
      <c r="C963" s="121">
        <v>675000</v>
      </c>
      <c r="D963" s="122">
        <v>44665</v>
      </c>
      <c r="E963" s="120" t="s">
        <v>142</v>
      </c>
    </row>
    <row r="964" spans="1:5" ht="15">
      <c r="A964" s="120" t="s">
        <v>114</v>
      </c>
      <c r="B964" s="120" t="s">
        <v>693</v>
      </c>
      <c r="C964" s="121">
        <v>290000</v>
      </c>
      <c r="D964" s="122">
        <v>44665</v>
      </c>
      <c r="E964" s="120" t="s">
        <v>142</v>
      </c>
    </row>
    <row r="965" spans="1:5" ht="15">
      <c r="A965" s="120" t="s">
        <v>114</v>
      </c>
      <c r="B965" s="120" t="s">
        <v>693</v>
      </c>
      <c r="C965" s="121">
        <v>465000</v>
      </c>
      <c r="D965" s="122">
        <v>44659</v>
      </c>
      <c r="E965" s="120" t="s">
        <v>142</v>
      </c>
    </row>
    <row r="966" spans="1:5" ht="15">
      <c r="A966" s="120" t="s">
        <v>114</v>
      </c>
      <c r="B966" s="120" t="s">
        <v>693</v>
      </c>
      <c r="C966" s="121">
        <v>310000</v>
      </c>
      <c r="D966" s="122">
        <v>44659</v>
      </c>
      <c r="E966" s="120" t="s">
        <v>142</v>
      </c>
    </row>
    <row r="967" spans="1:5" ht="15">
      <c r="A967" s="120" t="s">
        <v>114</v>
      </c>
      <c r="B967" s="120" t="s">
        <v>693</v>
      </c>
      <c r="C967" s="121">
        <v>720000</v>
      </c>
      <c r="D967" s="122">
        <v>44659</v>
      </c>
      <c r="E967" s="120" t="s">
        <v>142</v>
      </c>
    </row>
    <row r="968" spans="1:5" ht="15">
      <c r="A968" s="120" t="s">
        <v>114</v>
      </c>
      <c r="B968" s="120" t="s">
        <v>693</v>
      </c>
      <c r="C968" s="121">
        <v>604000</v>
      </c>
      <c r="D968" s="122">
        <v>44672</v>
      </c>
      <c r="E968" s="120" t="s">
        <v>142</v>
      </c>
    </row>
    <row r="969" spans="1:5" ht="15">
      <c r="A969" s="120" t="s">
        <v>114</v>
      </c>
      <c r="B969" s="120" t="s">
        <v>693</v>
      </c>
      <c r="C969" s="121">
        <v>892000</v>
      </c>
      <c r="D969" s="122">
        <v>44672</v>
      </c>
      <c r="E969" s="120" t="s">
        <v>142</v>
      </c>
    </row>
    <row r="970" spans="1:5" ht="15">
      <c r="A970" s="120" t="s">
        <v>114</v>
      </c>
      <c r="B970" s="120" t="s">
        <v>693</v>
      </c>
      <c r="C970" s="121">
        <v>530000</v>
      </c>
      <c r="D970" s="122">
        <v>44680</v>
      </c>
      <c r="E970" s="120" t="s">
        <v>142</v>
      </c>
    </row>
    <row r="971" spans="1:5" ht="15">
      <c r="A971" s="120" t="s">
        <v>114</v>
      </c>
      <c r="B971" s="120" t="s">
        <v>693</v>
      </c>
      <c r="C971" s="121">
        <v>440000</v>
      </c>
      <c r="D971" s="122">
        <v>44676</v>
      </c>
      <c r="E971" s="120" t="s">
        <v>142</v>
      </c>
    </row>
    <row r="972" spans="1:5" ht="15">
      <c r="A972" s="120" t="s">
        <v>114</v>
      </c>
      <c r="B972" s="120" t="s">
        <v>693</v>
      </c>
      <c r="C972" s="121">
        <v>682600</v>
      </c>
      <c r="D972" s="122">
        <v>44680</v>
      </c>
      <c r="E972" s="120" t="s">
        <v>142</v>
      </c>
    </row>
    <row r="973" spans="1:5" ht="15">
      <c r="A973" s="120" t="s">
        <v>114</v>
      </c>
      <c r="B973" s="120" t="s">
        <v>693</v>
      </c>
      <c r="C973" s="121">
        <v>355000</v>
      </c>
      <c r="D973" s="122">
        <v>44676</v>
      </c>
      <c r="E973" s="120" t="s">
        <v>142</v>
      </c>
    </row>
    <row r="974" spans="1:5" ht="15">
      <c r="A974" s="120" t="s">
        <v>114</v>
      </c>
      <c r="B974" s="120" t="s">
        <v>693</v>
      </c>
      <c r="C974" s="121">
        <v>130000</v>
      </c>
      <c r="D974" s="122">
        <v>44680</v>
      </c>
      <c r="E974" s="120" t="s">
        <v>698</v>
      </c>
    </row>
    <row r="975" spans="1:5" ht="15">
      <c r="A975" s="120" t="s">
        <v>114</v>
      </c>
      <c r="B975" s="120" t="s">
        <v>693</v>
      </c>
      <c r="C975" s="121">
        <v>200000</v>
      </c>
      <c r="D975" s="122">
        <v>44662</v>
      </c>
      <c r="E975" s="120" t="s">
        <v>698</v>
      </c>
    </row>
    <row r="976" spans="1:5" ht="15">
      <c r="A976" s="120" t="s">
        <v>114</v>
      </c>
      <c r="B976" s="120" t="s">
        <v>693</v>
      </c>
      <c r="C976" s="121">
        <v>126000</v>
      </c>
      <c r="D976" s="122">
        <v>44658</v>
      </c>
      <c r="E976" s="120" t="s">
        <v>698</v>
      </c>
    </row>
    <row r="977" spans="1:5" ht="15">
      <c r="A977" s="120" t="s">
        <v>114</v>
      </c>
      <c r="B977" s="120" t="s">
        <v>693</v>
      </c>
      <c r="C977" s="121">
        <v>330000</v>
      </c>
      <c r="D977" s="122">
        <v>44669</v>
      </c>
      <c r="E977" s="120" t="s">
        <v>698</v>
      </c>
    </row>
    <row r="978" spans="1:5" ht="15">
      <c r="A978" s="120" t="s">
        <v>114</v>
      </c>
      <c r="B978" s="120" t="s">
        <v>693</v>
      </c>
      <c r="C978" s="121">
        <v>224500</v>
      </c>
      <c r="D978" s="122">
        <v>44669</v>
      </c>
      <c r="E978" s="120" t="s">
        <v>698</v>
      </c>
    </row>
    <row r="979" spans="1:5" ht="15">
      <c r="A979" s="120" t="s">
        <v>114</v>
      </c>
      <c r="B979" s="120" t="s">
        <v>693</v>
      </c>
      <c r="C979" s="121">
        <v>443630</v>
      </c>
      <c r="D979" s="122">
        <v>44680</v>
      </c>
      <c r="E979" s="120" t="s">
        <v>698</v>
      </c>
    </row>
    <row r="980" spans="1:5" ht="15">
      <c r="A980" s="120" t="s">
        <v>114</v>
      </c>
      <c r="B980" s="120" t="s">
        <v>693</v>
      </c>
      <c r="C980" s="121">
        <v>760500</v>
      </c>
      <c r="D980" s="122">
        <v>44658</v>
      </c>
      <c r="E980" s="120" t="s">
        <v>698</v>
      </c>
    </row>
    <row r="981" spans="1:5" ht="15">
      <c r="A981" s="120" t="s">
        <v>114</v>
      </c>
      <c r="B981" s="120" t="s">
        <v>693</v>
      </c>
      <c r="C981" s="121">
        <v>1500000</v>
      </c>
      <c r="D981" s="122">
        <v>44658</v>
      </c>
      <c r="E981" s="120" t="s">
        <v>698</v>
      </c>
    </row>
    <row r="982" spans="1:5" ht="15">
      <c r="A982" s="120" t="s">
        <v>114</v>
      </c>
      <c r="B982" s="120" t="s">
        <v>693</v>
      </c>
      <c r="C982" s="121">
        <v>358900</v>
      </c>
      <c r="D982" s="122">
        <v>44659</v>
      </c>
      <c r="E982" s="120" t="s">
        <v>698</v>
      </c>
    </row>
    <row r="983" spans="1:5" ht="15">
      <c r="A983" s="120" t="s">
        <v>114</v>
      </c>
      <c r="B983" s="120" t="s">
        <v>693</v>
      </c>
      <c r="C983" s="121">
        <v>282000</v>
      </c>
      <c r="D983" s="122">
        <v>44659</v>
      </c>
      <c r="E983" s="120" t="s">
        <v>698</v>
      </c>
    </row>
    <row r="984" spans="1:5" ht="15">
      <c r="A984" s="120" t="s">
        <v>114</v>
      </c>
      <c r="B984" s="120" t="s">
        <v>693</v>
      </c>
      <c r="C984" s="121">
        <v>635250</v>
      </c>
      <c r="D984" s="122">
        <v>44680</v>
      </c>
      <c r="E984" s="120" t="s">
        <v>698</v>
      </c>
    </row>
    <row r="985" spans="1:5" ht="15">
      <c r="A985" s="120" t="s">
        <v>114</v>
      </c>
      <c r="B985" s="120" t="s">
        <v>693</v>
      </c>
      <c r="C985" s="121">
        <v>489550</v>
      </c>
      <c r="D985" s="122">
        <v>44662</v>
      </c>
      <c r="E985" s="120" t="s">
        <v>698</v>
      </c>
    </row>
    <row r="986" spans="1:5" ht="15">
      <c r="A986" s="120" t="s">
        <v>114</v>
      </c>
      <c r="B986" s="120" t="s">
        <v>693</v>
      </c>
      <c r="C986" s="121">
        <v>150000</v>
      </c>
      <c r="D986" s="122">
        <v>44680</v>
      </c>
      <c r="E986" s="120" t="s">
        <v>698</v>
      </c>
    </row>
    <row r="987" spans="1:5" ht="15">
      <c r="A987" s="120" t="s">
        <v>114</v>
      </c>
      <c r="B987" s="120" t="s">
        <v>693</v>
      </c>
      <c r="C987" s="121">
        <v>855000</v>
      </c>
      <c r="D987" s="122">
        <v>44659</v>
      </c>
      <c r="E987" s="120" t="s">
        <v>698</v>
      </c>
    </row>
    <row r="988" spans="1:5" ht="15">
      <c r="A988" s="120" t="s">
        <v>114</v>
      </c>
      <c r="B988" s="120" t="s">
        <v>693</v>
      </c>
      <c r="C988" s="121">
        <v>189750</v>
      </c>
      <c r="D988" s="122">
        <v>44680</v>
      </c>
      <c r="E988" s="120" t="s">
        <v>698</v>
      </c>
    </row>
    <row r="989" spans="1:5" ht="15">
      <c r="A989" s="120" t="s">
        <v>114</v>
      </c>
      <c r="B989" s="120" t="s">
        <v>693</v>
      </c>
      <c r="C989" s="121">
        <v>170000</v>
      </c>
      <c r="D989" s="122">
        <v>44659</v>
      </c>
      <c r="E989" s="120" t="s">
        <v>698</v>
      </c>
    </row>
    <row r="990" spans="1:5" ht="15">
      <c r="A990" s="120" t="s">
        <v>114</v>
      </c>
      <c r="B990" s="120" t="s">
        <v>693</v>
      </c>
      <c r="C990" s="121">
        <v>378750</v>
      </c>
      <c r="D990" s="122">
        <v>44659</v>
      </c>
      <c r="E990" s="120" t="s">
        <v>698</v>
      </c>
    </row>
    <row r="991" spans="1:5" ht="15">
      <c r="A991" s="120" t="s">
        <v>114</v>
      </c>
      <c r="B991" s="120" t="s">
        <v>693</v>
      </c>
      <c r="C991" s="121">
        <v>1155000</v>
      </c>
      <c r="D991" s="122">
        <v>44659</v>
      </c>
      <c r="E991" s="120" t="s">
        <v>698</v>
      </c>
    </row>
    <row r="992" spans="1:5" ht="15">
      <c r="A992" s="120" t="s">
        <v>114</v>
      </c>
      <c r="B992" s="120" t="s">
        <v>693</v>
      </c>
      <c r="C992" s="121">
        <v>457000</v>
      </c>
      <c r="D992" s="122">
        <v>44680</v>
      </c>
      <c r="E992" s="120" t="s">
        <v>698</v>
      </c>
    </row>
    <row r="993" spans="1:5" ht="15">
      <c r="A993" s="120" t="s">
        <v>114</v>
      </c>
      <c r="B993" s="120" t="s">
        <v>693</v>
      </c>
      <c r="C993" s="121">
        <v>1167000</v>
      </c>
      <c r="D993" s="122">
        <v>44659</v>
      </c>
      <c r="E993" s="120" t="s">
        <v>698</v>
      </c>
    </row>
    <row r="994" spans="1:5" ht="15">
      <c r="A994" s="120" t="s">
        <v>114</v>
      </c>
      <c r="B994" s="120" t="s">
        <v>693</v>
      </c>
      <c r="C994" s="121">
        <v>326000</v>
      </c>
      <c r="D994" s="122">
        <v>44662</v>
      </c>
      <c r="E994" s="120" t="s">
        <v>698</v>
      </c>
    </row>
    <row r="995" spans="1:5" ht="15">
      <c r="A995" s="120" t="s">
        <v>114</v>
      </c>
      <c r="B995" s="120" t="s">
        <v>693</v>
      </c>
      <c r="C995" s="121">
        <v>310000</v>
      </c>
      <c r="D995" s="122">
        <v>44673</v>
      </c>
      <c r="E995" s="120" t="s">
        <v>698</v>
      </c>
    </row>
    <row r="996" spans="1:5" ht="15">
      <c r="A996" s="120" t="s">
        <v>114</v>
      </c>
      <c r="B996" s="120" t="s">
        <v>693</v>
      </c>
      <c r="C996" s="121">
        <v>213500</v>
      </c>
      <c r="D996" s="122">
        <v>44671</v>
      </c>
      <c r="E996" s="120" t="s">
        <v>698</v>
      </c>
    </row>
    <row r="997" spans="1:5" ht="15">
      <c r="A997" s="120" t="s">
        <v>114</v>
      </c>
      <c r="B997" s="120" t="s">
        <v>693</v>
      </c>
      <c r="C997" s="121">
        <v>103000</v>
      </c>
      <c r="D997" s="122">
        <v>44678</v>
      </c>
      <c r="E997" s="120" t="s">
        <v>698</v>
      </c>
    </row>
    <row r="998" spans="1:5" ht="15">
      <c r="A998" s="120" t="s">
        <v>114</v>
      </c>
      <c r="B998" s="120" t="s">
        <v>693</v>
      </c>
      <c r="C998" s="121">
        <v>424297</v>
      </c>
      <c r="D998" s="122">
        <v>44678</v>
      </c>
      <c r="E998" s="120" t="s">
        <v>698</v>
      </c>
    </row>
    <row r="999" spans="1:5" ht="15">
      <c r="A999" s="120" t="s">
        <v>114</v>
      </c>
      <c r="B999" s="120" t="s">
        <v>693</v>
      </c>
      <c r="C999" s="121">
        <v>357000</v>
      </c>
      <c r="D999" s="122">
        <v>44673</v>
      </c>
      <c r="E999" s="120" t="s">
        <v>698</v>
      </c>
    </row>
    <row r="1000" spans="1:5" ht="15">
      <c r="A1000" s="120" t="s">
        <v>114</v>
      </c>
      <c r="B1000" s="120" t="s">
        <v>693</v>
      </c>
      <c r="C1000" s="121">
        <v>140000</v>
      </c>
      <c r="D1000" s="122">
        <v>44677</v>
      </c>
      <c r="E1000" s="120" t="s">
        <v>698</v>
      </c>
    </row>
    <row r="1001" spans="1:5" ht="15">
      <c r="A1001" s="120" t="s">
        <v>114</v>
      </c>
      <c r="B1001" s="120" t="s">
        <v>693</v>
      </c>
      <c r="C1001" s="121">
        <v>313600</v>
      </c>
      <c r="D1001" s="122">
        <v>44673</v>
      </c>
      <c r="E1001" s="120" t="s">
        <v>698</v>
      </c>
    </row>
    <row r="1002" spans="1:5" ht="15">
      <c r="A1002" s="120" t="s">
        <v>114</v>
      </c>
      <c r="B1002" s="120" t="s">
        <v>693</v>
      </c>
      <c r="C1002" s="121">
        <v>311200</v>
      </c>
      <c r="D1002" s="122">
        <v>44677</v>
      </c>
      <c r="E1002" s="120" t="s">
        <v>698</v>
      </c>
    </row>
    <row r="1003" spans="1:5" ht="15">
      <c r="A1003" s="120" t="s">
        <v>114</v>
      </c>
      <c r="B1003" s="120" t="s">
        <v>693</v>
      </c>
      <c r="C1003" s="121">
        <v>303900</v>
      </c>
      <c r="D1003" s="122">
        <v>44677</v>
      </c>
      <c r="E1003" s="120" t="s">
        <v>698</v>
      </c>
    </row>
    <row r="1004" spans="1:5" ht="15">
      <c r="A1004" s="120" t="s">
        <v>114</v>
      </c>
      <c r="B1004" s="120" t="s">
        <v>693</v>
      </c>
      <c r="C1004" s="121">
        <v>181000</v>
      </c>
      <c r="D1004" s="122">
        <v>44673</v>
      </c>
      <c r="E1004" s="120" t="s">
        <v>698</v>
      </c>
    </row>
    <row r="1005" spans="1:5" ht="15">
      <c r="A1005" s="120" t="s">
        <v>114</v>
      </c>
      <c r="B1005" s="120" t="s">
        <v>693</v>
      </c>
      <c r="C1005" s="121">
        <v>420000</v>
      </c>
      <c r="D1005" s="122">
        <v>44671</v>
      </c>
      <c r="E1005" s="120" t="s">
        <v>698</v>
      </c>
    </row>
    <row r="1006" spans="1:5" ht="15">
      <c r="A1006" s="120" t="s">
        <v>114</v>
      </c>
      <c r="B1006" s="120" t="s">
        <v>693</v>
      </c>
      <c r="C1006" s="121">
        <v>371000</v>
      </c>
      <c r="D1006" s="122">
        <v>44673</v>
      </c>
      <c r="E1006" s="120" t="s">
        <v>698</v>
      </c>
    </row>
    <row r="1007" spans="1:5" ht="15">
      <c r="A1007" s="120" t="s">
        <v>114</v>
      </c>
      <c r="B1007" s="120" t="s">
        <v>693</v>
      </c>
      <c r="C1007" s="121">
        <v>152000</v>
      </c>
      <c r="D1007" s="122">
        <v>44671</v>
      </c>
      <c r="E1007" s="120" t="s">
        <v>698</v>
      </c>
    </row>
    <row r="1008" spans="1:5" ht="15">
      <c r="A1008" s="120" t="s">
        <v>114</v>
      </c>
      <c r="B1008" s="120" t="s">
        <v>693</v>
      </c>
      <c r="C1008" s="121">
        <v>300000</v>
      </c>
      <c r="D1008" s="122">
        <v>44673</v>
      </c>
      <c r="E1008" s="120" t="s">
        <v>698</v>
      </c>
    </row>
    <row r="1009" spans="1:5" ht="15">
      <c r="A1009" s="120" t="s">
        <v>114</v>
      </c>
      <c r="B1009" s="120" t="s">
        <v>693</v>
      </c>
      <c r="C1009" s="121">
        <v>275500</v>
      </c>
      <c r="D1009" s="122">
        <v>44677</v>
      </c>
      <c r="E1009" s="120" t="s">
        <v>698</v>
      </c>
    </row>
    <row r="1010" spans="1:5" ht="15">
      <c r="A1010" s="120" t="s">
        <v>114</v>
      </c>
      <c r="B1010" s="120" t="s">
        <v>693</v>
      </c>
      <c r="C1010" s="121">
        <v>441000</v>
      </c>
      <c r="D1010" s="122">
        <v>44676</v>
      </c>
      <c r="E1010" s="120" t="s">
        <v>698</v>
      </c>
    </row>
    <row r="1011" spans="1:5" ht="15">
      <c r="A1011" s="120" t="s">
        <v>114</v>
      </c>
      <c r="B1011" s="120" t="s">
        <v>693</v>
      </c>
      <c r="C1011" s="121">
        <v>1000100</v>
      </c>
      <c r="D1011" s="122">
        <v>44676</v>
      </c>
      <c r="E1011" s="120" t="s">
        <v>698</v>
      </c>
    </row>
    <row r="1012" spans="1:5" ht="15">
      <c r="A1012" s="120" t="s">
        <v>114</v>
      </c>
      <c r="B1012" s="120" t="s">
        <v>693</v>
      </c>
      <c r="C1012" s="121">
        <v>339000</v>
      </c>
      <c r="D1012" s="122">
        <v>44676</v>
      </c>
      <c r="E1012" s="120" t="s">
        <v>698</v>
      </c>
    </row>
    <row r="1013" spans="1:5" ht="15">
      <c r="A1013" s="120" t="s">
        <v>114</v>
      </c>
      <c r="B1013" s="120" t="s">
        <v>693</v>
      </c>
      <c r="C1013" s="121">
        <v>347000</v>
      </c>
      <c r="D1013" s="122">
        <v>44676</v>
      </c>
      <c r="E1013" s="120" t="s">
        <v>698</v>
      </c>
    </row>
    <row r="1014" spans="1:5" ht="15">
      <c r="A1014" s="120" t="s">
        <v>114</v>
      </c>
      <c r="B1014" s="120" t="s">
        <v>693</v>
      </c>
      <c r="C1014" s="121">
        <v>2153946</v>
      </c>
      <c r="D1014" s="122">
        <v>44666</v>
      </c>
      <c r="E1014" s="120" t="s">
        <v>698</v>
      </c>
    </row>
    <row r="1015" spans="1:5" ht="15">
      <c r="A1015" s="120" t="s">
        <v>114</v>
      </c>
      <c r="B1015" s="120" t="s">
        <v>693</v>
      </c>
      <c r="C1015" s="121">
        <v>440000</v>
      </c>
      <c r="D1015" s="122">
        <v>44676</v>
      </c>
      <c r="E1015" s="120" t="s">
        <v>698</v>
      </c>
    </row>
    <row r="1016" spans="1:5" ht="15">
      <c r="A1016" s="120" t="s">
        <v>114</v>
      </c>
      <c r="B1016" s="120" t="s">
        <v>693</v>
      </c>
      <c r="C1016" s="121">
        <v>183000</v>
      </c>
      <c r="D1016" s="122">
        <v>44676</v>
      </c>
      <c r="E1016" s="120" t="s">
        <v>698</v>
      </c>
    </row>
    <row r="1017" spans="1:5" ht="15">
      <c r="A1017" s="120" t="s">
        <v>114</v>
      </c>
      <c r="B1017" s="120" t="s">
        <v>693</v>
      </c>
      <c r="C1017" s="121">
        <v>557000</v>
      </c>
      <c r="D1017" s="122">
        <v>44677</v>
      </c>
      <c r="E1017" s="120" t="s">
        <v>698</v>
      </c>
    </row>
    <row r="1018" spans="1:5" ht="15">
      <c r="A1018" s="120" t="s">
        <v>114</v>
      </c>
      <c r="B1018" s="120" t="s">
        <v>693</v>
      </c>
      <c r="C1018" s="121">
        <v>240000</v>
      </c>
      <c r="D1018" s="122">
        <v>44677</v>
      </c>
      <c r="E1018" s="120" t="s">
        <v>698</v>
      </c>
    </row>
    <row r="1019" spans="1:5" ht="15">
      <c r="A1019" s="120" t="s">
        <v>114</v>
      </c>
      <c r="B1019" s="120" t="s">
        <v>693</v>
      </c>
      <c r="C1019" s="121">
        <v>370000</v>
      </c>
      <c r="D1019" s="122">
        <v>44670</v>
      </c>
      <c r="E1019" s="120" t="s">
        <v>698</v>
      </c>
    </row>
    <row r="1020" spans="1:5" ht="15">
      <c r="A1020" s="120" t="s">
        <v>114</v>
      </c>
      <c r="B1020" s="120" t="s">
        <v>693</v>
      </c>
      <c r="C1020" s="121">
        <v>361000</v>
      </c>
      <c r="D1020" s="122">
        <v>44680</v>
      </c>
      <c r="E1020" s="120" t="s">
        <v>698</v>
      </c>
    </row>
    <row r="1021" spans="1:5" ht="15">
      <c r="A1021" s="120" t="s">
        <v>114</v>
      </c>
      <c r="B1021" s="120" t="s">
        <v>693</v>
      </c>
      <c r="C1021" s="121">
        <v>287500</v>
      </c>
      <c r="D1021" s="122">
        <v>44680</v>
      </c>
      <c r="E1021" s="120" t="s">
        <v>698</v>
      </c>
    </row>
    <row r="1022" spans="1:5" ht="15">
      <c r="A1022" s="120" t="s">
        <v>114</v>
      </c>
      <c r="B1022" s="120" t="s">
        <v>693</v>
      </c>
      <c r="C1022" s="121">
        <v>213000</v>
      </c>
      <c r="D1022" s="122">
        <v>44680</v>
      </c>
      <c r="E1022" s="120" t="s">
        <v>698</v>
      </c>
    </row>
    <row r="1023" spans="1:5" ht="15">
      <c r="A1023" s="120" t="s">
        <v>114</v>
      </c>
      <c r="B1023" s="120" t="s">
        <v>693</v>
      </c>
      <c r="C1023" s="121">
        <v>1100000</v>
      </c>
      <c r="D1023" s="122">
        <v>44657</v>
      </c>
      <c r="E1023" s="120" t="s">
        <v>698</v>
      </c>
    </row>
    <row r="1024" spans="1:5" ht="15">
      <c r="A1024" s="120" t="s">
        <v>114</v>
      </c>
      <c r="B1024" s="120" t="s">
        <v>693</v>
      </c>
      <c r="C1024" s="121">
        <v>100000</v>
      </c>
      <c r="D1024" s="122">
        <v>44680</v>
      </c>
      <c r="E1024" s="120" t="s">
        <v>698</v>
      </c>
    </row>
    <row r="1025" spans="1:5" ht="15">
      <c r="A1025" s="120" t="s">
        <v>114</v>
      </c>
      <c r="B1025" s="120" t="s">
        <v>693</v>
      </c>
      <c r="C1025" s="121">
        <v>219780</v>
      </c>
      <c r="D1025" s="122">
        <v>44669</v>
      </c>
      <c r="E1025" s="120" t="s">
        <v>698</v>
      </c>
    </row>
    <row r="1026" spans="1:5" ht="15">
      <c r="A1026" s="120" t="s">
        <v>114</v>
      </c>
      <c r="B1026" s="120" t="s">
        <v>693</v>
      </c>
      <c r="C1026" s="121">
        <v>156200</v>
      </c>
      <c r="D1026" s="122">
        <v>44657</v>
      </c>
      <c r="E1026" s="120" t="s">
        <v>698</v>
      </c>
    </row>
    <row r="1027" spans="1:5" ht="15">
      <c r="A1027" s="120" t="s">
        <v>114</v>
      </c>
      <c r="B1027" s="120" t="s">
        <v>693</v>
      </c>
      <c r="C1027" s="121">
        <v>50000</v>
      </c>
      <c r="D1027" s="122">
        <v>44669</v>
      </c>
      <c r="E1027" s="120" t="s">
        <v>698</v>
      </c>
    </row>
    <row r="1028" spans="1:5" ht="15">
      <c r="A1028" s="120" t="s">
        <v>114</v>
      </c>
      <c r="B1028" s="120" t="s">
        <v>693</v>
      </c>
      <c r="C1028" s="121">
        <v>280000</v>
      </c>
      <c r="D1028" s="122">
        <v>44669</v>
      </c>
      <c r="E1028" s="120" t="s">
        <v>698</v>
      </c>
    </row>
    <row r="1029" spans="1:5" ht="15">
      <c r="A1029" s="120" t="s">
        <v>114</v>
      </c>
      <c r="B1029" s="120" t="s">
        <v>693</v>
      </c>
      <c r="C1029" s="121">
        <v>436000</v>
      </c>
      <c r="D1029" s="122">
        <v>44669</v>
      </c>
      <c r="E1029" s="120" t="s">
        <v>698</v>
      </c>
    </row>
    <row r="1030" spans="1:5" ht="15">
      <c r="A1030" s="120" t="s">
        <v>114</v>
      </c>
      <c r="B1030" s="120" t="s">
        <v>693</v>
      </c>
      <c r="C1030" s="121">
        <v>270000</v>
      </c>
      <c r="D1030" s="122">
        <v>44671</v>
      </c>
      <c r="E1030" s="120" t="s">
        <v>698</v>
      </c>
    </row>
    <row r="1031" spans="1:5" ht="15">
      <c r="A1031" s="120" t="s">
        <v>114</v>
      </c>
      <c r="B1031" s="120" t="s">
        <v>693</v>
      </c>
      <c r="C1031" s="121">
        <v>145000</v>
      </c>
      <c r="D1031" s="122">
        <v>44670</v>
      </c>
      <c r="E1031" s="120" t="s">
        <v>698</v>
      </c>
    </row>
    <row r="1032" spans="1:5" ht="15">
      <c r="A1032" s="120" t="s">
        <v>114</v>
      </c>
      <c r="B1032" s="120" t="s">
        <v>693</v>
      </c>
      <c r="C1032" s="121">
        <v>370000</v>
      </c>
      <c r="D1032" s="122">
        <v>44671</v>
      </c>
      <c r="E1032" s="120" t="s">
        <v>698</v>
      </c>
    </row>
    <row r="1033" spans="1:5" ht="15">
      <c r="A1033" s="120" t="s">
        <v>114</v>
      </c>
      <c r="B1033" s="120" t="s">
        <v>693</v>
      </c>
      <c r="C1033" s="121">
        <v>200000</v>
      </c>
      <c r="D1033" s="122">
        <v>44679</v>
      </c>
      <c r="E1033" s="120" t="s">
        <v>698</v>
      </c>
    </row>
    <row r="1034" spans="1:5" ht="15">
      <c r="A1034" s="120" t="s">
        <v>114</v>
      </c>
      <c r="B1034" s="120" t="s">
        <v>693</v>
      </c>
      <c r="C1034" s="121">
        <v>288000</v>
      </c>
      <c r="D1034" s="122">
        <v>44679</v>
      </c>
      <c r="E1034" s="120" t="s">
        <v>698</v>
      </c>
    </row>
    <row r="1035" spans="1:5" ht="15">
      <c r="A1035" s="120" t="s">
        <v>114</v>
      </c>
      <c r="B1035" s="120" t="s">
        <v>693</v>
      </c>
      <c r="C1035" s="121">
        <v>169922</v>
      </c>
      <c r="D1035" s="122">
        <v>44679</v>
      </c>
      <c r="E1035" s="120" t="s">
        <v>698</v>
      </c>
    </row>
    <row r="1036" spans="1:5" ht="15">
      <c r="A1036" s="120" t="s">
        <v>114</v>
      </c>
      <c r="B1036" s="120" t="s">
        <v>693</v>
      </c>
      <c r="C1036" s="121">
        <v>325500</v>
      </c>
      <c r="D1036" s="122">
        <v>44679</v>
      </c>
      <c r="E1036" s="120" t="s">
        <v>698</v>
      </c>
    </row>
    <row r="1037" spans="1:5" ht="15">
      <c r="A1037" s="120" t="s">
        <v>114</v>
      </c>
      <c r="B1037" s="120" t="s">
        <v>693</v>
      </c>
      <c r="C1037" s="121">
        <v>1986000</v>
      </c>
      <c r="D1037" s="122">
        <v>44670</v>
      </c>
      <c r="E1037" s="120" t="s">
        <v>698</v>
      </c>
    </row>
    <row r="1038" spans="1:5" ht="15">
      <c r="A1038" s="120" t="s">
        <v>114</v>
      </c>
      <c r="B1038" s="120" t="s">
        <v>693</v>
      </c>
      <c r="C1038" s="121">
        <v>237500</v>
      </c>
      <c r="D1038" s="122">
        <v>44671</v>
      </c>
      <c r="E1038" s="120" t="s">
        <v>698</v>
      </c>
    </row>
    <row r="1039" spans="1:5" ht="15">
      <c r="A1039" s="120" t="s">
        <v>114</v>
      </c>
      <c r="B1039" s="120" t="s">
        <v>693</v>
      </c>
      <c r="C1039" s="121">
        <v>340862</v>
      </c>
      <c r="D1039" s="122">
        <v>44678</v>
      </c>
      <c r="E1039" s="120" t="s">
        <v>698</v>
      </c>
    </row>
    <row r="1040" spans="1:5" ht="15">
      <c r="A1040" s="120" t="s">
        <v>114</v>
      </c>
      <c r="B1040" s="120" t="s">
        <v>693</v>
      </c>
      <c r="C1040" s="121">
        <v>104000</v>
      </c>
      <c r="D1040" s="122">
        <v>44678</v>
      </c>
      <c r="E1040" s="120" t="s">
        <v>698</v>
      </c>
    </row>
    <row r="1041" spans="1:5" ht="15">
      <c r="A1041" s="120" t="s">
        <v>114</v>
      </c>
      <c r="B1041" s="120" t="s">
        <v>693</v>
      </c>
      <c r="C1041" s="121">
        <v>870000</v>
      </c>
      <c r="D1041" s="122">
        <v>44671</v>
      </c>
      <c r="E1041" s="120" t="s">
        <v>698</v>
      </c>
    </row>
    <row r="1042" spans="1:5" ht="15">
      <c r="A1042" s="120" t="s">
        <v>114</v>
      </c>
      <c r="B1042" s="120" t="s">
        <v>693</v>
      </c>
      <c r="C1042" s="121">
        <v>204000</v>
      </c>
      <c r="D1042" s="122">
        <v>44669</v>
      </c>
      <c r="E1042" s="120" t="s">
        <v>698</v>
      </c>
    </row>
    <row r="1043" spans="1:5" ht="15">
      <c r="A1043" s="120" t="s">
        <v>114</v>
      </c>
      <c r="B1043" s="120" t="s">
        <v>693</v>
      </c>
      <c r="C1043" s="121">
        <v>436000</v>
      </c>
      <c r="D1043" s="122">
        <v>44669</v>
      </c>
      <c r="E1043" s="120" t="s">
        <v>698</v>
      </c>
    </row>
    <row r="1044" spans="1:5" ht="15">
      <c r="A1044" s="120" t="s">
        <v>114</v>
      </c>
      <c r="B1044" s="120" t="s">
        <v>693</v>
      </c>
      <c r="C1044" s="121">
        <v>418000</v>
      </c>
      <c r="D1044" s="122">
        <v>44652</v>
      </c>
      <c r="E1044" s="120" t="s">
        <v>698</v>
      </c>
    </row>
    <row r="1045" spans="1:5" ht="15">
      <c r="A1045" s="120" t="s">
        <v>114</v>
      </c>
      <c r="B1045" s="120" t="s">
        <v>693</v>
      </c>
      <c r="C1045" s="121">
        <v>300000</v>
      </c>
      <c r="D1045" s="122">
        <v>44666</v>
      </c>
      <c r="E1045" s="120" t="s">
        <v>698</v>
      </c>
    </row>
    <row r="1046" spans="1:5" ht="15">
      <c r="A1046" s="120" t="s">
        <v>114</v>
      </c>
      <c r="B1046" s="120" t="s">
        <v>693</v>
      </c>
      <c r="C1046" s="121">
        <v>180000</v>
      </c>
      <c r="D1046" s="122">
        <v>44662</v>
      </c>
      <c r="E1046" s="120" t="s">
        <v>698</v>
      </c>
    </row>
    <row r="1047" spans="1:5" ht="15">
      <c r="A1047" s="120" t="s">
        <v>114</v>
      </c>
      <c r="B1047" s="120" t="s">
        <v>693</v>
      </c>
      <c r="C1047" s="121">
        <v>303500</v>
      </c>
      <c r="D1047" s="122">
        <v>44666</v>
      </c>
      <c r="E1047" s="120" t="s">
        <v>698</v>
      </c>
    </row>
    <row r="1048" spans="1:5" ht="15">
      <c r="A1048" s="120" t="s">
        <v>114</v>
      </c>
      <c r="B1048" s="120" t="s">
        <v>693</v>
      </c>
      <c r="C1048" s="121">
        <v>193500</v>
      </c>
      <c r="D1048" s="122">
        <v>44662</v>
      </c>
      <c r="E1048" s="120" t="s">
        <v>698</v>
      </c>
    </row>
    <row r="1049" spans="1:5" ht="15">
      <c r="A1049" s="120" t="s">
        <v>114</v>
      </c>
      <c r="B1049" s="120" t="s">
        <v>693</v>
      </c>
      <c r="C1049" s="121">
        <v>646000</v>
      </c>
      <c r="D1049" s="122">
        <v>44662</v>
      </c>
      <c r="E1049" s="120" t="s">
        <v>698</v>
      </c>
    </row>
    <row r="1050" spans="1:5" ht="15">
      <c r="A1050" s="120" t="s">
        <v>114</v>
      </c>
      <c r="B1050" s="120" t="s">
        <v>693</v>
      </c>
      <c r="C1050" s="121">
        <v>105000</v>
      </c>
      <c r="D1050" s="122">
        <v>44652</v>
      </c>
      <c r="E1050" s="120" t="s">
        <v>698</v>
      </c>
    </row>
    <row r="1051" spans="1:5" ht="15">
      <c r="A1051" s="120" t="s">
        <v>114</v>
      </c>
      <c r="B1051" s="120" t="s">
        <v>693</v>
      </c>
      <c r="C1051" s="121">
        <v>78000</v>
      </c>
      <c r="D1051" s="122">
        <v>44652</v>
      </c>
      <c r="E1051" s="120" t="s">
        <v>698</v>
      </c>
    </row>
    <row r="1052" spans="1:5" ht="15">
      <c r="A1052" s="120" t="s">
        <v>114</v>
      </c>
      <c r="B1052" s="120" t="s">
        <v>693</v>
      </c>
      <c r="C1052" s="121">
        <v>412500</v>
      </c>
      <c r="D1052" s="122">
        <v>44663</v>
      </c>
      <c r="E1052" s="120" t="s">
        <v>698</v>
      </c>
    </row>
    <row r="1053" spans="1:5" ht="15">
      <c r="A1053" s="120" t="s">
        <v>114</v>
      </c>
      <c r="B1053" s="120" t="s">
        <v>693</v>
      </c>
      <c r="C1053" s="121">
        <v>330000</v>
      </c>
      <c r="D1053" s="122">
        <v>44666</v>
      </c>
      <c r="E1053" s="120" t="s">
        <v>698</v>
      </c>
    </row>
    <row r="1054" spans="1:5" ht="15">
      <c r="A1054" s="120" t="s">
        <v>114</v>
      </c>
      <c r="B1054" s="120" t="s">
        <v>693</v>
      </c>
      <c r="C1054" s="121">
        <v>312500</v>
      </c>
      <c r="D1054" s="122">
        <v>44666</v>
      </c>
      <c r="E1054" s="120" t="s">
        <v>698</v>
      </c>
    </row>
    <row r="1055" spans="1:5" ht="15">
      <c r="A1055" s="120" t="s">
        <v>114</v>
      </c>
      <c r="B1055" s="120" t="s">
        <v>693</v>
      </c>
      <c r="C1055" s="121">
        <v>526500</v>
      </c>
      <c r="D1055" s="122">
        <v>44655</v>
      </c>
      <c r="E1055" s="120" t="s">
        <v>698</v>
      </c>
    </row>
    <row r="1056" spans="1:5" ht="15">
      <c r="A1056" s="120" t="s">
        <v>114</v>
      </c>
      <c r="B1056" s="120" t="s">
        <v>693</v>
      </c>
      <c r="C1056" s="121">
        <v>297500</v>
      </c>
      <c r="D1056" s="122">
        <v>44665</v>
      </c>
      <c r="E1056" s="120" t="s">
        <v>698</v>
      </c>
    </row>
    <row r="1057" spans="1:5" ht="15">
      <c r="A1057" s="120" t="s">
        <v>114</v>
      </c>
      <c r="B1057" s="120" t="s">
        <v>693</v>
      </c>
      <c r="C1057" s="121">
        <v>273750</v>
      </c>
      <c r="D1057" s="122">
        <v>44662</v>
      </c>
      <c r="E1057" s="120" t="s">
        <v>698</v>
      </c>
    </row>
    <row r="1058" spans="1:5" ht="15">
      <c r="A1058" s="120" t="s">
        <v>114</v>
      </c>
      <c r="B1058" s="120" t="s">
        <v>693</v>
      </c>
      <c r="C1058" s="121">
        <v>1456200</v>
      </c>
      <c r="D1058" s="122">
        <v>44664</v>
      </c>
      <c r="E1058" s="120" t="s">
        <v>698</v>
      </c>
    </row>
    <row r="1059" spans="1:5" ht="15">
      <c r="A1059" s="120" t="s">
        <v>114</v>
      </c>
      <c r="B1059" s="120" t="s">
        <v>693</v>
      </c>
      <c r="C1059" s="121">
        <v>220000</v>
      </c>
      <c r="D1059" s="122">
        <v>44663</v>
      </c>
      <c r="E1059" s="120" t="s">
        <v>698</v>
      </c>
    </row>
    <row r="1060" spans="1:5" ht="15">
      <c r="A1060" s="120" t="s">
        <v>114</v>
      </c>
      <c r="B1060" s="120" t="s">
        <v>693</v>
      </c>
      <c r="C1060" s="121">
        <v>642000</v>
      </c>
      <c r="D1060" s="122">
        <v>44663</v>
      </c>
      <c r="E1060" s="120" t="s">
        <v>698</v>
      </c>
    </row>
    <row r="1061" spans="1:5" ht="15">
      <c r="A1061" s="120" t="s">
        <v>114</v>
      </c>
      <c r="B1061" s="120" t="s">
        <v>693</v>
      </c>
      <c r="C1061" s="121">
        <v>250000</v>
      </c>
      <c r="D1061" s="122">
        <v>44652</v>
      </c>
      <c r="E1061" s="120" t="s">
        <v>698</v>
      </c>
    </row>
    <row r="1062" spans="1:5" ht="15">
      <c r="A1062" s="120" t="s">
        <v>114</v>
      </c>
      <c r="B1062" s="120" t="s">
        <v>693</v>
      </c>
      <c r="C1062" s="121">
        <v>254000</v>
      </c>
      <c r="D1062" s="122">
        <v>44663</v>
      </c>
      <c r="E1062" s="120" t="s">
        <v>698</v>
      </c>
    </row>
    <row r="1063" spans="1:5" ht="15">
      <c r="A1063" s="120" t="s">
        <v>114</v>
      </c>
      <c r="B1063" s="120" t="s">
        <v>693</v>
      </c>
      <c r="C1063" s="121">
        <v>146000</v>
      </c>
      <c r="D1063" s="122">
        <v>44663</v>
      </c>
      <c r="E1063" s="120" t="s">
        <v>698</v>
      </c>
    </row>
    <row r="1064" spans="1:5" ht="15">
      <c r="A1064" s="120" t="s">
        <v>114</v>
      </c>
      <c r="B1064" s="120" t="s">
        <v>693</v>
      </c>
      <c r="C1064" s="121">
        <v>301500</v>
      </c>
      <c r="D1064" s="122">
        <v>44663</v>
      </c>
      <c r="E1064" s="120" t="s">
        <v>698</v>
      </c>
    </row>
    <row r="1065" spans="1:5" ht="15">
      <c r="A1065" s="120" t="s">
        <v>114</v>
      </c>
      <c r="B1065" s="120" t="s">
        <v>693</v>
      </c>
      <c r="C1065" s="121">
        <v>230000</v>
      </c>
      <c r="D1065" s="122">
        <v>44663</v>
      </c>
      <c r="E1065" s="120" t="s">
        <v>698</v>
      </c>
    </row>
    <row r="1066" spans="1:5" ht="15">
      <c r="A1066" s="120" t="s">
        <v>114</v>
      </c>
      <c r="B1066" s="120" t="s">
        <v>693</v>
      </c>
      <c r="C1066" s="121">
        <v>445480</v>
      </c>
      <c r="D1066" s="122">
        <v>44655</v>
      </c>
      <c r="E1066" s="120" t="s">
        <v>698</v>
      </c>
    </row>
    <row r="1067" spans="1:5" ht="15">
      <c r="A1067" s="120" t="s">
        <v>114</v>
      </c>
      <c r="B1067" s="120" t="s">
        <v>693</v>
      </c>
      <c r="C1067" s="121">
        <v>110000</v>
      </c>
      <c r="D1067" s="122">
        <v>44663</v>
      </c>
      <c r="E1067" s="120" t="s">
        <v>698</v>
      </c>
    </row>
    <row r="1068" spans="1:5" ht="15">
      <c r="A1068" s="120" t="s">
        <v>114</v>
      </c>
      <c r="B1068" s="120" t="s">
        <v>693</v>
      </c>
      <c r="C1068" s="121">
        <v>776000</v>
      </c>
      <c r="D1068" s="122">
        <v>44652</v>
      </c>
      <c r="E1068" s="120" t="s">
        <v>698</v>
      </c>
    </row>
    <row r="1069" spans="1:5" ht="15">
      <c r="A1069" s="120" t="s">
        <v>114</v>
      </c>
      <c r="B1069" s="120" t="s">
        <v>693</v>
      </c>
      <c r="C1069" s="121">
        <v>227000</v>
      </c>
      <c r="D1069" s="122">
        <v>44662</v>
      </c>
      <c r="E1069" s="120" t="s">
        <v>698</v>
      </c>
    </row>
    <row r="1070" spans="1:5" ht="15">
      <c r="A1070" s="120" t="s">
        <v>114</v>
      </c>
      <c r="B1070" s="120" t="s">
        <v>693</v>
      </c>
      <c r="C1070" s="121">
        <v>865500</v>
      </c>
      <c r="D1070" s="122">
        <v>44662</v>
      </c>
      <c r="E1070" s="120" t="s">
        <v>698</v>
      </c>
    </row>
    <row r="1071" spans="1:5" ht="15">
      <c r="A1071" s="120" t="s">
        <v>114</v>
      </c>
      <c r="B1071" s="120" t="s">
        <v>693</v>
      </c>
      <c r="C1071" s="121">
        <v>371200</v>
      </c>
      <c r="D1071" s="122">
        <v>44656</v>
      </c>
      <c r="E1071" s="120" t="s">
        <v>698</v>
      </c>
    </row>
    <row r="1072" spans="1:5" ht="15">
      <c r="A1072" s="120" t="s">
        <v>114</v>
      </c>
      <c r="B1072" s="120" t="s">
        <v>693</v>
      </c>
      <c r="C1072" s="121">
        <v>7500000</v>
      </c>
      <c r="D1072" s="122">
        <v>44662</v>
      </c>
      <c r="E1072" s="120" t="s">
        <v>698</v>
      </c>
    </row>
    <row r="1073" spans="1:5" ht="15">
      <c r="A1073" s="120" t="s">
        <v>114</v>
      </c>
      <c r="B1073" s="120" t="s">
        <v>693</v>
      </c>
      <c r="C1073" s="121">
        <v>345000</v>
      </c>
      <c r="D1073" s="122">
        <v>44662</v>
      </c>
      <c r="E1073" s="120" t="s">
        <v>698</v>
      </c>
    </row>
    <row r="1074" spans="1:5" ht="15">
      <c r="A1074" s="120" t="s">
        <v>114</v>
      </c>
      <c r="B1074" s="120" t="s">
        <v>693</v>
      </c>
      <c r="C1074" s="121">
        <v>153000</v>
      </c>
      <c r="D1074" s="122">
        <v>44662</v>
      </c>
      <c r="E1074" s="120" t="s">
        <v>698</v>
      </c>
    </row>
    <row r="1075" spans="1:5" ht="15">
      <c r="A1075" s="120" t="s">
        <v>114</v>
      </c>
      <c r="B1075" s="120" t="s">
        <v>693</v>
      </c>
      <c r="C1075" s="121">
        <v>220000</v>
      </c>
      <c r="D1075" s="122">
        <v>44666</v>
      </c>
      <c r="E1075" s="120" t="s">
        <v>698</v>
      </c>
    </row>
    <row r="1076" spans="1:5" ht="15">
      <c r="A1076" s="120" t="s">
        <v>114</v>
      </c>
      <c r="B1076" s="120" t="s">
        <v>693</v>
      </c>
      <c r="C1076" s="121">
        <v>403000</v>
      </c>
      <c r="D1076" s="122">
        <v>44666</v>
      </c>
      <c r="E1076" s="120" t="s">
        <v>698</v>
      </c>
    </row>
    <row r="1077" spans="1:5" ht="15">
      <c r="A1077" s="120" t="s">
        <v>114</v>
      </c>
      <c r="B1077" s="120" t="s">
        <v>693</v>
      </c>
      <c r="C1077" s="121">
        <v>900000</v>
      </c>
      <c r="D1077" s="122">
        <v>44656</v>
      </c>
      <c r="E1077" s="120" t="s">
        <v>698</v>
      </c>
    </row>
    <row r="1078" spans="1:5" ht="15">
      <c r="A1078" s="120" t="s">
        <v>114</v>
      </c>
      <c r="B1078" s="120" t="s">
        <v>693</v>
      </c>
      <c r="C1078" s="121">
        <v>50000</v>
      </c>
      <c r="D1078" s="122">
        <v>44666</v>
      </c>
      <c r="E1078" s="120" t="s">
        <v>698</v>
      </c>
    </row>
    <row r="1079" spans="1:5" ht="15">
      <c r="A1079" s="120" t="s">
        <v>114</v>
      </c>
      <c r="B1079" s="120" t="s">
        <v>693</v>
      </c>
      <c r="C1079" s="121">
        <v>440000</v>
      </c>
      <c r="D1079" s="122">
        <v>44656</v>
      </c>
      <c r="E1079" s="120" t="s">
        <v>698</v>
      </c>
    </row>
    <row r="1080" spans="1:5" ht="15">
      <c r="A1080" s="120" t="s">
        <v>114</v>
      </c>
      <c r="B1080" s="120" t="s">
        <v>693</v>
      </c>
      <c r="C1080" s="121">
        <v>226200</v>
      </c>
      <c r="D1080" s="122">
        <v>44666</v>
      </c>
      <c r="E1080" s="120" t="s">
        <v>698</v>
      </c>
    </row>
    <row r="1081" spans="1:5" ht="15">
      <c r="A1081" s="120" t="s">
        <v>114</v>
      </c>
      <c r="B1081" s="120" t="s">
        <v>693</v>
      </c>
      <c r="C1081" s="121">
        <v>1931801.74</v>
      </c>
      <c r="D1081" s="122">
        <v>44666</v>
      </c>
      <c r="E1081" s="120" t="s">
        <v>698</v>
      </c>
    </row>
    <row r="1082" spans="1:5" ht="15">
      <c r="A1082" s="120" t="s">
        <v>40</v>
      </c>
      <c r="B1082" s="120" t="s">
        <v>694</v>
      </c>
      <c r="C1082" s="121">
        <v>275000</v>
      </c>
      <c r="D1082" s="122">
        <v>44678</v>
      </c>
      <c r="E1082" s="120" t="s">
        <v>142</v>
      </c>
    </row>
    <row r="1083" spans="1:5" ht="15">
      <c r="A1083" s="120" t="s">
        <v>40</v>
      </c>
      <c r="B1083" s="120" t="s">
        <v>694</v>
      </c>
      <c r="C1083" s="121">
        <v>882500</v>
      </c>
      <c r="D1083" s="122">
        <v>44659</v>
      </c>
      <c r="E1083" s="120" t="s">
        <v>142</v>
      </c>
    </row>
    <row r="1084" spans="1:5" ht="15">
      <c r="A1084" s="120" t="s">
        <v>40</v>
      </c>
      <c r="B1084" s="120" t="s">
        <v>694</v>
      </c>
      <c r="C1084" s="121">
        <v>592000</v>
      </c>
      <c r="D1084" s="122">
        <v>44670</v>
      </c>
      <c r="E1084" s="120" t="s">
        <v>142</v>
      </c>
    </row>
    <row r="1085" spans="1:5" ht="15">
      <c r="A1085" s="120" t="s">
        <v>40</v>
      </c>
      <c r="B1085" s="120" t="s">
        <v>694</v>
      </c>
      <c r="C1085" s="121">
        <v>435000</v>
      </c>
      <c r="D1085" s="122">
        <v>44677</v>
      </c>
      <c r="E1085" s="120" t="s">
        <v>142</v>
      </c>
    </row>
    <row r="1086" spans="1:5" ht="15">
      <c r="A1086" s="120" t="s">
        <v>40</v>
      </c>
      <c r="B1086" s="120" t="s">
        <v>694</v>
      </c>
      <c r="C1086" s="121">
        <v>300000</v>
      </c>
      <c r="D1086" s="122">
        <v>44671</v>
      </c>
      <c r="E1086" s="120" t="s">
        <v>142</v>
      </c>
    </row>
    <row r="1087" spans="1:5" ht="15">
      <c r="A1087" s="120" t="s">
        <v>40</v>
      </c>
      <c r="B1087" s="120" t="s">
        <v>694</v>
      </c>
      <c r="C1087" s="121">
        <v>2300000</v>
      </c>
      <c r="D1087" s="122">
        <v>44659</v>
      </c>
      <c r="E1087" s="120" t="s">
        <v>142</v>
      </c>
    </row>
    <row r="1088" spans="1:5" ht="15">
      <c r="A1088" s="120" t="s">
        <v>40</v>
      </c>
      <c r="B1088" s="120" t="s">
        <v>694</v>
      </c>
      <c r="C1088" s="121">
        <v>10000000</v>
      </c>
      <c r="D1088" s="122">
        <v>44680</v>
      </c>
      <c r="E1088" s="120" t="s">
        <v>142</v>
      </c>
    </row>
    <row r="1089" spans="1:5" ht="15">
      <c r="A1089" s="120" t="s">
        <v>40</v>
      </c>
      <c r="B1089" s="120" t="s">
        <v>694</v>
      </c>
      <c r="C1089" s="121">
        <v>177000</v>
      </c>
      <c r="D1089" s="122">
        <v>44680</v>
      </c>
      <c r="E1089" s="120" t="s">
        <v>142</v>
      </c>
    </row>
    <row r="1090" spans="1:5" ht="15">
      <c r="A1090" s="120" t="s">
        <v>40</v>
      </c>
      <c r="B1090" s="120" t="s">
        <v>694</v>
      </c>
      <c r="C1090" s="121">
        <v>58000</v>
      </c>
      <c r="D1090" s="122">
        <v>44677</v>
      </c>
      <c r="E1090" s="120" t="s">
        <v>142</v>
      </c>
    </row>
    <row r="1091" spans="1:5" ht="15">
      <c r="A1091" s="120" t="s">
        <v>40</v>
      </c>
      <c r="B1091" s="120" t="s">
        <v>694</v>
      </c>
      <c r="C1091" s="121">
        <v>450000</v>
      </c>
      <c r="D1091" s="122">
        <v>44658</v>
      </c>
      <c r="E1091" s="120" t="s">
        <v>142</v>
      </c>
    </row>
    <row r="1092" spans="1:5" ht="15">
      <c r="A1092" s="120" t="s">
        <v>40</v>
      </c>
      <c r="B1092" s="120" t="s">
        <v>694</v>
      </c>
      <c r="C1092" s="121">
        <v>300000</v>
      </c>
      <c r="D1092" s="122">
        <v>44670</v>
      </c>
      <c r="E1092" s="120" t="s">
        <v>142</v>
      </c>
    </row>
    <row r="1093" spans="1:5" ht="15">
      <c r="A1093" s="120" t="s">
        <v>40</v>
      </c>
      <c r="B1093" s="120" t="s">
        <v>694</v>
      </c>
      <c r="C1093" s="121">
        <v>895000</v>
      </c>
      <c r="D1093" s="122">
        <v>44659</v>
      </c>
      <c r="E1093" s="120" t="s">
        <v>142</v>
      </c>
    </row>
    <row r="1094" spans="1:5" ht="15">
      <c r="A1094" s="120" t="s">
        <v>40</v>
      </c>
      <c r="B1094" s="120" t="s">
        <v>694</v>
      </c>
      <c r="C1094" s="121">
        <v>505000</v>
      </c>
      <c r="D1094" s="122">
        <v>44658</v>
      </c>
      <c r="E1094" s="120" t="s">
        <v>142</v>
      </c>
    </row>
    <row r="1095" spans="1:5" ht="15">
      <c r="A1095" s="120" t="s">
        <v>40</v>
      </c>
      <c r="B1095" s="120" t="s">
        <v>694</v>
      </c>
      <c r="C1095" s="121">
        <v>695000</v>
      </c>
      <c r="D1095" s="122">
        <v>44678</v>
      </c>
      <c r="E1095" s="120" t="s">
        <v>142</v>
      </c>
    </row>
    <row r="1096" spans="1:5" ht="15">
      <c r="A1096" s="120" t="s">
        <v>40</v>
      </c>
      <c r="B1096" s="120" t="s">
        <v>694</v>
      </c>
      <c r="C1096" s="121">
        <v>325000</v>
      </c>
      <c r="D1096" s="122">
        <v>44678</v>
      </c>
      <c r="E1096" s="120" t="s">
        <v>142</v>
      </c>
    </row>
    <row r="1097" spans="1:5" ht="15">
      <c r="A1097" s="120" t="s">
        <v>40</v>
      </c>
      <c r="B1097" s="120" t="s">
        <v>694</v>
      </c>
      <c r="C1097" s="121">
        <v>225000</v>
      </c>
      <c r="D1097" s="122">
        <v>44659</v>
      </c>
      <c r="E1097" s="120" t="s">
        <v>142</v>
      </c>
    </row>
    <row r="1098" spans="1:5" ht="15">
      <c r="A1098" s="120" t="s">
        <v>40</v>
      </c>
      <c r="B1098" s="120" t="s">
        <v>694</v>
      </c>
      <c r="C1098" s="121">
        <v>1998000</v>
      </c>
      <c r="D1098" s="122">
        <v>44662</v>
      </c>
      <c r="E1098" s="120" t="s">
        <v>142</v>
      </c>
    </row>
    <row r="1099" spans="1:5" ht="15">
      <c r="A1099" s="120" t="s">
        <v>40</v>
      </c>
      <c r="B1099" s="120" t="s">
        <v>694</v>
      </c>
      <c r="C1099" s="121">
        <v>425000</v>
      </c>
      <c r="D1099" s="122">
        <v>44671</v>
      </c>
      <c r="E1099" s="120" t="s">
        <v>142</v>
      </c>
    </row>
    <row r="1100" spans="1:5" ht="15">
      <c r="A1100" s="120" t="s">
        <v>40</v>
      </c>
      <c r="B1100" s="120" t="s">
        <v>694</v>
      </c>
      <c r="C1100" s="121">
        <v>305000</v>
      </c>
      <c r="D1100" s="122">
        <v>44678</v>
      </c>
      <c r="E1100" s="120" t="s">
        <v>142</v>
      </c>
    </row>
    <row r="1101" spans="1:5" ht="15">
      <c r="A1101" s="120" t="s">
        <v>40</v>
      </c>
      <c r="B1101" s="120" t="s">
        <v>694</v>
      </c>
      <c r="C1101" s="121">
        <v>785000</v>
      </c>
      <c r="D1101" s="122">
        <v>44677</v>
      </c>
      <c r="E1101" s="120" t="s">
        <v>142</v>
      </c>
    </row>
    <row r="1102" spans="1:5" ht="15">
      <c r="A1102" s="120" t="s">
        <v>40</v>
      </c>
      <c r="B1102" s="120" t="s">
        <v>694</v>
      </c>
      <c r="C1102" s="121">
        <v>2350000</v>
      </c>
      <c r="D1102" s="122">
        <v>44666</v>
      </c>
      <c r="E1102" s="120" t="s">
        <v>142</v>
      </c>
    </row>
    <row r="1103" spans="1:5" ht="15">
      <c r="A1103" s="120" t="s">
        <v>40</v>
      </c>
      <c r="B1103" s="120" t="s">
        <v>694</v>
      </c>
      <c r="C1103" s="121">
        <v>2850000</v>
      </c>
      <c r="D1103" s="122">
        <v>44678</v>
      </c>
      <c r="E1103" s="120" t="s">
        <v>142</v>
      </c>
    </row>
    <row r="1104" spans="1:5" ht="15">
      <c r="A1104" s="120" t="s">
        <v>40</v>
      </c>
      <c r="B1104" s="120" t="s">
        <v>694</v>
      </c>
      <c r="C1104" s="121">
        <v>365000</v>
      </c>
      <c r="D1104" s="122">
        <v>44678</v>
      </c>
      <c r="E1104" s="120" t="s">
        <v>142</v>
      </c>
    </row>
    <row r="1105" spans="1:5" ht="15">
      <c r="A1105" s="120" t="s">
        <v>40</v>
      </c>
      <c r="B1105" s="120" t="s">
        <v>694</v>
      </c>
      <c r="C1105" s="121">
        <v>739790</v>
      </c>
      <c r="D1105" s="122">
        <v>44666</v>
      </c>
      <c r="E1105" s="120" t="s">
        <v>142</v>
      </c>
    </row>
    <row r="1106" spans="1:5" ht="15">
      <c r="A1106" s="120" t="s">
        <v>40</v>
      </c>
      <c r="B1106" s="120" t="s">
        <v>694</v>
      </c>
      <c r="C1106" s="121">
        <v>940000</v>
      </c>
      <c r="D1106" s="122">
        <v>44677</v>
      </c>
      <c r="E1106" s="120" t="s">
        <v>142</v>
      </c>
    </row>
    <row r="1107" spans="1:5" ht="15">
      <c r="A1107" s="120" t="s">
        <v>40</v>
      </c>
      <c r="B1107" s="120" t="s">
        <v>694</v>
      </c>
      <c r="C1107" s="121">
        <v>950000</v>
      </c>
      <c r="D1107" s="122">
        <v>44658</v>
      </c>
      <c r="E1107" s="120" t="s">
        <v>142</v>
      </c>
    </row>
    <row r="1108" spans="1:5" ht="15">
      <c r="A1108" s="120" t="s">
        <v>40</v>
      </c>
      <c r="B1108" s="120" t="s">
        <v>694</v>
      </c>
      <c r="C1108" s="121">
        <v>335000</v>
      </c>
      <c r="D1108" s="122">
        <v>44678</v>
      </c>
      <c r="E1108" s="120" t="s">
        <v>142</v>
      </c>
    </row>
    <row r="1109" spans="1:5" ht="15">
      <c r="A1109" s="120" t="s">
        <v>40</v>
      </c>
      <c r="B1109" s="120" t="s">
        <v>694</v>
      </c>
      <c r="C1109" s="121">
        <v>1249000</v>
      </c>
      <c r="D1109" s="122">
        <v>44652</v>
      </c>
      <c r="E1109" s="120" t="s">
        <v>142</v>
      </c>
    </row>
    <row r="1110" spans="1:5" ht="15">
      <c r="A1110" s="120" t="s">
        <v>40</v>
      </c>
      <c r="B1110" s="120" t="s">
        <v>694</v>
      </c>
      <c r="C1110" s="121">
        <v>425000</v>
      </c>
      <c r="D1110" s="122">
        <v>44680</v>
      </c>
      <c r="E1110" s="120" t="s">
        <v>142</v>
      </c>
    </row>
    <row r="1111" spans="1:5" ht="15">
      <c r="A1111" s="120" t="s">
        <v>40</v>
      </c>
      <c r="B1111" s="120" t="s">
        <v>694</v>
      </c>
      <c r="C1111" s="121">
        <v>575000</v>
      </c>
      <c r="D1111" s="122">
        <v>44678</v>
      </c>
      <c r="E1111" s="120" t="s">
        <v>142</v>
      </c>
    </row>
    <row r="1112" spans="1:5" ht="15">
      <c r="A1112" s="120" t="s">
        <v>40</v>
      </c>
      <c r="B1112" s="120" t="s">
        <v>694</v>
      </c>
      <c r="C1112" s="121">
        <v>1050000</v>
      </c>
      <c r="D1112" s="122">
        <v>44664</v>
      </c>
      <c r="E1112" s="120" t="s">
        <v>142</v>
      </c>
    </row>
    <row r="1113" spans="1:5" ht="15">
      <c r="A1113" s="120" t="s">
        <v>40</v>
      </c>
      <c r="B1113" s="120" t="s">
        <v>694</v>
      </c>
      <c r="C1113" s="121">
        <v>1100000</v>
      </c>
      <c r="D1113" s="122">
        <v>44659</v>
      </c>
      <c r="E1113" s="120" t="s">
        <v>142</v>
      </c>
    </row>
    <row r="1114" spans="1:5" ht="15">
      <c r="A1114" s="120" t="s">
        <v>40</v>
      </c>
      <c r="B1114" s="120" t="s">
        <v>694</v>
      </c>
      <c r="C1114" s="121">
        <v>210000</v>
      </c>
      <c r="D1114" s="122">
        <v>44680</v>
      </c>
      <c r="E1114" s="120" t="s">
        <v>142</v>
      </c>
    </row>
    <row r="1115" spans="1:5" ht="15">
      <c r="A1115" s="120" t="s">
        <v>40</v>
      </c>
      <c r="B1115" s="120" t="s">
        <v>694</v>
      </c>
      <c r="C1115" s="121">
        <v>17206000</v>
      </c>
      <c r="D1115" s="122">
        <v>44673</v>
      </c>
      <c r="E1115" s="120" t="s">
        <v>142</v>
      </c>
    </row>
    <row r="1116" spans="1:5" ht="15">
      <c r="A1116" s="120" t="s">
        <v>40</v>
      </c>
      <c r="B1116" s="120" t="s">
        <v>694</v>
      </c>
      <c r="C1116" s="121">
        <v>397015</v>
      </c>
      <c r="D1116" s="122">
        <v>44663</v>
      </c>
      <c r="E1116" s="120" t="s">
        <v>142</v>
      </c>
    </row>
    <row r="1117" spans="1:5" ht="15">
      <c r="A1117" s="120" t="s">
        <v>40</v>
      </c>
      <c r="B1117" s="120" t="s">
        <v>694</v>
      </c>
      <c r="C1117" s="121">
        <v>750000</v>
      </c>
      <c r="D1117" s="122">
        <v>44665</v>
      </c>
      <c r="E1117" s="120" t="s">
        <v>142</v>
      </c>
    </row>
    <row r="1118" spans="1:5" ht="15">
      <c r="A1118" s="120" t="s">
        <v>40</v>
      </c>
      <c r="B1118" s="120" t="s">
        <v>694</v>
      </c>
      <c r="C1118" s="121">
        <v>650000</v>
      </c>
      <c r="D1118" s="122">
        <v>44680</v>
      </c>
      <c r="E1118" s="120" t="s">
        <v>142</v>
      </c>
    </row>
    <row r="1119" spans="1:5" ht="15">
      <c r="A1119" s="120" t="s">
        <v>40</v>
      </c>
      <c r="B1119" s="120" t="s">
        <v>694</v>
      </c>
      <c r="C1119" s="121">
        <v>285000</v>
      </c>
      <c r="D1119" s="122">
        <v>44680</v>
      </c>
      <c r="E1119" s="120" t="s">
        <v>142</v>
      </c>
    </row>
    <row r="1120" spans="1:5" ht="15">
      <c r="A1120" s="120" t="s">
        <v>40</v>
      </c>
      <c r="B1120" s="120" t="s">
        <v>694</v>
      </c>
      <c r="C1120" s="121">
        <v>199000</v>
      </c>
      <c r="D1120" s="122">
        <v>44663</v>
      </c>
      <c r="E1120" s="120" t="s">
        <v>142</v>
      </c>
    </row>
    <row r="1121" spans="1:5" ht="15">
      <c r="A1121" s="120" t="s">
        <v>40</v>
      </c>
      <c r="B1121" s="120" t="s">
        <v>694</v>
      </c>
      <c r="C1121" s="121">
        <v>640000</v>
      </c>
      <c r="D1121" s="122">
        <v>44663</v>
      </c>
      <c r="E1121" s="120" t="s">
        <v>142</v>
      </c>
    </row>
    <row r="1122" spans="1:5" ht="15">
      <c r="A1122" s="120" t="s">
        <v>40</v>
      </c>
      <c r="B1122" s="120" t="s">
        <v>694</v>
      </c>
      <c r="C1122" s="121">
        <v>2700</v>
      </c>
      <c r="D1122" s="122">
        <v>44663</v>
      </c>
      <c r="E1122" s="120" t="s">
        <v>142</v>
      </c>
    </row>
    <row r="1123" spans="1:5" ht="15">
      <c r="A1123" s="120" t="s">
        <v>40</v>
      </c>
      <c r="B1123" s="120" t="s">
        <v>694</v>
      </c>
      <c r="C1123" s="121">
        <v>335000</v>
      </c>
      <c r="D1123" s="122">
        <v>44673</v>
      </c>
      <c r="E1123" s="120" t="s">
        <v>142</v>
      </c>
    </row>
    <row r="1124" spans="1:5" ht="15">
      <c r="A1124" s="120" t="s">
        <v>40</v>
      </c>
      <c r="B1124" s="120" t="s">
        <v>694</v>
      </c>
      <c r="C1124" s="121">
        <v>375000</v>
      </c>
      <c r="D1124" s="122">
        <v>44673</v>
      </c>
      <c r="E1124" s="120" t="s">
        <v>142</v>
      </c>
    </row>
    <row r="1125" spans="1:5" ht="15">
      <c r="A1125" s="120" t="s">
        <v>40</v>
      </c>
      <c r="B1125" s="120" t="s">
        <v>694</v>
      </c>
      <c r="C1125" s="121">
        <v>540000</v>
      </c>
      <c r="D1125" s="122">
        <v>44663</v>
      </c>
      <c r="E1125" s="120" t="s">
        <v>142</v>
      </c>
    </row>
    <row r="1126" spans="1:5" ht="15">
      <c r="A1126" s="120" t="s">
        <v>40</v>
      </c>
      <c r="B1126" s="120" t="s">
        <v>694</v>
      </c>
      <c r="C1126" s="121">
        <v>463000</v>
      </c>
      <c r="D1126" s="122">
        <v>44680</v>
      </c>
      <c r="E1126" s="120" t="s">
        <v>142</v>
      </c>
    </row>
    <row r="1127" spans="1:5" ht="15">
      <c r="A1127" s="120" t="s">
        <v>40</v>
      </c>
      <c r="B1127" s="120" t="s">
        <v>694</v>
      </c>
      <c r="C1127" s="121">
        <v>662500</v>
      </c>
      <c r="D1127" s="122">
        <v>44673</v>
      </c>
      <c r="E1127" s="120" t="s">
        <v>142</v>
      </c>
    </row>
    <row r="1128" spans="1:5" ht="15">
      <c r="A1128" s="120" t="s">
        <v>40</v>
      </c>
      <c r="B1128" s="120" t="s">
        <v>694</v>
      </c>
      <c r="C1128" s="121">
        <v>3945600</v>
      </c>
      <c r="D1128" s="122">
        <v>44680</v>
      </c>
      <c r="E1128" s="120" t="s">
        <v>142</v>
      </c>
    </row>
    <row r="1129" spans="1:5" ht="15">
      <c r="A1129" s="120" t="s">
        <v>40</v>
      </c>
      <c r="B1129" s="120" t="s">
        <v>694</v>
      </c>
      <c r="C1129" s="121">
        <v>450000</v>
      </c>
      <c r="D1129" s="122">
        <v>44670</v>
      </c>
      <c r="E1129" s="120" t="s">
        <v>142</v>
      </c>
    </row>
    <row r="1130" spans="1:5" ht="15">
      <c r="A1130" s="120" t="s">
        <v>40</v>
      </c>
      <c r="B1130" s="120" t="s">
        <v>694</v>
      </c>
      <c r="C1130" s="121">
        <v>1805400</v>
      </c>
      <c r="D1130" s="122">
        <v>44665</v>
      </c>
      <c r="E1130" s="120" t="s">
        <v>142</v>
      </c>
    </row>
    <row r="1131" spans="1:5" ht="15">
      <c r="A1131" s="120" t="s">
        <v>40</v>
      </c>
      <c r="B1131" s="120" t="s">
        <v>694</v>
      </c>
      <c r="C1131" s="121">
        <v>466900</v>
      </c>
      <c r="D1131" s="122">
        <v>44664</v>
      </c>
      <c r="E1131" s="120" t="s">
        <v>142</v>
      </c>
    </row>
    <row r="1132" spans="1:5" ht="15">
      <c r="A1132" s="120" t="s">
        <v>40</v>
      </c>
      <c r="B1132" s="120" t="s">
        <v>694</v>
      </c>
      <c r="C1132" s="121">
        <v>485000</v>
      </c>
      <c r="D1132" s="122">
        <v>44673</v>
      </c>
      <c r="E1132" s="120" t="s">
        <v>142</v>
      </c>
    </row>
    <row r="1133" spans="1:5" ht="15">
      <c r="A1133" s="120" t="s">
        <v>40</v>
      </c>
      <c r="B1133" s="120" t="s">
        <v>694</v>
      </c>
      <c r="C1133" s="121">
        <v>1000000</v>
      </c>
      <c r="D1133" s="122">
        <v>44664</v>
      </c>
      <c r="E1133" s="120" t="s">
        <v>142</v>
      </c>
    </row>
    <row r="1134" spans="1:5" ht="15">
      <c r="A1134" s="120" t="s">
        <v>40</v>
      </c>
      <c r="B1134" s="120" t="s">
        <v>694</v>
      </c>
      <c r="C1134" s="121">
        <v>2880000</v>
      </c>
      <c r="D1134" s="122">
        <v>44664</v>
      </c>
      <c r="E1134" s="120" t="s">
        <v>142</v>
      </c>
    </row>
    <row r="1135" spans="1:5" ht="15">
      <c r="A1135" s="120" t="s">
        <v>40</v>
      </c>
      <c r="B1135" s="120" t="s">
        <v>694</v>
      </c>
      <c r="C1135" s="121">
        <v>1015000</v>
      </c>
      <c r="D1135" s="122">
        <v>44673</v>
      </c>
      <c r="E1135" s="120" t="s">
        <v>142</v>
      </c>
    </row>
    <row r="1136" spans="1:5" ht="15">
      <c r="A1136" s="120" t="s">
        <v>40</v>
      </c>
      <c r="B1136" s="120" t="s">
        <v>694</v>
      </c>
      <c r="C1136" s="121">
        <v>669000</v>
      </c>
      <c r="D1136" s="122">
        <v>44664</v>
      </c>
      <c r="E1136" s="120" t="s">
        <v>142</v>
      </c>
    </row>
    <row r="1137" spans="1:5" ht="15">
      <c r="A1137" s="120" t="s">
        <v>40</v>
      </c>
      <c r="B1137" s="120" t="s">
        <v>694</v>
      </c>
      <c r="C1137" s="121">
        <v>164290</v>
      </c>
      <c r="D1137" s="122">
        <v>44680</v>
      </c>
      <c r="E1137" s="120" t="s">
        <v>142</v>
      </c>
    </row>
    <row r="1138" spans="1:5" ht="15">
      <c r="A1138" s="120" t="s">
        <v>40</v>
      </c>
      <c r="B1138" s="120" t="s">
        <v>694</v>
      </c>
      <c r="C1138" s="121">
        <v>1015000</v>
      </c>
      <c r="D1138" s="122">
        <v>44673</v>
      </c>
      <c r="E1138" s="120" t="s">
        <v>142</v>
      </c>
    </row>
    <row r="1139" spans="1:5" ht="15">
      <c r="A1139" s="120" t="s">
        <v>40</v>
      </c>
      <c r="B1139" s="120" t="s">
        <v>694</v>
      </c>
      <c r="C1139" s="121">
        <v>555320</v>
      </c>
      <c r="D1139" s="122">
        <v>44680</v>
      </c>
      <c r="E1139" s="120" t="s">
        <v>142</v>
      </c>
    </row>
    <row r="1140" spans="1:5" ht="15">
      <c r="A1140" s="120" t="s">
        <v>40</v>
      </c>
      <c r="B1140" s="120" t="s">
        <v>694</v>
      </c>
      <c r="C1140" s="121">
        <v>795000</v>
      </c>
      <c r="D1140" s="122">
        <v>44659</v>
      </c>
      <c r="E1140" s="120" t="s">
        <v>142</v>
      </c>
    </row>
    <row r="1141" spans="1:5" ht="15">
      <c r="A1141" s="120" t="s">
        <v>40</v>
      </c>
      <c r="B1141" s="120" t="s">
        <v>694</v>
      </c>
      <c r="C1141" s="121">
        <v>960000</v>
      </c>
      <c r="D1141" s="122">
        <v>44676</v>
      </c>
      <c r="E1141" s="120" t="s">
        <v>142</v>
      </c>
    </row>
    <row r="1142" spans="1:5" ht="15">
      <c r="A1142" s="120" t="s">
        <v>40</v>
      </c>
      <c r="B1142" s="120" t="s">
        <v>694</v>
      </c>
      <c r="C1142" s="121">
        <v>535000</v>
      </c>
      <c r="D1142" s="122">
        <v>44659</v>
      </c>
      <c r="E1142" s="120" t="s">
        <v>142</v>
      </c>
    </row>
    <row r="1143" spans="1:5" ht="15">
      <c r="A1143" s="120" t="s">
        <v>40</v>
      </c>
      <c r="B1143" s="120" t="s">
        <v>694</v>
      </c>
      <c r="C1143" s="121">
        <v>740000</v>
      </c>
      <c r="D1143" s="122">
        <v>44659</v>
      </c>
      <c r="E1143" s="120" t="s">
        <v>142</v>
      </c>
    </row>
    <row r="1144" spans="1:5" ht="15">
      <c r="A1144" s="120" t="s">
        <v>40</v>
      </c>
      <c r="B1144" s="120" t="s">
        <v>694</v>
      </c>
      <c r="C1144" s="121">
        <v>455000</v>
      </c>
      <c r="D1144" s="122">
        <v>44659</v>
      </c>
      <c r="E1144" s="120" t="s">
        <v>142</v>
      </c>
    </row>
    <row r="1145" spans="1:5" ht="15">
      <c r="A1145" s="120" t="s">
        <v>40</v>
      </c>
      <c r="B1145" s="120" t="s">
        <v>694</v>
      </c>
      <c r="C1145" s="121">
        <v>400000</v>
      </c>
      <c r="D1145" s="122">
        <v>44678</v>
      </c>
      <c r="E1145" s="120" t="s">
        <v>142</v>
      </c>
    </row>
    <row r="1146" spans="1:5" ht="15">
      <c r="A1146" s="120" t="s">
        <v>40</v>
      </c>
      <c r="B1146" s="120" t="s">
        <v>694</v>
      </c>
      <c r="C1146" s="121">
        <v>792055</v>
      </c>
      <c r="D1146" s="122">
        <v>44659</v>
      </c>
      <c r="E1146" s="120" t="s">
        <v>142</v>
      </c>
    </row>
    <row r="1147" spans="1:5" ht="15">
      <c r="A1147" s="120" t="s">
        <v>40</v>
      </c>
      <c r="B1147" s="120" t="s">
        <v>694</v>
      </c>
      <c r="C1147" s="121">
        <v>3100000</v>
      </c>
      <c r="D1147" s="122">
        <v>44662</v>
      </c>
      <c r="E1147" s="120" t="s">
        <v>142</v>
      </c>
    </row>
    <row r="1148" spans="1:5" ht="15">
      <c r="A1148" s="120" t="s">
        <v>40</v>
      </c>
      <c r="B1148" s="120" t="s">
        <v>694</v>
      </c>
      <c r="C1148" s="121">
        <v>300000</v>
      </c>
      <c r="D1148" s="122">
        <v>44680</v>
      </c>
      <c r="E1148" s="120" t="s">
        <v>142</v>
      </c>
    </row>
    <row r="1149" spans="1:5" ht="15">
      <c r="A1149" s="120" t="s">
        <v>40</v>
      </c>
      <c r="B1149" s="120" t="s">
        <v>694</v>
      </c>
      <c r="C1149" s="121">
        <v>335000</v>
      </c>
      <c r="D1149" s="122">
        <v>44680</v>
      </c>
      <c r="E1149" s="120" t="s">
        <v>142</v>
      </c>
    </row>
    <row r="1150" spans="1:5" ht="15">
      <c r="A1150" s="120" t="s">
        <v>40</v>
      </c>
      <c r="B1150" s="120" t="s">
        <v>694</v>
      </c>
      <c r="C1150" s="121">
        <v>350000</v>
      </c>
      <c r="D1150" s="122">
        <v>44662</v>
      </c>
      <c r="E1150" s="120" t="s">
        <v>142</v>
      </c>
    </row>
    <row r="1151" spans="1:5" ht="15">
      <c r="A1151" s="120" t="s">
        <v>40</v>
      </c>
      <c r="B1151" s="120" t="s">
        <v>694</v>
      </c>
      <c r="C1151" s="121">
        <v>480000</v>
      </c>
      <c r="D1151" s="122">
        <v>44680</v>
      </c>
      <c r="E1151" s="120" t="s">
        <v>142</v>
      </c>
    </row>
    <row r="1152" spans="1:5" ht="15">
      <c r="A1152" s="120" t="s">
        <v>40</v>
      </c>
      <c r="B1152" s="120" t="s">
        <v>694</v>
      </c>
      <c r="C1152" s="121">
        <v>697633</v>
      </c>
      <c r="D1152" s="122">
        <v>44670</v>
      </c>
      <c r="E1152" s="120" t="s">
        <v>142</v>
      </c>
    </row>
    <row r="1153" spans="1:5" ht="15">
      <c r="A1153" s="120" t="s">
        <v>40</v>
      </c>
      <c r="B1153" s="120" t="s">
        <v>694</v>
      </c>
      <c r="C1153" s="121">
        <v>528500</v>
      </c>
      <c r="D1153" s="122">
        <v>44659</v>
      </c>
      <c r="E1153" s="120" t="s">
        <v>142</v>
      </c>
    </row>
    <row r="1154" spans="1:5" ht="15">
      <c r="A1154" s="120" t="s">
        <v>40</v>
      </c>
      <c r="B1154" s="120" t="s">
        <v>694</v>
      </c>
      <c r="C1154" s="121">
        <v>565000</v>
      </c>
      <c r="D1154" s="122">
        <v>44680</v>
      </c>
      <c r="E1154" s="120" t="s">
        <v>142</v>
      </c>
    </row>
    <row r="1155" spans="1:5" ht="15">
      <c r="A1155" s="120" t="s">
        <v>40</v>
      </c>
      <c r="B1155" s="120" t="s">
        <v>694</v>
      </c>
      <c r="C1155" s="121">
        <v>632000</v>
      </c>
      <c r="D1155" s="122">
        <v>44680</v>
      </c>
      <c r="E1155" s="120" t="s">
        <v>142</v>
      </c>
    </row>
    <row r="1156" spans="1:5" ht="15">
      <c r="A1156" s="120" t="s">
        <v>40</v>
      </c>
      <c r="B1156" s="120" t="s">
        <v>694</v>
      </c>
      <c r="C1156" s="121">
        <v>425000</v>
      </c>
      <c r="D1156" s="122">
        <v>44662</v>
      </c>
      <c r="E1156" s="120" t="s">
        <v>142</v>
      </c>
    </row>
    <row r="1157" spans="1:5" ht="15">
      <c r="A1157" s="120" t="s">
        <v>40</v>
      </c>
      <c r="B1157" s="120" t="s">
        <v>694</v>
      </c>
      <c r="C1157" s="121">
        <v>779000</v>
      </c>
      <c r="D1157" s="122">
        <v>44680</v>
      </c>
      <c r="E1157" s="120" t="s">
        <v>142</v>
      </c>
    </row>
    <row r="1158" spans="1:5" ht="15">
      <c r="A1158" s="120" t="s">
        <v>40</v>
      </c>
      <c r="B1158" s="120" t="s">
        <v>694</v>
      </c>
      <c r="C1158" s="121">
        <v>1275000</v>
      </c>
      <c r="D1158" s="122">
        <v>44662</v>
      </c>
      <c r="E1158" s="120" t="s">
        <v>142</v>
      </c>
    </row>
    <row r="1159" spans="1:5" ht="15">
      <c r="A1159" s="120" t="s">
        <v>40</v>
      </c>
      <c r="B1159" s="120" t="s">
        <v>694</v>
      </c>
      <c r="C1159" s="121">
        <v>878000</v>
      </c>
      <c r="D1159" s="122">
        <v>44670</v>
      </c>
      <c r="E1159" s="120" t="s">
        <v>142</v>
      </c>
    </row>
    <row r="1160" spans="1:5" ht="15">
      <c r="A1160" s="120" t="s">
        <v>40</v>
      </c>
      <c r="B1160" s="120" t="s">
        <v>694</v>
      </c>
      <c r="C1160" s="121">
        <v>884000</v>
      </c>
      <c r="D1160" s="122">
        <v>44680</v>
      </c>
      <c r="E1160" s="120" t="s">
        <v>142</v>
      </c>
    </row>
    <row r="1161" spans="1:5" ht="15">
      <c r="A1161" s="120" t="s">
        <v>40</v>
      </c>
      <c r="B1161" s="120" t="s">
        <v>694</v>
      </c>
      <c r="C1161" s="121">
        <v>975000</v>
      </c>
      <c r="D1161" s="122">
        <v>44662</v>
      </c>
      <c r="E1161" s="120" t="s">
        <v>142</v>
      </c>
    </row>
    <row r="1162" spans="1:5" ht="15">
      <c r="A1162" s="120" t="s">
        <v>40</v>
      </c>
      <c r="B1162" s="120" t="s">
        <v>694</v>
      </c>
      <c r="C1162" s="121">
        <v>369000</v>
      </c>
      <c r="D1162" s="122">
        <v>44670</v>
      </c>
      <c r="E1162" s="120" t="s">
        <v>142</v>
      </c>
    </row>
    <row r="1163" spans="1:5" ht="15">
      <c r="A1163" s="120" t="s">
        <v>40</v>
      </c>
      <c r="B1163" s="120" t="s">
        <v>694</v>
      </c>
      <c r="C1163" s="121">
        <v>525000</v>
      </c>
      <c r="D1163" s="122">
        <v>44680</v>
      </c>
      <c r="E1163" s="120" t="s">
        <v>142</v>
      </c>
    </row>
    <row r="1164" spans="1:5" ht="15">
      <c r="A1164" s="120" t="s">
        <v>40</v>
      </c>
      <c r="B1164" s="120" t="s">
        <v>694</v>
      </c>
      <c r="C1164" s="121">
        <v>90611</v>
      </c>
      <c r="D1164" s="122">
        <v>44680</v>
      </c>
      <c r="E1164" s="120" t="s">
        <v>142</v>
      </c>
    </row>
    <row r="1165" spans="1:5" ht="15">
      <c r="A1165" s="120" t="s">
        <v>40</v>
      </c>
      <c r="B1165" s="120" t="s">
        <v>694</v>
      </c>
      <c r="C1165" s="121">
        <v>575000</v>
      </c>
      <c r="D1165" s="122">
        <v>44662</v>
      </c>
      <c r="E1165" s="120" t="s">
        <v>142</v>
      </c>
    </row>
    <row r="1166" spans="1:5" ht="15">
      <c r="A1166" s="120" t="s">
        <v>40</v>
      </c>
      <c r="B1166" s="120" t="s">
        <v>694</v>
      </c>
      <c r="C1166" s="121">
        <v>1875000</v>
      </c>
      <c r="D1166" s="122">
        <v>44679</v>
      </c>
      <c r="E1166" s="120" t="s">
        <v>142</v>
      </c>
    </row>
    <row r="1167" spans="1:5" ht="15">
      <c r="A1167" s="120" t="s">
        <v>40</v>
      </c>
      <c r="B1167" s="120" t="s">
        <v>694</v>
      </c>
      <c r="C1167" s="121">
        <v>349900</v>
      </c>
      <c r="D1167" s="122">
        <v>44671</v>
      </c>
      <c r="E1167" s="120" t="s">
        <v>142</v>
      </c>
    </row>
    <row r="1168" spans="1:5" ht="15">
      <c r="A1168" s="120" t="s">
        <v>40</v>
      </c>
      <c r="B1168" s="120" t="s">
        <v>694</v>
      </c>
      <c r="C1168" s="121">
        <v>500000</v>
      </c>
      <c r="D1168" s="122">
        <v>44671</v>
      </c>
      <c r="E1168" s="120" t="s">
        <v>142</v>
      </c>
    </row>
    <row r="1169" spans="1:5" ht="15">
      <c r="A1169" s="120" t="s">
        <v>40</v>
      </c>
      <c r="B1169" s="120" t="s">
        <v>694</v>
      </c>
      <c r="C1169" s="121">
        <v>445000</v>
      </c>
      <c r="D1169" s="122">
        <v>44669</v>
      </c>
      <c r="E1169" s="120" t="s">
        <v>142</v>
      </c>
    </row>
    <row r="1170" spans="1:5" ht="15">
      <c r="A1170" s="120" t="s">
        <v>40</v>
      </c>
      <c r="B1170" s="120" t="s">
        <v>694</v>
      </c>
      <c r="C1170" s="121">
        <v>500000</v>
      </c>
      <c r="D1170" s="122">
        <v>44669</v>
      </c>
      <c r="E1170" s="120" t="s">
        <v>142</v>
      </c>
    </row>
    <row r="1171" spans="1:5" ht="15">
      <c r="A1171" s="120" t="s">
        <v>40</v>
      </c>
      <c r="B1171" s="120" t="s">
        <v>694</v>
      </c>
      <c r="C1171" s="121">
        <v>450000</v>
      </c>
      <c r="D1171" s="122">
        <v>44669</v>
      </c>
      <c r="E1171" s="120" t="s">
        <v>142</v>
      </c>
    </row>
    <row r="1172" spans="1:5" ht="15">
      <c r="A1172" s="120" t="s">
        <v>40</v>
      </c>
      <c r="B1172" s="120" t="s">
        <v>694</v>
      </c>
      <c r="C1172" s="121">
        <v>539000</v>
      </c>
      <c r="D1172" s="122">
        <v>44655</v>
      </c>
      <c r="E1172" s="120" t="s">
        <v>142</v>
      </c>
    </row>
    <row r="1173" spans="1:5" ht="15">
      <c r="A1173" s="120" t="s">
        <v>40</v>
      </c>
      <c r="B1173" s="120" t="s">
        <v>694</v>
      </c>
      <c r="C1173" s="121">
        <v>265000</v>
      </c>
      <c r="D1173" s="122">
        <v>44657</v>
      </c>
      <c r="E1173" s="120" t="s">
        <v>142</v>
      </c>
    </row>
    <row r="1174" spans="1:5" ht="15">
      <c r="A1174" s="120" t="s">
        <v>40</v>
      </c>
      <c r="B1174" s="120" t="s">
        <v>694</v>
      </c>
      <c r="C1174" s="121">
        <v>5995000</v>
      </c>
      <c r="D1174" s="122">
        <v>44655</v>
      </c>
      <c r="E1174" s="120" t="s">
        <v>142</v>
      </c>
    </row>
    <row r="1175" spans="1:5" ht="15">
      <c r="A1175" s="120" t="s">
        <v>40</v>
      </c>
      <c r="B1175" s="120" t="s">
        <v>694</v>
      </c>
      <c r="C1175" s="121">
        <v>560000</v>
      </c>
      <c r="D1175" s="122">
        <v>44672</v>
      </c>
      <c r="E1175" s="120" t="s">
        <v>142</v>
      </c>
    </row>
    <row r="1176" spans="1:5" ht="15">
      <c r="A1176" s="120" t="s">
        <v>40</v>
      </c>
      <c r="B1176" s="120" t="s">
        <v>694</v>
      </c>
      <c r="C1176" s="121">
        <v>925000</v>
      </c>
      <c r="D1176" s="122">
        <v>44671</v>
      </c>
      <c r="E1176" s="120" t="s">
        <v>142</v>
      </c>
    </row>
    <row r="1177" spans="1:5" ht="15">
      <c r="A1177" s="120" t="s">
        <v>40</v>
      </c>
      <c r="B1177" s="120" t="s">
        <v>694</v>
      </c>
      <c r="C1177" s="121">
        <v>479900</v>
      </c>
      <c r="D1177" s="122">
        <v>44679</v>
      </c>
      <c r="E1177" s="120" t="s">
        <v>142</v>
      </c>
    </row>
    <row r="1178" spans="1:5" ht="15">
      <c r="A1178" s="120" t="s">
        <v>40</v>
      </c>
      <c r="B1178" s="120" t="s">
        <v>694</v>
      </c>
      <c r="C1178" s="121">
        <v>398500</v>
      </c>
      <c r="D1178" s="122">
        <v>44656</v>
      </c>
      <c r="E1178" s="120" t="s">
        <v>142</v>
      </c>
    </row>
    <row r="1179" spans="1:5" ht="15">
      <c r="A1179" s="120" t="s">
        <v>40</v>
      </c>
      <c r="B1179" s="120" t="s">
        <v>694</v>
      </c>
      <c r="C1179" s="121">
        <v>1095000</v>
      </c>
      <c r="D1179" s="122">
        <v>44679</v>
      </c>
      <c r="E1179" s="120" t="s">
        <v>142</v>
      </c>
    </row>
    <row r="1180" spans="1:5" ht="15">
      <c r="A1180" s="120" t="s">
        <v>40</v>
      </c>
      <c r="B1180" s="120" t="s">
        <v>694</v>
      </c>
      <c r="C1180" s="121">
        <v>1220000</v>
      </c>
      <c r="D1180" s="122">
        <v>44666</v>
      </c>
      <c r="E1180" s="120" t="s">
        <v>142</v>
      </c>
    </row>
    <row r="1181" spans="1:5" ht="15">
      <c r="A1181" s="120" t="s">
        <v>40</v>
      </c>
      <c r="B1181" s="120" t="s">
        <v>694</v>
      </c>
      <c r="C1181" s="121">
        <v>525000</v>
      </c>
      <c r="D1181" s="122">
        <v>44655</v>
      </c>
      <c r="E1181" s="120" t="s">
        <v>142</v>
      </c>
    </row>
    <row r="1182" spans="1:5" ht="15">
      <c r="A1182" s="120" t="s">
        <v>40</v>
      </c>
      <c r="B1182" s="120" t="s">
        <v>694</v>
      </c>
      <c r="C1182" s="121">
        <v>498000</v>
      </c>
      <c r="D1182" s="122">
        <v>44679</v>
      </c>
      <c r="E1182" s="120" t="s">
        <v>142</v>
      </c>
    </row>
    <row r="1183" spans="1:5" ht="15">
      <c r="A1183" s="120" t="s">
        <v>40</v>
      </c>
      <c r="B1183" s="120" t="s">
        <v>694</v>
      </c>
      <c r="C1183" s="121">
        <v>298000</v>
      </c>
      <c r="D1183" s="122">
        <v>44656</v>
      </c>
      <c r="E1183" s="120" t="s">
        <v>142</v>
      </c>
    </row>
    <row r="1184" spans="1:5" ht="15">
      <c r="A1184" s="120" t="s">
        <v>40</v>
      </c>
      <c r="B1184" s="120" t="s">
        <v>694</v>
      </c>
      <c r="C1184" s="121">
        <v>440000</v>
      </c>
      <c r="D1184" s="122">
        <v>44672</v>
      </c>
      <c r="E1184" s="120" t="s">
        <v>142</v>
      </c>
    </row>
    <row r="1185" spans="1:5" ht="15">
      <c r="A1185" s="120" t="s">
        <v>40</v>
      </c>
      <c r="B1185" s="120" t="s">
        <v>694</v>
      </c>
      <c r="C1185" s="121">
        <v>735000</v>
      </c>
      <c r="D1185" s="122">
        <v>44655</v>
      </c>
      <c r="E1185" s="120" t="s">
        <v>142</v>
      </c>
    </row>
    <row r="1186" spans="1:5" ht="15">
      <c r="A1186" s="120" t="s">
        <v>40</v>
      </c>
      <c r="B1186" s="120" t="s">
        <v>694</v>
      </c>
      <c r="C1186" s="121">
        <v>1950000</v>
      </c>
      <c r="D1186" s="122">
        <v>44655</v>
      </c>
      <c r="E1186" s="120" t="s">
        <v>142</v>
      </c>
    </row>
    <row r="1187" spans="1:5" ht="15">
      <c r="A1187" s="120" t="s">
        <v>40</v>
      </c>
      <c r="B1187" s="120" t="s">
        <v>694</v>
      </c>
      <c r="C1187" s="121">
        <v>70000</v>
      </c>
      <c r="D1187" s="122">
        <v>44669</v>
      </c>
      <c r="E1187" s="120" t="s">
        <v>142</v>
      </c>
    </row>
    <row r="1188" spans="1:5" ht="15">
      <c r="A1188" s="120" t="s">
        <v>40</v>
      </c>
      <c r="B1188" s="120" t="s">
        <v>694</v>
      </c>
      <c r="C1188" s="121">
        <v>706000</v>
      </c>
      <c r="D1188" s="122">
        <v>44669</v>
      </c>
      <c r="E1188" s="120" t="s">
        <v>142</v>
      </c>
    </row>
    <row r="1189" spans="1:5" ht="15">
      <c r="A1189" s="120" t="s">
        <v>40</v>
      </c>
      <c r="B1189" s="120" t="s">
        <v>694</v>
      </c>
      <c r="C1189" s="121">
        <v>590000</v>
      </c>
      <c r="D1189" s="122">
        <v>44679</v>
      </c>
      <c r="E1189" s="120" t="s">
        <v>142</v>
      </c>
    </row>
    <row r="1190" spans="1:5" ht="15">
      <c r="A1190" s="120" t="s">
        <v>40</v>
      </c>
      <c r="B1190" s="120" t="s">
        <v>694</v>
      </c>
      <c r="C1190" s="121">
        <v>429000</v>
      </c>
      <c r="D1190" s="122">
        <v>44679</v>
      </c>
      <c r="E1190" s="120" t="s">
        <v>142</v>
      </c>
    </row>
    <row r="1191" spans="1:5" ht="15">
      <c r="A1191" s="120" t="s">
        <v>40</v>
      </c>
      <c r="B1191" s="120" t="s">
        <v>694</v>
      </c>
      <c r="C1191" s="121">
        <v>665000</v>
      </c>
      <c r="D1191" s="122">
        <v>44669</v>
      </c>
      <c r="E1191" s="120" t="s">
        <v>142</v>
      </c>
    </row>
    <row r="1192" spans="1:5" ht="15">
      <c r="A1192" s="120" t="s">
        <v>40</v>
      </c>
      <c r="B1192" s="120" t="s">
        <v>694</v>
      </c>
      <c r="C1192" s="121">
        <v>1425000</v>
      </c>
      <c r="D1192" s="122">
        <v>44656</v>
      </c>
      <c r="E1192" s="120" t="s">
        <v>142</v>
      </c>
    </row>
    <row r="1193" spans="1:5" ht="15">
      <c r="A1193" s="120" t="s">
        <v>40</v>
      </c>
      <c r="B1193" s="120" t="s">
        <v>694</v>
      </c>
      <c r="C1193" s="121">
        <v>505000</v>
      </c>
      <c r="D1193" s="122">
        <v>44678</v>
      </c>
      <c r="E1193" s="120" t="s">
        <v>142</v>
      </c>
    </row>
    <row r="1194" spans="1:5" ht="15">
      <c r="A1194" s="120" t="s">
        <v>40</v>
      </c>
      <c r="B1194" s="120" t="s">
        <v>694</v>
      </c>
      <c r="C1194" s="121">
        <v>2038000</v>
      </c>
      <c r="D1194" s="122">
        <v>44656</v>
      </c>
      <c r="E1194" s="120" t="s">
        <v>142</v>
      </c>
    </row>
    <row r="1195" spans="1:5" ht="15">
      <c r="A1195" s="120" t="s">
        <v>40</v>
      </c>
      <c r="B1195" s="120" t="s">
        <v>694</v>
      </c>
      <c r="C1195" s="121">
        <v>755000</v>
      </c>
      <c r="D1195" s="122">
        <v>44656</v>
      </c>
      <c r="E1195" s="120" t="s">
        <v>142</v>
      </c>
    </row>
    <row r="1196" spans="1:5" ht="15">
      <c r="A1196" s="120" t="s">
        <v>40</v>
      </c>
      <c r="B1196" s="120" t="s">
        <v>694</v>
      </c>
      <c r="C1196" s="121">
        <v>775000</v>
      </c>
      <c r="D1196" s="122">
        <v>44678</v>
      </c>
      <c r="E1196" s="120" t="s">
        <v>142</v>
      </c>
    </row>
    <row r="1197" spans="1:5" ht="15">
      <c r="A1197" s="120" t="s">
        <v>40</v>
      </c>
      <c r="B1197" s="120" t="s">
        <v>694</v>
      </c>
      <c r="C1197" s="121">
        <v>485000</v>
      </c>
      <c r="D1197" s="122">
        <v>44652</v>
      </c>
      <c r="E1197" s="120" t="s">
        <v>142</v>
      </c>
    </row>
    <row r="1198" spans="1:5" ht="15">
      <c r="A1198" s="120" t="s">
        <v>40</v>
      </c>
      <c r="B1198" s="120" t="s">
        <v>694</v>
      </c>
      <c r="C1198" s="121">
        <v>555000</v>
      </c>
      <c r="D1198" s="122">
        <v>44656</v>
      </c>
      <c r="E1198" s="120" t="s">
        <v>142</v>
      </c>
    </row>
    <row r="1199" spans="1:5" ht="15">
      <c r="A1199" s="120" t="s">
        <v>40</v>
      </c>
      <c r="B1199" s="120" t="s">
        <v>694</v>
      </c>
      <c r="C1199" s="121">
        <v>4900000</v>
      </c>
      <c r="D1199" s="122">
        <v>44657</v>
      </c>
      <c r="E1199" s="120" t="s">
        <v>142</v>
      </c>
    </row>
    <row r="1200" spans="1:5" ht="15">
      <c r="A1200" s="120" t="s">
        <v>40</v>
      </c>
      <c r="B1200" s="120" t="s">
        <v>694</v>
      </c>
      <c r="C1200" s="121">
        <v>995000</v>
      </c>
      <c r="D1200" s="122">
        <v>44652</v>
      </c>
      <c r="E1200" s="120" t="s">
        <v>142</v>
      </c>
    </row>
    <row r="1201" spans="1:5" ht="15">
      <c r="A1201" s="120" t="s">
        <v>40</v>
      </c>
      <c r="B1201" s="120" t="s">
        <v>694</v>
      </c>
      <c r="C1201" s="121">
        <v>740000</v>
      </c>
      <c r="D1201" s="122">
        <v>44657</v>
      </c>
      <c r="E1201" s="120" t="s">
        <v>142</v>
      </c>
    </row>
    <row r="1202" spans="1:5" ht="15">
      <c r="A1202" s="120" t="s">
        <v>40</v>
      </c>
      <c r="B1202" s="120" t="s">
        <v>694</v>
      </c>
      <c r="C1202" s="121">
        <v>2895000</v>
      </c>
      <c r="D1202" s="122">
        <v>44652</v>
      </c>
      <c r="E1202" s="120" t="s">
        <v>142</v>
      </c>
    </row>
    <row r="1203" spans="1:5" ht="15">
      <c r="A1203" s="120" t="s">
        <v>40</v>
      </c>
      <c r="B1203" s="120" t="s">
        <v>694</v>
      </c>
      <c r="C1203" s="121">
        <v>1250000</v>
      </c>
      <c r="D1203" s="122">
        <v>44657</v>
      </c>
      <c r="E1203" s="120" t="s">
        <v>142</v>
      </c>
    </row>
    <row r="1204" spans="1:5" ht="15">
      <c r="A1204" s="120" t="s">
        <v>40</v>
      </c>
      <c r="B1204" s="120" t="s">
        <v>694</v>
      </c>
      <c r="C1204" s="121">
        <v>660000</v>
      </c>
      <c r="D1204" s="122">
        <v>44657</v>
      </c>
      <c r="E1204" s="120" t="s">
        <v>142</v>
      </c>
    </row>
    <row r="1205" spans="1:5" ht="15">
      <c r="A1205" s="120" t="s">
        <v>40</v>
      </c>
      <c r="B1205" s="120" t="s">
        <v>694</v>
      </c>
      <c r="C1205" s="121">
        <v>1000000</v>
      </c>
      <c r="D1205" s="122">
        <v>44672</v>
      </c>
      <c r="E1205" s="120" t="s">
        <v>142</v>
      </c>
    </row>
    <row r="1206" spans="1:5" ht="15">
      <c r="A1206" s="120" t="s">
        <v>40</v>
      </c>
      <c r="B1206" s="120" t="s">
        <v>694</v>
      </c>
      <c r="C1206" s="121">
        <v>260000</v>
      </c>
      <c r="D1206" s="122">
        <v>44679</v>
      </c>
      <c r="E1206" s="120" t="s">
        <v>142</v>
      </c>
    </row>
    <row r="1207" spans="1:5" ht="15">
      <c r="A1207" s="120" t="s">
        <v>40</v>
      </c>
      <c r="B1207" s="120" t="s">
        <v>694</v>
      </c>
      <c r="C1207" s="121">
        <v>522000</v>
      </c>
      <c r="D1207" s="122">
        <v>44678</v>
      </c>
      <c r="E1207" s="120" t="s">
        <v>142</v>
      </c>
    </row>
    <row r="1208" spans="1:5" ht="15">
      <c r="A1208" s="120" t="s">
        <v>40</v>
      </c>
      <c r="B1208" s="120" t="s">
        <v>694</v>
      </c>
      <c r="C1208" s="121">
        <v>640000</v>
      </c>
      <c r="D1208" s="122">
        <v>44669</v>
      </c>
      <c r="E1208" s="120" t="s">
        <v>142</v>
      </c>
    </row>
    <row r="1209" spans="1:5" ht="15">
      <c r="A1209" s="120" t="s">
        <v>40</v>
      </c>
      <c r="B1209" s="120" t="s">
        <v>694</v>
      </c>
      <c r="C1209" s="121">
        <v>255000</v>
      </c>
      <c r="D1209" s="122">
        <v>44652</v>
      </c>
      <c r="E1209" s="120" t="s">
        <v>142</v>
      </c>
    </row>
    <row r="1210" spans="1:5" ht="15">
      <c r="A1210" s="120" t="s">
        <v>40</v>
      </c>
      <c r="B1210" s="120" t="s">
        <v>694</v>
      </c>
      <c r="C1210" s="121">
        <v>652000</v>
      </c>
      <c r="D1210" s="122">
        <v>44666</v>
      </c>
      <c r="E1210" s="120" t="s">
        <v>142</v>
      </c>
    </row>
    <row r="1211" spans="1:5" ht="15">
      <c r="A1211" s="120" t="s">
        <v>40</v>
      </c>
      <c r="B1211" s="120" t="s">
        <v>694</v>
      </c>
      <c r="C1211" s="121">
        <v>625000</v>
      </c>
      <c r="D1211" s="122">
        <v>44678</v>
      </c>
      <c r="E1211" s="120" t="s">
        <v>142</v>
      </c>
    </row>
    <row r="1212" spans="1:5" ht="15">
      <c r="A1212" s="120" t="s">
        <v>40</v>
      </c>
      <c r="B1212" s="120" t="s">
        <v>694</v>
      </c>
      <c r="C1212" s="121">
        <v>239732</v>
      </c>
      <c r="D1212" s="122">
        <v>44664</v>
      </c>
      <c r="E1212" s="120" t="s">
        <v>698</v>
      </c>
    </row>
    <row r="1213" spans="1:5" ht="15">
      <c r="A1213" s="120" t="s">
        <v>40</v>
      </c>
      <c r="B1213" s="120" t="s">
        <v>694</v>
      </c>
      <c r="C1213" s="121">
        <v>234733</v>
      </c>
      <c r="D1213" s="122">
        <v>44664</v>
      </c>
      <c r="E1213" s="120" t="s">
        <v>698</v>
      </c>
    </row>
    <row r="1214" spans="1:5" ht="15">
      <c r="A1214" s="120" t="s">
        <v>40</v>
      </c>
      <c r="B1214" s="120" t="s">
        <v>694</v>
      </c>
      <c r="C1214" s="121">
        <v>234732</v>
      </c>
      <c r="D1214" s="122">
        <v>44664</v>
      </c>
      <c r="E1214" s="120" t="s">
        <v>698</v>
      </c>
    </row>
    <row r="1215" spans="1:5" ht="15">
      <c r="A1215" s="120" t="s">
        <v>40</v>
      </c>
      <c r="B1215" s="120" t="s">
        <v>694</v>
      </c>
      <c r="C1215" s="121">
        <v>400000</v>
      </c>
      <c r="D1215" s="122">
        <v>44664</v>
      </c>
      <c r="E1215" s="120" t="s">
        <v>698</v>
      </c>
    </row>
    <row r="1216" spans="1:5" ht="15">
      <c r="A1216" s="120" t="s">
        <v>40</v>
      </c>
      <c r="B1216" s="120" t="s">
        <v>694</v>
      </c>
      <c r="C1216" s="121">
        <v>236000</v>
      </c>
      <c r="D1216" s="122">
        <v>44677</v>
      </c>
      <c r="E1216" s="120" t="s">
        <v>698</v>
      </c>
    </row>
    <row r="1217" spans="1:5" ht="15">
      <c r="A1217" s="120" t="s">
        <v>40</v>
      </c>
      <c r="B1217" s="120" t="s">
        <v>694</v>
      </c>
      <c r="C1217" s="121">
        <v>257371</v>
      </c>
      <c r="D1217" s="122">
        <v>44670</v>
      </c>
      <c r="E1217" s="120" t="s">
        <v>698</v>
      </c>
    </row>
    <row r="1218" spans="1:5" ht="15">
      <c r="A1218" s="120" t="s">
        <v>40</v>
      </c>
      <c r="B1218" s="120" t="s">
        <v>694</v>
      </c>
      <c r="C1218" s="121">
        <v>100000</v>
      </c>
      <c r="D1218" s="122">
        <v>44676</v>
      </c>
      <c r="E1218" s="120" t="s">
        <v>698</v>
      </c>
    </row>
    <row r="1219" spans="1:5" ht="15">
      <c r="A1219" s="120" t="s">
        <v>40</v>
      </c>
      <c r="B1219" s="120" t="s">
        <v>694</v>
      </c>
      <c r="C1219" s="121">
        <v>387845</v>
      </c>
      <c r="D1219" s="122">
        <v>44679</v>
      </c>
      <c r="E1219" s="120" t="s">
        <v>698</v>
      </c>
    </row>
    <row r="1220" spans="1:5" ht="15">
      <c r="A1220" s="120" t="s">
        <v>40</v>
      </c>
      <c r="B1220" s="120" t="s">
        <v>694</v>
      </c>
      <c r="C1220" s="121">
        <v>224250</v>
      </c>
      <c r="D1220" s="122">
        <v>44680</v>
      </c>
      <c r="E1220" s="120" t="s">
        <v>698</v>
      </c>
    </row>
    <row r="1221" spans="1:5" ht="15">
      <c r="A1221" s="120" t="s">
        <v>40</v>
      </c>
      <c r="B1221" s="120" t="s">
        <v>694</v>
      </c>
      <c r="C1221" s="121">
        <v>690000</v>
      </c>
      <c r="D1221" s="122">
        <v>44680</v>
      </c>
      <c r="E1221" s="120" t="s">
        <v>698</v>
      </c>
    </row>
    <row r="1222" spans="1:5" ht="15">
      <c r="A1222" s="120" t="s">
        <v>40</v>
      </c>
      <c r="B1222" s="120" t="s">
        <v>694</v>
      </c>
      <c r="C1222" s="121">
        <v>558400</v>
      </c>
      <c r="D1222" s="122">
        <v>44669</v>
      </c>
      <c r="E1222" s="120" t="s">
        <v>698</v>
      </c>
    </row>
    <row r="1223" spans="1:5" ht="15">
      <c r="A1223" s="120" t="s">
        <v>40</v>
      </c>
      <c r="B1223" s="120" t="s">
        <v>694</v>
      </c>
      <c r="C1223" s="121">
        <v>349000</v>
      </c>
      <c r="D1223" s="122">
        <v>44669</v>
      </c>
      <c r="E1223" s="120" t="s">
        <v>698</v>
      </c>
    </row>
    <row r="1224" spans="1:5" ht="15">
      <c r="A1224" s="120" t="s">
        <v>40</v>
      </c>
      <c r="B1224" s="120" t="s">
        <v>694</v>
      </c>
      <c r="C1224" s="121">
        <v>259000</v>
      </c>
      <c r="D1224" s="122">
        <v>44680</v>
      </c>
      <c r="E1224" s="120" t="s">
        <v>698</v>
      </c>
    </row>
    <row r="1225" spans="1:5" ht="15">
      <c r="A1225" s="120" t="s">
        <v>40</v>
      </c>
      <c r="B1225" s="120" t="s">
        <v>694</v>
      </c>
      <c r="C1225" s="121">
        <v>795000</v>
      </c>
      <c r="D1225" s="122">
        <v>44680</v>
      </c>
      <c r="E1225" s="120" t="s">
        <v>698</v>
      </c>
    </row>
    <row r="1226" spans="1:5" ht="15">
      <c r="A1226" s="120" t="s">
        <v>40</v>
      </c>
      <c r="B1226" s="120" t="s">
        <v>694</v>
      </c>
      <c r="C1226" s="121">
        <v>275000</v>
      </c>
      <c r="D1226" s="122">
        <v>44680</v>
      </c>
      <c r="E1226" s="120" t="s">
        <v>698</v>
      </c>
    </row>
    <row r="1227" spans="1:5" ht="15">
      <c r="A1227" s="120" t="s">
        <v>40</v>
      </c>
      <c r="B1227" s="120" t="s">
        <v>694</v>
      </c>
      <c r="C1227" s="121">
        <v>162000</v>
      </c>
      <c r="D1227" s="122">
        <v>44680</v>
      </c>
      <c r="E1227" s="120" t="s">
        <v>698</v>
      </c>
    </row>
    <row r="1228" spans="1:5" ht="15">
      <c r="A1228" s="120" t="s">
        <v>40</v>
      </c>
      <c r="B1228" s="120" t="s">
        <v>694</v>
      </c>
      <c r="C1228" s="121">
        <v>484000</v>
      </c>
      <c r="D1228" s="122">
        <v>44666</v>
      </c>
      <c r="E1228" s="120" t="s">
        <v>698</v>
      </c>
    </row>
    <row r="1229" spans="1:5" ht="15">
      <c r="A1229" s="120" t="s">
        <v>40</v>
      </c>
      <c r="B1229" s="120" t="s">
        <v>694</v>
      </c>
      <c r="C1229" s="121">
        <v>417600</v>
      </c>
      <c r="D1229" s="122">
        <v>44669</v>
      </c>
      <c r="E1229" s="120" t="s">
        <v>698</v>
      </c>
    </row>
    <row r="1230" spans="1:5" ht="15">
      <c r="A1230" s="120" t="s">
        <v>40</v>
      </c>
      <c r="B1230" s="120" t="s">
        <v>694</v>
      </c>
      <c r="C1230" s="121">
        <v>12110000</v>
      </c>
      <c r="D1230" s="122">
        <v>44678</v>
      </c>
      <c r="E1230" s="120" t="s">
        <v>698</v>
      </c>
    </row>
    <row r="1231" spans="1:5" ht="15">
      <c r="A1231" s="120" t="s">
        <v>40</v>
      </c>
      <c r="B1231" s="120" t="s">
        <v>694</v>
      </c>
      <c r="C1231" s="121">
        <v>375000</v>
      </c>
      <c r="D1231" s="122">
        <v>44666</v>
      </c>
      <c r="E1231" s="120" t="s">
        <v>698</v>
      </c>
    </row>
    <row r="1232" spans="1:5" ht="15">
      <c r="A1232" s="120" t="s">
        <v>40</v>
      </c>
      <c r="B1232" s="120" t="s">
        <v>694</v>
      </c>
      <c r="C1232" s="121">
        <v>57000</v>
      </c>
      <c r="D1232" s="122">
        <v>44678</v>
      </c>
      <c r="E1232" s="120" t="s">
        <v>698</v>
      </c>
    </row>
    <row r="1233" spans="1:5" ht="15">
      <c r="A1233" s="120" t="s">
        <v>40</v>
      </c>
      <c r="B1233" s="120" t="s">
        <v>694</v>
      </c>
      <c r="C1233" s="121">
        <v>22000000</v>
      </c>
      <c r="D1233" s="122">
        <v>44678</v>
      </c>
      <c r="E1233" s="120" t="s">
        <v>698</v>
      </c>
    </row>
    <row r="1234" spans="1:5" ht="15">
      <c r="A1234" s="120" t="s">
        <v>40</v>
      </c>
      <c r="B1234" s="120" t="s">
        <v>694</v>
      </c>
      <c r="C1234" s="121">
        <v>13200000</v>
      </c>
      <c r="D1234" s="122">
        <v>44658</v>
      </c>
      <c r="E1234" s="120" t="s">
        <v>698</v>
      </c>
    </row>
    <row r="1235" spans="1:5" ht="15">
      <c r="A1235" s="120" t="s">
        <v>40</v>
      </c>
      <c r="B1235" s="120" t="s">
        <v>694</v>
      </c>
      <c r="C1235" s="121">
        <v>239733</v>
      </c>
      <c r="D1235" s="122">
        <v>44664</v>
      </c>
      <c r="E1235" s="120" t="s">
        <v>698</v>
      </c>
    </row>
    <row r="1236" spans="1:5" ht="15">
      <c r="A1236" s="120" t="s">
        <v>40</v>
      </c>
      <c r="B1236" s="120" t="s">
        <v>694</v>
      </c>
      <c r="C1236" s="121">
        <v>5000000</v>
      </c>
      <c r="D1236" s="122">
        <v>44658</v>
      </c>
      <c r="E1236" s="120" t="s">
        <v>698</v>
      </c>
    </row>
    <row r="1237" spans="1:5" ht="15">
      <c r="A1237" s="120" t="s">
        <v>40</v>
      </c>
      <c r="B1237" s="120" t="s">
        <v>694</v>
      </c>
      <c r="C1237" s="121">
        <v>366300</v>
      </c>
      <c r="D1237" s="122">
        <v>44658</v>
      </c>
      <c r="E1237" s="120" t="s">
        <v>698</v>
      </c>
    </row>
    <row r="1238" spans="1:5" ht="15">
      <c r="A1238" s="120" t="s">
        <v>40</v>
      </c>
      <c r="B1238" s="120" t="s">
        <v>694</v>
      </c>
      <c r="C1238" s="121">
        <v>3000000</v>
      </c>
      <c r="D1238" s="122">
        <v>44669</v>
      </c>
      <c r="E1238" s="120" t="s">
        <v>698</v>
      </c>
    </row>
    <row r="1239" spans="1:5" ht="15">
      <c r="A1239" s="120" t="s">
        <v>40</v>
      </c>
      <c r="B1239" s="120" t="s">
        <v>694</v>
      </c>
      <c r="C1239" s="121">
        <v>400000</v>
      </c>
      <c r="D1239" s="122">
        <v>44664</v>
      </c>
      <c r="E1239" s="120" t="s">
        <v>698</v>
      </c>
    </row>
    <row r="1240" spans="1:5" ht="15">
      <c r="A1240" s="120" t="s">
        <v>40</v>
      </c>
      <c r="B1240" s="120" t="s">
        <v>694</v>
      </c>
      <c r="C1240" s="121">
        <v>5000000</v>
      </c>
      <c r="D1240" s="122">
        <v>44678</v>
      </c>
      <c r="E1240" s="120" t="s">
        <v>698</v>
      </c>
    </row>
    <row r="1241" spans="1:5" ht="15">
      <c r="A1241" s="120" t="s">
        <v>40</v>
      </c>
      <c r="B1241" s="120" t="s">
        <v>694</v>
      </c>
      <c r="C1241" s="121">
        <v>4643295</v>
      </c>
      <c r="D1241" s="122">
        <v>44678</v>
      </c>
      <c r="E1241" s="120" t="s">
        <v>698</v>
      </c>
    </row>
    <row r="1242" spans="1:5" ht="15">
      <c r="A1242" s="120" t="s">
        <v>40</v>
      </c>
      <c r="B1242" s="120" t="s">
        <v>694</v>
      </c>
      <c r="C1242" s="121">
        <v>332000</v>
      </c>
      <c r="D1242" s="122">
        <v>44664</v>
      </c>
      <c r="E1242" s="120" t="s">
        <v>698</v>
      </c>
    </row>
    <row r="1243" spans="1:5" ht="15">
      <c r="A1243" s="120" t="s">
        <v>40</v>
      </c>
      <c r="B1243" s="120" t="s">
        <v>694</v>
      </c>
      <c r="C1243" s="121">
        <v>367500</v>
      </c>
      <c r="D1243" s="122">
        <v>44669</v>
      </c>
      <c r="E1243" s="120" t="s">
        <v>698</v>
      </c>
    </row>
    <row r="1244" spans="1:5" ht="15">
      <c r="A1244" s="120" t="s">
        <v>40</v>
      </c>
      <c r="B1244" s="120" t="s">
        <v>694</v>
      </c>
      <c r="C1244" s="121">
        <v>100000</v>
      </c>
      <c r="D1244" s="122">
        <v>44656</v>
      </c>
      <c r="E1244" s="120" t="s">
        <v>698</v>
      </c>
    </row>
    <row r="1245" spans="1:5" ht="15">
      <c r="A1245" s="120" t="s">
        <v>40</v>
      </c>
      <c r="B1245" s="120" t="s">
        <v>694</v>
      </c>
      <c r="C1245" s="121">
        <v>645000</v>
      </c>
      <c r="D1245" s="122">
        <v>44676</v>
      </c>
      <c r="E1245" s="120" t="s">
        <v>698</v>
      </c>
    </row>
    <row r="1246" spans="1:5" ht="15">
      <c r="A1246" s="120" t="s">
        <v>40</v>
      </c>
      <c r="B1246" s="120" t="s">
        <v>694</v>
      </c>
      <c r="C1246" s="121">
        <v>250700</v>
      </c>
      <c r="D1246" s="122">
        <v>44663</v>
      </c>
      <c r="E1246" s="120" t="s">
        <v>698</v>
      </c>
    </row>
    <row r="1247" spans="1:5" ht="15">
      <c r="A1247" s="120" t="s">
        <v>40</v>
      </c>
      <c r="B1247" s="120" t="s">
        <v>694</v>
      </c>
      <c r="C1247" s="121">
        <v>228000</v>
      </c>
      <c r="D1247" s="122">
        <v>44663</v>
      </c>
      <c r="E1247" s="120" t="s">
        <v>698</v>
      </c>
    </row>
    <row r="1248" spans="1:5" ht="15">
      <c r="A1248" s="120" t="s">
        <v>40</v>
      </c>
      <c r="B1248" s="120" t="s">
        <v>694</v>
      </c>
      <c r="C1248" s="121">
        <v>15000000</v>
      </c>
      <c r="D1248" s="122">
        <v>44652</v>
      </c>
      <c r="E1248" s="120" t="s">
        <v>698</v>
      </c>
    </row>
    <row r="1249" spans="1:5" ht="15">
      <c r="A1249" s="120" t="s">
        <v>40</v>
      </c>
      <c r="B1249" s="120" t="s">
        <v>694</v>
      </c>
      <c r="C1249" s="121">
        <v>210000</v>
      </c>
      <c r="D1249" s="122">
        <v>44663</v>
      </c>
      <c r="E1249" s="120" t="s">
        <v>698</v>
      </c>
    </row>
    <row r="1250" spans="1:5" ht="15">
      <c r="A1250" s="120" t="s">
        <v>40</v>
      </c>
      <c r="B1250" s="120" t="s">
        <v>694</v>
      </c>
      <c r="C1250" s="121">
        <v>775000</v>
      </c>
      <c r="D1250" s="122">
        <v>44655</v>
      </c>
      <c r="E1250" s="120" t="s">
        <v>698</v>
      </c>
    </row>
    <row r="1251" spans="1:5" ht="15">
      <c r="A1251" s="120" t="s">
        <v>40</v>
      </c>
      <c r="B1251" s="120" t="s">
        <v>694</v>
      </c>
      <c r="C1251" s="121">
        <v>1500000</v>
      </c>
      <c r="D1251" s="122">
        <v>44663</v>
      </c>
      <c r="E1251" s="120" t="s">
        <v>698</v>
      </c>
    </row>
    <row r="1252" spans="1:5" ht="15">
      <c r="A1252" s="120" t="s">
        <v>40</v>
      </c>
      <c r="B1252" s="120" t="s">
        <v>694</v>
      </c>
      <c r="C1252" s="121">
        <v>525000</v>
      </c>
      <c r="D1252" s="122">
        <v>44673</v>
      </c>
      <c r="E1252" s="120" t="s">
        <v>698</v>
      </c>
    </row>
    <row r="1253" spans="1:5" ht="15">
      <c r="A1253" s="120" t="s">
        <v>40</v>
      </c>
      <c r="B1253" s="120" t="s">
        <v>694</v>
      </c>
      <c r="C1253" s="121">
        <v>375000</v>
      </c>
      <c r="D1253" s="122">
        <v>44676</v>
      </c>
      <c r="E1253" s="120" t="s">
        <v>698</v>
      </c>
    </row>
    <row r="1254" spans="1:5" ht="15">
      <c r="A1254" s="120" t="s">
        <v>40</v>
      </c>
      <c r="B1254" s="120" t="s">
        <v>694</v>
      </c>
      <c r="C1254" s="121">
        <v>1920000</v>
      </c>
      <c r="D1254" s="122">
        <v>44672</v>
      </c>
      <c r="E1254" s="120" t="s">
        <v>698</v>
      </c>
    </row>
    <row r="1255" spans="1:5" ht="15">
      <c r="A1255" s="120" t="s">
        <v>40</v>
      </c>
      <c r="B1255" s="120" t="s">
        <v>694</v>
      </c>
      <c r="C1255" s="121">
        <v>287200</v>
      </c>
      <c r="D1255" s="122">
        <v>44673</v>
      </c>
      <c r="E1255" s="120" t="s">
        <v>698</v>
      </c>
    </row>
    <row r="1256" spans="1:5" ht="15">
      <c r="A1256" s="120" t="s">
        <v>40</v>
      </c>
      <c r="B1256" s="120" t="s">
        <v>694</v>
      </c>
      <c r="C1256" s="121">
        <v>196000</v>
      </c>
      <c r="D1256" s="122">
        <v>44673</v>
      </c>
      <c r="E1256" s="120" t="s">
        <v>698</v>
      </c>
    </row>
    <row r="1257" spans="1:5" ht="15">
      <c r="A1257" s="120" t="s">
        <v>40</v>
      </c>
      <c r="B1257" s="120" t="s">
        <v>694</v>
      </c>
      <c r="C1257" s="121">
        <v>90000</v>
      </c>
      <c r="D1257" s="122">
        <v>44656</v>
      </c>
      <c r="E1257" s="120" t="s">
        <v>698</v>
      </c>
    </row>
    <row r="1258" spans="1:5" ht="15">
      <c r="A1258" s="120" t="s">
        <v>40</v>
      </c>
      <c r="B1258" s="120" t="s">
        <v>694</v>
      </c>
      <c r="C1258" s="121">
        <v>388000</v>
      </c>
      <c r="D1258" s="122">
        <v>44673</v>
      </c>
      <c r="E1258" s="120" t="s">
        <v>698</v>
      </c>
    </row>
    <row r="1259" spans="1:5" ht="15">
      <c r="A1259" s="120" t="s">
        <v>40</v>
      </c>
      <c r="B1259" s="120" t="s">
        <v>694</v>
      </c>
      <c r="C1259" s="121">
        <v>153000</v>
      </c>
      <c r="D1259" s="122">
        <v>44673</v>
      </c>
      <c r="E1259" s="120" t="s">
        <v>698</v>
      </c>
    </row>
    <row r="1260" spans="1:5" ht="15">
      <c r="A1260" s="120" t="s">
        <v>40</v>
      </c>
      <c r="B1260" s="120" t="s">
        <v>694</v>
      </c>
      <c r="C1260" s="121">
        <v>1351200</v>
      </c>
      <c r="D1260" s="122">
        <v>44656</v>
      </c>
      <c r="E1260" s="120" t="s">
        <v>698</v>
      </c>
    </row>
    <row r="1261" spans="1:5" ht="15">
      <c r="A1261" s="120" t="s">
        <v>40</v>
      </c>
      <c r="B1261" s="120" t="s">
        <v>694</v>
      </c>
      <c r="C1261" s="121">
        <v>647200</v>
      </c>
      <c r="D1261" s="122">
        <v>44656</v>
      </c>
      <c r="E1261" s="120" t="s">
        <v>698</v>
      </c>
    </row>
    <row r="1262" spans="1:5" ht="15">
      <c r="A1262" s="120" t="s">
        <v>40</v>
      </c>
      <c r="B1262" s="120" t="s">
        <v>694</v>
      </c>
      <c r="C1262" s="121">
        <v>450000</v>
      </c>
      <c r="D1262" s="122">
        <v>44662</v>
      </c>
      <c r="E1262" s="120" t="s">
        <v>698</v>
      </c>
    </row>
    <row r="1263" spans="1:5" ht="15">
      <c r="A1263" s="120" t="s">
        <v>40</v>
      </c>
      <c r="B1263" s="120" t="s">
        <v>694</v>
      </c>
      <c r="C1263" s="121">
        <v>320000</v>
      </c>
      <c r="D1263" s="122">
        <v>44673</v>
      </c>
      <c r="E1263" s="120" t="s">
        <v>698</v>
      </c>
    </row>
    <row r="1264" spans="1:5" ht="15">
      <c r="A1264" s="120" t="s">
        <v>40</v>
      </c>
      <c r="B1264" s="120" t="s">
        <v>694</v>
      </c>
      <c r="C1264" s="121">
        <v>555000</v>
      </c>
      <c r="D1264" s="122">
        <v>44672</v>
      </c>
      <c r="E1264" s="120" t="s">
        <v>698</v>
      </c>
    </row>
    <row r="1265" spans="1:5" ht="15">
      <c r="A1265" s="120" t="s">
        <v>40</v>
      </c>
      <c r="B1265" s="120" t="s">
        <v>694</v>
      </c>
      <c r="C1265" s="121">
        <v>2381025</v>
      </c>
      <c r="D1265" s="122">
        <v>44671</v>
      </c>
      <c r="E1265" s="120" t="s">
        <v>698</v>
      </c>
    </row>
    <row r="1266" spans="1:5" ht="15">
      <c r="A1266" s="120" t="s">
        <v>40</v>
      </c>
      <c r="B1266" s="120" t="s">
        <v>694</v>
      </c>
      <c r="C1266" s="121">
        <v>199430</v>
      </c>
      <c r="D1266" s="122">
        <v>44677</v>
      </c>
      <c r="E1266" s="120" t="s">
        <v>698</v>
      </c>
    </row>
    <row r="1267" spans="1:5" ht="15">
      <c r="A1267" s="120" t="s">
        <v>40</v>
      </c>
      <c r="B1267" s="120" t="s">
        <v>694</v>
      </c>
      <c r="C1267" s="121">
        <v>260000</v>
      </c>
      <c r="D1267" s="122">
        <v>44676</v>
      </c>
      <c r="E1267" s="120" t="s">
        <v>698</v>
      </c>
    </row>
    <row r="1268" spans="1:5" ht="15">
      <c r="A1268" s="120" t="s">
        <v>40</v>
      </c>
      <c r="B1268" s="120" t="s">
        <v>694</v>
      </c>
      <c r="C1268" s="121">
        <v>450000</v>
      </c>
      <c r="D1268" s="122">
        <v>44676</v>
      </c>
      <c r="E1268" s="120" t="s">
        <v>698</v>
      </c>
    </row>
    <row r="1269" spans="1:5" ht="15">
      <c r="A1269" s="120" t="s">
        <v>40</v>
      </c>
      <c r="B1269" s="120" t="s">
        <v>694</v>
      </c>
      <c r="C1269" s="121">
        <v>500000</v>
      </c>
      <c r="D1269" s="122">
        <v>44671</v>
      </c>
      <c r="E1269" s="120" t="s">
        <v>698</v>
      </c>
    </row>
    <row r="1270" spans="1:5" ht="15">
      <c r="A1270" s="120" t="s">
        <v>40</v>
      </c>
      <c r="B1270" s="120" t="s">
        <v>694</v>
      </c>
      <c r="C1270" s="121">
        <v>250000</v>
      </c>
      <c r="D1270" s="122">
        <v>44677</v>
      </c>
      <c r="E1270" s="120" t="s">
        <v>698</v>
      </c>
    </row>
    <row r="1271" spans="1:5" ht="15">
      <c r="A1271" s="120" t="s">
        <v>40</v>
      </c>
      <c r="B1271" s="120" t="s">
        <v>694</v>
      </c>
      <c r="C1271" s="121">
        <v>175000</v>
      </c>
      <c r="D1271" s="122">
        <v>44671</v>
      </c>
      <c r="E1271" s="120" t="s">
        <v>698</v>
      </c>
    </row>
    <row r="1272" spans="1:5" ht="15">
      <c r="A1272" s="120" t="s">
        <v>55</v>
      </c>
      <c r="B1272" s="120" t="s">
        <v>695</v>
      </c>
      <c r="C1272" s="121">
        <v>252340</v>
      </c>
      <c r="D1272" s="122">
        <v>44678</v>
      </c>
      <c r="E1272" s="120" t="s">
        <v>142</v>
      </c>
    </row>
    <row r="1273" spans="1:5" ht="15">
      <c r="A1273" s="120" t="s">
        <v>55</v>
      </c>
      <c r="B1273" s="120" t="s">
        <v>695</v>
      </c>
      <c r="C1273" s="121">
        <v>635000</v>
      </c>
      <c r="D1273" s="122">
        <v>44673</v>
      </c>
      <c r="E1273" s="120" t="s">
        <v>142</v>
      </c>
    </row>
    <row r="1274" spans="1:5" ht="15">
      <c r="A1274" s="120" t="s">
        <v>55</v>
      </c>
      <c r="B1274" s="120" t="s">
        <v>695</v>
      </c>
      <c r="C1274" s="121">
        <v>773000</v>
      </c>
      <c r="D1274" s="122">
        <v>44670</v>
      </c>
      <c r="E1274" s="120" t="s">
        <v>142</v>
      </c>
    </row>
    <row r="1275" spans="1:5" ht="15">
      <c r="A1275" s="120" t="s">
        <v>55</v>
      </c>
      <c r="B1275" s="120" t="s">
        <v>695</v>
      </c>
      <c r="C1275" s="121">
        <v>380000</v>
      </c>
      <c r="D1275" s="122">
        <v>44652</v>
      </c>
      <c r="E1275" s="120" t="s">
        <v>142</v>
      </c>
    </row>
    <row r="1276" spans="1:5" ht="15">
      <c r="A1276" s="120" t="s">
        <v>55</v>
      </c>
      <c r="B1276" s="120" t="s">
        <v>695</v>
      </c>
      <c r="C1276" s="121">
        <v>425000</v>
      </c>
      <c r="D1276" s="122">
        <v>44677</v>
      </c>
      <c r="E1276" s="120" t="s">
        <v>142</v>
      </c>
    </row>
    <row r="1277" spans="1:5" ht="15">
      <c r="A1277" s="120" t="s">
        <v>55</v>
      </c>
      <c r="B1277" s="120" t="s">
        <v>695</v>
      </c>
      <c r="C1277" s="121">
        <v>8000</v>
      </c>
      <c r="D1277" s="122">
        <v>44665</v>
      </c>
      <c r="E1277" s="120" t="s">
        <v>142</v>
      </c>
    </row>
    <row r="1278" spans="1:5" ht="15">
      <c r="A1278" s="120" t="s">
        <v>55</v>
      </c>
      <c r="B1278" s="120" t="s">
        <v>695</v>
      </c>
      <c r="C1278" s="121">
        <v>525000</v>
      </c>
      <c r="D1278" s="122">
        <v>44676</v>
      </c>
      <c r="E1278" s="120" t="s">
        <v>142</v>
      </c>
    </row>
    <row r="1279" spans="1:5" ht="15">
      <c r="A1279" s="120" t="s">
        <v>55</v>
      </c>
      <c r="B1279" s="120" t="s">
        <v>695</v>
      </c>
      <c r="C1279" s="121">
        <v>430000</v>
      </c>
      <c r="D1279" s="122">
        <v>44663</v>
      </c>
      <c r="E1279" s="120" t="s">
        <v>142</v>
      </c>
    </row>
    <row r="1280" spans="1:5" ht="15">
      <c r="A1280" s="120" t="s">
        <v>55</v>
      </c>
      <c r="B1280" s="120" t="s">
        <v>695</v>
      </c>
      <c r="C1280" s="121">
        <v>340000</v>
      </c>
      <c r="D1280" s="122">
        <v>44673</v>
      </c>
      <c r="E1280" s="120" t="s">
        <v>142</v>
      </c>
    </row>
    <row r="1281" spans="1:5" ht="15">
      <c r="A1281" s="120" t="s">
        <v>55</v>
      </c>
      <c r="B1281" s="120" t="s">
        <v>695</v>
      </c>
      <c r="C1281" s="121">
        <v>555000</v>
      </c>
      <c r="D1281" s="122">
        <v>44658</v>
      </c>
      <c r="E1281" s="120" t="s">
        <v>142</v>
      </c>
    </row>
    <row r="1282" spans="1:5" ht="15">
      <c r="A1282" s="120" t="s">
        <v>55</v>
      </c>
      <c r="B1282" s="120" t="s">
        <v>695</v>
      </c>
      <c r="C1282" s="121">
        <v>350000</v>
      </c>
      <c r="D1282" s="122">
        <v>44673</v>
      </c>
      <c r="E1282" s="120" t="s">
        <v>142</v>
      </c>
    </row>
    <row r="1283" spans="1:5" ht="15">
      <c r="A1283" s="120" t="s">
        <v>55</v>
      </c>
      <c r="B1283" s="120" t="s">
        <v>695</v>
      </c>
      <c r="C1283" s="121">
        <v>425000</v>
      </c>
      <c r="D1283" s="122">
        <v>44658</v>
      </c>
      <c r="E1283" s="120" t="s">
        <v>142</v>
      </c>
    </row>
    <row r="1284" spans="1:5" ht="15">
      <c r="A1284" s="120" t="s">
        <v>55</v>
      </c>
      <c r="B1284" s="120" t="s">
        <v>695</v>
      </c>
      <c r="C1284" s="121">
        <v>510000</v>
      </c>
      <c r="D1284" s="122">
        <v>44662</v>
      </c>
      <c r="E1284" s="120" t="s">
        <v>142</v>
      </c>
    </row>
    <row r="1285" spans="1:5" ht="15">
      <c r="A1285" s="120" t="s">
        <v>55</v>
      </c>
      <c r="B1285" s="120" t="s">
        <v>695</v>
      </c>
      <c r="C1285" s="121">
        <v>354000</v>
      </c>
      <c r="D1285" s="122">
        <v>44669</v>
      </c>
      <c r="E1285" s="120" t="s">
        <v>698</v>
      </c>
    </row>
    <row r="1286" spans="1:5" ht="15">
      <c r="A1286" s="120" t="s">
        <v>55</v>
      </c>
      <c r="B1286" s="120" t="s">
        <v>695</v>
      </c>
      <c r="C1286" s="121">
        <v>362000</v>
      </c>
      <c r="D1286" s="122">
        <v>44678</v>
      </c>
      <c r="E1286" s="120" t="s">
        <v>698</v>
      </c>
    </row>
    <row r="1287" spans="1:5" ht="15">
      <c r="A1287" s="120" t="s">
        <v>55</v>
      </c>
      <c r="B1287" s="120" t="s">
        <v>695</v>
      </c>
      <c r="C1287" s="121">
        <v>392000</v>
      </c>
      <c r="D1287" s="122">
        <v>44679</v>
      </c>
      <c r="E1287" s="120" t="s">
        <v>698</v>
      </c>
    </row>
    <row r="1288" spans="1:5" ht="15">
      <c r="A1288" s="120" t="s">
        <v>55</v>
      </c>
      <c r="B1288" s="120" t="s">
        <v>695</v>
      </c>
      <c r="C1288" s="121">
        <v>320716</v>
      </c>
      <c r="D1288" s="122">
        <v>44676</v>
      </c>
      <c r="E1288" s="120" t="s">
        <v>698</v>
      </c>
    </row>
    <row r="1289" spans="1:5" ht="15">
      <c r="A1289" s="120" t="s">
        <v>135</v>
      </c>
      <c r="B1289" s="120" t="s">
        <v>696</v>
      </c>
      <c r="C1289" s="121">
        <v>220000</v>
      </c>
      <c r="D1289" s="122">
        <v>44670</v>
      </c>
      <c r="E1289" s="120" t="s">
        <v>142</v>
      </c>
    </row>
    <row r="1290" spans="1:5" ht="15">
      <c r="A1290" s="120" t="s">
        <v>135</v>
      </c>
      <c r="B1290" s="120" t="s">
        <v>696</v>
      </c>
      <c r="C1290" s="121">
        <v>165100</v>
      </c>
      <c r="D1290" s="122">
        <v>44658</v>
      </c>
      <c r="E1290" s="120" t="s">
        <v>142</v>
      </c>
    </row>
    <row r="1291" spans="1:5" ht="15">
      <c r="A1291" s="120" t="s">
        <v>135</v>
      </c>
      <c r="B1291" s="120" t="s">
        <v>696</v>
      </c>
      <c r="C1291" s="121">
        <v>475000</v>
      </c>
      <c r="D1291" s="122">
        <v>44676</v>
      </c>
      <c r="E1291" s="120" t="s">
        <v>142</v>
      </c>
    </row>
    <row r="1292" spans="1:5" ht="15">
      <c r="A1292" s="120" t="s">
        <v>135</v>
      </c>
      <c r="B1292" s="120" t="s">
        <v>696</v>
      </c>
      <c r="C1292" s="121">
        <v>210000</v>
      </c>
      <c r="D1292" s="122">
        <v>44670</v>
      </c>
      <c r="E1292" s="120" t="s">
        <v>142</v>
      </c>
    </row>
    <row r="1293" spans="1:5" ht="15">
      <c r="A1293" s="120" t="s">
        <v>135</v>
      </c>
      <c r="B1293" s="120" t="s">
        <v>696</v>
      </c>
      <c r="C1293" s="121">
        <v>520000</v>
      </c>
      <c r="D1293" s="122">
        <v>44670</v>
      </c>
      <c r="E1293" s="120" t="s">
        <v>142</v>
      </c>
    </row>
    <row r="1294" spans="1:5" ht="15">
      <c r="A1294" s="120" t="s">
        <v>135</v>
      </c>
      <c r="B1294" s="120" t="s">
        <v>696</v>
      </c>
      <c r="C1294" s="121">
        <v>1795000</v>
      </c>
      <c r="D1294" s="122">
        <v>44676</v>
      </c>
      <c r="E1294" s="120" t="s">
        <v>142</v>
      </c>
    </row>
    <row r="1295" spans="1:5" ht="15">
      <c r="A1295" s="120" t="s">
        <v>135</v>
      </c>
      <c r="B1295" s="120" t="s">
        <v>696</v>
      </c>
      <c r="C1295" s="121">
        <v>345000</v>
      </c>
      <c r="D1295" s="122">
        <v>44659</v>
      </c>
      <c r="E1295" s="120" t="s">
        <v>142</v>
      </c>
    </row>
    <row r="1296" spans="1:5" ht="15">
      <c r="A1296" s="120" t="s">
        <v>135</v>
      </c>
      <c r="B1296" s="120" t="s">
        <v>696</v>
      </c>
      <c r="C1296" s="121">
        <v>246000</v>
      </c>
      <c r="D1296" s="122">
        <v>44679</v>
      </c>
      <c r="E1296" s="120" t="s">
        <v>142</v>
      </c>
    </row>
    <row r="1297" spans="1:5" ht="15">
      <c r="A1297" s="120" t="s">
        <v>135</v>
      </c>
      <c r="B1297" s="120" t="s">
        <v>696</v>
      </c>
      <c r="C1297" s="121">
        <v>680000</v>
      </c>
      <c r="D1297" s="122">
        <v>44665</v>
      </c>
      <c r="E1297" s="120" t="s">
        <v>142</v>
      </c>
    </row>
    <row r="1298" spans="1:5" ht="15">
      <c r="A1298" s="120" t="s">
        <v>135</v>
      </c>
      <c r="B1298" s="120" t="s">
        <v>696</v>
      </c>
      <c r="C1298" s="121">
        <v>337500</v>
      </c>
      <c r="D1298" s="122">
        <v>44659</v>
      </c>
      <c r="E1298" s="120" t="s">
        <v>698</v>
      </c>
    </row>
    <row r="1299" spans="1:5" ht="30">
      <c r="A1299" s="120" t="s">
        <v>137</v>
      </c>
      <c r="B1299" s="120" t="s">
        <v>697</v>
      </c>
      <c r="C1299" s="121">
        <v>646864</v>
      </c>
      <c r="D1299" s="122">
        <v>44680</v>
      </c>
      <c r="E1299" s="120" t="s">
        <v>142</v>
      </c>
    </row>
    <row r="1300" spans="1:5" ht="30">
      <c r="A1300" s="120" t="s">
        <v>137</v>
      </c>
      <c r="B1300" s="120" t="s">
        <v>697</v>
      </c>
      <c r="C1300" s="121">
        <v>854410</v>
      </c>
      <c r="D1300" s="122">
        <v>44665</v>
      </c>
      <c r="E1300" s="120" t="s">
        <v>142</v>
      </c>
    </row>
    <row r="1301" spans="1:5" ht="30">
      <c r="A1301" s="120" t="s">
        <v>137</v>
      </c>
      <c r="B1301" s="120" t="s">
        <v>697</v>
      </c>
      <c r="C1301" s="121">
        <v>861602</v>
      </c>
      <c r="D1301" s="122">
        <v>44680</v>
      </c>
      <c r="E1301" s="120" t="s">
        <v>142</v>
      </c>
    </row>
    <row r="1302" spans="1:5" ht="30">
      <c r="A1302" s="120" t="s">
        <v>137</v>
      </c>
      <c r="B1302" s="120" t="s">
        <v>697</v>
      </c>
      <c r="C1302" s="121">
        <v>561467</v>
      </c>
      <c r="D1302" s="122">
        <v>44672</v>
      </c>
      <c r="E1302" s="120" t="s">
        <v>142</v>
      </c>
    </row>
    <row r="1303" spans="1:5" ht="30">
      <c r="A1303" s="120" t="s">
        <v>137</v>
      </c>
      <c r="B1303" s="120" t="s">
        <v>697</v>
      </c>
      <c r="C1303" s="121">
        <v>1242588</v>
      </c>
      <c r="D1303" s="122">
        <v>44665</v>
      </c>
      <c r="E1303" s="120" t="s">
        <v>142</v>
      </c>
    </row>
    <row r="1304" spans="1:5" ht="30">
      <c r="A1304" s="120" t="s">
        <v>137</v>
      </c>
      <c r="B1304" s="120" t="s">
        <v>697</v>
      </c>
      <c r="C1304" s="121">
        <v>1061003</v>
      </c>
      <c r="D1304" s="122">
        <v>44665</v>
      </c>
      <c r="E1304" s="120" t="s">
        <v>142</v>
      </c>
    </row>
    <row r="1305" spans="1:5" ht="30">
      <c r="A1305" s="120" t="s">
        <v>137</v>
      </c>
      <c r="B1305" s="120" t="s">
        <v>697</v>
      </c>
      <c r="C1305" s="121">
        <v>661747</v>
      </c>
      <c r="D1305" s="122">
        <v>44680</v>
      </c>
      <c r="E1305" s="120" t="s">
        <v>142</v>
      </c>
    </row>
    <row r="1306" spans="1:5" ht="30">
      <c r="A1306" s="120" t="s">
        <v>137</v>
      </c>
      <c r="B1306" s="120" t="s">
        <v>697</v>
      </c>
      <c r="C1306" s="121">
        <v>804813</v>
      </c>
      <c r="D1306" s="122">
        <v>44672</v>
      </c>
      <c r="E1306" s="120" t="s">
        <v>142</v>
      </c>
    </row>
    <row r="1307" spans="1:5" ht="30">
      <c r="A1307" s="120" t="s">
        <v>137</v>
      </c>
      <c r="B1307" s="120" t="s">
        <v>697</v>
      </c>
      <c r="C1307" s="121">
        <v>959423</v>
      </c>
      <c r="D1307" s="122">
        <v>44680</v>
      </c>
      <c r="E1307" s="120" t="s">
        <v>142</v>
      </c>
    </row>
    <row r="1308" spans="1:5" ht="30">
      <c r="A1308" s="120" t="s">
        <v>137</v>
      </c>
      <c r="B1308" s="120" t="s">
        <v>697</v>
      </c>
      <c r="C1308" s="121">
        <v>567995</v>
      </c>
      <c r="D1308" s="122">
        <v>44680</v>
      </c>
      <c r="E1308" s="120" t="s">
        <v>142</v>
      </c>
    </row>
    <row r="1309" spans="1:5" ht="30">
      <c r="A1309" s="120" t="s">
        <v>137</v>
      </c>
      <c r="B1309" s="120" t="s">
        <v>697</v>
      </c>
      <c r="C1309" s="121">
        <v>485975</v>
      </c>
      <c r="D1309" s="122">
        <v>44665</v>
      </c>
      <c r="E1309" s="120" t="s">
        <v>142</v>
      </c>
    </row>
    <row r="1310" spans="1:5" ht="30">
      <c r="A1310" s="120" t="s">
        <v>137</v>
      </c>
      <c r="B1310" s="120" t="s">
        <v>697</v>
      </c>
      <c r="C1310" s="121">
        <v>772415</v>
      </c>
      <c r="D1310" s="122">
        <v>44659</v>
      </c>
      <c r="E1310" s="120" t="s">
        <v>142</v>
      </c>
    </row>
    <row r="1311" spans="1:5" ht="30">
      <c r="A1311" s="120" t="s">
        <v>137</v>
      </c>
      <c r="B1311" s="120" t="s">
        <v>697</v>
      </c>
      <c r="C1311" s="121">
        <v>880145</v>
      </c>
      <c r="D1311" s="122">
        <v>44678</v>
      </c>
      <c r="E1311" s="120" t="s">
        <v>142</v>
      </c>
    </row>
    <row r="1312" spans="1:5" ht="30">
      <c r="A1312" s="120" t="s">
        <v>137</v>
      </c>
      <c r="B1312" s="120" t="s">
        <v>697</v>
      </c>
      <c r="C1312" s="121">
        <v>912498</v>
      </c>
      <c r="D1312" s="122">
        <v>44664</v>
      </c>
      <c r="E1312" s="120" t="s">
        <v>142</v>
      </c>
    </row>
    <row r="1313" spans="1:5" ht="30">
      <c r="A1313" s="120" t="s">
        <v>137</v>
      </c>
      <c r="B1313" s="120" t="s">
        <v>697</v>
      </c>
      <c r="C1313" s="121">
        <v>774022</v>
      </c>
      <c r="D1313" s="122">
        <v>44664</v>
      </c>
      <c r="E1313" s="120" t="s">
        <v>142</v>
      </c>
    </row>
    <row r="1314" spans="1:5" ht="30">
      <c r="A1314" s="120" t="s">
        <v>137</v>
      </c>
      <c r="B1314" s="120" t="s">
        <v>697</v>
      </c>
      <c r="C1314" s="121">
        <v>682327</v>
      </c>
      <c r="D1314" s="122">
        <v>44673</v>
      </c>
      <c r="E1314" s="120" t="s">
        <v>142</v>
      </c>
    </row>
    <row r="1315" spans="1:5" ht="30">
      <c r="A1315" s="120" t="s">
        <v>137</v>
      </c>
      <c r="B1315" s="120" t="s">
        <v>697</v>
      </c>
      <c r="C1315" s="121">
        <v>768066</v>
      </c>
      <c r="D1315" s="122">
        <v>44673</v>
      </c>
      <c r="E1315" s="120" t="s">
        <v>142</v>
      </c>
    </row>
    <row r="1316" spans="1:5" ht="30">
      <c r="A1316" s="120" t="s">
        <v>137</v>
      </c>
      <c r="B1316" s="120" t="s">
        <v>697</v>
      </c>
      <c r="C1316" s="121">
        <v>629570</v>
      </c>
      <c r="D1316" s="122">
        <v>44658</v>
      </c>
      <c r="E1316" s="120" t="s">
        <v>142</v>
      </c>
    </row>
    <row r="1317" spans="1:5" ht="30">
      <c r="A1317" s="120" t="s">
        <v>137</v>
      </c>
      <c r="B1317" s="120" t="s">
        <v>697</v>
      </c>
      <c r="C1317" s="121">
        <v>1190495</v>
      </c>
      <c r="D1317" s="122">
        <v>44665</v>
      </c>
      <c r="E1317" s="120" t="s">
        <v>142</v>
      </c>
    </row>
    <row r="1318" spans="1:5" ht="30">
      <c r="A1318" s="120" t="s">
        <v>137</v>
      </c>
      <c r="B1318" s="120" t="s">
        <v>697</v>
      </c>
      <c r="C1318" s="121">
        <v>686682</v>
      </c>
      <c r="D1318" s="122">
        <v>44664</v>
      </c>
      <c r="E1318" s="120" t="s">
        <v>142</v>
      </c>
    </row>
    <row r="1319" spans="1:5" ht="30">
      <c r="A1319" s="120" t="s">
        <v>137</v>
      </c>
      <c r="B1319" s="120" t="s">
        <v>697</v>
      </c>
      <c r="C1319" s="121">
        <v>718899</v>
      </c>
      <c r="D1319" s="122">
        <v>44680</v>
      </c>
      <c r="E1319" s="120" t="s">
        <v>142</v>
      </c>
    </row>
    <row r="1320" spans="1:5" ht="30">
      <c r="A1320" s="120" t="s">
        <v>137</v>
      </c>
      <c r="B1320" s="120" t="s">
        <v>697</v>
      </c>
      <c r="C1320" s="121">
        <v>984409</v>
      </c>
      <c r="D1320" s="122">
        <v>44680</v>
      </c>
      <c r="E1320" s="120" t="s">
        <v>142</v>
      </c>
    </row>
    <row r="1321" spans="1:5" ht="30">
      <c r="A1321" s="120" t="s">
        <v>137</v>
      </c>
      <c r="B1321" s="120" t="s">
        <v>697</v>
      </c>
      <c r="C1321" s="121">
        <v>1033921</v>
      </c>
      <c r="D1321" s="122">
        <v>44680</v>
      </c>
      <c r="E1321" s="120" t="s">
        <v>142</v>
      </c>
    </row>
    <row r="1322" spans="1:5" ht="30">
      <c r="A1322" s="120" t="s">
        <v>137</v>
      </c>
      <c r="B1322" s="120" t="s">
        <v>697</v>
      </c>
      <c r="C1322" s="121">
        <v>1336095</v>
      </c>
      <c r="D1322" s="122">
        <v>44669</v>
      </c>
      <c r="E1322" s="120" t="s">
        <v>142</v>
      </c>
    </row>
    <row r="1323" spans="1:5" ht="30">
      <c r="A1323" s="120" t="s">
        <v>137</v>
      </c>
      <c r="B1323" s="120" t="s">
        <v>697</v>
      </c>
      <c r="C1323" s="121">
        <v>1165753</v>
      </c>
      <c r="D1323" s="122">
        <v>44673</v>
      </c>
      <c r="E1323" s="120" t="s">
        <v>142</v>
      </c>
    </row>
    <row r="1324" spans="1:5" ht="30">
      <c r="A1324" s="120" t="s">
        <v>137</v>
      </c>
      <c r="B1324" s="120" t="s">
        <v>697</v>
      </c>
      <c r="C1324" s="121">
        <v>1675000</v>
      </c>
      <c r="D1324" s="122">
        <v>44680</v>
      </c>
      <c r="E1324" s="120" t="s">
        <v>142</v>
      </c>
    </row>
    <row r="1325" spans="1:5" ht="30">
      <c r="A1325" s="120" t="s">
        <v>137</v>
      </c>
      <c r="B1325" s="120" t="s">
        <v>697</v>
      </c>
      <c r="C1325" s="121">
        <v>651986</v>
      </c>
      <c r="D1325" s="122">
        <v>44680</v>
      </c>
      <c r="E1325" s="120" t="s">
        <v>142</v>
      </c>
    </row>
    <row r="1326" spans="1:5" ht="30">
      <c r="A1326" s="120" t="s">
        <v>137</v>
      </c>
      <c r="B1326" s="120" t="s">
        <v>697</v>
      </c>
      <c r="C1326" s="121">
        <v>631039</v>
      </c>
      <c r="D1326" s="122">
        <v>44670</v>
      </c>
      <c r="E1326" s="120" t="s">
        <v>142</v>
      </c>
    </row>
    <row r="1327" spans="1:5" ht="30">
      <c r="A1327" s="120" t="s">
        <v>137</v>
      </c>
      <c r="B1327" s="120" t="s">
        <v>697</v>
      </c>
      <c r="C1327" s="121">
        <v>1925500</v>
      </c>
      <c r="D1327" s="122">
        <v>44671</v>
      </c>
      <c r="E1327" s="120" t="s">
        <v>142</v>
      </c>
    </row>
    <row r="1328" spans="1:5" ht="30">
      <c r="A1328" s="120" t="s">
        <v>137</v>
      </c>
      <c r="B1328" s="120" t="s">
        <v>697</v>
      </c>
      <c r="C1328" s="121">
        <v>1316893</v>
      </c>
      <c r="D1328" s="122">
        <v>44679</v>
      </c>
      <c r="E1328" s="120" t="s">
        <v>142</v>
      </c>
    </row>
    <row r="1329" spans="1:5" ht="30">
      <c r="A1329" s="120" t="s">
        <v>137</v>
      </c>
      <c r="B1329" s="120" t="s">
        <v>697</v>
      </c>
      <c r="C1329" s="121">
        <v>729920</v>
      </c>
      <c r="D1329" s="122">
        <v>44663</v>
      </c>
      <c r="E1329" s="120" t="s">
        <v>142</v>
      </c>
    </row>
    <row r="1330" spans="1:5" ht="30">
      <c r="A1330" s="120" t="s">
        <v>137</v>
      </c>
      <c r="B1330" s="120" t="s">
        <v>697</v>
      </c>
      <c r="C1330" s="121">
        <v>594346</v>
      </c>
      <c r="D1330" s="122">
        <v>44679</v>
      </c>
      <c r="E1330" s="120" t="s">
        <v>142</v>
      </c>
    </row>
    <row r="1331" spans="1:5" ht="30">
      <c r="A1331" s="120" t="s">
        <v>137</v>
      </c>
      <c r="B1331" s="120" t="s">
        <v>697</v>
      </c>
      <c r="C1331" s="121">
        <v>579888</v>
      </c>
      <c r="D1331" s="122">
        <v>44679</v>
      </c>
      <c r="E1331" s="120" t="s">
        <v>142</v>
      </c>
    </row>
    <row r="1332" spans="1:5" ht="30">
      <c r="A1332" s="120" t="s">
        <v>137</v>
      </c>
      <c r="B1332" s="120" t="s">
        <v>697</v>
      </c>
      <c r="C1332" s="121">
        <v>1165558</v>
      </c>
      <c r="D1332" s="122">
        <v>44680</v>
      </c>
      <c r="E1332" s="120" t="s">
        <v>142</v>
      </c>
    </row>
    <row r="1333" spans="1:5" ht="30">
      <c r="A1333" s="120" t="s">
        <v>137</v>
      </c>
      <c r="B1333" s="120" t="s">
        <v>697</v>
      </c>
      <c r="C1333" s="121">
        <v>1090847</v>
      </c>
      <c r="D1333" s="122">
        <v>44680</v>
      </c>
      <c r="E1333" s="120" t="s">
        <v>142</v>
      </c>
    </row>
    <row r="1334" spans="1:5" ht="30">
      <c r="A1334" s="120" t="s">
        <v>137</v>
      </c>
      <c r="B1334" s="120" t="s">
        <v>697</v>
      </c>
      <c r="C1334" s="121">
        <v>549995</v>
      </c>
      <c r="D1334" s="122">
        <v>44659</v>
      </c>
      <c r="E1334" s="120" t="s">
        <v>142</v>
      </c>
    </row>
    <row r="1335" spans="1:5" ht="30">
      <c r="A1335" s="120" t="s">
        <v>137</v>
      </c>
      <c r="B1335" s="120" t="s">
        <v>697</v>
      </c>
      <c r="C1335" s="121">
        <v>1262623</v>
      </c>
      <c r="D1335" s="122">
        <v>44659</v>
      </c>
      <c r="E1335" s="120" t="s">
        <v>142</v>
      </c>
    </row>
    <row r="1336" spans="1:5" ht="30">
      <c r="A1336" s="120" t="s">
        <v>137</v>
      </c>
      <c r="B1336" s="120" t="s">
        <v>697</v>
      </c>
      <c r="C1336" s="121">
        <v>964995</v>
      </c>
      <c r="D1336" s="122">
        <v>44679</v>
      </c>
      <c r="E1336" s="120" t="s">
        <v>142</v>
      </c>
    </row>
    <row r="1337" spans="1:5" ht="30">
      <c r="A1337" s="120" t="s">
        <v>137</v>
      </c>
      <c r="B1337" s="120" t="s">
        <v>697</v>
      </c>
      <c r="C1337" s="121">
        <v>1171825</v>
      </c>
      <c r="D1337" s="122">
        <v>44680</v>
      </c>
      <c r="E1337" s="120" t="s">
        <v>142</v>
      </c>
    </row>
    <row r="1338" spans="1:5" ht="30">
      <c r="A1338" s="120" t="s">
        <v>137</v>
      </c>
      <c r="B1338" s="120" t="s">
        <v>697</v>
      </c>
      <c r="C1338" s="121">
        <v>890846</v>
      </c>
      <c r="D1338" s="122">
        <v>44659</v>
      </c>
      <c r="E1338" s="120" t="s">
        <v>142</v>
      </c>
    </row>
    <row r="1339" spans="1:5" ht="30">
      <c r="A1339" s="120" t="s">
        <v>137</v>
      </c>
      <c r="B1339" s="120" t="s">
        <v>697</v>
      </c>
      <c r="C1339" s="121">
        <v>551995</v>
      </c>
      <c r="D1339" s="122">
        <v>44676</v>
      </c>
      <c r="E1339" s="120" t="s">
        <v>142</v>
      </c>
    </row>
    <row r="1340" spans="1:5" ht="30">
      <c r="A1340" s="120" t="s">
        <v>137</v>
      </c>
      <c r="B1340" s="120" t="s">
        <v>697</v>
      </c>
      <c r="C1340" s="121">
        <v>657515</v>
      </c>
      <c r="D1340" s="122">
        <v>44662</v>
      </c>
      <c r="E1340" s="120" t="s">
        <v>142</v>
      </c>
    </row>
    <row r="1341" spans="1:5" ht="30">
      <c r="A1341" s="120" t="s">
        <v>137</v>
      </c>
      <c r="B1341" s="120" t="s">
        <v>697</v>
      </c>
      <c r="C1341" s="121">
        <v>861073</v>
      </c>
      <c r="D1341" s="122">
        <v>44671</v>
      </c>
      <c r="E1341" s="120" t="s">
        <v>142</v>
      </c>
    </row>
    <row r="1342" spans="1:5" ht="30">
      <c r="A1342" s="120" t="s">
        <v>137</v>
      </c>
      <c r="B1342" s="120" t="s">
        <v>697</v>
      </c>
      <c r="C1342" s="121">
        <v>1090597</v>
      </c>
      <c r="D1342" s="122">
        <v>44665</v>
      </c>
      <c r="E1342" s="120" t="s">
        <v>142</v>
      </c>
    </row>
    <row r="1343" spans="1:5" ht="30">
      <c r="A1343" s="120" t="s">
        <v>137</v>
      </c>
      <c r="B1343" s="120" t="s">
        <v>697</v>
      </c>
      <c r="C1343" s="121">
        <v>975266</v>
      </c>
      <c r="D1343" s="122">
        <v>44680</v>
      </c>
      <c r="E1343" s="120" t="s">
        <v>142</v>
      </c>
    </row>
    <row r="1344" spans="1:5" ht="30">
      <c r="A1344" s="120" t="s">
        <v>137</v>
      </c>
      <c r="B1344" s="120" t="s">
        <v>697</v>
      </c>
      <c r="C1344" s="121">
        <v>748886</v>
      </c>
      <c r="D1344" s="122">
        <v>44671</v>
      </c>
      <c r="E1344" s="120" t="s">
        <v>142</v>
      </c>
    </row>
    <row r="1345" spans="1:5" ht="30">
      <c r="A1345" s="120" t="s">
        <v>137</v>
      </c>
      <c r="B1345" s="120" t="s">
        <v>697</v>
      </c>
      <c r="C1345" s="121">
        <v>452100</v>
      </c>
      <c r="D1345" s="122">
        <v>44672</v>
      </c>
      <c r="E1345" s="120" t="s">
        <v>142</v>
      </c>
    </row>
    <row r="1346" spans="1:5" ht="30">
      <c r="A1346" s="120" t="s">
        <v>137</v>
      </c>
      <c r="B1346" s="120" t="s">
        <v>697</v>
      </c>
      <c r="C1346" s="121">
        <v>1051721</v>
      </c>
      <c r="D1346" s="122">
        <v>44679</v>
      </c>
      <c r="E1346" s="120" t="s">
        <v>142</v>
      </c>
    </row>
    <row r="1347" spans="1:5" ht="30">
      <c r="A1347" s="120" t="s">
        <v>137</v>
      </c>
      <c r="B1347" s="120" t="s">
        <v>697</v>
      </c>
      <c r="C1347" s="121">
        <v>1209463</v>
      </c>
      <c r="D1347" s="122">
        <v>44663</v>
      </c>
      <c r="E1347" s="120" t="s">
        <v>142</v>
      </c>
    </row>
    <row r="1348" spans="1:5" ht="30">
      <c r="A1348" s="120" t="s">
        <v>137</v>
      </c>
      <c r="B1348" s="120" t="s">
        <v>697</v>
      </c>
      <c r="C1348" s="121">
        <v>903176</v>
      </c>
      <c r="D1348" s="122">
        <v>44672</v>
      </c>
      <c r="E1348" s="120" t="s">
        <v>142</v>
      </c>
    </row>
    <row r="1349" spans="1:5" ht="30">
      <c r="A1349" s="120" t="s">
        <v>137</v>
      </c>
      <c r="B1349" s="120" t="s">
        <v>697</v>
      </c>
      <c r="C1349" s="121">
        <v>878080</v>
      </c>
      <c r="D1349" s="122">
        <v>44665</v>
      </c>
      <c r="E1349" s="120" t="s">
        <v>142</v>
      </c>
    </row>
    <row r="1350" spans="1:5" ht="30">
      <c r="A1350" s="120" t="s">
        <v>137</v>
      </c>
      <c r="B1350" s="120" t="s">
        <v>697</v>
      </c>
      <c r="C1350" s="121">
        <v>541995</v>
      </c>
      <c r="D1350" s="122">
        <v>44679</v>
      </c>
      <c r="E1350" s="120" t="s">
        <v>142</v>
      </c>
    </row>
    <row r="1351" spans="1:5" ht="30">
      <c r="A1351" s="120" t="s">
        <v>137</v>
      </c>
      <c r="B1351" s="120" t="s">
        <v>697</v>
      </c>
      <c r="C1351" s="121">
        <v>802222</v>
      </c>
      <c r="D1351" s="122">
        <v>44679</v>
      </c>
      <c r="E1351" s="120" t="s">
        <v>142</v>
      </c>
    </row>
    <row r="1352" spans="1:5" ht="30">
      <c r="A1352" s="120" t="s">
        <v>137</v>
      </c>
      <c r="B1352" s="120" t="s">
        <v>697</v>
      </c>
      <c r="C1352" s="121">
        <v>533261</v>
      </c>
      <c r="D1352" s="122">
        <v>44655</v>
      </c>
      <c r="E1352" s="120" t="s">
        <v>142</v>
      </c>
    </row>
    <row r="1353" spans="1:5" ht="30">
      <c r="A1353" s="120" t="s">
        <v>137</v>
      </c>
      <c r="B1353" s="120" t="s">
        <v>697</v>
      </c>
      <c r="C1353" s="121">
        <v>626995</v>
      </c>
      <c r="D1353" s="122">
        <v>44677</v>
      </c>
      <c r="E1353" s="120" t="s">
        <v>142</v>
      </c>
    </row>
    <row r="1354" spans="1:5" ht="30">
      <c r="A1354" s="120" t="s">
        <v>137</v>
      </c>
      <c r="B1354" s="120" t="s">
        <v>697</v>
      </c>
      <c r="C1354" s="121">
        <v>870995</v>
      </c>
      <c r="D1354" s="122">
        <v>44676</v>
      </c>
      <c r="E1354" s="120" t="s">
        <v>142</v>
      </c>
    </row>
    <row r="1355" spans="1:5" ht="30">
      <c r="A1355" s="120" t="s">
        <v>137</v>
      </c>
      <c r="B1355" s="120" t="s">
        <v>697</v>
      </c>
      <c r="C1355" s="121">
        <v>727544</v>
      </c>
      <c r="D1355" s="122">
        <v>44680</v>
      </c>
      <c r="E1355" s="120" t="s">
        <v>142</v>
      </c>
    </row>
    <row r="1356" spans="1:5" ht="30">
      <c r="A1356" s="120" t="s">
        <v>137</v>
      </c>
      <c r="B1356" s="120" t="s">
        <v>697</v>
      </c>
      <c r="C1356" s="121">
        <v>1732995</v>
      </c>
      <c r="D1356" s="122">
        <v>44678</v>
      </c>
      <c r="E1356" s="120" t="s">
        <v>142</v>
      </c>
    </row>
    <row r="1357" spans="1:5" ht="30">
      <c r="A1357" s="120" t="s">
        <v>137</v>
      </c>
      <c r="B1357" s="120" t="s">
        <v>697</v>
      </c>
      <c r="C1357" s="121">
        <v>502911</v>
      </c>
      <c r="D1357" s="122">
        <v>44678</v>
      </c>
      <c r="E1357" s="120" t="s">
        <v>142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2022-09-04T18:54:43Z</dcterms:modified>
</cp:coreProperties>
</file>