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STATS'!$A$17:$C$20</definedName>
    <definedName name="CommercialSalesMarket">'SALES STATS'!$A$37:$C$38</definedName>
    <definedName name="ConstructionLoansMarket">'LOAN ONLY STATS'!$A$33:$C$33</definedName>
    <definedName name="ConventionalLoansExcludingInclineMarket">'LOAN ONLY STATS'!#REF!</definedName>
    <definedName name="ConventionalLoansMarket">'LOAN ONLY STATS'!$A$7:$C$11</definedName>
    <definedName name="CreditLineLoansMarket">'LOAN ONLY STATS'!$A$26:$C$27</definedName>
    <definedName name="HardMoneyLoansMarket">'LOAN ONLY STATS'!$A$39:$C$39</definedName>
    <definedName name="InclineSalesMarket">'SALES STATS'!#REF!</definedName>
    <definedName name="OverallLoans">'OVERALL STATS'!$A$20:$C$25</definedName>
    <definedName name="OverallSales">'OVERALL STATS'!$A$7:$C$14</definedName>
    <definedName name="OverallSalesAndLoans">'OVERALL STATS'!$A$31:$C$38</definedName>
    <definedName name="_xlnm.Print_Titles" localSheetId="1">'SALES STATS'!$1:$6</definedName>
    <definedName name="ResaleMarket">'SALES STATS'!$A$7:$C$13</definedName>
    <definedName name="ResidentialResaleMarket">'SALES STATS'!$A$26:$C$31</definedName>
    <definedName name="ResidentialSalesExcludingInclineMarket">'SALES STATS'!#REF!</definedName>
    <definedName name="SubdivisionMarket">'SALES STATS'!$A$19:$C$20</definedName>
    <definedName name="VacantLandSalesMarket">'SALES STATS'!$A$44:$C$48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4" i="3"/>
  <c r="B34"/>
  <c r="C21"/>
  <c r="B21"/>
  <c r="C39" i="2"/>
  <c r="B39"/>
  <c r="B15" i="1"/>
  <c r="C15"/>
  <c r="B40" i="3"/>
  <c r="C40"/>
  <c r="B28"/>
  <c r="C28"/>
  <c r="B12"/>
  <c r="D7" s="1"/>
  <c r="C12"/>
  <c r="E7" s="1"/>
  <c r="B49" i="2"/>
  <c r="C49"/>
  <c r="B32"/>
  <c r="D27" s="1"/>
  <c r="C32"/>
  <c r="E27" s="1"/>
  <c r="A2"/>
  <c r="B21"/>
  <c r="D20" s="1"/>
  <c r="C21"/>
  <c r="D18" i="3" l="1"/>
  <c r="D20"/>
  <c r="E17"/>
  <c r="E19"/>
  <c r="D17"/>
  <c r="D19"/>
  <c r="E18"/>
  <c r="E20"/>
  <c r="E9"/>
  <c r="D9"/>
  <c r="E9" i="1"/>
  <c r="D9"/>
  <c r="E46" i="2"/>
  <c r="D46"/>
  <c r="E28"/>
  <c r="D28"/>
  <c r="E45"/>
  <c r="E48"/>
  <c r="E38"/>
  <c r="D37"/>
  <c r="D8" i="3"/>
  <c r="D11"/>
  <c r="E10"/>
  <c r="D10"/>
  <c r="E8"/>
  <c r="E11"/>
  <c r="E27"/>
  <c r="D27"/>
  <c r="E33"/>
  <c r="D33"/>
  <c r="D45" i="2"/>
  <c r="D48"/>
  <c r="E47"/>
  <c r="D47"/>
  <c r="D38"/>
  <c r="E37"/>
  <c r="E44"/>
  <c r="E26"/>
  <c r="E29"/>
  <c r="E31"/>
  <c r="E20"/>
  <c r="E19"/>
  <c r="D19"/>
  <c r="D30"/>
  <c r="E30"/>
  <c r="D31"/>
  <c r="D29"/>
  <c r="D26"/>
  <c r="D44"/>
  <c r="A2" i="3"/>
  <c r="E39"/>
  <c r="B14" i="2"/>
  <c r="C14"/>
  <c r="B26" i="1"/>
  <c r="C26"/>
  <c r="B39"/>
  <c r="C39"/>
  <c r="E34" l="1"/>
  <c r="D34"/>
  <c r="E24"/>
  <c r="D24"/>
  <c r="E9" i="2"/>
  <c r="D9"/>
  <c r="E21" i="3"/>
  <c r="D21"/>
  <c r="E39" i="2"/>
  <c r="D39"/>
  <c r="D35" i="1"/>
  <c r="E23"/>
  <c r="E25"/>
  <c r="D25"/>
  <c r="D23"/>
  <c r="E37"/>
  <c r="E35"/>
  <c r="E33"/>
  <c r="E36"/>
  <c r="D39" i="3"/>
  <c r="E34"/>
  <c r="D34"/>
  <c r="E26"/>
  <c r="D26"/>
  <c r="D49" i="2"/>
  <c r="E49"/>
  <c r="E32"/>
  <c r="D32"/>
  <c r="D8"/>
  <c r="D7"/>
  <c r="D10"/>
  <c r="D12"/>
  <c r="D11"/>
  <c r="D13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2"/>
  <c r="E20"/>
  <c r="E21"/>
  <c r="E22"/>
  <c r="D37"/>
  <c r="D32"/>
  <c r="E7"/>
  <c r="D38"/>
  <c r="D33"/>
  <c r="D21"/>
  <c r="D20"/>
  <c r="E10"/>
  <c r="E12"/>
  <c r="D36"/>
  <c r="E13"/>
  <c r="E39" l="1"/>
  <c r="D39"/>
  <c r="E40" i="3"/>
  <c r="E28"/>
  <c r="D28"/>
  <c r="D40"/>
  <c r="E12"/>
  <c r="D12"/>
  <c r="E21" i="2"/>
  <c r="D21"/>
  <c r="D15" i="1"/>
  <c r="E15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<sst xmlns="http://schemas.openxmlformats.org/spreadsheetml/2006/main" count="2643" uniqueCount="210">
  <si>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</si>
  <si>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</si>
  <si>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</si>
  <si>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</si>
  <si>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</si>
  <si>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</si>
  <si>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</si>
  <si>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</si>
  <si>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</si>
  <si>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</si>
  <si>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</si>
  <si>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</si>
  <si>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</si>
  <si>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</si>
  <si>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</si>
  <si>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</si>
  <si>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</si>
  <si>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</si>
  <si>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</si>
  <si>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</si>
  <si>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</si>
  <si>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</si>
  <si>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</si>
  <si>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</si>
  <si>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</si>
  <si>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</si>
  <si>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</si>
  <si>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</si>
  <si>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</si>
  <si>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</si>
  <si>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</si>
  <si>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</si>
  <si>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</si>
  <si>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</si>
  <si>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</si>
  <si>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</si>
  <si>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</si>
  <si>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</si>
  <si>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</si>
  <si>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</si>
  <si>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</si>
  <si>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</si>
  <si>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</si>
  <si>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</si>
  <si>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</si>
  <si>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</si>
  <si>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</si>
  <si>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</si>
  <si>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</si>
  <si>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</si>
  <si>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</si>
  <si>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</si>
  <si>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</si>
  <si>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</si>
  <si>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</si>
  <si>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SEE CHARTS BELOW:</t>
  </si>
  <si>
    <t>MINDEN</t>
  </si>
  <si>
    <t>18</t>
  </si>
  <si>
    <t>ZEPHYR</t>
  </si>
  <si>
    <t>DC</t>
  </si>
  <si>
    <t>AMG</t>
  </si>
  <si>
    <t>KDJ</t>
  </si>
  <si>
    <t>FERNLEY</t>
  </si>
  <si>
    <t>MLC</t>
  </si>
  <si>
    <t>Signature Title</t>
  </si>
  <si>
    <t>OVERALL TITLE COMPANY MARKET STATISTICS Lyon County, NV)</t>
  </si>
  <si>
    <t>SALES MARKET Lyon County, NV)</t>
  </si>
  <si>
    <t>LOAN ONLY MARKETS Lyon County, NV)</t>
  </si>
  <si>
    <t>Reporting Period: JUNE, 2022</t>
  </si>
  <si>
    <t>Stewart Title</t>
  </si>
  <si>
    <t>MOBILE HOME</t>
  </si>
  <si>
    <t>NO</t>
  </si>
  <si>
    <t>VACANT LAND</t>
  </si>
  <si>
    <t>YERINGTON</t>
  </si>
  <si>
    <t>SJL</t>
  </si>
  <si>
    <t>SINGLE FAM RES.</t>
  </si>
  <si>
    <t>YES</t>
  </si>
  <si>
    <t>CARSON CITY</t>
  </si>
  <si>
    <t>DNO</t>
  </si>
  <si>
    <t>23</t>
  </si>
  <si>
    <t>DKD</t>
  </si>
  <si>
    <t>COMMERCIAL</t>
  </si>
  <si>
    <t>CRB</t>
  </si>
  <si>
    <t>SOUTH KIETZKE</t>
  </si>
  <si>
    <t>MIF</t>
  </si>
  <si>
    <t>15</t>
  </si>
  <si>
    <t>GARDNERVILLE</t>
  </si>
  <si>
    <t>WLD</t>
  </si>
  <si>
    <t>SLA</t>
  </si>
  <si>
    <t>LAKESIDE</t>
  </si>
  <si>
    <t>5</t>
  </si>
  <si>
    <t>20</t>
  </si>
  <si>
    <t>020-636-28</t>
  </si>
  <si>
    <t>Landmark Title</t>
  </si>
  <si>
    <t>PLUMB</t>
  </si>
  <si>
    <t>RLS</t>
  </si>
  <si>
    <t>AJF</t>
  </si>
  <si>
    <t>020-225-11</t>
  </si>
  <si>
    <t>UNK</t>
  </si>
  <si>
    <t>JMS</t>
  </si>
  <si>
    <t>ET</t>
  </si>
  <si>
    <t>SPARKS</t>
  </si>
  <si>
    <t>TW</t>
  </si>
  <si>
    <t>RC</t>
  </si>
  <si>
    <t>17</t>
  </si>
  <si>
    <t>RLT</t>
  </si>
  <si>
    <t>KB</t>
  </si>
  <si>
    <t>DP</t>
  </si>
  <si>
    <t>ACM</t>
  </si>
  <si>
    <t>NF</t>
  </si>
  <si>
    <t>4</t>
  </si>
  <si>
    <t>TEF</t>
  </si>
  <si>
    <t>True Title and Escrow</t>
  </si>
  <si>
    <t>RG</t>
  </si>
  <si>
    <t>JP</t>
  </si>
  <si>
    <t>018-292-05</t>
  </si>
  <si>
    <t>Calatlantic Title West</t>
  </si>
  <si>
    <t>LH</t>
  </si>
  <si>
    <t>PB</t>
  </si>
  <si>
    <t>LAS VEGAS</t>
  </si>
  <si>
    <t>NCS</t>
  </si>
  <si>
    <t>020-126-06</t>
  </si>
  <si>
    <t>021-471-06</t>
  </si>
  <si>
    <t>CONVENTIONAL</t>
  </si>
  <si>
    <t>NEVADA STATE BANK</t>
  </si>
  <si>
    <t>001-011-45</t>
  </si>
  <si>
    <t>HERITAGE BANK OF NEVADA</t>
  </si>
  <si>
    <t>029-292-02</t>
  </si>
  <si>
    <t>CUSTOMERS BANK</t>
  </si>
  <si>
    <t>018-324-18</t>
  </si>
  <si>
    <t>NEW AMERICAN FUNDING</t>
  </si>
  <si>
    <t>018-434-01</t>
  </si>
  <si>
    <t>HARD MONEY</t>
  </si>
  <si>
    <t>LINGEMANN AARON</t>
  </si>
  <si>
    <t>021-481-10</t>
  </si>
  <si>
    <t>SUMMIT FUNDING INC</t>
  </si>
  <si>
    <t>021-082-38</t>
  </si>
  <si>
    <t>VA</t>
  </si>
  <si>
    <t>GUILD MORTGAGE COMPANY LLC</t>
  </si>
  <si>
    <t>009-071-12</t>
  </si>
  <si>
    <t>AMERICAN NEIGHBORHOOD MORTGAGE ACCEPTANCE CO LLC</t>
  </si>
  <si>
    <t>020-665-01</t>
  </si>
  <si>
    <t>VALLEY WEST CORP</t>
  </si>
  <si>
    <t>GATEWAY MORTGAGE</t>
  </si>
  <si>
    <t>020-541-19</t>
  </si>
  <si>
    <t>HOME EQUITY</t>
  </si>
  <si>
    <t>020-533-50</t>
  </si>
  <si>
    <t>GOLDWATCH PROPERTIES LLC</t>
  </si>
  <si>
    <t>020-033-06</t>
  </si>
  <si>
    <t>WELLS FARGO BANK NA</t>
  </si>
  <si>
    <t>019-584-04</t>
  </si>
  <si>
    <t>UNITED WHOLESALE MORTGAGE LLC</t>
  </si>
  <si>
    <t>FHA</t>
  </si>
  <si>
    <t>NORTHPOINTE BANK</t>
  </si>
  <si>
    <t>020-992-08</t>
  </si>
  <si>
    <t>CREDIT LINE</t>
  </si>
  <si>
    <t>WESTSTAR CREDIT UNION</t>
  </si>
  <si>
    <t>019-541-21</t>
  </si>
  <si>
    <t>021-303-62</t>
  </si>
  <si>
    <t>GREATER NEVADA MORTGAGE</t>
  </si>
  <si>
    <t>020-382-03</t>
  </si>
  <si>
    <t>021-272-40</t>
  </si>
  <si>
    <t>WESTERN ALLIANCE BANK</t>
  </si>
  <si>
    <t>019-822-10</t>
  </si>
  <si>
    <t>020-532-15</t>
  </si>
  <si>
    <t>MASON MCDUFFIE MORTGAGE CORP</t>
  </si>
  <si>
    <t>019-041-26</t>
  </si>
  <si>
    <t>MOERDICK KEVIN C TRUSTEE</t>
  </si>
  <si>
    <t>017-232-04</t>
  </si>
  <si>
    <t>CELEBRITY HOME LOANS LLC</t>
  </si>
  <si>
    <t>022-443-07</t>
  </si>
  <si>
    <t>CROSSCOUNTRY MORTGAGE LLC</t>
  </si>
  <si>
    <t>018-502-02</t>
  </si>
  <si>
    <t>VANDERBILT MORTGAGE &amp; FINANCE INC</t>
  </si>
  <si>
    <t>020-762-01</t>
  </si>
  <si>
    <t>020-756-09</t>
  </si>
  <si>
    <t>019-511-07</t>
  </si>
  <si>
    <t>PURCHASE MONEY 2ND</t>
  </si>
  <si>
    <t>NEVADA HOUSING DIVISION</t>
  </si>
  <si>
    <t>016-243-05</t>
  </si>
  <si>
    <t>COASTHILLS CREDIT UNION</t>
  </si>
  <si>
    <t>015-412-01</t>
  </si>
  <si>
    <t>CONSTRUCTION</t>
  </si>
  <si>
    <t>MANN MORTGAGE LLC</t>
  </si>
  <si>
    <t>020-981-01</t>
  </si>
  <si>
    <t>ZIONS BANCORPORATION</t>
  </si>
  <si>
    <t>029-403-02</t>
  </si>
  <si>
    <t>020-544-35</t>
  </si>
  <si>
    <t>017-301-09</t>
  </si>
  <si>
    <t>ON Q FINANCIAL INC</t>
  </si>
  <si>
    <t>012-351-07</t>
  </si>
  <si>
    <t>FINANCIAL HORIZONS CREDIT UNION</t>
  </si>
  <si>
    <t>022-185-08</t>
  </si>
  <si>
    <t>009-286-01</t>
  </si>
  <si>
    <t>020-604-18</t>
  </si>
  <si>
    <t>PHH MORTGAGE CORPORATION</t>
  </si>
  <si>
    <t>PANORAMA MORTGAGE GROUP LLC</t>
  </si>
  <si>
    <t>CAL</t>
  </si>
  <si>
    <t>FA</t>
  </si>
  <si>
    <t>FC</t>
  </si>
  <si>
    <t>LT</t>
  </si>
  <si>
    <t>SIG</t>
  </si>
  <si>
    <t>ST</t>
  </si>
  <si>
    <t>TI</t>
  </si>
  <si>
    <t>TTE</t>
  </si>
  <si>
    <t>Deed Subdivider</t>
  </si>
  <si>
    <t>Deed of Trust</t>
  </si>
  <si>
    <t>Deed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</si>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</sst>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10" fontId="17" fillId="0" borderId="8" xfId="0" applyNumberFormat="1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True Title and Escrow</c:v>
                </c:pt>
                <c:pt idx="6">
                  <c:v>Calatlantic Title West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91</c:v>
                </c:pt>
                <c:pt idx="1">
                  <c:v>46</c:v>
                </c:pt>
                <c:pt idx="2">
                  <c:v>31</c:v>
                </c:pt>
                <c:pt idx="3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5973248"/>
        <c:axId val="105974784"/>
        <c:axId val="0"/>
      </c:bar3DChart>
      <c:catAx>
        <c:axId val="105973248"/>
        <c:scaling>
          <c:orientation val="minMax"/>
        </c:scaling>
        <c:axPos val="b"/>
        <c:numFmt formatCode="General" sourceLinked="1"/>
        <c:majorTickMark val="none"/>
        <c:tickLblPos val="nextTo"/>
        <c:crossAx val="105974784"/>
        <c:crosses val="autoZero"/>
        <c:auto val="1"/>
        <c:lblAlgn val="ctr"/>
        <c:lblOffset val="100"/>
      </c:catAx>
      <c:valAx>
        <c:axId val="105974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5973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STATS'!$A$20:$A$25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STATS'!$B$20:$B$25</c:f>
              <c:numCache>
                <c:formatCode>0</c:formatCode>
                <c:ptCount val="6"/>
                <c:pt idx="0">
                  <c:v>15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hape val="box"/>
        <c:axId val="106013824"/>
        <c:axId val="106015360"/>
        <c:axId val="0"/>
      </c:bar3DChart>
      <c:catAx>
        <c:axId val="106013824"/>
        <c:scaling>
          <c:orientation val="minMax"/>
        </c:scaling>
        <c:axPos val="b"/>
        <c:numFmt formatCode="General" sourceLinked="1"/>
        <c:majorTickMark val="none"/>
        <c:tickLblPos val="nextTo"/>
        <c:crossAx val="106015360"/>
        <c:crosses val="autoZero"/>
        <c:auto val="1"/>
        <c:lblAlgn val="ctr"/>
        <c:lblOffset val="100"/>
      </c:catAx>
      <c:valAx>
        <c:axId val="106015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6013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STATS'!$A$31:$A$38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True Title and Escrow</c:v>
                </c:pt>
                <c:pt idx="6">
                  <c:v>Calatlantic Title West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STATS'!$B$31:$B$38</c:f>
              <c:numCache>
                <c:formatCode>0</c:formatCode>
                <c:ptCount val="8"/>
                <c:pt idx="0">
                  <c:v>106</c:v>
                </c:pt>
                <c:pt idx="1">
                  <c:v>59</c:v>
                </c:pt>
                <c:pt idx="2">
                  <c:v>37</c:v>
                </c:pt>
                <c:pt idx="3">
                  <c:v>15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6180992"/>
        <c:axId val="106182528"/>
        <c:axId val="0"/>
      </c:bar3DChart>
      <c:catAx>
        <c:axId val="106180992"/>
        <c:scaling>
          <c:orientation val="minMax"/>
        </c:scaling>
        <c:axPos val="b"/>
        <c:numFmt formatCode="General" sourceLinked="1"/>
        <c:majorTickMark val="none"/>
        <c:tickLblPos val="nextTo"/>
        <c:crossAx val="106182528"/>
        <c:crosses val="autoZero"/>
        <c:auto val="1"/>
        <c:lblAlgn val="ctr"/>
        <c:lblOffset val="100"/>
      </c:catAx>
      <c:valAx>
        <c:axId val="106182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6180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True Title and Escrow</c:v>
                </c:pt>
                <c:pt idx="6">
                  <c:v>Calatlantic Title West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35781789</c:v>
                </c:pt>
                <c:pt idx="1">
                  <c:v>38364000</c:v>
                </c:pt>
                <c:pt idx="2">
                  <c:v>32085000</c:v>
                </c:pt>
                <c:pt idx="3">
                  <c:v>3612000</c:v>
                </c:pt>
                <c:pt idx="4">
                  <c:v>1605300</c:v>
                </c:pt>
                <c:pt idx="5">
                  <c:v>1060000</c:v>
                </c:pt>
                <c:pt idx="6">
                  <c:v>969900</c:v>
                </c:pt>
                <c:pt idx="7">
                  <c:v>487500</c:v>
                </c:pt>
              </c:numCache>
            </c:numRef>
          </c:val>
        </c:ser>
        <c:shape val="box"/>
        <c:axId val="106200448"/>
        <c:axId val="106218624"/>
        <c:axId val="0"/>
      </c:bar3DChart>
      <c:catAx>
        <c:axId val="106200448"/>
        <c:scaling>
          <c:orientation val="minMax"/>
        </c:scaling>
        <c:axPos val="b"/>
        <c:numFmt formatCode="General" sourceLinked="1"/>
        <c:majorTickMark val="none"/>
        <c:tickLblPos val="nextTo"/>
        <c:crossAx val="106218624"/>
        <c:crosses val="autoZero"/>
        <c:auto val="1"/>
        <c:lblAlgn val="ctr"/>
        <c:lblOffset val="100"/>
      </c:catAx>
      <c:valAx>
        <c:axId val="106218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6200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STATS'!$A$20:$A$25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STATS'!$C$20:$C$25</c:f>
              <c:numCache>
                <c:formatCode>"$"#,##0</c:formatCode>
                <c:ptCount val="6"/>
                <c:pt idx="0">
                  <c:v>6066417.5800000001</c:v>
                </c:pt>
                <c:pt idx="1">
                  <c:v>3945700</c:v>
                </c:pt>
                <c:pt idx="2">
                  <c:v>1976000</c:v>
                </c:pt>
                <c:pt idx="3">
                  <c:v>768727</c:v>
                </c:pt>
                <c:pt idx="4">
                  <c:v>546204</c:v>
                </c:pt>
                <c:pt idx="5">
                  <c:v>2558400</c:v>
                </c:pt>
              </c:numCache>
            </c:numRef>
          </c:val>
        </c:ser>
        <c:shape val="box"/>
        <c:axId val="106588800"/>
        <c:axId val="106594688"/>
        <c:axId val="0"/>
      </c:bar3DChart>
      <c:catAx>
        <c:axId val="106588800"/>
        <c:scaling>
          <c:orientation val="minMax"/>
        </c:scaling>
        <c:axPos val="b"/>
        <c:numFmt formatCode="General" sourceLinked="1"/>
        <c:majorTickMark val="none"/>
        <c:tickLblPos val="nextTo"/>
        <c:crossAx val="106594688"/>
        <c:crosses val="autoZero"/>
        <c:auto val="1"/>
        <c:lblAlgn val="ctr"/>
        <c:lblOffset val="100"/>
      </c:catAx>
      <c:valAx>
        <c:axId val="106594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6588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STATS'!$A$31:$A$38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True Title and Escrow</c:v>
                </c:pt>
                <c:pt idx="6">
                  <c:v>Calatlantic Title West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STATS'!$C$31:$C$38</c:f>
              <c:numCache>
                <c:formatCode>"$"#,##0</c:formatCode>
                <c:ptCount val="8"/>
                <c:pt idx="0">
                  <c:v>41848206.579999998</c:v>
                </c:pt>
                <c:pt idx="1">
                  <c:v>42309700</c:v>
                </c:pt>
                <c:pt idx="2">
                  <c:v>34061000</c:v>
                </c:pt>
                <c:pt idx="3">
                  <c:v>4380727</c:v>
                </c:pt>
                <c:pt idx="4">
                  <c:v>2151504</c:v>
                </c:pt>
                <c:pt idx="5">
                  <c:v>3618400</c:v>
                </c:pt>
                <c:pt idx="6">
                  <c:v>969900</c:v>
                </c:pt>
                <c:pt idx="7">
                  <c:v>487500</c:v>
                </c:pt>
              </c:numCache>
            </c:numRef>
          </c:val>
        </c:ser>
        <c:shape val="box"/>
        <c:axId val="106604416"/>
        <c:axId val="106605952"/>
        <c:axId val="0"/>
      </c:bar3DChart>
      <c:catAx>
        <c:axId val="106604416"/>
        <c:scaling>
          <c:orientation val="minMax"/>
        </c:scaling>
        <c:axPos val="b"/>
        <c:numFmt formatCode="General" sourceLinked="1"/>
        <c:majorTickMark val="none"/>
        <c:tickLblPos val="nextTo"/>
        <c:crossAx val="106605952"/>
        <c:crosses val="autoZero"/>
        <c:auto val="1"/>
        <c:lblAlgn val="ctr"/>
        <c:lblOffset val="100"/>
      </c:catAx>
      <c:valAx>
        <c:axId val="106605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6604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43.458964351848" createdVersion="3" refreshedVersion="3" minRefreshableVersion="3" recordCount="189">
  <cacheSource type="worksheet">
    <worksheetSource name="Table5"/>
  </cacheSource>
  <cacheFields count="10">
    <cacheField name="FULLNAME" numFmtId="0">
      <sharedItems count="18"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CARSON CITY"/>
        <s v="SPARKS"/>
        <s v="MINDEN"/>
        <s v="LAS VEGAS"/>
        <s v="KIETZKE"/>
        <s v="RIDGEVIEW"/>
        <s v="LAKESIDEMOANA"/>
        <s v="LAKESIDE"/>
        <s v="ZEPHYR"/>
        <s v="PLUMB"/>
        <s v="YERINGTON"/>
        <s v="FERNLEY"/>
        <s v="GARDNERVILLE"/>
        <s v="SOUTH KIETZKE"/>
        <s v="MINNEAPOLIS, MN" u="1"/>
        <s v="PHOENIX, AZ" u="1"/>
        <s v="HAMMILL" u="1"/>
        <s v="LANDER" u="1"/>
        <s v="ORLANDO, FL" u="1"/>
        <s v="DAMONTE" u="1"/>
        <s v="SALT LAKE CITY" u="1"/>
        <s v="PROFESSIONAL" u="1"/>
        <s v="HENDERSON" u="1"/>
        <s v="SO. VIRGINIA ST" u="1"/>
        <s v="LAKESIDEMCCARRAN" u="1"/>
        <s v="INCLINE" u="1"/>
      </sharedItems>
    </cacheField>
    <cacheField name="EO" numFmtId="0">
      <sharedItems count="87">
        <s v="LH"/>
        <s v="18"/>
        <s v="TW"/>
        <s v="ET"/>
        <s v="JP"/>
        <s v="NCS"/>
        <s v="PB"/>
        <s v="12"/>
        <s v="10"/>
        <s v="9"/>
        <s v="15"/>
        <s v="23"/>
        <s v="4"/>
        <s v="5"/>
        <s v="17"/>
        <s v="20"/>
        <s v="DP"/>
        <s v="UNK"/>
        <s v="RLS"/>
        <s v="NF"/>
        <s v="AMG"/>
        <s v="CRB"/>
        <s v="SJL"/>
        <s v="JMS"/>
        <s v="MLC"/>
        <s v="SLA"/>
        <s v="RC"/>
        <s v="SAB"/>
        <s v="MIF"/>
        <s v="KB"/>
        <s v="WLD"/>
        <s v="KDJ"/>
        <s v="TEF"/>
        <s v="DNO"/>
        <s v="RLT"/>
        <s v="DKD"/>
        <s v="ACM"/>
        <s v="DC"/>
        <s v="AJF"/>
        <s v="CD"/>
        <s v="RG"/>
        <s v="CRF" u="1"/>
        <s v="JML" u="1"/>
        <s v="AE" u="1"/>
        <s v="CKL" u="1"/>
        <s v="JW" u="1"/>
        <s v="DPR" u="1"/>
        <s v="11" u="1"/>
        <s v="MK" u="1"/>
        <s v="KA" u="1"/>
        <s v="ZEN" u="1"/>
        <s v="TS" u="1"/>
        <s v="LS" u="1"/>
        <s v="N/A" u="1"/>
        <s v="PAH" u="1"/>
        <s v="YC" u="1"/>
        <s v="JH" u="1"/>
        <s v="RA" u="1"/>
        <s v="ASK" u="1"/>
        <s v="MLM" u="1"/>
        <s v="LTE" u="1"/>
        <s v="LTF" u="1"/>
        <s v="2" u="1"/>
        <s v="24" u="1"/>
        <s v="MLR" u="1"/>
        <s v="KS" u="1"/>
        <s v="JN" u="1"/>
        <s v="SL" u="1"/>
        <s v="KOT" u="1"/>
        <s v="ERF" u="1"/>
        <s v="ARJ" u="1"/>
        <s v="MDD" u="1"/>
        <s v="DMR" u="1"/>
        <s v="CY" u="1"/>
        <s v="LC" u="1"/>
        <s v="BM" u="1"/>
        <s v="FF" u="1"/>
        <s v="1" u="1"/>
        <s v="14" u="1"/>
        <s v="DEB" u="1"/>
        <s v="TB" u="1"/>
        <s v="TO" u="1"/>
        <s v="21" u="1"/>
        <s v="SLP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MMERCIAL"/>
        <s v="COMM'L/IND'L" u="1"/>
        <s v="CONDO/TWNHSE" u="1"/>
        <s v="2-4 PLEX" u="1"/>
        <s v="APARTMENT BLDG." u="1"/>
      </sharedItems>
    </cacheField>
    <cacheField name="DOCNUM" numFmtId="0">
      <sharedItems containsSemiMixedTypes="0" containsString="0" containsNumber="1" containsInteger="1" minValue="658072" maxValue="659485"/>
    </cacheField>
    <cacheField name="AMOUNT" numFmtId="165">
      <sharedItems containsSemiMixedTypes="0" containsString="0" containsNumber="1" containsInteger="1" minValue="16500" maxValue="21584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6-01T00:00:00" maxDate="2022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43.459101504632" createdVersion="3" refreshedVersion="3" minRefreshableVersion="3" recordCount="41">
  <cacheSource type="worksheet">
    <worksheetSource name="Table4"/>
  </cacheSource>
  <cacheFields count="8">
    <cacheField name="FULLNAME" numFmtId="0">
      <sharedItems containsBlank="1" count="15">
        <s v="First American Title"/>
        <s v="First Centennial Title"/>
        <s v="Landmark Title"/>
        <s v="Stewart Title"/>
        <s v="Ticor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PURCHASE MONEY 2ND"/>
        <s v="CONVENTIONAL"/>
        <s v="VA"/>
        <s v="CREDIT LINE"/>
        <s v="HARD MONEY"/>
        <s v="COMMERCIAL"/>
        <s v="FHA"/>
        <s v="CONSTRUCTION"/>
        <s v="HOME EQUITY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58140" maxValue="659480"/>
    </cacheField>
    <cacheField name="AMOUNT" numFmtId="165">
      <sharedItems containsSemiMixedTypes="0" containsString="0" containsNumber="1" minValue="8955" maxValue="2558400"/>
    </cacheField>
    <cacheField name="RECDATE" numFmtId="14">
      <sharedItems containsSemiMixedTypes="0" containsNonDate="0" containsDate="1" containsString="0" minDate="2022-06-02T00:00:00" maxDate="2022-07-01T00:00:00"/>
    </cacheField>
    <cacheField name="LENDER" numFmtId="0">
      <sharedItems containsBlank="1" count="120">
        <s v="NEVADA HOUSING DIVISION"/>
        <s v="GREATER NEVADA MORTGAGE"/>
        <s v="VALLEY WEST CORP"/>
        <s v="GUILD MORTGAGE COMPANY LLC"/>
        <s v="WESTERN ALLIANCE BANK"/>
        <s v="MOERDICK KEVIN C TRUSTEE"/>
        <s v="COASTHILLS CREDIT UNION"/>
        <s v="GOLDWATCH PROPERTIES LLC"/>
        <s v="LINGEMANN AARON"/>
        <s v="CELEBRITY HOME LOANS LLC"/>
        <s v="PANORAMA MORTGAGE GROUP LLC"/>
        <s v="WELLS FARGO BANK NA"/>
        <s v="GATEWAY MORTGAGE"/>
        <s v="NEW AMERICAN FUNDING"/>
        <s v="MASON MCDUFFIE MORTGAGE CORP"/>
        <s v="NORTHPOINTE BANK"/>
        <s v="HERITAGE BANK OF NEVADA"/>
        <s v="VANDERBILT MORTGAGE &amp; FINANCE INC"/>
        <s v="SUMMIT FUNDING INC"/>
        <s v="UNITED WHOLESALE MORTGAGE LLC"/>
        <s v="ON Q FINANCIAL INC"/>
        <s v="FINANCIAL HORIZONS CREDIT UNION"/>
        <s v="MANN MORTGAGE LLC"/>
        <s v="PHH MORTGAGE CORPORATION"/>
        <s v="CROSSCOUNTRY MORTGAGE LLC"/>
        <s v="AMERICAN NEIGHBORHOOD MORTGAGE ACCEPTANCE CO LLC"/>
        <s v="NEVADA STATE BANK"/>
        <s v="CUSTOMERS BANK"/>
        <s v="WESTSTAR CREDIT UNION"/>
        <s v="ZIONS BANCORPORATION"/>
        <m u="1"/>
        <s v="FINANCE OF AMERICA MORTGAGE LLC" u="1"/>
        <s v="GUARANTEED RATE INC" u="1"/>
        <s v="BRANDON LEE, BRANDIE LEE" u="1"/>
        <s v="US BANK NA" u="1"/>
        <s v="LIBERTY HOME EQUITY SOLUTIONS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x v="0"/>
    <s v="CAL"/>
    <x v="0"/>
    <x v="0"/>
    <x v="0"/>
    <n v="659205"/>
    <n v="489950"/>
    <x v="0"/>
    <s v="YES"/>
    <d v="2022-06-24T00:00:00"/>
  </r>
  <r>
    <x v="0"/>
    <s v="CAL"/>
    <x v="0"/>
    <x v="0"/>
    <x v="0"/>
    <n v="659212"/>
    <n v="479950"/>
    <x v="0"/>
    <s v="YES"/>
    <d v="2022-06-24T00:00:00"/>
  </r>
  <r>
    <x v="1"/>
    <s v="FA"/>
    <x v="1"/>
    <x v="1"/>
    <x v="1"/>
    <n v="659125"/>
    <n v="260000"/>
    <x v="1"/>
    <s v="YES"/>
    <d v="2022-06-23T00:00:00"/>
  </r>
  <r>
    <x v="1"/>
    <s v="FA"/>
    <x v="2"/>
    <x v="2"/>
    <x v="2"/>
    <n v="658693"/>
    <n v="305000"/>
    <x v="1"/>
    <s v="YES"/>
    <d v="2022-06-14T00:00:00"/>
  </r>
  <r>
    <x v="1"/>
    <s v="FA"/>
    <x v="3"/>
    <x v="3"/>
    <x v="0"/>
    <n v="658901"/>
    <n v="520000"/>
    <x v="1"/>
    <s v="YES"/>
    <d v="2022-06-17T00:00:00"/>
  </r>
  <r>
    <x v="1"/>
    <s v="FA"/>
    <x v="3"/>
    <x v="3"/>
    <x v="0"/>
    <n v="658649"/>
    <n v="685000"/>
    <x v="1"/>
    <s v="YES"/>
    <d v="2022-06-13T00:00:00"/>
  </r>
  <r>
    <x v="1"/>
    <s v="FA"/>
    <x v="2"/>
    <x v="4"/>
    <x v="1"/>
    <n v="659049"/>
    <n v="55000"/>
    <x v="1"/>
    <s v="YES"/>
    <d v="2022-06-21T00:00:00"/>
  </r>
  <r>
    <x v="1"/>
    <s v="FA"/>
    <x v="2"/>
    <x v="2"/>
    <x v="2"/>
    <n v="659108"/>
    <n v="228000"/>
    <x v="1"/>
    <s v="YES"/>
    <d v="2022-06-22T00:00:00"/>
  </r>
  <r>
    <x v="1"/>
    <s v="FA"/>
    <x v="2"/>
    <x v="2"/>
    <x v="0"/>
    <n v="659140"/>
    <n v="314000"/>
    <x v="1"/>
    <s v="YES"/>
    <d v="2022-06-23T00:00:00"/>
  </r>
  <r>
    <x v="1"/>
    <s v="FA"/>
    <x v="4"/>
    <x v="5"/>
    <x v="1"/>
    <n v="659316"/>
    <n v="675000"/>
    <x v="1"/>
    <s v="YES"/>
    <d v="2022-06-28T00:00:00"/>
  </r>
  <r>
    <x v="1"/>
    <s v="FA"/>
    <x v="3"/>
    <x v="3"/>
    <x v="1"/>
    <n v="659420"/>
    <n v="125000"/>
    <x v="1"/>
    <s v="YES"/>
    <d v="2022-06-30T00:00:00"/>
  </r>
  <r>
    <x v="1"/>
    <s v="FA"/>
    <x v="2"/>
    <x v="2"/>
    <x v="1"/>
    <n v="659452"/>
    <n v="45000"/>
    <x v="1"/>
    <s v="YES"/>
    <d v="2022-06-30T00:00:00"/>
  </r>
  <r>
    <x v="1"/>
    <s v="FA"/>
    <x v="5"/>
    <x v="6"/>
    <x v="0"/>
    <n v="659262"/>
    <n v="400000"/>
    <x v="1"/>
    <s v="YES"/>
    <d v="2022-06-27T00:00:00"/>
  </r>
  <r>
    <x v="2"/>
    <s v="FC"/>
    <x v="6"/>
    <x v="7"/>
    <x v="1"/>
    <n v="658933"/>
    <n v="171000"/>
    <x v="1"/>
    <s v="YES"/>
    <d v="2022-06-17T00:00:00"/>
  </r>
  <r>
    <x v="2"/>
    <s v="FC"/>
    <x v="6"/>
    <x v="8"/>
    <x v="0"/>
    <n v="658188"/>
    <n v="330000"/>
    <x v="1"/>
    <s v="YES"/>
    <d v="2022-06-03T00:00:00"/>
  </r>
  <r>
    <x v="2"/>
    <s v="FC"/>
    <x v="6"/>
    <x v="8"/>
    <x v="2"/>
    <n v="658434"/>
    <n v="388000"/>
    <x v="1"/>
    <s v="YES"/>
    <d v="2022-06-06T00:00:00"/>
  </r>
  <r>
    <x v="2"/>
    <s v="FC"/>
    <x v="6"/>
    <x v="9"/>
    <x v="0"/>
    <n v="658203"/>
    <n v="370000"/>
    <x v="1"/>
    <s v="YES"/>
    <d v="2022-06-03T00:00:00"/>
  </r>
  <r>
    <x v="2"/>
    <s v="FC"/>
    <x v="6"/>
    <x v="10"/>
    <x v="1"/>
    <n v="658451"/>
    <n v="73900"/>
    <x v="1"/>
    <s v="YES"/>
    <d v="2022-06-07T00:00:00"/>
  </r>
  <r>
    <x v="2"/>
    <s v="FC"/>
    <x v="1"/>
    <x v="11"/>
    <x v="1"/>
    <n v="659028"/>
    <n v="75000"/>
    <x v="1"/>
    <s v="YES"/>
    <d v="2022-06-21T00:00:00"/>
  </r>
  <r>
    <x v="2"/>
    <s v="FC"/>
    <x v="1"/>
    <x v="11"/>
    <x v="0"/>
    <n v="659013"/>
    <n v="810000"/>
    <x v="1"/>
    <s v="YES"/>
    <d v="2022-06-21T00:00:00"/>
  </r>
  <r>
    <x v="2"/>
    <s v="FC"/>
    <x v="1"/>
    <x v="11"/>
    <x v="0"/>
    <n v="659011"/>
    <n v="410000"/>
    <x v="1"/>
    <s v="YES"/>
    <d v="2022-06-21T00:00:00"/>
  </r>
  <r>
    <x v="2"/>
    <s v="FC"/>
    <x v="1"/>
    <x v="11"/>
    <x v="0"/>
    <n v="658578"/>
    <n v="699000"/>
    <x v="1"/>
    <s v="YES"/>
    <d v="2022-06-10T00:00:00"/>
  </r>
  <r>
    <x v="2"/>
    <s v="FC"/>
    <x v="1"/>
    <x v="11"/>
    <x v="0"/>
    <n v="658134"/>
    <n v="615000"/>
    <x v="1"/>
    <s v="YES"/>
    <d v="2022-06-02T00:00:00"/>
  </r>
  <r>
    <x v="2"/>
    <s v="FC"/>
    <x v="1"/>
    <x v="1"/>
    <x v="1"/>
    <n v="658588"/>
    <n v="60000"/>
    <x v="1"/>
    <s v="YES"/>
    <d v="2022-06-10T00:00:00"/>
  </r>
  <r>
    <x v="2"/>
    <s v="FC"/>
    <x v="7"/>
    <x v="7"/>
    <x v="2"/>
    <n v="659069"/>
    <n v="323500"/>
    <x v="1"/>
    <s v="YES"/>
    <d v="2022-06-22T00:00:00"/>
  </r>
  <r>
    <x v="2"/>
    <s v="FC"/>
    <x v="6"/>
    <x v="12"/>
    <x v="0"/>
    <n v="658930"/>
    <n v="600000"/>
    <x v="1"/>
    <s v="YES"/>
    <d v="2022-06-17T00:00:00"/>
  </r>
  <r>
    <x v="2"/>
    <s v="FC"/>
    <x v="6"/>
    <x v="8"/>
    <x v="1"/>
    <n v="658493"/>
    <n v="50000"/>
    <x v="1"/>
    <s v="YES"/>
    <d v="2022-06-08T00:00:00"/>
  </r>
  <r>
    <x v="2"/>
    <s v="FC"/>
    <x v="1"/>
    <x v="11"/>
    <x v="0"/>
    <n v="658904"/>
    <n v="775000"/>
    <x v="1"/>
    <s v="YES"/>
    <d v="2022-06-17T00:00:00"/>
  </r>
  <r>
    <x v="2"/>
    <s v="FC"/>
    <x v="1"/>
    <x v="11"/>
    <x v="0"/>
    <n v="658469"/>
    <n v="375000"/>
    <x v="1"/>
    <s v="YES"/>
    <d v="2022-06-07T00:00:00"/>
  </r>
  <r>
    <x v="2"/>
    <s v="FC"/>
    <x v="8"/>
    <x v="13"/>
    <x v="1"/>
    <n v="658728"/>
    <n v="150000"/>
    <x v="1"/>
    <s v="YES"/>
    <d v="2022-06-15T00:00:00"/>
  </r>
  <r>
    <x v="2"/>
    <s v="FC"/>
    <x v="1"/>
    <x v="11"/>
    <x v="0"/>
    <n v="658732"/>
    <n v="441100"/>
    <x v="1"/>
    <s v="YES"/>
    <d v="2022-06-15T00:00:00"/>
  </r>
  <r>
    <x v="2"/>
    <s v="FC"/>
    <x v="9"/>
    <x v="14"/>
    <x v="1"/>
    <n v="658742"/>
    <n v="90000"/>
    <x v="1"/>
    <s v="YES"/>
    <d v="2022-06-15T00:00:00"/>
  </r>
  <r>
    <x v="2"/>
    <s v="FC"/>
    <x v="7"/>
    <x v="7"/>
    <x v="0"/>
    <n v="658467"/>
    <n v="355000"/>
    <x v="1"/>
    <s v="YES"/>
    <d v="2022-06-07T00:00:00"/>
  </r>
  <r>
    <x v="2"/>
    <s v="FC"/>
    <x v="1"/>
    <x v="1"/>
    <x v="0"/>
    <n v="658801"/>
    <n v="150000"/>
    <x v="1"/>
    <s v="YES"/>
    <d v="2022-06-16T00:00:00"/>
  </r>
  <r>
    <x v="2"/>
    <s v="FC"/>
    <x v="1"/>
    <x v="11"/>
    <x v="1"/>
    <n v="658984"/>
    <n v="16500"/>
    <x v="1"/>
    <s v="YES"/>
    <d v="2022-06-21T00:00:00"/>
  </r>
  <r>
    <x v="2"/>
    <s v="FC"/>
    <x v="1"/>
    <x v="11"/>
    <x v="2"/>
    <n v="659270"/>
    <n v="300000"/>
    <x v="1"/>
    <s v="YES"/>
    <d v="2022-06-27T00:00:00"/>
  </r>
  <r>
    <x v="2"/>
    <s v="FC"/>
    <x v="9"/>
    <x v="14"/>
    <x v="0"/>
    <n v="659192"/>
    <n v="500000"/>
    <x v="1"/>
    <s v="YES"/>
    <d v="2022-06-24T00:00:00"/>
  </r>
  <r>
    <x v="2"/>
    <s v="FC"/>
    <x v="1"/>
    <x v="1"/>
    <x v="0"/>
    <n v="658566"/>
    <n v="548000"/>
    <x v="1"/>
    <s v="YES"/>
    <d v="2022-06-10T00:00:00"/>
  </r>
  <r>
    <x v="2"/>
    <s v="FC"/>
    <x v="8"/>
    <x v="13"/>
    <x v="1"/>
    <n v="658775"/>
    <n v="75000"/>
    <x v="1"/>
    <s v="YES"/>
    <d v="2022-06-15T00:00:00"/>
  </r>
  <r>
    <x v="2"/>
    <s v="FC"/>
    <x v="6"/>
    <x v="15"/>
    <x v="1"/>
    <n v="658554"/>
    <n v="3450000"/>
    <x v="1"/>
    <s v="YES"/>
    <d v="2022-06-09T00:00:00"/>
  </r>
  <r>
    <x v="2"/>
    <s v="FC"/>
    <x v="6"/>
    <x v="15"/>
    <x v="1"/>
    <n v="658552"/>
    <n v="10120000"/>
    <x v="1"/>
    <s v="YES"/>
    <d v="2022-06-09T00:00:00"/>
  </r>
  <r>
    <x v="2"/>
    <s v="FC"/>
    <x v="6"/>
    <x v="15"/>
    <x v="1"/>
    <n v="658551"/>
    <n v="9240000"/>
    <x v="1"/>
    <s v="YES"/>
    <d v="2022-06-09T00:00:00"/>
  </r>
  <r>
    <x v="2"/>
    <s v="FC"/>
    <x v="6"/>
    <x v="9"/>
    <x v="1"/>
    <n v="659285"/>
    <n v="35000"/>
    <x v="1"/>
    <s v="YES"/>
    <d v="2022-06-28T00:00:00"/>
  </r>
  <r>
    <x v="2"/>
    <s v="FC"/>
    <x v="8"/>
    <x v="13"/>
    <x v="0"/>
    <n v="658545"/>
    <n v="489000"/>
    <x v="1"/>
    <s v="YES"/>
    <d v="2022-06-09T00:00:00"/>
  </r>
  <r>
    <x v="3"/>
    <s v="LT"/>
    <x v="10"/>
    <x v="16"/>
    <x v="0"/>
    <n v="658785"/>
    <n v="405500"/>
    <x v="1"/>
    <s v="YES"/>
    <d v="2022-06-15T00:00:00"/>
  </r>
  <r>
    <x v="3"/>
    <s v="LT"/>
    <x v="10"/>
    <x v="17"/>
    <x v="0"/>
    <n v="659485"/>
    <n v="320000"/>
    <x v="1"/>
    <s v="YES"/>
    <d v="2022-06-30T00:00:00"/>
  </r>
  <r>
    <x v="3"/>
    <s v="LT"/>
    <x v="10"/>
    <x v="18"/>
    <x v="0"/>
    <n v="658581"/>
    <n v="490000"/>
    <x v="1"/>
    <s v="YES"/>
    <d v="2022-06-10T00:00:00"/>
  </r>
  <r>
    <x v="3"/>
    <s v="LT"/>
    <x v="10"/>
    <x v="18"/>
    <x v="1"/>
    <n v="658896"/>
    <n v="54900"/>
    <x v="1"/>
    <s v="YES"/>
    <d v="2022-06-17T00:00:00"/>
  </r>
  <r>
    <x v="3"/>
    <s v="LT"/>
    <x v="10"/>
    <x v="18"/>
    <x v="0"/>
    <n v="659200"/>
    <n v="334900"/>
    <x v="1"/>
    <s v="YES"/>
    <d v="2022-06-24T00:00:00"/>
  </r>
  <r>
    <x v="4"/>
    <s v="SIG"/>
    <x v="3"/>
    <x v="19"/>
    <x v="0"/>
    <n v="658919"/>
    <n v="487500"/>
    <x v="1"/>
    <s v="YES"/>
    <d v="2022-06-17T00:00:00"/>
  </r>
  <r>
    <x v="5"/>
    <s v="ST"/>
    <x v="1"/>
    <x v="20"/>
    <x v="0"/>
    <n v="658744"/>
    <n v="695000"/>
    <x v="1"/>
    <s v="YES"/>
    <d v="2022-06-15T00:00:00"/>
  </r>
  <r>
    <x v="5"/>
    <s v="ST"/>
    <x v="11"/>
    <x v="21"/>
    <x v="2"/>
    <n v="658598"/>
    <n v="418000"/>
    <x v="1"/>
    <s v="YES"/>
    <d v="2022-06-10T00:00:00"/>
  </r>
  <r>
    <x v="5"/>
    <s v="ST"/>
    <x v="1"/>
    <x v="20"/>
    <x v="0"/>
    <n v="658601"/>
    <n v="597731"/>
    <x v="0"/>
    <s v="YES"/>
    <d v="2022-06-10T00:00:00"/>
  </r>
  <r>
    <x v="5"/>
    <s v="ST"/>
    <x v="11"/>
    <x v="22"/>
    <x v="1"/>
    <n v="658606"/>
    <n v="23000"/>
    <x v="1"/>
    <s v="YES"/>
    <d v="2022-06-10T00:00:00"/>
  </r>
  <r>
    <x v="5"/>
    <s v="ST"/>
    <x v="5"/>
    <x v="17"/>
    <x v="0"/>
    <n v="658633"/>
    <n v="330000"/>
    <x v="1"/>
    <s v="YES"/>
    <d v="2022-06-13T00:00:00"/>
  </r>
  <r>
    <x v="5"/>
    <s v="ST"/>
    <x v="11"/>
    <x v="22"/>
    <x v="1"/>
    <n v="658639"/>
    <n v="50000"/>
    <x v="1"/>
    <s v="YES"/>
    <d v="2022-06-13T00:00:00"/>
  </r>
  <r>
    <x v="5"/>
    <s v="ST"/>
    <x v="11"/>
    <x v="21"/>
    <x v="2"/>
    <n v="658472"/>
    <n v="325000"/>
    <x v="1"/>
    <s v="YES"/>
    <d v="2022-06-07T00:00:00"/>
  </r>
  <r>
    <x v="5"/>
    <s v="ST"/>
    <x v="5"/>
    <x v="23"/>
    <x v="0"/>
    <n v="658647"/>
    <n v="339000"/>
    <x v="1"/>
    <s v="YES"/>
    <d v="2022-06-13T00:00:00"/>
  </r>
  <r>
    <x v="5"/>
    <s v="ST"/>
    <x v="1"/>
    <x v="20"/>
    <x v="0"/>
    <n v="658528"/>
    <n v="413825"/>
    <x v="0"/>
    <s v="YES"/>
    <d v="2022-06-09T00:00:00"/>
  </r>
  <r>
    <x v="5"/>
    <s v="ST"/>
    <x v="12"/>
    <x v="24"/>
    <x v="0"/>
    <n v="658872"/>
    <n v="349000"/>
    <x v="1"/>
    <s v="YES"/>
    <d v="2022-06-17T00:00:00"/>
  </r>
  <r>
    <x v="5"/>
    <s v="ST"/>
    <x v="13"/>
    <x v="25"/>
    <x v="0"/>
    <n v="658535"/>
    <n v="613500"/>
    <x v="0"/>
    <s v="YES"/>
    <d v="2022-06-09T00:00:00"/>
  </r>
  <r>
    <x v="5"/>
    <s v="ST"/>
    <x v="11"/>
    <x v="22"/>
    <x v="0"/>
    <n v="658668"/>
    <n v="330000"/>
    <x v="1"/>
    <s v="YES"/>
    <d v="2022-06-13T00:00:00"/>
  </r>
  <r>
    <x v="5"/>
    <s v="ST"/>
    <x v="5"/>
    <x v="17"/>
    <x v="0"/>
    <n v="658686"/>
    <n v="385000"/>
    <x v="1"/>
    <s v="YES"/>
    <d v="2022-06-14T00:00:00"/>
  </r>
  <r>
    <x v="5"/>
    <s v="ST"/>
    <x v="11"/>
    <x v="21"/>
    <x v="0"/>
    <n v="658736"/>
    <n v="235000"/>
    <x v="1"/>
    <s v="YES"/>
    <d v="2022-06-15T00:00:00"/>
  </r>
  <r>
    <x v="5"/>
    <s v="ST"/>
    <x v="10"/>
    <x v="26"/>
    <x v="0"/>
    <n v="658719"/>
    <n v="423000"/>
    <x v="1"/>
    <s v="YES"/>
    <d v="2022-06-14T00:00:00"/>
  </r>
  <r>
    <x v="5"/>
    <s v="ST"/>
    <x v="1"/>
    <x v="20"/>
    <x v="0"/>
    <n v="658644"/>
    <n v="387780"/>
    <x v="0"/>
    <s v="YES"/>
    <d v="2022-06-13T00:00:00"/>
  </r>
  <r>
    <x v="5"/>
    <s v="ST"/>
    <x v="11"/>
    <x v="22"/>
    <x v="2"/>
    <n v="658512"/>
    <n v="180000"/>
    <x v="1"/>
    <s v="YES"/>
    <d v="2022-06-08T00:00:00"/>
  </r>
  <r>
    <x v="5"/>
    <s v="ST"/>
    <x v="1"/>
    <x v="20"/>
    <x v="0"/>
    <n v="658101"/>
    <n v="443095"/>
    <x v="0"/>
    <s v="YES"/>
    <d v="2022-06-01T00:00:00"/>
  </r>
  <r>
    <x v="5"/>
    <s v="ST"/>
    <x v="1"/>
    <x v="20"/>
    <x v="0"/>
    <n v="658106"/>
    <n v="385768"/>
    <x v="0"/>
    <s v="YES"/>
    <d v="2022-06-01T00:00:00"/>
  </r>
  <r>
    <x v="5"/>
    <s v="ST"/>
    <x v="1"/>
    <x v="20"/>
    <x v="2"/>
    <n v="658114"/>
    <n v="225000"/>
    <x v="1"/>
    <s v="YES"/>
    <d v="2022-06-01T00:00:00"/>
  </r>
  <r>
    <x v="5"/>
    <s v="ST"/>
    <x v="11"/>
    <x v="22"/>
    <x v="0"/>
    <n v="658122"/>
    <n v="35000"/>
    <x v="1"/>
    <s v="YES"/>
    <d v="2022-06-01T00:00:00"/>
  </r>
  <r>
    <x v="5"/>
    <s v="ST"/>
    <x v="11"/>
    <x v="21"/>
    <x v="2"/>
    <n v="658787"/>
    <n v="227000"/>
    <x v="1"/>
    <s v="YES"/>
    <d v="2022-06-15T00:00:00"/>
  </r>
  <r>
    <x v="5"/>
    <s v="ST"/>
    <x v="11"/>
    <x v="21"/>
    <x v="1"/>
    <n v="659250"/>
    <n v="19200"/>
    <x v="1"/>
    <s v="YES"/>
    <d v="2022-06-27T00:00:00"/>
  </r>
  <r>
    <x v="5"/>
    <s v="ST"/>
    <x v="1"/>
    <x v="20"/>
    <x v="0"/>
    <n v="658177"/>
    <n v="200000"/>
    <x v="1"/>
    <s v="YES"/>
    <d v="2022-06-03T00:00:00"/>
  </r>
  <r>
    <x v="5"/>
    <s v="ST"/>
    <x v="13"/>
    <x v="25"/>
    <x v="0"/>
    <n v="658779"/>
    <n v="262500"/>
    <x v="1"/>
    <s v="YES"/>
    <d v="2022-06-15T00:00:00"/>
  </r>
  <r>
    <x v="5"/>
    <s v="ST"/>
    <x v="5"/>
    <x v="17"/>
    <x v="0"/>
    <n v="658747"/>
    <n v="390000"/>
    <x v="1"/>
    <s v="YES"/>
    <d v="2022-06-15T00:00:00"/>
  </r>
  <r>
    <x v="5"/>
    <s v="ST"/>
    <x v="12"/>
    <x v="24"/>
    <x v="0"/>
    <n v="659240"/>
    <n v="435187"/>
    <x v="0"/>
    <s v="YES"/>
    <d v="2022-06-27T00:00:00"/>
  </r>
  <r>
    <x v="5"/>
    <s v="ST"/>
    <x v="5"/>
    <x v="27"/>
    <x v="0"/>
    <n v="658207"/>
    <n v="306000"/>
    <x v="1"/>
    <s v="YES"/>
    <d v="2022-06-03T00:00:00"/>
  </r>
  <r>
    <x v="5"/>
    <s v="ST"/>
    <x v="1"/>
    <x v="20"/>
    <x v="0"/>
    <n v="658586"/>
    <n v="340000"/>
    <x v="1"/>
    <s v="YES"/>
    <d v="2022-06-10T00:00:00"/>
  </r>
  <r>
    <x v="5"/>
    <s v="ST"/>
    <x v="11"/>
    <x v="21"/>
    <x v="0"/>
    <n v="658255"/>
    <n v="250000"/>
    <x v="1"/>
    <s v="YES"/>
    <d v="2022-06-06T00:00:00"/>
  </r>
  <r>
    <x v="5"/>
    <s v="ST"/>
    <x v="11"/>
    <x v="22"/>
    <x v="3"/>
    <n v="658258"/>
    <n v="595000"/>
    <x v="1"/>
    <s v="YES"/>
    <d v="2022-06-06T00:00:00"/>
  </r>
  <r>
    <x v="5"/>
    <s v="ST"/>
    <x v="5"/>
    <x v="23"/>
    <x v="2"/>
    <n v="658766"/>
    <n v="284000"/>
    <x v="1"/>
    <s v="YES"/>
    <d v="2022-06-15T00:00:00"/>
  </r>
  <r>
    <x v="5"/>
    <s v="ST"/>
    <x v="1"/>
    <x v="20"/>
    <x v="0"/>
    <n v="659238"/>
    <n v="482000"/>
    <x v="1"/>
    <s v="YES"/>
    <d v="2022-06-27T00:00:00"/>
  </r>
  <r>
    <x v="5"/>
    <s v="ST"/>
    <x v="14"/>
    <x v="28"/>
    <x v="3"/>
    <n v="658442"/>
    <n v="1498000"/>
    <x v="1"/>
    <s v="YES"/>
    <d v="2022-06-06T00:00:00"/>
  </r>
  <r>
    <x v="5"/>
    <s v="ST"/>
    <x v="10"/>
    <x v="29"/>
    <x v="0"/>
    <n v="658760"/>
    <n v="504000"/>
    <x v="1"/>
    <s v="YES"/>
    <d v="2022-06-15T00:00:00"/>
  </r>
  <r>
    <x v="5"/>
    <s v="ST"/>
    <x v="13"/>
    <x v="30"/>
    <x v="1"/>
    <n v="658464"/>
    <n v="89000"/>
    <x v="1"/>
    <s v="YES"/>
    <d v="2022-06-07T00:00:00"/>
  </r>
  <r>
    <x v="5"/>
    <s v="ST"/>
    <x v="13"/>
    <x v="25"/>
    <x v="1"/>
    <n v="658567"/>
    <n v="85000"/>
    <x v="1"/>
    <s v="YES"/>
    <d v="2022-06-10T00:00:00"/>
  </r>
  <r>
    <x v="5"/>
    <s v="ST"/>
    <x v="5"/>
    <x v="27"/>
    <x v="0"/>
    <n v="658570"/>
    <n v="365000"/>
    <x v="1"/>
    <s v="YES"/>
    <d v="2022-06-10T00:00:00"/>
  </r>
  <r>
    <x v="5"/>
    <s v="ST"/>
    <x v="13"/>
    <x v="25"/>
    <x v="0"/>
    <n v="658893"/>
    <n v="357000"/>
    <x v="0"/>
    <s v="YES"/>
    <d v="2022-06-17T00:00:00"/>
  </r>
  <r>
    <x v="5"/>
    <s v="ST"/>
    <x v="1"/>
    <x v="20"/>
    <x v="0"/>
    <n v="658886"/>
    <n v="639000"/>
    <x v="1"/>
    <s v="YES"/>
    <d v="2022-06-17T00:00:00"/>
  </r>
  <r>
    <x v="5"/>
    <s v="ST"/>
    <x v="5"/>
    <x v="27"/>
    <x v="0"/>
    <n v="658791"/>
    <n v="397000"/>
    <x v="1"/>
    <s v="YES"/>
    <d v="2022-06-15T00:00:00"/>
  </r>
  <r>
    <x v="5"/>
    <s v="ST"/>
    <x v="12"/>
    <x v="24"/>
    <x v="1"/>
    <n v="658874"/>
    <n v="30000"/>
    <x v="1"/>
    <s v="YES"/>
    <d v="2022-06-17T00:00:00"/>
  </r>
  <r>
    <x v="5"/>
    <s v="ST"/>
    <x v="11"/>
    <x v="22"/>
    <x v="0"/>
    <n v="658216"/>
    <n v="345000"/>
    <x v="1"/>
    <s v="YES"/>
    <d v="2022-06-03T00:00:00"/>
  </r>
  <r>
    <x v="5"/>
    <s v="ST"/>
    <x v="5"/>
    <x v="27"/>
    <x v="2"/>
    <n v="659126"/>
    <n v="324900"/>
    <x v="0"/>
    <s v="YES"/>
    <d v="2022-06-23T00:00:00"/>
  </r>
  <r>
    <x v="5"/>
    <s v="ST"/>
    <x v="12"/>
    <x v="24"/>
    <x v="0"/>
    <n v="659298"/>
    <n v="349900"/>
    <x v="1"/>
    <s v="YES"/>
    <d v="2022-06-28T00:00:00"/>
  </r>
  <r>
    <x v="5"/>
    <s v="ST"/>
    <x v="12"/>
    <x v="24"/>
    <x v="0"/>
    <n v="659418"/>
    <n v="620000"/>
    <x v="1"/>
    <s v="YES"/>
    <d v="2022-06-30T00:00:00"/>
  </r>
  <r>
    <x v="5"/>
    <s v="ST"/>
    <x v="13"/>
    <x v="25"/>
    <x v="0"/>
    <n v="659399"/>
    <n v="600000"/>
    <x v="0"/>
    <s v="YES"/>
    <d v="2022-06-29T00:00:00"/>
  </r>
  <r>
    <x v="5"/>
    <s v="ST"/>
    <x v="13"/>
    <x v="30"/>
    <x v="1"/>
    <n v="659043"/>
    <n v="350000"/>
    <x v="1"/>
    <s v="YES"/>
    <d v="2022-06-21T00:00:00"/>
  </r>
  <r>
    <x v="5"/>
    <s v="ST"/>
    <x v="5"/>
    <x v="27"/>
    <x v="0"/>
    <n v="659044"/>
    <n v="459900"/>
    <x v="1"/>
    <s v="YES"/>
    <d v="2022-06-21T00:00:00"/>
  </r>
  <r>
    <x v="5"/>
    <s v="ST"/>
    <x v="5"/>
    <x v="27"/>
    <x v="0"/>
    <n v="659046"/>
    <n v="358700"/>
    <x v="1"/>
    <s v="YES"/>
    <d v="2022-06-21T00:00:00"/>
  </r>
  <r>
    <x v="5"/>
    <s v="ST"/>
    <x v="5"/>
    <x v="17"/>
    <x v="0"/>
    <n v="659053"/>
    <n v="189000"/>
    <x v="1"/>
    <s v="YES"/>
    <d v="2022-06-22T00:00:00"/>
  </r>
  <r>
    <x v="5"/>
    <s v="ST"/>
    <x v="12"/>
    <x v="24"/>
    <x v="0"/>
    <n v="659231"/>
    <n v="335000"/>
    <x v="1"/>
    <s v="YES"/>
    <d v="2022-06-27T00:00:00"/>
  </r>
  <r>
    <x v="5"/>
    <s v="ST"/>
    <x v="1"/>
    <x v="31"/>
    <x v="0"/>
    <n v="659224"/>
    <n v="365000"/>
    <x v="1"/>
    <s v="YES"/>
    <d v="2022-06-27T00:00:00"/>
  </r>
  <r>
    <x v="5"/>
    <s v="ST"/>
    <x v="1"/>
    <x v="20"/>
    <x v="0"/>
    <n v="659088"/>
    <n v="320000"/>
    <x v="1"/>
    <s v="YES"/>
    <d v="2022-06-22T00:00:00"/>
  </r>
  <r>
    <x v="5"/>
    <s v="ST"/>
    <x v="10"/>
    <x v="29"/>
    <x v="2"/>
    <n v="659206"/>
    <n v="299000"/>
    <x v="1"/>
    <s v="YES"/>
    <d v="2022-06-24T00:00:00"/>
  </r>
  <r>
    <x v="5"/>
    <s v="ST"/>
    <x v="11"/>
    <x v="22"/>
    <x v="0"/>
    <n v="658992"/>
    <n v="260000"/>
    <x v="1"/>
    <s v="YES"/>
    <d v="2022-06-21T00:00:00"/>
  </r>
  <r>
    <x v="5"/>
    <s v="ST"/>
    <x v="11"/>
    <x v="22"/>
    <x v="1"/>
    <n v="659197"/>
    <n v="70000"/>
    <x v="1"/>
    <s v="YES"/>
    <d v="2022-06-24T00:00:00"/>
  </r>
  <r>
    <x v="5"/>
    <s v="ST"/>
    <x v="11"/>
    <x v="22"/>
    <x v="1"/>
    <n v="659422"/>
    <n v="675000"/>
    <x v="1"/>
    <s v="YES"/>
    <d v="2022-06-30T00:00:00"/>
  </r>
  <r>
    <x v="5"/>
    <s v="ST"/>
    <x v="11"/>
    <x v="22"/>
    <x v="0"/>
    <n v="659183"/>
    <n v="355000"/>
    <x v="1"/>
    <s v="YES"/>
    <d v="2022-06-24T00:00:00"/>
  </r>
  <r>
    <x v="5"/>
    <s v="ST"/>
    <x v="11"/>
    <x v="21"/>
    <x v="1"/>
    <n v="659338"/>
    <n v="45379"/>
    <x v="1"/>
    <s v="YES"/>
    <d v="2022-06-28T00:00:00"/>
  </r>
  <r>
    <x v="5"/>
    <s v="ST"/>
    <x v="12"/>
    <x v="24"/>
    <x v="0"/>
    <n v="659341"/>
    <n v="335000"/>
    <x v="1"/>
    <s v="YES"/>
    <d v="2022-06-28T00:00:00"/>
  </r>
  <r>
    <x v="5"/>
    <s v="ST"/>
    <x v="13"/>
    <x v="25"/>
    <x v="0"/>
    <n v="659179"/>
    <n v="495000"/>
    <x v="1"/>
    <s v="YES"/>
    <d v="2022-06-24T00:00:00"/>
  </r>
  <r>
    <x v="5"/>
    <s v="ST"/>
    <x v="12"/>
    <x v="24"/>
    <x v="0"/>
    <n v="659348"/>
    <n v="480000"/>
    <x v="0"/>
    <s v="YES"/>
    <d v="2022-06-28T00:00:00"/>
  </r>
  <r>
    <x v="5"/>
    <s v="ST"/>
    <x v="11"/>
    <x v="21"/>
    <x v="0"/>
    <n v="659366"/>
    <n v="236000"/>
    <x v="1"/>
    <s v="YES"/>
    <d v="2022-06-29T00:00:00"/>
  </r>
  <r>
    <x v="5"/>
    <s v="ST"/>
    <x v="1"/>
    <x v="20"/>
    <x v="1"/>
    <n v="659374"/>
    <n v="100000"/>
    <x v="1"/>
    <s v="YES"/>
    <d v="2022-06-29T00:00:00"/>
  </r>
  <r>
    <x v="5"/>
    <s v="ST"/>
    <x v="12"/>
    <x v="24"/>
    <x v="0"/>
    <n v="659381"/>
    <n v="445000"/>
    <x v="0"/>
    <s v="YES"/>
    <d v="2022-06-29T00:00:00"/>
  </r>
  <r>
    <x v="5"/>
    <s v="ST"/>
    <x v="12"/>
    <x v="24"/>
    <x v="0"/>
    <n v="659177"/>
    <n v="424000"/>
    <x v="0"/>
    <s v="YES"/>
    <d v="2022-06-24T00:00:00"/>
  </r>
  <r>
    <x v="5"/>
    <s v="ST"/>
    <x v="1"/>
    <x v="20"/>
    <x v="0"/>
    <n v="659386"/>
    <n v="435539"/>
    <x v="0"/>
    <s v="YES"/>
    <d v="2022-06-29T00:00:00"/>
  </r>
  <r>
    <x v="5"/>
    <s v="ST"/>
    <x v="12"/>
    <x v="24"/>
    <x v="0"/>
    <n v="659159"/>
    <n v="409000"/>
    <x v="0"/>
    <s v="YES"/>
    <d v="2022-06-24T00:00:00"/>
  </r>
  <r>
    <x v="5"/>
    <s v="ST"/>
    <x v="13"/>
    <x v="25"/>
    <x v="0"/>
    <n v="659118"/>
    <n v="605000"/>
    <x v="0"/>
    <s v="YES"/>
    <d v="2022-06-23T00:00:00"/>
  </r>
  <r>
    <x v="5"/>
    <s v="ST"/>
    <x v="1"/>
    <x v="20"/>
    <x v="0"/>
    <n v="659464"/>
    <n v="388900"/>
    <x v="0"/>
    <s v="YES"/>
    <d v="2022-06-30T00:00:00"/>
  </r>
  <r>
    <x v="5"/>
    <s v="ST"/>
    <x v="5"/>
    <x v="27"/>
    <x v="2"/>
    <n v="658795"/>
    <n v="250000"/>
    <x v="1"/>
    <s v="YES"/>
    <d v="2022-06-15T00:00:00"/>
  </r>
  <r>
    <x v="5"/>
    <s v="ST"/>
    <x v="12"/>
    <x v="24"/>
    <x v="1"/>
    <n v="658804"/>
    <n v="255500"/>
    <x v="1"/>
    <s v="YES"/>
    <d v="2022-06-16T00:00:00"/>
  </r>
  <r>
    <x v="5"/>
    <s v="ST"/>
    <x v="1"/>
    <x v="31"/>
    <x v="1"/>
    <n v="658811"/>
    <n v="43000"/>
    <x v="1"/>
    <s v="YES"/>
    <d v="2022-06-16T00:00:00"/>
  </r>
  <r>
    <x v="5"/>
    <s v="ST"/>
    <x v="1"/>
    <x v="20"/>
    <x v="1"/>
    <n v="658812"/>
    <n v="55000"/>
    <x v="1"/>
    <s v="YES"/>
    <d v="2022-06-16T00:00:00"/>
  </r>
  <r>
    <x v="5"/>
    <s v="ST"/>
    <x v="1"/>
    <x v="20"/>
    <x v="0"/>
    <n v="658815"/>
    <n v="532500"/>
    <x v="1"/>
    <s v="YES"/>
    <d v="2022-06-16T00:00:00"/>
  </r>
  <r>
    <x v="5"/>
    <s v="ST"/>
    <x v="11"/>
    <x v="21"/>
    <x v="2"/>
    <n v="658826"/>
    <n v="50000"/>
    <x v="1"/>
    <s v="YES"/>
    <d v="2022-06-16T00:00:00"/>
  </r>
  <r>
    <x v="5"/>
    <s v="ST"/>
    <x v="1"/>
    <x v="20"/>
    <x v="0"/>
    <n v="659474"/>
    <n v="582904"/>
    <x v="0"/>
    <s v="YES"/>
    <d v="2022-06-30T00:00:00"/>
  </r>
  <r>
    <x v="5"/>
    <s v="ST"/>
    <x v="1"/>
    <x v="20"/>
    <x v="2"/>
    <n v="659468"/>
    <n v="230000"/>
    <x v="1"/>
    <s v="YES"/>
    <d v="2022-06-30T00:00:00"/>
  </r>
  <r>
    <x v="5"/>
    <s v="ST"/>
    <x v="5"/>
    <x v="27"/>
    <x v="2"/>
    <n v="658072"/>
    <n v="180000"/>
    <x v="1"/>
    <s v="YES"/>
    <d v="2022-06-01T00:00:00"/>
  </r>
  <r>
    <x v="5"/>
    <s v="ST"/>
    <x v="12"/>
    <x v="24"/>
    <x v="0"/>
    <n v="658090"/>
    <n v="429500"/>
    <x v="0"/>
    <s v="YES"/>
    <d v="2022-06-01T00:00:00"/>
  </r>
  <r>
    <x v="5"/>
    <s v="ST"/>
    <x v="5"/>
    <x v="32"/>
    <x v="0"/>
    <n v="658990"/>
    <n v="360000"/>
    <x v="1"/>
    <s v="YES"/>
    <d v="2022-06-21T00:00:00"/>
  </r>
  <r>
    <x v="5"/>
    <s v="ST"/>
    <x v="11"/>
    <x v="21"/>
    <x v="0"/>
    <n v="658915"/>
    <n v="238000"/>
    <x v="1"/>
    <s v="YES"/>
    <d v="2022-06-17T00:00:00"/>
  </r>
  <r>
    <x v="5"/>
    <s v="ST"/>
    <x v="14"/>
    <x v="28"/>
    <x v="0"/>
    <n v="658939"/>
    <n v="395000"/>
    <x v="1"/>
    <s v="YES"/>
    <d v="2022-06-17T00:00:00"/>
  </r>
  <r>
    <x v="5"/>
    <s v="ST"/>
    <x v="1"/>
    <x v="20"/>
    <x v="0"/>
    <n v="659431"/>
    <n v="645000"/>
    <x v="0"/>
    <s v="YES"/>
    <d v="2022-06-30T00:00:00"/>
  </r>
  <r>
    <x v="5"/>
    <s v="ST"/>
    <x v="12"/>
    <x v="24"/>
    <x v="0"/>
    <n v="658927"/>
    <n v="380000"/>
    <x v="1"/>
    <s v="YES"/>
    <d v="2022-06-17T00:00:00"/>
  </r>
  <r>
    <x v="5"/>
    <s v="ST"/>
    <x v="11"/>
    <x v="21"/>
    <x v="0"/>
    <n v="658965"/>
    <n v="230000"/>
    <x v="1"/>
    <s v="YES"/>
    <d v="2022-06-21T00:00:00"/>
  </r>
  <r>
    <x v="5"/>
    <s v="ST"/>
    <x v="5"/>
    <x v="32"/>
    <x v="0"/>
    <n v="658945"/>
    <n v="381758"/>
    <x v="1"/>
    <s v="YES"/>
    <d v="2022-06-17T00:00:00"/>
  </r>
  <r>
    <x v="5"/>
    <s v="ST"/>
    <x v="1"/>
    <x v="20"/>
    <x v="0"/>
    <n v="659442"/>
    <n v="434823"/>
    <x v="0"/>
    <s v="YES"/>
    <d v="2022-06-30T00:00:00"/>
  </r>
  <r>
    <x v="5"/>
    <s v="ST"/>
    <x v="1"/>
    <x v="31"/>
    <x v="0"/>
    <n v="659446"/>
    <n v="495000"/>
    <x v="1"/>
    <s v="YES"/>
    <d v="2022-06-30T00:00:00"/>
  </r>
  <r>
    <x v="5"/>
    <s v="ST"/>
    <x v="11"/>
    <x v="22"/>
    <x v="1"/>
    <n v="658075"/>
    <n v="4000000"/>
    <x v="1"/>
    <s v="YES"/>
    <d v="2022-06-01T00:00:00"/>
  </r>
  <r>
    <x v="6"/>
    <s v="TI"/>
    <x v="12"/>
    <x v="33"/>
    <x v="0"/>
    <n v="659295"/>
    <n v="349000"/>
    <x v="1"/>
    <s v="YES"/>
    <d v="2022-06-28T00:00:00"/>
  </r>
  <r>
    <x v="6"/>
    <s v="TI"/>
    <x v="12"/>
    <x v="33"/>
    <x v="1"/>
    <n v="658511"/>
    <n v="31700"/>
    <x v="1"/>
    <s v="YES"/>
    <d v="2022-06-08T00:00:00"/>
  </r>
  <r>
    <x v="6"/>
    <s v="TI"/>
    <x v="13"/>
    <x v="34"/>
    <x v="0"/>
    <n v="659478"/>
    <n v="247200"/>
    <x v="1"/>
    <s v="YES"/>
    <d v="2022-06-30T00:00:00"/>
  </r>
  <r>
    <x v="6"/>
    <s v="TI"/>
    <x v="1"/>
    <x v="35"/>
    <x v="1"/>
    <n v="659450"/>
    <n v="75000"/>
    <x v="1"/>
    <s v="YES"/>
    <d v="2022-06-30T00:00:00"/>
  </r>
  <r>
    <x v="6"/>
    <s v="TI"/>
    <x v="1"/>
    <x v="35"/>
    <x v="0"/>
    <n v="658495"/>
    <n v="465000"/>
    <x v="1"/>
    <s v="YES"/>
    <d v="2022-06-08T00:00:00"/>
  </r>
  <r>
    <x v="6"/>
    <s v="TI"/>
    <x v="12"/>
    <x v="33"/>
    <x v="0"/>
    <n v="659248"/>
    <n v="410000"/>
    <x v="1"/>
    <s v="YES"/>
    <d v="2022-06-27T00:00:00"/>
  </r>
  <r>
    <x v="6"/>
    <s v="TI"/>
    <x v="1"/>
    <x v="35"/>
    <x v="0"/>
    <n v="659187"/>
    <n v="689900"/>
    <x v="1"/>
    <s v="YES"/>
    <d v="2022-06-24T00:00:00"/>
  </r>
  <r>
    <x v="6"/>
    <s v="TI"/>
    <x v="5"/>
    <x v="36"/>
    <x v="0"/>
    <n v="658846"/>
    <n v="621000"/>
    <x v="1"/>
    <s v="YES"/>
    <d v="2022-06-16T00:00:00"/>
  </r>
  <r>
    <x v="6"/>
    <s v="TI"/>
    <x v="1"/>
    <x v="37"/>
    <x v="1"/>
    <n v="658839"/>
    <n v="1600000"/>
    <x v="1"/>
    <s v="YES"/>
    <d v="2022-06-16T00:00:00"/>
  </r>
  <r>
    <x v="6"/>
    <s v="TI"/>
    <x v="1"/>
    <x v="37"/>
    <x v="1"/>
    <n v="658523"/>
    <n v="45000"/>
    <x v="1"/>
    <s v="YES"/>
    <d v="2022-06-09T00:00:00"/>
  </r>
  <r>
    <x v="6"/>
    <s v="TI"/>
    <x v="1"/>
    <x v="37"/>
    <x v="2"/>
    <n v="659233"/>
    <n v="50000"/>
    <x v="1"/>
    <s v="YES"/>
    <d v="2022-06-27T00:00:00"/>
  </r>
  <r>
    <x v="6"/>
    <s v="TI"/>
    <x v="1"/>
    <x v="35"/>
    <x v="0"/>
    <n v="658563"/>
    <n v="490000"/>
    <x v="1"/>
    <s v="YES"/>
    <d v="2022-06-10T00:00:00"/>
  </r>
  <r>
    <x v="6"/>
    <s v="TI"/>
    <x v="1"/>
    <x v="35"/>
    <x v="0"/>
    <n v="659453"/>
    <n v="520000"/>
    <x v="1"/>
    <s v="YES"/>
    <d v="2022-06-30T00:00:00"/>
  </r>
  <r>
    <x v="6"/>
    <s v="TI"/>
    <x v="12"/>
    <x v="33"/>
    <x v="1"/>
    <n v="659230"/>
    <n v="60000"/>
    <x v="1"/>
    <s v="YES"/>
    <d v="2022-06-27T00:00:00"/>
  </r>
  <r>
    <x v="6"/>
    <s v="TI"/>
    <x v="12"/>
    <x v="33"/>
    <x v="0"/>
    <n v="659181"/>
    <n v="328500"/>
    <x v="1"/>
    <s v="YES"/>
    <d v="2022-06-24T00:00:00"/>
  </r>
  <r>
    <x v="6"/>
    <s v="TI"/>
    <x v="1"/>
    <x v="37"/>
    <x v="1"/>
    <n v="658923"/>
    <n v="115000"/>
    <x v="1"/>
    <s v="YES"/>
    <d v="2022-06-17T00:00:00"/>
  </r>
  <r>
    <x v="6"/>
    <s v="TI"/>
    <x v="1"/>
    <x v="35"/>
    <x v="0"/>
    <n v="658158"/>
    <n v="362500"/>
    <x v="1"/>
    <s v="YES"/>
    <d v="2022-06-02T00:00:00"/>
  </r>
  <r>
    <x v="6"/>
    <s v="TI"/>
    <x v="12"/>
    <x v="33"/>
    <x v="2"/>
    <n v="658573"/>
    <n v="287500"/>
    <x v="1"/>
    <s v="YES"/>
    <d v="2022-06-10T00:00:00"/>
  </r>
  <r>
    <x v="6"/>
    <s v="TI"/>
    <x v="1"/>
    <x v="35"/>
    <x v="0"/>
    <n v="658977"/>
    <n v="440000"/>
    <x v="1"/>
    <s v="YES"/>
    <d v="2022-06-21T00:00:00"/>
  </r>
  <r>
    <x v="6"/>
    <s v="TI"/>
    <x v="10"/>
    <x v="38"/>
    <x v="0"/>
    <n v="658589"/>
    <n v="420000"/>
    <x v="1"/>
    <s v="YES"/>
    <d v="2022-06-10T00:00:00"/>
  </r>
  <r>
    <x v="6"/>
    <s v="TI"/>
    <x v="12"/>
    <x v="33"/>
    <x v="0"/>
    <n v="658942"/>
    <n v="499000"/>
    <x v="1"/>
    <s v="YES"/>
    <d v="2022-06-17T00:00:00"/>
  </r>
  <r>
    <x v="6"/>
    <s v="TI"/>
    <x v="13"/>
    <x v="34"/>
    <x v="0"/>
    <n v="659033"/>
    <n v="454000"/>
    <x v="1"/>
    <s v="YES"/>
    <d v="2022-06-21T00:00:00"/>
  </r>
  <r>
    <x v="6"/>
    <s v="TI"/>
    <x v="1"/>
    <x v="35"/>
    <x v="0"/>
    <n v="658631"/>
    <n v="450000"/>
    <x v="1"/>
    <s v="YES"/>
    <d v="2022-06-13T00:00:00"/>
  </r>
  <r>
    <x v="6"/>
    <s v="TI"/>
    <x v="12"/>
    <x v="33"/>
    <x v="1"/>
    <n v="658267"/>
    <n v="90000"/>
    <x v="1"/>
    <s v="YES"/>
    <d v="2022-06-06T00:00:00"/>
  </r>
  <r>
    <x v="6"/>
    <s v="TI"/>
    <x v="1"/>
    <x v="11"/>
    <x v="0"/>
    <n v="658910"/>
    <n v="550000"/>
    <x v="1"/>
    <s v="YES"/>
    <d v="2022-06-17T00:00:00"/>
  </r>
  <r>
    <x v="6"/>
    <s v="TI"/>
    <x v="12"/>
    <x v="33"/>
    <x v="2"/>
    <n v="658652"/>
    <n v="390000"/>
    <x v="1"/>
    <s v="YES"/>
    <d v="2022-06-13T00:00:00"/>
  </r>
  <r>
    <x v="6"/>
    <s v="TI"/>
    <x v="1"/>
    <x v="35"/>
    <x v="1"/>
    <n v="658692"/>
    <n v="27500"/>
    <x v="1"/>
    <s v="YES"/>
    <d v="2022-06-14T00:00:00"/>
  </r>
  <r>
    <x v="6"/>
    <s v="TI"/>
    <x v="12"/>
    <x v="33"/>
    <x v="0"/>
    <n v="658699"/>
    <n v="449000"/>
    <x v="1"/>
    <s v="YES"/>
    <d v="2022-06-14T00:00:00"/>
  </r>
  <r>
    <x v="6"/>
    <s v="TI"/>
    <x v="5"/>
    <x v="36"/>
    <x v="2"/>
    <n v="658831"/>
    <n v="400000"/>
    <x v="1"/>
    <s v="YES"/>
    <d v="2022-06-16T00:00:00"/>
  </r>
  <r>
    <x v="6"/>
    <s v="TI"/>
    <x v="12"/>
    <x v="33"/>
    <x v="0"/>
    <n v="658730"/>
    <n v="418000"/>
    <x v="1"/>
    <s v="YES"/>
    <d v="2022-06-15T00:00:00"/>
  </r>
  <r>
    <x v="6"/>
    <s v="TI"/>
    <x v="12"/>
    <x v="33"/>
    <x v="0"/>
    <n v="658611"/>
    <n v="474900"/>
    <x v="1"/>
    <s v="YES"/>
    <d v="2022-06-10T00:00:00"/>
  </r>
  <r>
    <x v="6"/>
    <s v="TI"/>
    <x v="12"/>
    <x v="33"/>
    <x v="0"/>
    <n v="658191"/>
    <n v="409000"/>
    <x v="1"/>
    <s v="YES"/>
    <d v="2022-06-03T00:00:00"/>
  </r>
  <r>
    <x v="6"/>
    <s v="TI"/>
    <x v="12"/>
    <x v="33"/>
    <x v="0"/>
    <n v="659383"/>
    <n v="189500"/>
    <x v="1"/>
    <s v="YES"/>
    <d v="2022-06-29T00:00:00"/>
  </r>
  <r>
    <x v="6"/>
    <s v="TI"/>
    <x v="12"/>
    <x v="33"/>
    <x v="0"/>
    <n v="658116"/>
    <n v="300000"/>
    <x v="1"/>
    <s v="YES"/>
    <d v="2022-06-01T00:00:00"/>
  </r>
  <r>
    <x v="6"/>
    <s v="TI"/>
    <x v="12"/>
    <x v="33"/>
    <x v="0"/>
    <n v="658129"/>
    <n v="420000"/>
    <x v="1"/>
    <s v="YES"/>
    <d v="2022-06-02T00:00:00"/>
  </r>
  <r>
    <x v="6"/>
    <s v="TI"/>
    <x v="12"/>
    <x v="33"/>
    <x v="0"/>
    <n v="658151"/>
    <n v="580000"/>
    <x v="1"/>
    <s v="YES"/>
    <d v="2022-06-02T00:00:00"/>
  </r>
  <r>
    <x v="6"/>
    <s v="TI"/>
    <x v="13"/>
    <x v="34"/>
    <x v="3"/>
    <n v="658745"/>
    <n v="120000"/>
    <x v="1"/>
    <s v="YES"/>
    <d v="2022-06-15T00:00:00"/>
  </r>
  <r>
    <x v="6"/>
    <s v="TI"/>
    <x v="1"/>
    <x v="35"/>
    <x v="1"/>
    <n v="659018"/>
    <n v="427000"/>
    <x v="1"/>
    <s v="YES"/>
    <d v="2022-06-21T00:00:00"/>
  </r>
  <r>
    <x v="6"/>
    <s v="TI"/>
    <x v="1"/>
    <x v="35"/>
    <x v="0"/>
    <n v="658754"/>
    <n v="795000"/>
    <x v="1"/>
    <s v="YES"/>
    <d v="2022-06-15T00:00:00"/>
  </r>
  <r>
    <x v="6"/>
    <s v="TI"/>
    <x v="1"/>
    <x v="37"/>
    <x v="0"/>
    <n v="659405"/>
    <n v="50000"/>
    <x v="1"/>
    <s v="YES"/>
    <d v="2022-06-29T00:00:00"/>
  </r>
  <r>
    <x v="6"/>
    <s v="TI"/>
    <x v="5"/>
    <x v="39"/>
    <x v="3"/>
    <n v="658206"/>
    <n v="21584000"/>
    <x v="1"/>
    <s v="YES"/>
    <d v="2022-06-03T00:00:00"/>
  </r>
  <r>
    <x v="6"/>
    <s v="TI"/>
    <x v="12"/>
    <x v="33"/>
    <x v="0"/>
    <n v="659105"/>
    <n v="434900"/>
    <x v="1"/>
    <s v="YES"/>
    <d v="2022-06-22T00:00:00"/>
  </r>
  <r>
    <x v="6"/>
    <s v="TI"/>
    <x v="12"/>
    <x v="33"/>
    <x v="0"/>
    <n v="658250"/>
    <n v="398500"/>
    <x v="1"/>
    <s v="YES"/>
    <d v="2022-06-06T00:00:00"/>
  </r>
  <r>
    <x v="6"/>
    <s v="TI"/>
    <x v="12"/>
    <x v="33"/>
    <x v="1"/>
    <n v="659087"/>
    <n v="42000"/>
    <x v="1"/>
    <s v="YES"/>
    <d v="2022-06-22T00:00:00"/>
  </r>
  <r>
    <x v="6"/>
    <s v="TI"/>
    <x v="12"/>
    <x v="33"/>
    <x v="1"/>
    <n v="659075"/>
    <n v="41500"/>
    <x v="1"/>
    <s v="YES"/>
    <d v="2022-06-22T00:00:00"/>
  </r>
  <r>
    <x v="6"/>
    <s v="TI"/>
    <x v="12"/>
    <x v="33"/>
    <x v="0"/>
    <n v="658186"/>
    <n v="762900"/>
    <x v="1"/>
    <s v="YES"/>
    <d v="2022-06-03T00:00:00"/>
  </r>
  <r>
    <x v="7"/>
    <s v="TTE"/>
    <x v="10"/>
    <x v="40"/>
    <x v="2"/>
    <n v="659008"/>
    <n v="260000"/>
    <x v="1"/>
    <s v="YES"/>
    <d v="2022-06-21T00:00:00"/>
  </r>
  <r>
    <x v="7"/>
    <s v="TTE"/>
    <x v="10"/>
    <x v="40"/>
    <x v="0"/>
    <n v="659391"/>
    <n v="800000"/>
    <x v="1"/>
    <s v="YES"/>
    <d v="2022-06-2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">
  <r>
    <x v="0"/>
    <s v="FA"/>
    <x v="0"/>
    <s v="018-292-05"/>
    <n v="659110"/>
    <n v="8955"/>
    <d v="2022-06-22T00:00:00"/>
    <x v="0"/>
  </r>
  <r>
    <x v="0"/>
    <s v="FA"/>
    <x v="1"/>
    <s v="009-286-01"/>
    <n v="659458"/>
    <n v="230000"/>
    <d v="2022-06-30T00:00:00"/>
    <x v="1"/>
  </r>
  <r>
    <x v="0"/>
    <s v="FA"/>
    <x v="2"/>
    <s v="020-665-01"/>
    <n v="658504"/>
    <n v="346500"/>
    <d v="2022-06-08T00:00:00"/>
    <x v="2"/>
  </r>
  <r>
    <x v="0"/>
    <s v="FA"/>
    <x v="1"/>
    <s v="020-382-03"/>
    <n v="658759"/>
    <n v="183272"/>
    <d v="2022-06-15T00:00:00"/>
    <x v="3"/>
  </r>
  <r>
    <x v="1"/>
    <s v="FC"/>
    <x v="1"/>
    <s v="019-541-21"/>
    <n v="658714"/>
    <n v="131000"/>
    <d v="2022-06-14T00:00:00"/>
    <x v="3"/>
  </r>
  <r>
    <x v="1"/>
    <s v="FC"/>
    <x v="3"/>
    <s v="021-272-40"/>
    <n v="658842"/>
    <n v="500000"/>
    <d v="2022-06-16T00:00:00"/>
    <x v="4"/>
  </r>
  <r>
    <x v="1"/>
    <s v="FC"/>
    <x v="4"/>
    <s v="019-041-26"/>
    <n v="658972"/>
    <n v="170000"/>
    <d v="2022-06-21T00:00:00"/>
    <x v="5"/>
  </r>
  <r>
    <x v="1"/>
    <s v="FC"/>
    <x v="5"/>
    <s v="016-243-05"/>
    <n v="659145"/>
    <n v="800000"/>
    <d v="2022-06-23T00:00:00"/>
    <x v="6"/>
  </r>
  <r>
    <x v="1"/>
    <s v="FC"/>
    <x v="4"/>
    <s v="020-533-50"/>
    <n v="658613"/>
    <n v="75000"/>
    <d v="2022-06-10T00:00:00"/>
    <x v="7"/>
  </r>
  <r>
    <x v="1"/>
    <s v="FC"/>
    <x v="4"/>
    <s v="018-434-01"/>
    <n v="658438"/>
    <n v="300000"/>
    <d v="2022-06-06T00:00:00"/>
    <x v="8"/>
  </r>
  <r>
    <x v="2"/>
    <s v="LT"/>
    <x v="1"/>
    <s v="017-232-04"/>
    <n v="658983"/>
    <n v="232000"/>
    <d v="2022-06-21T00:00:00"/>
    <x v="9"/>
  </r>
  <r>
    <x v="2"/>
    <s v="LT"/>
    <x v="6"/>
    <s v="020-126-06"/>
    <n v="659480"/>
    <n v="314204"/>
    <d v="2022-06-30T00:00:00"/>
    <x v="10"/>
  </r>
  <r>
    <x v="3"/>
    <s v="ST"/>
    <x v="1"/>
    <s v="020-033-06"/>
    <n v="658623"/>
    <n v="280000"/>
    <d v="2022-06-13T00:00:00"/>
    <x v="11"/>
  </r>
  <r>
    <x v="3"/>
    <s v="ST"/>
    <x v="1"/>
    <s v="020-636-28"/>
    <n v="658572"/>
    <n v="310250"/>
    <d v="2022-06-10T00:00:00"/>
    <x v="12"/>
  </r>
  <r>
    <x v="3"/>
    <s v="ST"/>
    <x v="1"/>
    <s v="019-822-10"/>
    <n v="658879"/>
    <n v="132000"/>
    <d v="2022-06-17T00:00:00"/>
    <x v="3"/>
  </r>
  <r>
    <x v="3"/>
    <s v="ST"/>
    <x v="1"/>
    <s v="018-324-18"/>
    <n v="658245"/>
    <n v="154400"/>
    <d v="2022-06-06T00:00:00"/>
    <x v="13"/>
  </r>
  <r>
    <x v="3"/>
    <s v="ST"/>
    <x v="1"/>
    <s v="020-532-15"/>
    <n v="658925"/>
    <n v="304000"/>
    <d v="2022-06-17T00:00:00"/>
    <x v="14"/>
  </r>
  <r>
    <x v="3"/>
    <s v="ST"/>
    <x v="6"/>
    <s v="020-225-11"/>
    <n v="658634"/>
    <n v="324022"/>
    <d v="2022-06-13T00:00:00"/>
    <x v="15"/>
  </r>
  <r>
    <x v="3"/>
    <s v="ST"/>
    <x v="5"/>
    <s v="001-011-45"/>
    <n v="658143"/>
    <n v="2400000"/>
    <d v="2022-06-02T00:00:00"/>
    <x v="16"/>
  </r>
  <r>
    <x v="3"/>
    <s v="ST"/>
    <x v="1"/>
    <s v="018-502-02"/>
    <n v="659078"/>
    <n v="227937.58"/>
    <d v="2022-06-22T00:00:00"/>
    <x v="17"/>
  </r>
  <r>
    <x v="3"/>
    <s v="ST"/>
    <x v="1"/>
    <s v="020-756-09"/>
    <n v="659080"/>
    <n v="270000"/>
    <d v="2022-06-22T00:00:00"/>
    <x v="18"/>
  </r>
  <r>
    <x v="3"/>
    <s v="ST"/>
    <x v="1"/>
    <s v="020-544-35"/>
    <n v="659320"/>
    <n v="188500"/>
    <d v="2022-06-28T00:00:00"/>
    <x v="19"/>
  </r>
  <r>
    <x v="3"/>
    <s v="ST"/>
    <x v="7"/>
    <s v="017-301-09"/>
    <n v="659328"/>
    <n v="212500"/>
    <d v="2022-06-28T00:00:00"/>
    <x v="20"/>
  </r>
  <r>
    <x v="3"/>
    <s v="ST"/>
    <x v="1"/>
    <s v="012-351-07"/>
    <n v="659382"/>
    <n v="185000"/>
    <d v="2022-06-29T00:00:00"/>
    <x v="21"/>
  </r>
  <r>
    <x v="3"/>
    <s v="ST"/>
    <x v="7"/>
    <s v="015-412-01"/>
    <n v="659173"/>
    <n v="256946"/>
    <d v="2022-06-24T00:00:00"/>
    <x v="22"/>
  </r>
  <r>
    <x v="3"/>
    <s v="ST"/>
    <x v="6"/>
    <s v="020-604-18"/>
    <n v="659466"/>
    <n v="480000"/>
    <d v="2022-06-30T00:00:00"/>
    <x v="23"/>
  </r>
  <r>
    <x v="3"/>
    <s v="ST"/>
    <x v="6"/>
    <s v="022-443-07"/>
    <n v="659002"/>
    <n v="340862"/>
    <d v="2022-06-21T00:00:00"/>
    <x v="24"/>
  </r>
  <r>
    <x v="4"/>
    <s v="TI"/>
    <x v="1"/>
    <s v="029-403-02"/>
    <n v="659241"/>
    <n v="100000"/>
    <d v="2022-06-27T00:00:00"/>
    <x v="1"/>
  </r>
  <r>
    <x v="4"/>
    <s v="TI"/>
    <x v="2"/>
    <s v="009-071-12"/>
    <n v="658492"/>
    <n v="431000"/>
    <d v="2022-06-08T00:00:00"/>
    <x v="25"/>
  </r>
  <r>
    <x v="4"/>
    <s v="TI"/>
    <x v="1"/>
    <s v="021-471-06"/>
    <n v="658140"/>
    <n v="180000"/>
    <d v="2022-06-02T00:00:00"/>
    <x v="26"/>
  </r>
  <r>
    <x v="4"/>
    <s v="TI"/>
    <x v="2"/>
    <s v="021-082-38"/>
    <n v="658489"/>
    <n v="235000"/>
    <d v="2022-06-08T00:00:00"/>
    <x v="3"/>
  </r>
  <r>
    <x v="4"/>
    <s v="TI"/>
    <x v="5"/>
    <s v="029-292-02"/>
    <n v="658243"/>
    <n v="1107000"/>
    <d v="2022-06-06T00:00:00"/>
    <x v="27"/>
  </r>
  <r>
    <x v="4"/>
    <s v="TI"/>
    <x v="8"/>
    <s v="020-541-19"/>
    <n v="658609"/>
    <n v="117800"/>
    <d v="2022-06-10T00:00:00"/>
    <x v="3"/>
  </r>
  <r>
    <x v="4"/>
    <s v="TI"/>
    <x v="1"/>
    <s v="019-584-04"/>
    <n v="658629"/>
    <n v="213000"/>
    <d v="2022-06-13T00:00:00"/>
    <x v="19"/>
  </r>
  <r>
    <x v="4"/>
    <s v="TI"/>
    <x v="1"/>
    <s v="021-481-10"/>
    <n v="658486"/>
    <n v="370000"/>
    <d v="2022-06-08T00:00:00"/>
    <x v="18"/>
  </r>
  <r>
    <x v="4"/>
    <s v="TI"/>
    <x v="1"/>
    <s v="021-303-62"/>
    <n v="658750"/>
    <n v="425000"/>
    <d v="2022-06-15T00:00:00"/>
    <x v="1"/>
  </r>
  <r>
    <x v="4"/>
    <s v="TI"/>
    <x v="2"/>
    <s v="020-762-01"/>
    <n v="659079"/>
    <n v="282828"/>
    <d v="2022-06-22T00:00:00"/>
    <x v="3"/>
  </r>
  <r>
    <x v="4"/>
    <s v="TI"/>
    <x v="1"/>
    <s v="019-511-07"/>
    <n v="659104"/>
    <n v="78000"/>
    <d v="2022-06-22T00:00:00"/>
    <x v="1"/>
  </r>
  <r>
    <x v="4"/>
    <s v="TI"/>
    <x v="6"/>
    <s v="022-185-08"/>
    <n v="659390"/>
    <n v="366072"/>
    <d v="2022-06-29T00:00:00"/>
    <x v="3"/>
  </r>
  <r>
    <x v="4"/>
    <s v="TI"/>
    <x v="3"/>
    <s v="020-992-08"/>
    <n v="658681"/>
    <n v="40000"/>
    <d v="2022-06-14T00:00:00"/>
    <x v="28"/>
  </r>
  <r>
    <x v="5"/>
    <s v="TTE"/>
    <x v="5"/>
    <s v="020-981-01"/>
    <n v="659190"/>
    <n v="2558400"/>
    <d v="2022-06-24T00:00:00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5" firstHeaderRow="1" firstDataRow="2" firstDataCol="3" rowPageCount="2" colPageCount="1"/>
  <pivotFields count="10">
    <pivotField name="TITLE COMPANY" axis="axisRow" compact="0" showAll="0">
      <items count="19">
        <item m="1" x="13"/>
        <item x="0"/>
        <item m="1" x="11"/>
        <item m="1" x="12"/>
        <item m="1" x="9"/>
        <item m="1" x="10"/>
        <item x="1"/>
        <item x="2"/>
        <item x="3"/>
        <item m="1" x="16"/>
        <item m="1" x="14"/>
        <item x="4"/>
        <item x="5"/>
        <item x="6"/>
        <item m="1" x="15"/>
        <item x="7"/>
        <item m="1" x="8"/>
        <item m="1" x="17"/>
        <item t="default"/>
      </items>
    </pivotField>
    <pivotField compact="0" showAll="0"/>
    <pivotField axis="axisRow" compact="0" showAll="0">
      <items count="28">
        <item x="1"/>
        <item m="1" x="20"/>
        <item x="12"/>
        <item x="13"/>
        <item m="1" x="17"/>
        <item m="1" x="23"/>
        <item m="1" x="26"/>
        <item x="5"/>
        <item x="8"/>
        <item m="1" x="25"/>
        <item x="7"/>
        <item m="1" x="18"/>
        <item x="4"/>
        <item x="0"/>
        <item x="3"/>
        <item m="1" x="15"/>
        <item m="1" x="19"/>
        <item m="1" x="16"/>
        <item x="10"/>
        <item m="1" x="22"/>
        <item x="6"/>
        <item m="1" x="21"/>
        <item m="1" x="24"/>
        <item x="14"/>
        <item x="2"/>
        <item x="11"/>
        <item x="9"/>
        <item t="default"/>
      </items>
    </pivotField>
    <pivotField axis="axisRow" compact="0" showAll="0">
      <items count="88">
        <item m="1" x="77"/>
        <item x="8"/>
        <item m="1" x="47"/>
        <item x="7"/>
        <item m="1" x="78"/>
        <item x="10"/>
        <item x="14"/>
        <item x="1"/>
        <item m="1" x="85"/>
        <item m="1" x="62"/>
        <item x="15"/>
        <item m="1" x="82"/>
        <item x="11"/>
        <item m="1" x="63"/>
        <item x="12"/>
        <item x="13"/>
        <item x="9"/>
        <item x="36"/>
        <item m="1" x="43"/>
        <item x="38"/>
        <item x="20"/>
        <item m="1" x="70"/>
        <item m="1" x="58"/>
        <item m="1" x="75"/>
        <item x="39"/>
        <item m="1" x="44"/>
        <item x="21"/>
        <item m="1" x="41"/>
        <item m="1" x="73"/>
        <item x="37"/>
        <item m="1" x="79"/>
        <item m="1" x="86"/>
        <item x="35"/>
        <item m="1" x="72"/>
        <item x="33"/>
        <item x="16"/>
        <item m="1" x="46"/>
        <item m="1" x="69"/>
        <item x="3"/>
        <item m="1" x="76"/>
        <item m="1" x="56"/>
        <item m="1" x="42"/>
        <item x="23"/>
        <item m="1" x="66"/>
        <item x="4"/>
        <item m="1" x="45"/>
        <item m="1" x="49"/>
        <item x="29"/>
        <item x="31"/>
        <item m="1" x="68"/>
        <item m="1" x="65"/>
        <item m="1" x="74"/>
        <item x="0"/>
        <item m="1" x="52"/>
        <item m="1" x="60"/>
        <item m="1" x="61"/>
        <item m="1" x="71"/>
        <item x="28"/>
        <item m="1" x="48"/>
        <item x="24"/>
        <item m="1" x="59"/>
        <item m="1" x="64"/>
        <item m="1" x="53"/>
        <item x="5"/>
        <item x="19"/>
        <item m="1" x="54"/>
        <item x="6"/>
        <item m="1" x="57"/>
        <item x="26"/>
        <item x="40"/>
        <item x="18"/>
        <item x="34"/>
        <item x="27"/>
        <item x="22"/>
        <item m="1" x="67"/>
        <item x="25"/>
        <item m="1" x="83"/>
        <item m="1" x="80"/>
        <item x="32"/>
        <item m="1" x="81"/>
        <item m="1" x="51"/>
        <item x="2"/>
        <item x="17"/>
        <item m="1" x="84"/>
        <item x="30"/>
        <item m="1" x="55"/>
        <item m="1" x="50"/>
        <item t="default"/>
      </items>
    </pivotField>
    <pivotField axis="axisPage" compact="0" showAll="0">
      <items count="9">
        <item m="1" x="6"/>
        <item m="1" x="7"/>
        <item x="3"/>
        <item m="1" x="4"/>
        <item m="1" x="5"/>
        <item x="2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80">
    <i>
      <x v="1"/>
    </i>
    <i r="1">
      <x v="13"/>
    </i>
    <i r="2">
      <x v="52"/>
    </i>
    <i>
      <x v="6"/>
    </i>
    <i r="1">
      <x/>
    </i>
    <i r="2">
      <x v="7"/>
    </i>
    <i r="1">
      <x v="7"/>
    </i>
    <i r="2">
      <x v="66"/>
    </i>
    <i r="1">
      <x v="12"/>
    </i>
    <i r="2">
      <x v="63"/>
    </i>
    <i r="1">
      <x v="14"/>
    </i>
    <i r="2">
      <x v="38"/>
    </i>
    <i r="1">
      <x v="24"/>
    </i>
    <i r="2">
      <x v="44"/>
    </i>
    <i r="2">
      <x v="81"/>
    </i>
    <i>
      <x v="7"/>
    </i>
    <i r="1">
      <x/>
    </i>
    <i r="2">
      <x v="7"/>
    </i>
    <i r="2">
      <x v="12"/>
    </i>
    <i r="1">
      <x v="8"/>
    </i>
    <i r="2">
      <x v="15"/>
    </i>
    <i r="1">
      <x v="10"/>
    </i>
    <i r="2">
      <x v="3"/>
    </i>
    <i r="1">
      <x v="20"/>
    </i>
    <i r="2">
      <x v="1"/>
    </i>
    <i r="2">
      <x v="3"/>
    </i>
    <i r="2">
      <x v="5"/>
    </i>
    <i r="2">
      <x v="10"/>
    </i>
    <i r="2">
      <x v="14"/>
    </i>
    <i r="2">
      <x v="16"/>
    </i>
    <i r="1">
      <x v="26"/>
    </i>
    <i r="2">
      <x v="6"/>
    </i>
    <i>
      <x v="8"/>
    </i>
    <i r="1">
      <x v="18"/>
    </i>
    <i r="2">
      <x v="35"/>
    </i>
    <i r="2">
      <x v="70"/>
    </i>
    <i r="2">
      <x v="82"/>
    </i>
    <i>
      <x v="11"/>
    </i>
    <i r="1">
      <x v="14"/>
    </i>
    <i r="2">
      <x v="64"/>
    </i>
    <i>
      <x v="12"/>
    </i>
    <i r="1">
      <x/>
    </i>
    <i r="2">
      <x v="20"/>
    </i>
    <i r="2">
      <x v="48"/>
    </i>
    <i r="1">
      <x v="2"/>
    </i>
    <i r="2">
      <x v="59"/>
    </i>
    <i r="1">
      <x v="3"/>
    </i>
    <i r="2">
      <x v="75"/>
    </i>
    <i r="2">
      <x v="84"/>
    </i>
    <i r="1">
      <x v="7"/>
    </i>
    <i r="2">
      <x v="42"/>
    </i>
    <i r="2">
      <x v="72"/>
    </i>
    <i r="2">
      <x v="78"/>
    </i>
    <i r="2">
      <x v="82"/>
    </i>
    <i r="1">
      <x v="18"/>
    </i>
    <i r="2">
      <x v="47"/>
    </i>
    <i r="2">
      <x v="68"/>
    </i>
    <i r="1">
      <x v="23"/>
    </i>
    <i r="2">
      <x v="57"/>
    </i>
    <i r="1">
      <x v="25"/>
    </i>
    <i r="2">
      <x v="26"/>
    </i>
    <i r="2">
      <x v="73"/>
    </i>
    <i>
      <x v="13"/>
    </i>
    <i r="1">
      <x/>
    </i>
    <i r="2">
      <x v="12"/>
    </i>
    <i r="2">
      <x v="29"/>
    </i>
    <i r="2">
      <x v="32"/>
    </i>
    <i r="1">
      <x v="2"/>
    </i>
    <i r="2">
      <x v="34"/>
    </i>
    <i r="1">
      <x v="3"/>
    </i>
    <i r="2">
      <x v="71"/>
    </i>
    <i r="1">
      <x v="7"/>
    </i>
    <i r="2">
      <x v="17"/>
    </i>
    <i r="2">
      <x v="24"/>
    </i>
    <i r="1">
      <x v="18"/>
    </i>
    <i r="2">
      <x v="19"/>
    </i>
    <i>
      <x v="15"/>
    </i>
    <i r="1">
      <x v="18"/>
    </i>
    <i r="2">
      <x v="6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01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0"/>
        <item x="1"/>
        <item m="1" x="14"/>
        <item m="1" x="12"/>
        <item x="4"/>
        <item m="1" x="13"/>
        <item m="1" x="6"/>
        <item m="1" x="8"/>
        <item x="3"/>
        <item m="1" x="7"/>
        <item x="2"/>
        <item x="5"/>
        <item t="default"/>
      </items>
    </pivotField>
    <pivotField compact="0" showAll="0" insertBlankRow="1"/>
    <pivotField axis="axisPage" compact="0" showAll="0" insertBlankRow="1">
      <items count="12">
        <item x="5"/>
        <item x="7"/>
        <item x="1"/>
        <item x="3"/>
        <item x="6"/>
        <item x="4"/>
        <item x="8"/>
        <item m="1" x="10"/>
        <item x="2"/>
        <item m="1" x="9"/>
        <item x="0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1">
        <item m="1" x="51"/>
        <item m="1" x="106"/>
        <item m="1" x="118"/>
        <item m="1" x="39"/>
        <item m="1" x="77"/>
        <item m="1" x="54"/>
        <item m="1" x="81"/>
        <item m="1" x="53"/>
        <item m="1" x="49"/>
        <item m="1" x="71"/>
        <item m="1" x="61"/>
        <item m="1" x="46"/>
        <item m="1" x="59"/>
        <item m="1" x="37"/>
        <item m="1" x="33"/>
        <item m="1" x="114"/>
        <item m="1" x="45"/>
        <item m="1" x="76"/>
        <item m="1" x="69"/>
        <item m="1" x="102"/>
        <item m="1" x="91"/>
        <item m="1" x="47"/>
        <item m="1" x="52"/>
        <item m="1" x="98"/>
        <item m="1" x="55"/>
        <item m="1" x="79"/>
        <item m="1" x="31"/>
        <item m="1" x="57"/>
        <item m="1" x="56"/>
        <item m="1" x="116"/>
        <item m="1" x="104"/>
        <item m="1" x="119"/>
        <item m="1" x="70"/>
        <item x="1"/>
        <item m="1" x="32"/>
        <item m="1" x="43"/>
        <item x="16"/>
        <item m="1" x="109"/>
        <item m="1" x="87"/>
        <item m="1" x="96"/>
        <item m="1" x="41"/>
        <item m="1" x="63"/>
        <item m="1" x="101"/>
        <item m="1" x="35"/>
        <item m="1" x="88"/>
        <item m="1" x="111"/>
        <item x="22"/>
        <item m="1" x="113"/>
        <item m="1" x="75"/>
        <item m="1" x="117"/>
        <item m="1" x="90"/>
        <item m="1" x="80"/>
        <item m="1" x="58"/>
        <item x="26"/>
        <item m="1" x="62"/>
        <item x="13"/>
        <item x="20"/>
        <item m="1" x="94"/>
        <item m="1" x="44"/>
        <item m="1" x="107"/>
        <item m="1" x="86"/>
        <item m="1" x="105"/>
        <item m="1" x="40"/>
        <item m="1" x="103"/>
        <item m="1" x="115"/>
        <item m="1" x="85"/>
        <item m="1" x="92"/>
        <item m="1" x="66"/>
        <item m="1" x="112"/>
        <item m="1" x="48"/>
        <item m="1" x="100"/>
        <item m="1" x="108"/>
        <item m="1" x="65"/>
        <item m="1" x="50"/>
        <item m="1" x="68"/>
        <item m="1" x="42"/>
        <item m="1" x="36"/>
        <item m="1" x="84"/>
        <item x="18"/>
        <item m="1" x="38"/>
        <item m="1" x="97"/>
        <item m="1" x="78"/>
        <item m="1" x="95"/>
        <item m="1" x="83"/>
        <item m="1" x="34"/>
        <item m="1" x="89"/>
        <item x="11"/>
        <item x="4"/>
        <item x="28"/>
        <item m="1" x="110"/>
        <item m="1" x="93"/>
        <item m="1" x="99"/>
        <item m="1" x="64"/>
        <item m="1" x="60"/>
        <item m="1" x="82"/>
        <item m="1" x="74"/>
        <item m="1" x="72"/>
        <item m="1" x="67"/>
        <item m="1" x="73"/>
        <item m="1" x="30"/>
        <item x="0"/>
        <item x="2"/>
        <item x="3"/>
        <item x="5"/>
        <item x="6"/>
        <item x="7"/>
        <item x="8"/>
        <item x="9"/>
        <item x="10"/>
        <item x="12"/>
        <item x="14"/>
        <item x="15"/>
        <item x="17"/>
        <item x="19"/>
        <item x="21"/>
        <item x="23"/>
        <item x="24"/>
        <item x="25"/>
        <item x="27"/>
        <item x="29"/>
        <item t="default"/>
      </items>
    </pivotField>
  </pivotFields>
  <rowFields count="2">
    <field x="7"/>
    <field x="0"/>
  </rowFields>
  <rowItems count="97">
    <i>
      <x v="33"/>
    </i>
    <i r="1">
      <x v="3"/>
    </i>
    <i r="1">
      <x v="7"/>
    </i>
    <i t="blank">
      <x v="33"/>
    </i>
    <i>
      <x v="36"/>
    </i>
    <i r="1">
      <x v="11"/>
    </i>
    <i t="blank">
      <x v="36"/>
    </i>
    <i>
      <x v="46"/>
    </i>
    <i r="1">
      <x v="11"/>
    </i>
    <i t="blank">
      <x v="46"/>
    </i>
    <i>
      <x v="53"/>
    </i>
    <i r="1">
      <x v="7"/>
    </i>
    <i t="blank">
      <x v="53"/>
    </i>
    <i>
      <x v="55"/>
    </i>
    <i r="1">
      <x v="11"/>
    </i>
    <i t="blank">
      <x v="55"/>
    </i>
    <i>
      <x v="56"/>
    </i>
    <i r="1">
      <x v="11"/>
    </i>
    <i t="blank">
      <x v="56"/>
    </i>
    <i>
      <x v="78"/>
    </i>
    <i r="1">
      <x v="7"/>
    </i>
    <i r="1">
      <x v="11"/>
    </i>
    <i t="blank">
      <x v="78"/>
    </i>
    <i>
      <x v="86"/>
    </i>
    <i r="1">
      <x v="11"/>
    </i>
    <i t="blank">
      <x v="86"/>
    </i>
    <i>
      <x v="87"/>
    </i>
    <i r="1">
      <x v="4"/>
    </i>
    <i t="blank">
      <x v="87"/>
    </i>
    <i>
      <x v="88"/>
    </i>
    <i r="1">
      <x v="7"/>
    </i>
    <i t="blank">
      <x v="88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4"/>
    </i>
    <i r="1">
      <x v="7"/>
    </i>
    <i r="1">
      <x v="11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13"/>
    </i>
    <i t="blank">
      <x v="107"/>
    </i>
    <i>
      <x v="108"/>
    </i>
    <i r="1">
      <x v="13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7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14"/>
    </i>
    <i t="blank">
      <x v="11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90" totalsRowShown="0" headerRowDxfId="5">
  <autoFilter ref="A1:J19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42" totalsRowShown="0" headerRowDxfId="4">
  <autoFilter ref="A1:H4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31" totalsRowShown="0" headerRowDxfId="3" headerRowBorderDxfId="2" tableBorderDxfId="1" totalsRowBorderDxfId="0">
  <autoFilter ref="A1:E23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68</v>
      </c>
    </row>
    <row r="3" spans="1:7">
      <c r="A3" s="2"/>
    </row>
    <row r="4" spans="1:7" ht="13.5" thickBot="1">
      <c r="A4" s="2"/>
    </row>
    <row r="5" spans="1:7" ht="16.5" thickBot="1">
      <c r="A5" s="143" t="s">
        <v>4</v>
      </c>
      <c r="B5" s="144"/>
      <c r="C5" s="144"/>
      <c r="D5" s="144"/>
      <c r="E5" s="144"/>
      <c r="F5" s="144"/>
      <c r="G5" s="145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69</v>
      </c>
      <c r="B7" s="121">
        <v>91</v>
      </c>
      <c r="C7" s="71">
        <v>35781789</v>
      </c>
      <c r="D7" s="122">
        <f>B7/$B$15</f>
        <v>0.48148148148148145</v>
      </c>
      <c r="E7" s="51">
        <f>C7/$C$15</f>
        <v>0.31397038975544606</v>
      </c>
      <c r="F7" s="123">
        <v>1</v>
      </c>
      <c r="G7" s="104">
        <v>2</v>
      </c>
    </row>
    <row r="8" spans="1:7">
      <c r="A8" s="120" t="s">
        <v>40</v>
      </c>
      <c r="B8" s="70">
        <v>46</v>
      </c>
      <c r="C8" s="126">
        <v>38364000</v>
      </c>
      <c r="D8" s="23">
        <f>B8/$B$15</f>
        <v>0.24338624338624337</v>
      </c>
      <c r="E8" s="125">
        <f>C8/$C$15</f>
        <v>0.33662822260166847</v>
      </c>
      <c r="F8" s="74">
        <v>2</v>
      </c>
      <c r="G8" s="124">
        <v>1</v>
      </c>
    </row>
    <row r="9" spans="1:7">
      <c r="A9" s="69" t="s">
        <v>39</v>
      </c>
      <c r="B9" s="70">
        <v>31</v>
      </c>
      <c r="C9" s="71">
        <v>32085000</v>
      </c>
      <c r="D9" s="23">
        <f t="shared" ref="D9" si="0">B9/$B$15</f>
        <v>0.16402116402116401</v>
      </c>
      <c r="E9" s="23">
        <f t="shared" ref="E9" si="1">C9/$C$15</f>
        <v>0.28153259624060401</v>
      </c>
      <c r="F9" s="74">
        <v>3</v>
      </c>
      <c r="G9" s="74">
        <v>3</v>
      </c>
    </row>
    <row r="10" spans="1:7">
      <c r="A10" s="85" t="s">
        <v>41</v>
      </c>
      <c r="B10" s="81">
        <v>11</v>
      </c>
      <c r="C10" s="118">
        <v>3612000</v>
      </c>
      <c r="D10" s="23">
        <f>B10/$B$15</f>
        <v>5.8201058201058198E-2</v>
      </c>
      <c r="E10" s="23">
        <f>C10/$C$15</f>
        <v>3.1693805130779545E-2</v>
      </c>
      <c r="F10" s="74">
        <v>4</v>
      </c>
      <c r="G10" s="74">
        <v>4</v>
      </c>
    </row>
    <row r="11" spans="1:7">
      <c r="A11" s="85" t="s">
        <v>93</v>
      </c>
      <c r="B11" s="81">
        <v>5</v>
      </c>
      <c r="C11" s="118">
        <v>1605300</v>
      </c>
      <c r="D11" s="23">
        <f>B11/$B$15</f>
        <v>2.6455026455026454E-2</v>
      </c>
      <c r="E11" s="23">
        <f>C11/$C$15</f>
        <v>1.4085843127475196E-2</v>
      </c>
      <c r="F11" s="74">
        <v>5</v>
      </c>
      <c r="G11" s="74">
        <v>5</v>
      </c>
    </row>
    <row r="12" spans="1:7">
      <c r="A12" s="35" t="s">
        <v>112</v>
      </c>
      <c r="B12" s="119">
        <v>2</v>
      </c>
      <c r="C12" s="117">
        <v>1060000</v>
      </c>
      <c r="D12" s="23">
        <f>B12/$B$15</f>
        <v>1.0582010582010581E-2</v>
      </c>
      <c r="E12" s="23">
        <f>C12/$C$15</f>
        <v>9.3010613063749508E-3</v>
      </c>
      <c r="F12" s="74">
        <v>6</v>
      </c>
      <c r="G12" s="74">
        <v>6</v>
      </c>
    </row>
    <row r="13" spans="1:7">
      <c r="A13" s="69" t="s">
        <v>116</v>
      </c>
      <c r="B13" s="70">
        <v>2</v>
      </c>
      <c r="C13" s="71">
        <v>969900</v>
      </c>
      <c r="D13" s="23">
        <f>B13/$B$15</f>
        <v>1.0582010582010581E-2</v>
      </c>
      <c r="E13" s="23">
        <f>C13/$C$15</f>
        <v>8.5104710953330786E-3</v>
      </c>
      <c r="F13" s="74">
        <v>6</v>
      </c>
      <c r="G13" s="74">
        <v>7</v>
      </c>
    </row>
    <row r="14" spans="1:7">
      <c r="A14" s="85" t="s">
        <v>64</v>
      </c>
      <c r="B14" s="81">
        <v>1</v>
      </c>
      <c r="C14" s="118">
        <v>487500</v>
      </c>
      <c r="D14" s="23">
        <f>B14/$B$15</f>
        <v>5.2910052910052907E-3</v>
      </c>
      <c r="E14" s="23">
        <f>C14/$C$15</f>
        <v>4.2776107423186677E-3</v>
      </c>
      <c r="F14" s="74">
        <v>7</v>
      </c>
      <c r="G14" s="74">
        <v>8</v>
      </c>
    </row>
    <row r="15" spans="1:7">
      <c r="A15" s="82" t="s">
        <v>23</v>
      </c>
      <c r="B15" s="83">
        <f>SUM(B7:B14)</f>
        <v>189</v>
      </c>
      <c r="C15" s="84">
        <f>SUM(C7:C14)</f>
        <v>113965489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8"/>
      <c r="B16" s="79"/>
      <c r="C16" s="80"/>
    </row>
    <row r="17" spans="1:7" ht="16.5" thickBot="1">
      <c r="A17" s="146" t="s">
        <v>10</v>
      </c>
      <c r="B17" s="147"/>
      <c r="C17" s="147"/>
      <c r="D17" s="147"/>
      <c r="E17" s="147"/>
      <c r="F17" s="147"/>
      <c r="G17" s="148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0" t="s">
        <v>69</v>
      </c>
      <c r="B20" s="121">
        <v>15</v>
      </c>
      <c r="C20" s="126">
        <v>6066417.5800000001</v>
      </c>
      <c r="D20" s="125">
        <f t="shared" ref="D20:D25" si="2">B20/$B$26</f>
        <v>0.36585365853658536</v>
      </c>
      <c r="E20" s="125">
        <f t="shared" ref="E20:E25" si="3">C20/$C$26</f>
        <v>0.38246302343716959</v>
      </c>
      <c r="F20" s="124">
        <v>1</v>
      </c>
      <c r="G20" s="124">
        <v>1</v>
      </c>
    </row>
    <row r="21" spans="1:7">
      <c r="A21" s="69" t="s">
        <v>40</v>
      </c>
      <c r="B21" s="70">
        <v>13</v>
      </c>
      <c r="C21" s="71">
        <v>3945700</v>
      </c>
      <c r="D21" s="23">
        <f t="shared" si="2"/>
        <v>0.31707317073170732</v>
      </c>
      <c r="E21" s="23">
        <f t="shared" si="3"/>
        <v>0.24876038150608815</v>
      </c>
      <c r="F21" s="74">
        <v>2</v>
      </c>
      <c r="G21" s="74">
        <v>2</v>
      </c>
    </row>
    <row r="22" spans="1:7">
      <c r="A22" s="69" t="s">
        <v>39</v>
      </c>
      <c r="B22" s="70">
        <v>6</v>
      </c>
      <c r="C22" s="71">
        <v>1976000</v>
      </c>
      <c r="D22" s="23">
        <f t="shared" si="2"/>
        <v>0.14634146341463414</v>
      </c>
      <c r="E22" s="23">
        <f t="shared" si="3"/>
        <v>0.12457878547685586</v>
      </c>
      <c r="F22" s="74">
        <v>3</v>
      </c>
      <c r="G22" s="74">
        <v>4</v>
      </c>
    </row>
    <row r="23" spans="1:7">
      <c r="A23" s="69" t="s">
        <v>41</v>
      </c>
      <c r="B23" s="70">
        <v>4</v>
      </c>
      <c r="C23" s="71">
        <v>768727</v>
      </c>
      <c r="D23" s="23">
        <f t="shared" si="2"/>
        <v>9.7560975609756101E-2</v>
      </c>
      <c r="E23" s="23">
        <f t="shared" si="3"/>
        <v>4.8465119444973163E-2</v>
      </c>
      <c r="F23" s="74">
        <v>4</v>
      </c>
      <c r="G23" s="74">
        <v>5</v>
      </c>
    </row>
    <row r="24" spans="1:7">
      <c r="A24" s="69" t="s">
        <v>93</v>
      </c>
      <c r="B24" s="70">
        <v>2</v>
      </c>
      <c r="C24" s="71">
        <v>546204</v>
      </c>
      <c r="D24" s="23">
        <f t="shared" si="2"/>
        <v>4.878048780487805E-2</v>
      </c>
      <c r="E24" s="23">
        <f t="shared" si="3"/>
        <v>3.4435946833299889E-2</v>
      </c>
      <c r="F24" s="74">
        <v>5</v>
      </c>
      <c r="G24" s="74">
        <v>6</v>
      </c>
    </row>
    <row r="25" spans="1:7">
      <c r="A25" s="69" t="s">
        <v>112</v>
      </c>
      <c r="B25" s="70">
        <v>1</v>
      </c>
      <c r="C25" s="71">
        <v>2558400</v>
      </c>
      <c r="D25" s="23">
        <f t="shared" si="2"/>
        <v>2.4390243902439025E-2</v>
      </c>
      <c r="E25" s="23">
        <f t="shared" si="3"/>
        <v>0.16129674330161337</v>
      </c>
      <c r="F25" s="74">
        <v>6</v>
      </c>
      <c r="G25" s="74">
        <v>3</v>
      </c>
    </row>
    <row r="26" spans="1:7">
      <c r="A26" s="32" t="s">
        <v>23</v>
      </c>
      <c r="B26" s="47">
        <f>SUM(B20:B25)</f>
        <v>41</v>
      </c>
      <c r="C26" s="33">
        <f>SUM(C20:C25)</f>
        <v>15861448.58</v>
      </c>
      <c r="D26" s="30">
        <f>SUM(D20:D25)</f>
        <v>1</v>
      </c>
      <c r="E26" s="30">
        <f>SUM(E20:E25)</f>
        <v>0.99999999999999989</v>
      </c>
      <c r="F26" s="31"/>
      <c r="G26" s="31"/>
    </row>
    <row r="27" spans="1:7" ht="13.5" thickBot="1"/>
    <row r="28" spans="1:7" ht="16.5" thickBot="1">
      <c r="A28" s="143" t="s">
        <v>12</v>
      </c>
      <c r="B28" s="144"/>
      <c r="C28" s="144"/>
      <c r="D28" s="144"/>
      <c r="E28" s="144"/>
      <c r="F28" s="144"/>
      <c r="G28" s="145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0" t="s">
        <v>69</v>
      </c>
      <c r="B31" s="121">
        <v>106</v>
      </c>
      <c r="C31" s="71">
        <v>41848206.579999998</v>
      </c>
      <c r="D31" s="125">
        <f t="shared" ref="D31:D38" si="4">B31/$B$39</f>
        <v>0.46086956521739131</v>
      </c>
      <c r="E31" s="23">
        <f t="shared" ref="E31:E38" si="5">C31/$C$39</f>
        <v>0.32233839417349675</v>
      </c>
      <c r="F31" s="124">
        <v>1</v>
      </c>
      <c r="G31" s="74">
        <v>2</v>
      </c>
    </row>
    <row r="32" spans="1:7">
      <c r="A32" s="120" t="s">
        <v>40</v>
      </c>
      <c r="B32" s="70">
        <v>59</v>
      </c>
      <c r="C32" s="126">
        <v>42309700</v>
      </c>
      <c r="D32" s="23">
        <f t="shared" si="4"/>
        <v>0.2565217391304348</v>
      </c>
      <c r="E32" s="125">
        <f t="shared" si="5"/>
        <v>0.32589307572574105</v>
      </c>
      <c r="F32" s="74">
        <v>2</v>
      </c>
      <c r="G32" s="124">
        <v>1</v>
      </c>
    </row>
    <row r="33" spans="1:7">
      <c r="A33" s="69" t="s">
        <v>39</v>
      </c>
      <c r="B33" s="70">
        <v>37</v>
      </c>
      <c r="C33" s="71">
        <v>34061000</v>
      </c>
      <c r="D33" s="23">
        <f t="shared" si="4"/>
        <v>0.16086956521739129</v>
      </c>
      <c r="E33" s="23">
        <f t="shared" si="5"/>
        <v>0.26235695484237581</v>
      </c>
      <c r="F33" s="74">
        <v>3</v>
      </c>
      <c r="G33" s="74">
        <v>3</v>
      </c>
    </row>
    <row r="34" spans="1:7">
      <c r="A34" s="69" t="s">
        <v>41</v>
      </c>
      <c r="B34" s="70">
        <v>15</v>
      </c>
      <c r="C34" s="71">
        <v>4380727</v>
      </c>
      <c r="D34" s="23">
        <f t="shared" ref="D34" si="6">B34/$B$39</f>
        <v>6.5217391304347824E-2</v>
      </c>
      <c r="E34" s="23">
        <f t="shared" ref="E34" si="7">C34/$C$39</f>
        <v>3.3742820108504636E-2</v>
      </c>
      <c r="F34" s="74">
        <v>4</v>
      </c>
      <c r="G34" s="74">
        <v>4</v>
      </c>
    </row>
    <row r="35" spans="1:7">
      <c r="A35" s="69" t="s">
        <v>93</v>
      </c>
      <c r="B35" s="70">
        <v>7</v>
      </c>
      <c r="C35" s="71">
        <v>2151504</v>
      </c>
      <c r="D35" s="23">
        <f t="shared" si="4"/>
        <v>3.0434782608695653E-2</v>
      </c>
      <c r="E35" s="23">
        <f t="shared" si="5"/>
        <v>1.6572092356982791E-2</v>
      </c>
      <c r="F35" s="74">
        <v>5</v>
      </c>
      <c r="G35" s="74">
        <v>6</v>
      </c>
    </row>
    <row r="36" spans="1:7">
      <c r="A36" s="69" t="s">
        <v>112</v>
      </c>
      <c r="B36" s="70">
        <v>3</v>
      </c>
      <c r="C36" s="71">
        <v>3618400</v>
      </c>
      <c r="D36" s="23">
        <f t="shared" si="4"/>
        <v>1.3043478260869565E-2</v>
      </c>
      <c r="E36" s="23">
        <f t="shared" si="5"/>
        <v>2.7870949338001015E-2</v>
      </c>
      <c r="F36" s="74">
        <v>6</v>
      </c>
      <c r="G36" s="74">
        <v>5</v>
      </c>
    </row>
    <row r="37" spans="1:7">
      <c r="A37" s="69" t="s">
        <v>116</v>
      </c>
      <c r="B37" s="70">
        <v>2</v>
      </c>
      <c r="C37" s="71">
        <v>969900</v>
      </c>
      <c r="D37" s="23">
        <f t="shared" si="4"/>
        <v>8.6956521739130436E-3</v>
      </c>
      <c r="E37" s="23">
        <f t="shared" si="5"/>
        <v>7.4707146150030908E-3</v>
      </c>
      <c r="F37" s="74">
        <v>7</v>
      </c>
      <c r="G37" s="74">
        <v>7</v>
      </c>
    </row>
    <row r="38" spans="1:7">
      <c r="A38" s="69" t="s">
        <v>64</v>
      </c>
      <c r="B38" s="70">
        <v>1</v>
      </c>
      <c r="C38" s="71">
        <v>487500</v>
      </c>
      <c r="D38" s="23">
        <f t="shared" si="4"/>
        <v>4.3478260869565218E-3</v>
      </c>
      <c r="E38" s="23">
        <f t="shared" si="5"/>
        <v>3.7549988398948415E-3</v>
      </c>
      <c r="F38" s="74">
        <v>8</v>
      </c>
      <c r="G38" s="74">
        <v>8</v>
      </c>
    </row>
    <row r="39" spans="1:7">
      <c r="A39" s="32" t="s">
        <v>23</v>
      </c>
      <c r="B39" s="48">
        <f>SUM(B31:B38)</f>
        <v>230</v>
      </c>
      <c r="C39" s="38">
        <f>SUM(C31:C38)</f>
        <v>129826937.58</v>
      </c>
      <c r="D39" s="30">
        <f>SUM(D31:D38)</f>
        <v>1</v>
      </c>
      <c r="E39" s="30">
        <f>SUM(E31:E38)</f>
        <v>0.99999999999999989</v>
      </c>
      <c r="F39" s="31"/>
      <c r="G39" s="31"/>
    </row>
    <row r="41" spans="1:7">
      <c r="A41" s="149" t="s">
        <v>24</v>
      </c>
      <c r="B41" s="149"/>
      <c r="C41" s="149"/>
      <c r="D41" s="103" t="s">
        <v>55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8:G28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JUNE, 2022</v>
      </c>
    </row>
    <row r="3" spans="1:7" ht="13.5" thickBot="1"/>
    <row r="4" spans="1:7" ht="16.5" thickBot="1">
      <c r="A4" s="143" t="s">
        <v>13</v>
      </c>
      <c r="B4" s="144"/>
      <c r="C4" s="144"/>
      <c r="D4" s="144"/>
      <c r="E4" s="144"/>
      <c r="F4" s="144"/>
      <c r="G4" s="145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69</v>
      </c>
      <c r="B7" s="128">
        <v>70</v>
      </c>
      <c r="C7" s="95">
        <v>25943337</v>
      </c>
      <c r="D7" s="27">
        <f>B7/$B$14</f>
        <v>0.42168674698795183</v>
      </c>
      <c r="E7" s="125">
        <f>C7/$C$14</f>
        <v>0.25149337946437966</v>
      </c>
      <c r="F7" s="124">
        <v>1</v>
      </c>
      <c r="G7" s="74">
        <v>3</v>
      </c>
    </row>
    <row r="8" spans="1:7">
      <c r="A8" s="127" t="s">
        <v>40</v>
      </c>
      <c r="B8" s="37">
        <v>46</v>
      </c>
      <c r="C8" s="129">
        <v>38364000</v>
      </c>
      <c r="D8" s="27">
        <f>B8/$B$14</f>
        <v>0.27710843373493976</v>
      </c>
      <c r="E8" s="125">
        <f>C8/$C$14</f>
        <v>0.37189865011472739</v>
      </c>
      <c r="F8" s="74">
        <v>2</v>
      </c>
      <c r="G8" s="124">
        <v>1</v>
      </c>
    </row>
    <row r="9" spans="1:7">
      <c r="A9" s="36" t="s">
        <v>39</v>
      </c>
      <c r="B9" s="37">
        <v>31</v>
      </c>
      <c r="C9" s="95">
        <v>32085000</v>
      </c>
      <c r="D9" s="27">
        <f t="shared" ref="D9" si="0">B9/$B$14</f>
        <v>0.18674698795180722</v>
      </c>
      <c r="E9" s="23">
        <f t="shared" ref="E9" si="1">C9/$C$14</f>
        <v>0.31103034586933137</v>
      </c>
      <c r="F9" s="74">
        <v>3</v>
      </c>
      <c r="G9" s="74">
        <v>2</v>
      </c>
    </row>
    <row r="10" spans="1:7">
      <c r="A10" s="36" t="s">
        <v>41</v>
      </c>
      <c r="B10" s="37">
        <v>11</v>
      </c>
      <c r="C10" s="95">
        <v>3612000</v>
      </c>
      <c r="D10" s="27">
        <f>B10/$B$14</f>
        <v>6.6265060240963861E-2</v>
      </c>
      <c r="E10" s="23">
        <f>C10/$C$14</f>
        <v>3.501454291039504E-2</v>
      </c>
      <c r="F10" s="74">
        <v>4</v>
      </c>
      <c r="G10" s="74">
        <v>4</v>
      </c>
    </row>
    <row r="11" spans="1:7">
      <c r="A11" s="36" t="s">
        <v>93</v>
      </c>
      <c r="B11" s="37">
        <v>5</v>
      </c>
      <c r="C11" s="95">
        <v>1605300</v>
      </c>
      <c r="D11" s="27">
        <f>B11/$B$14</f>
        <v>3.0120481927710843E-2</v>
      </c>
      <c r="E11" s="23">
        <f>C11/$C$14</f>
        <v>1.5561695939661451E-2</v>
      </c>
      <c r="F11" s="74">
        <v>5</v>
      </c>
      <c r="G11" s="74">
        <v>5</v>
      </c>
    </row>
    <row r="12" spans="1:7">
      <c r="A12" s="36" t="s">
        <v>112</v>
      </c>
      <c r="B12" s="37">
        <v>2</v>
      </c>
      <c r="C12" s="95">
        <v>1060000</v>
      </c>
      <c r="D12" s="27">
        <f>B12/$B$14</f>
        <v>1.2048192771084338E-2</v>
      </c>
      <c r="E12" s="23">
        <f>C12/$C$14</f>
        <v>1.0275585682452586E-2</v>
      </c>
      <c r="F12" s="74">
        <v>6</v>
      </c>
      <c r="G12" s="74">
        <v>6</v>
      </c>
    </row>
    <row r="13" spans="1:7">
      <c r="A13" s="36" t="s">
        <v>64</v>
      </c>
      <c r="B13" s="37">
        <v>1</v>
      </c>
      <c r="C13" s="95">
        <v>487500</v>
      </c>
      <c r="D13" s="27">
        <f>B13/$B$14</f>
        <v>6.024096385542169E-3</v>
      </c>
      <c r="E13" s="23">
        <f>C13/$C$14</f>
        <v>4.7258000190524866E-3</v>
      </c>
      <c r="F13" s="74">
        <v>7</v>
      </c>
      <c r="G13" s="74">
        <v>7</v>
      </c>
    </row>
    <row r="14" spans="1:7">
      <c r="A14" s="28" t="s">
        <v>23</v>
      </c>
      <c r="B14" s="29">
        <f>SUM(B7:B13)</f>
        <v>166</v>
      </c>
      <c r="C14" s="96">
        <f>SUM(C7:C13)</f>
        <v>103157137</v>
      </c>
      <c r="D14" s="30">
        <f>SUM(D7:D13)</f>
        <v>1.0000000000000002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3" t="s">
        <v>14</v>
      </c>
      <c r="B16" s="144"/>
      <c r="C16" s="144"/>
      <c r="D16" s="144"/>
      <c r="E16" s="144"/>
      <c r="F16" s="144"/>
      <c r="G16" s="145"/>
    </row>
    <row r="17" spans="1:7">
      <c r="A17" s="3"/>
      <c r="B17" s="101"/>
      <c r="C17" s="93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4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69</v>
      </c>
      <c r="B19" s="128">
        <v>21</v>
      </c>
      <c r="C19" s="129">
        <v>9838452</v>
      </c>
      <c r="D19" s="131">
        <f>B19/$B$21</f>
        <v>0.91304347826086951</v>
      </c>
      <c r="E19" s="125">
        <f>C19/$C$21</f>
        <v>0.91026384040786235</v>
      </c>
      <c r="F19" s="124">
        <v>1</v>
      </c>
      <c r="G19" s="124">
        <v>1</v>
      </c>
    </row>
    <row r="20" spans="1:7">
      <c r="A20" s="49" t="s">
        <v>116</v>
      </c>
      <c r="B20" s="50">
        <v>2</v>
      </c>
      <c r="C20" s="97">
        <v>969900</v>
      </c>
      <c r="D20" s="27">
        <f>B20/$B$21</f>
        <v>8.6956521739130432E-2</v>
      </c>
      <c r="E20" s="23">
        <f>C20/$C$21</f>
        <v>8.973615959213764E-2</v>
      </c>
      <c r="F20" s="74">
        <v>2</v>
      </c>
      <c r="G20" s="74">
        <v>2</v>
      </c>
    </row>
    <row r="21" spans="1:7">
      <c r="A21" s="28" t="s">
        <v>23</v>
      </c>
      <c r="B21" s="29">
        <f>SUM(B19:B20)</f>
        <v>23</v>
      </c>
      <c r="C21" s="96">
        <f>SUM(C19:C20)</f>
        <v>10808352</v>
      </c>
      <c r="D21" s="30">
        <f>SUM(D19:D20)</f>
        <v>1</v>
      </c>
      <c r="E21" s="30">
        <f>SUM(E19:E20)</f>
        <v>1</v>
      </c>
      <c r="F21" s="31"/>
      <c r="G21" s="31"/>
    </row>
    <row r="22" spans="1:7" ht="13.5" thickBot="1"/>
    <row r="23" spans="1:7" ht="16.5" thickBot="1">
      <c r="A23" s="143" t="s">
        <v>15</v>
      </c>
      <c r="B23" s="144"/>
      <c r="C23" s="144"/>
      <c r="D23" s="144"/>
      <c r="E23" s="144"/>
      <c r="F23" s="144"/>
      <c r="G23" s="145"/>
    </row>
    <row r="24" spans="1:7">
      <c r="A24" s="3"/>
      <c r="B24" s="101"/>
      <c r="C24" s="93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4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7" t="s">
        <v>69</v>
      </c>
      <c r="B26" s="128">
        <v>53</v>
      </c>
      <c r="C26" s="129">
        <v>17960258</v>
      </c>
      <c r="D26" s="131">
        <f t="shared" ref="D26:D31" si="2">B26/$B$32</f>
        <v>0.46902654867256638</v>
      </c>
      <c r="E26" s="125">
        <f t="shared" ref="E26:E31" si="3">C26/$C$32</f>
        <v>0.40320572683994654</v>
      </c>
      <c r="F26" s="124">
        <v>1</v>
      </c>
      <c r="G26" s="124">
        <v>1</v>
      </c>
    </row>
    <row r="27" spans="1:7">
      <c r="A27" s="36" t="s">
        <v>40</v>
      </c>
      <c r="B27" s="37">
        <v>33</v>
      </c>
      <c r="C27" s="95">
        <v>14105300</v>
      </c>
      <c r="D27" s="27">
        <f t="shared" si="2"/>
        <v>0.29203539823008851</v>
      </c>
      <c r="E27" s="23">
        <f t="shared" si="3"/>
        <v>0.31666236302371037</v>
      </c>
      <c r="F27" s="105">
        <v>2</v>
      </c>
      <c r="G27" s="105">
        <v>2</v>
      </c>
    </row>
    <row r="28" spans="1:7">
      <c r="A28" s="36" t="s">
        <v>39</v>
      </c>
      <c r="B28" s="37">
        <v>18</v>
      </c>
      <c r="C28" s="95">
        <v>8478600</v>
      </c>
      <c r="D28" s="27">
        <f t="shared" si="2"/>
        <v>0.15929203539823009</v>
      </c>
      <c r="E28" s="23">
        <f t="shared" si="3"/>
        <v>0.19034359504107184</v>
      </c>
      <c r="F28" s="105">
        <v>3</v>
      </c>
      <c r="G28" s="105">
        <v>3</v>
      </c>
    </row>
    <row r="29" spans="1:7">
      <c r="A29" s="36" t="s">
        <v>41</v>
      </c>
      <c r="B29" s="37">
        <v>6</v>
      </c>
      <c r="C29" s="95">
        <v>2452000</v>
      </c>
      <c r="D29" s="27">
        <f t="shared" si="2"/>
        <v>5.3097345132743362E-2</v>
      </c>
      <c r="E29" s="23">
        <f t="shared" si="3"/>
        <v>5.5047118043156672E-2</v>
      </c>
      <c r="F29" s="74">
        <v>4</v>
      </c>
      <c r="G29" s="74">
        <v>4</v>
      </c>
    </row>
    <row r="30" spans="1:7">
      <c r="A30" s="36" t="s">
        <v>112</v>
      </c>
      <c r="B30" s="37">
        <v>2</v>
      </c>
      <c r="C30" s="95">
        <v>1060000</v>
      </c>
      <c r="D30" s="27">
        <f t="shared" si="2"/>
        <v>1.7699115044247787E-2</v>
      </c>
      <c r="E30" s="23">
        <f t="shared" si="3"/>
        <v>2.3796878110010633E-2</v>
      </c>
      <c r="F30" s="105">
        <v>5</v>
      </c>
      <c r="G30" s="74">
        <v>5</v>
      </c>
    </row>
    <row r="31" spans="1:7">
      <c r="A31" s="36" t="s">
        <v>64</v>
      </c>
      <c r="B31" s="37">
        <v>1</v>
      </c>
      <c r="C31" s="95">
        <v>487500</v>
      </c>
      <c r="D31" s="27">
        <f t="shared" si="2"/>
        <v>8.8495575221238937E-3</v>
      </c>
      <c r="E31" s="23">
        <f t="shared" si="3"/>
        <v>1.0944318942103947E-2</v>
      </c>
      <c r="F31" s="74">
        <v>6</v>
      </c>
      <c r="G31" s="74">
        <v>6</v>
      </c>
    </row>
    <row r="32" spans="1:7">
      <c r="A32" s="28" t="s">
        <v>23</v>
      </c>
      <c r="B32" s="41">
        <f>SUM(B26:B31)</f>
        <v>113</v>
      </c>
      <c r="C32" s="98">
        <f>SUM(C26:C31)</f>
        <v>44543658</v>
      </c>
      <c r="D32" s="30">
        <f>SUM(D26:D31)</f>
        <v>1</v>
      </c>
      <c r="E32" s="30">
        <f>SUM(E26:E31)</f>
        <v>1</v>
      </c>
      <c r="F32" s="31"/>
      <c r="G32" s="31"/>
    </row>
    <row r="33" spans="1:7" ht="13.5" thickBot="1"/>
    <row r="34" spans="1:7" ht="16.5" thickBot="1">
      <c r="A34" s="143" t="s">
        <v>16</v>
      </c>
      <c r="B34" s="144"/>
      <c r="C34" s="144"/>
      <c r="D34" s="144"/>
      <c r="E34" s="144"/>
      <c r="F34" s="144"/>
      <c r="G34" s="145"/>
    </row>
    <row r="35" spans="1:7">
      <c r="A35" s="18"/>
      <c r="B35" s="102"/>
      <c r="C35" s="99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4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2" t="s">
        <v>40</v>
      </c>
      <c r="B37" s="133">
        <v>2</v>
      </c>
      <c r="C37" s="134">
        <v>21704000</v>
      </c>
      <c r="D37" s="125">
        <f>B37/$B$39</f>
        <v>0.5</v>
      </c>
      <c r="E37" s="125">
        <f>C37/$C$39</f>
        <v>0.91204773710971976</v>
      </c>
      <c r="F37" s="124">
        <v>1</v>
      </c>
      <c r="G37" s="124">
        <v>1</v>
      </c>
    </row>
    <row r="38" spans="1:7">
      <c r="A38" s="132" t="s">
        <v>69</v>
      </c>
      <c r="B38" s="133">
        <v>2</v>
      </c>
      <c r="C38" s="100">
        <v>2093000</v>
      </c>
      <c r="D38" s="125">
        <f>B38/$B$39</f>
        <v>0.5</v>
      </c>
      <c r="E38" s="23">
        <f>C38/$C$39</f>
        <v>8.7952262890280283E-2</v>
      </c>
      <c r="F38" s="124">
        <v>1</v>
      </c>
      <c r="G38" s="74">
        <v>2</v>
      </c>
    </row>
    <row r="39" spans="1:7">
      <c r="A39" s="28" t="s">
        <v>23</v>
      </c>
      <c r="B39" s="41">
        <f>SUM(B37:B38)</f>
        <v>4</v>
      </c>
      <c r="C39" s="98">
        <f>SUM(C37:C38)</f>
        <v>23797000</v>
      </c>
      <c r="D39" s="30">
        <f>SUM(D37:D38)</f>
        <v>1</v>
      </c>
      <c r="E39" s="30">
        <f>SUM(E37:E38)</f>
        <v>1</v>
      </c>
      <c r="F39" s="31"/>
      <c r="G39" s="31"/>
    </row>
    <row r="40" spans="1:7" ht="13.5" thickBot="1"/>
    <row r="41" spans="1:7" ht="16.5" thickBot="1">
      <c r="A41" s="143" t="s">
        <v>17</v>
      </c>
      <c r="B41" s="144"/>
      <c r="C41" s="144"/>
      <c r="D41" s="144"/>
      <c r="E41" s="144"/>
      <c r="F41" s="144"/>
      <c r="G41" s="145"/>
    </row>
    <row r="42" spans="1:7">
      <c r="A42" s="18"/>
      <c r="B42" s="102"/>
      <c r="C42" s="99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4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27" t="s">
        <v>69</v>
      </c>
      <c r="B44" s="128">
        <v>15</v>
      </c>
      <c r="C44" s="95">
        <v>5890079</v>
      </c>
      <c r="D44" s="131">
        <f>B44/$B$49</f>
        <v>0.33333333333333331</v>
      </c>
      <c r="E44" s="23">
        <f>C44/$C$49</f>
        <v>0.1770596107825031</v>
      </c>
      <c r="F44" s="124">
        <v>1</v>
      </c>
      <c r="G44" s="74">
        <v>2</v>
      </c>
    </row>
    <row r="45" spans="1:7">
      <c r="A45" s="127" t="s">
        <v>39</v>
      </c>
      <c r="B45" s="37">
        <v>13</v>
      </c>
      <c r="C45" s="129">
        <v>23606400</v>
      </c>
      <c r="D45" s="27">
        <f>B45/$B$49</f>
        <v>0.28888888888888886</v>
      </c>
      <c r="E45" s="125">
        <f>C45/$C$49</f>
        <v>0.70962375818322321</v>
      </c>
      <c r="F45" s="74">
        <v>2</v>
      </c>
      <c r="G45" s="124">
        <v>1</v>
      </c>
    </row>
    <row r="46" spans="1:7">
      <c r="A46" s="36" t="s">
        <v>40</v>
      </c>
      <c r="B46" s="37">
        <v>11</v>
      </c>
      <c r="C46" s="95">
        <v>2554700</v>
      </c>
      <c r="D46" s="27">
        <f t="shared" ref="D46" si="4">B46/$B$49</f>
        <v>0.24444444444444444</v>
      </c>
      <c r="E46" s="23">
        <f t="shared" ref="E46" si="5">C46/$C$49</f>
        <v>7.6795945804132792E-2</v>
      </c>
      <c r="F46" s="74">
        <v>3</v>
      </c>
      <c r="G46" s="74">
        <v>3</v>
      </c>
    </row>
    <row r="47" spans="1:7">
      <c r="A47" s="36" t="s">
        <v>41</v>
      </c>
      <c r="B47" s="37">
        <v>5</v>
      </c>
      <c r="C47" s="95">
        <v>1160000</v>
      </c>
      <c r="D47" s="27">
        <f>B47/$B$49</f>
        <v>0.1111111111111111</v>
      </c>
      <c r="E47" s="23">
        <f>C47/$C$49</f>
        <v>3.4870355475317666E-2</v>
      </c>
      <c r="F47" s="74">
        <v>4</v>
      </c>
      <c r="G47" s="74">
        <v>4</v>
      </c>
    </row>
    <row r="48" spans="1:7">
      <c r="A48" s="36" t="s">
        <v>93</v>
      </c>
      <c r="B48" s="37">
        <v>1</v>
      </c>
      <c r="C48" s="95">
        <v>54900</v>
      </c>
      <c r="D48" s="27">
        <f>B48/$B$49</f>
        <v>2.2222222222222223E-2</v>
      </c>
      <c r="E48" s="23">
        <f>C48/$C$49</f>
        <v>1.650329754823224E-3</v>
      </c>
      <c r="F48" s="74">
        <v>5</v>
      </c>
      <c r="G48" s="74">
        <v>5</v>
      </c>
    </row>
    <row r="49" spans="1:7">
      <c r="A49" s="28" t="s">
        <v>23</v>
      </c>
      <c r="B49" s="29">
        <f>SUM(B44:B48)</f>
        <v>45</v>
      </c>
      <c r="C49" s="96">
        <f>SUM(C44:C48)</f>
        <v>33266079</v>
      </c>
      <c r="D49" s="30">
        <f>SUM(D44:D48)</f>
        <v>1</v>
      </c>
      <c r="E49" s="30">
        <f>SUM(E44:E48)</f>
        <v>1</v>
      </c>
      <c r="F49" s="31"/>
      <c r="G49" s="31"/>
    </row>
    <row r="52" spans="1:7">
      <c r="A52" s="149" t="s">
        <v>24</v>
      </c>
      <c r="B52" s="149"/>
      <c r="C52" s="149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6:G16"/>
    <mergeCell ref="A23:G23"/>
    <mergeCell ref="A34:G34"/>
    <mergeCell ref="A41:G41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4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67</v>
      </c>
    </row>
    <row r="2" spans="1:7">
      <c r="A2" s="58" t="str">
        <f>'OVERALL STATS'!A2</f>
        <v>Reporting Period: JUNE, 2022</v>
      </c>
    </row>
    <row r="3" spans="1:7" ht="13.5" thickBot="1"/>
    <row r="4" spans="1:7" ht="16.5" thickBot="1">
      <c r="A4" s="143" t="s">
        <v>18</v>
      </c>
      <c r="B4" s="144"/>
      <c r="C4" s="144"/>
      <c r="D4" s="144"/>
      <c r="E4" s="144"/>
      <c r="F4" s="144"/>
      <c r="G4" s="145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69</v>
      </c>
      <c r="B7" s="136">
        <v>12</v>
      </c>
      <c r="C7" s="137">
        <v>3196971.58</v>
      </c>
      <c r="D7" s="131">
        <f>B7/$B$12</f>
        <v>0.42857142857142855</v>
      </c>
      <c r="E7" s="138">
        <f>C7/$C$12</f>
        <v>0.43705238489740345</v>
      </c>
      <c r="F7" s="124">
        <v>1</v>
      </c>
      <c r="G7" s="124">
        <v>1</v>
      </c>
    </row>
    <row r="8" spans="1:7">
      <c r="A8" s="62" t="s">
        <v>40</v>
      </c>
      <c r="B8" s="55">
        <v>10</v>
      </c>
      <c r="C8" s="56">
        <v>2680900</v>
      </c>
      <c r="D8" s="27">
        <f>B8/$B$12</f>
        <v>0.35714285714285715</v>
      </c>
      <c r="E8" s="68">
        <f>C8/$C$12</f>
        <v>0.36650114314480359</v>
      </c>
      <c r="F8" s="74">
        <v>2</v>
      </c>
      <c r="G8" s="74">
        <v>2</v>
      </c>
    </row>
    <row r="9" spans="1:7">
      <c r="A9" s="62" t="s">
        <v>41</v>
      </c>
      <c r="B9" s="55">
        <v>3</v>
      </c>
      <c r="C9" s="56">
        <v>759772</v>
      </c>
      <c r="D9" s="27">
        <f t="shared" ref="D9" si="0">B9/$B$12</f>
        <v>0.10714285714285714</v>
      </c>
      <c r="E9" s="68">
        <f t="shared" ref="E9" si="1">C9/$C$12</f>
        <v>0.10386709930598445</v>
      </c>
      <c r="F9" s="74">
        <v>3</v>
      </c>
      <c r="G9" s="74">
        <v>3</v>
      </c>
    </row>
    <row r="10" spans="1:7">
      <c r="A10" s="62" t="s">
        <v>93</v>
      </c>
      <c r="B10" s="55">
        <v>2</v>
      </c>
      <c r="C10" s="56">
        <v>546204</v>
      </c>
      <c r="D10" s="27">
        <f>B10/$B$12</f>
        <v>7.1428571428571425E-2</v>
      </c>
      <c r="E10" s="68">
        <f>C10/$C$12</f>
        <v>7.4670592110956877E-2</v>
      </c>
      <c r="F10" s="74">
        <v>4</v>
      </c>
      <c r="G10" s="74">
        <v>4</v>
      </c>
    </row>
    <row r="11" spans="1:7">
      <c r="A11" s="62" t="s">
        <v>39</v>
      </c>
      <c r="B11" s="55">
        <v>1</v>
      </c>
      <c r="C11" s="56">
        <v>131000</v>
      </c>
      <c r="D11" s="27">
        <f>B11/$B$12</f>
        <v>3.5714285714285712E-2</v>
      </c>
      <c r="E11" s="68">
        <f>C11/$C$12</f>
        <v>1.7908780540851679E-2</v>
      </c>
      <c r="F11" s="74">
        <v>5</v>
      </c>
      <c r="G11" s="74">
        <v>5</v>
      </c>
    </row>
    <row r="12" spans="1:7">
      <c r="A12" s="61" t="s">
        <v>23</v>
      </c>
      <c r="B12" s="34">
        <f>SUM(B7:B11)</f>
        <v>28</v>
      </c>
      <c r="C12" s="53">
        <f>SUM(C7:C11)</f>
        <v>7314847.5800000001</v>
      </c>
      <c r="D12" s="30">
        <f>SUM(D7:D11)</f>
        <v>0.99999999999999989</v>
      </c>
      <c r="E12" s="30">
        <f>SUM(E7:E11)</f>
        <v>1</v>
      </c>
      <c r="F12" s="41"/>
      <c r="G12" s="41"/>
    </row>
    <row r="13" spans="1:7" ht="13.5" thickBot="1"/>
    <row r="14" spans="1:7" ht="16.5" thickBot="1">
      <c r="A14" s="143" t="s">
        <v>19</v>
      </c>
      <c r="B14" s="144"/>
      <c r="C14" s="144"/>
      <c r="D14" s="144"/>
      <c r="E14" s="144"/>
      <c r="F14" s="144"/>
      <c r="G14" s="145"/>
    </row>
    <row r="15" spans="1:7">
      <c r="A15" s="59"/>
      <c r="B15" s="67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60" t="s">
        <v>11</v>
      </c>
      <c r="B16" s="19" t="s">
        <v>8</v>
      </c>
      <c r="C16" s="52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39" t="s">
        <v>112</v>
      </c>
      <c r="B17" s="140">
        <v>1</v>
      </c>
      <c r="C17" s="141">
        <v>2558400</v>
      </c>
      <c r="D17" s="131">
        <f>B17/$B$21</f>
        <v>0.25</v>
      </c>
      <c r="E17" s="138">
        <f>C17/$C$21</f>
        <v>0.37265126576747165</v>
      </c>
      <c r="F17" s="124">
        <v>1</v>
      </c>
      <c r="G17" s="124">
        <v>1</v>
      </c>
    </row>
    <row r="18" spans="1:7">
      <c r="A18" s="142" t="s">
        <v>69</v>
      </c>
      <c r="B18" s="124">
        <v>1</v>
      </c>
      <c r="C18" s="75">
        <v>2400000</v>
      </c>
      <c r="D18" s="131">
        <f>B18/$B$21</f>
        <v>0.25</v>
      </c>
      <c r="E18" s="68">
        <f>C18/$C$21</f>
        <v>0.34957904856235616</v>
      </c>
      <c r="F18" s="124">
        <v>1</v>
      </c>
      <c r="G18" s="74">
        <v>2</v>
      </c>
    </row>
    <row r="19" spans="1:7">
      <c r="A19" s="142" t="s">
        <v>40</v>
      </c>
      <c r="B19" s="124">
        <v>1</v>
      </c>
      <c r="C19" s="75">
        <v>1107000</v>
      </c>
      <c r="D19" s="131">
        <f>B19/$B$21</f>
        <v>0.25</v>
      </c>
      <c r="E19" s="68">
        <f>C19/$C$21</f>
        <v>0.16124333614938677</v>
      </c>
      <c r="F19" s="124">
        <v>1</v>
      </c>
      <c r="G19" s="74">
        <v>3</v>
      </c>
    </row>
    <row r="20" spans="1:7">
      <c r="A20" s="142" t="s">
        <v>39</v>
      </c>
      <c r="B20" s="124">
        <v>1</v>
      </c>
      <c r="C20" s="75">
        <v>800000</v>
      </c>
      <c r="D20" s="131">
        <f t="shared" ref="D20" si="2">B20/$B$21</f>
        <v>0.25</v>
      </c>
      <c r="E20" s="68">
        <f t="shared" ref="E20" si="3">C20/$C$21</f>
        <v>0.11652634952078539</v>
      </c>
      <c r="F20" s="124">
        <v>1</v>
      </c>
      <c r="G20" s="74">
        <v>4</v>
      </c>
    </row>
    <row r="21" spans="1:7">
      <c r="A21" s="61" t="s">
        <v>23</v>
      </c>
      <c r="B21" s="41">
        <f>SUM(B17:B20)</f>
        <v>4</v>
      </c>
      <c r="C21" s="38">
        <f>SUM(C17:C20)</f>
        <v>6865400</v>
      </c>
      <c r="D21" s="30">
        <f>SUM(D17:D20)</f>
        <v>1</v>
      </c>
      <c r="E21" s="30">
        <f>SUM(E17:E20)</f>
        <v>1</v>
      </c>
      <c r="F21" s="41"/>
      <c r="G21" s="41"/>
    </row>
    <row r="22" spans="1:7" ht="13.5" thickBot="1"/>
    <row r="23" spans="1:7" ht="16.5" thickBot="1">
      <c r="A23" s="143" t="s">
        <v>20</v>
      </c>
      <c r="B23" s="144"/>
      <c r="C23" s="144"/>
      <c r="D23" s="144"/>
      <c r="E23" s="144"/>
      <c r="F23" s="144"/>
      <c r="G23" s="145"/>
    </row>
    <row r="24" spans="1:7">
      <c r="A24" s="59"/>
      <c r="B24" s="67"/>
      <c r="C24" s="40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60" t="s">
        <v>11</v>
      </c>
      <c r="B25" s="19" t="s">
        <v>8</v>
      </c>
      <c r="C25" s="52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39" t="s">
        <v>40</v>
      </c>
      <c r="B26" s="140">
        <v>2</v>
      </c>
      <c r="C26" s="73">
        <v>157800</v>
      </c>
      <c r="D26" s="131">
        <f t="shared" ref="D26" si="4">B26/$B$28</f>
        <v>0.66666666666666663</v>
      </c>
      <c r="E26" s="68">
        <f t="shared" ref="E26" si="5">C26/$C$28</f>
        <v>0.23989054423837033</v>
      </c>
      <c r="F26" s="124">
        <v>1</v>
      </c>
      <c r="G26" s="74">
        <v>2</v>
      </c>
    </row>
    <row r="27" spans="1:7">
      <c r="A27" s="139" t="s">
        <v>39</v>
      </c>
      <c r="B27" s="72">
        <v>1</v>
      </c>
      <c r="C27" s="141">
        <v>500000</v>
      </c>
      <c r="D27" s="27">
        <f>B27/$B$28</f>
        <v>0.33333333333333331</v>
      </c>
      <c r="E27" s="138">
        <f>C27/$C$28</f>
        <v>0.76010945576162969</v>
      </c>
      <c r="F27" s="74">
        <v>2</v>
      </c>
      <c r="G27" s="124">
        <v>1</v>
      </c>
    </row>
    <row r="28" spans="1:7">
      <c r="A28" s="61" t="s">
        <v>23</v>
      </c>
      <c r="B28" s="41">
        <f>SUM(B26:B27)</f>
        <v>3</v>
      </c>
      <c r="C28" s="38">
        <f>SUM(C26:C27)</f>
        <v>657800</v>
      </c>
      <c r="D28" s="30">
        <f>SUM(D26:D27)</f>
        <v>1</v>
      </c>
      <c r="E28" s="30">
        <f>SUM(E26:E27)</f>
        <v>1</v>
      </c>
      <c r="F28" s="41"/>
      <c r="G28" s="41"/>
    </row>
    <row r="29" spans="1:7" ht="13.5" thickBot="1"/>
    <row r="30" spans="1:7" ht="16.5" thickBot="1">
      <c r="A30" s="143" t="s">
        <v>21</v>
      </c>
      <c r="B30" s="144"/>
      <c r="C30" s="144"/>
      <c r="D30" s="144"/>
      <c r="E30" s="144"/>
      <c r="F30" s="144"/>
      <c r="G30" s="145"/>
    </row>
    <row r="31" spans="1:7">
      <c r="A31" s="59"/>
      <c r="B31" s="67"/>
      <c r="C31" s="40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60" t="s">
        <v>11</v>
      </c>
      <c r="B32" s="19" t="s">
        <v>8</v>
      </c>
      <c r="C32" s="52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9" t="s">
        <v>69</v>
      </c>
      <c r="B33" s="140">
        <v>2</v>
      </c>
      <c r="C33" s="141">
        <v>469446</v>
      </c>
      <c r="D33" s="125">
        <f>B33/$B$34</f>
        <v>1</v>
      </c>
      <c r="E33" s="138">
        <f>C33/$C$34</f>
        <v>1</v>
      </c>
      <c r="F33" s="124">
        <v>1</v>
      </c>
      <c r="G33" s="124">
        <v>1</v>
      </c>
    </row>
    <row r="34" spans="1:7">
      <c r="A34" s="61" t="s">
        <v>23</v>
      </c>
      <c r="B34" s="34">
        <f>SUM(B33:B33)</f>
        <v>2</v>
      </c>
      <c r="C34" s="53">
        <f>SUM(C33:C33)</f>
        <v>469446</v>
      </c>
      <c r="D34" s="30">
        <f>SUM(D33:D33)</f>
        <v>1</v>
      </c>
      <c r="E34" s="30">
        <f>SUM(E33:E33)</f>
        <v>1</v>
      </c>
      <c r="F34" s="41"/>
      <c r="G34" s="41"/>
    </row>
    <row r="35" spans="1:7" ht="13.5" thickBot="1"/>
    <row r="36" spans="1:7" ht="16.5" thickBot="1">
      <c r="A36" s="143" t="s">
        <v>22</v>
      </c>
      <c r="B36" s="144"/>
      <c r="C36" s="144"/>
      <c r="D36" s="144"/>
      <c r="E36" s="144"/>
      <c r="F36" s="144"/>
      <c r="G36" s="145"/>
    </row>
    <row r="37" spans="1:7">
      <c r="A37" s="59"/>
      <c r="B37" s="67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60" t="s">
        <v>11</v>
      </c>
      <c r="B38" s="19" t="s">
        <v>8</v>
      </c>
      <c r="C38" s="52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39" t="s">
        <v>39</v>
      </c>
      <c r="B39" s="140">
        <v>3</v>
      </c>
      <c r="C39" s="141">
        <v>545000</v>
      </c>
      <c r="D39" s="125">
        <f t="shared" ref="D39" si="6">B39/$B$40</f>
        <v>1</v>
      </c>
      <c r="E39" s="125">
        <f t="shared" ref="E39" si="7">C39/$C$40</f>
        <v>1</v>
      </c>
      <c r="F39" s="124">
        <v>1</v>
      </c>
      <c r="G39" s="124">
        <v>1</v>
      </c>
    </row>
    <row r="40" spans="1:7">
      <c r="A40" s="61" t="s">
        <v>23</v>
      </c>
      <c r="B40" s="34">
        <f>SUM(B39:B39)</f>
        <v>3</v>
      </c>
      <c r="C40" s="53">
        <f>SUM(C39:C39)</f>
        <v>545000</v>
      </c>
      <c r="D40" s="30">
        <f>SUM(D39:D39)</f>
        <v>1</v>
      </c>
      <c r="E40" s="30">
        <f>SUM(E39:E39)</f>
        <v>1</v>
      </c>
      <c r="F40" s="41"/>
      <c r="G40" s="41"/>
    </row>
    <row r="41" spans="1:7">
      <c r="A41" s="63"/>
      <c r="B41" s="24"/>
      <c r="C41" s="54"/>
      <c r="D41" s="43"/>
      <c r="E41" s="43"/>
      <c r="F41" s="66"/>
      <c r="G41" s="66"/>
    </row>
    <row r="43" spans="1:7">
      <c r="A43" s="149" t="s">
        <v>24</v>
      </c>
      <c r="B43" s="149"/>
      <c r="C43" s="149"/>
    </row>
    <row r="44" spans="1:7">
      <c r="A44" s="64" t="s">
        <v>25</v>
      </c>
    </row>
  </sheetData>
  <sortState ref="A107:C126">
    <sortCondition descending="1" ref="B107"/>
    <sortCondition descending="1" ref="C107"/>
  </sortState>
  <mergeCells count="6">
    <mergeCell ref="A43:C43"/>
    <mergeCell ref="A4:G4"/>
    <mergeCell ref="A14:G14"/>
    <mergeCell ref="A23:G23"/>
    <mergeCell ref="A30:G30"/>
    <mergeCell ref="A36:G36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5"/>
  <sheetViews>
    <sheetView workbookViewId="0">
      <selection activeCell="G1" sqref="G1"/>
    </sheetView>
  </sheetViews>
  <sheetFormatPr defaultRowHeight="12.75"/>
  <cols>
    <col min="1" max="1" width="31.42578125" customWidth="1"/>
    <col min="2" max="2" width="24.57031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6" t="s">
        <v>208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52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9</v>
      </c>
      <c r="F5" t="s">
        <v>32</v>
      </c>
      <c r="G5" t="s">
        <v>209</v>
      </c>
    </row>
    <row r="6" spans="1:7">
      <c r="A6" t="s">
        <v>116</v>
      </c>
      <c r="D6" s="77">
        <v>2</v>
      </c>
      <c r="E6" s="25">
        <v>969900</v>
      </c>
      <c r="F6" s="9">
        <v>1.0582010582010581E-2</v>
      </c>
      <c r="G6" s="9">
        <v>8.5104710953330786E-3</v>
      </c>
    </row>
    <row r="7" spans="1:7">
      <c r="B7" t="s">
        <v>35</v>
      </c>
      <c r="D7" s="77">
        <v>2</v>
      </c>
      <c r="E7" s="25">
        <v>969900</v>
      </c>
      <c r="F7" s="9">
        <v>1.0582010582010581E-2</v>
      </c>
      <c r="G7" s="9">
        <v>8.5104710953330786E-3</v>
      </c>
    </row>
    <row r="8" spans="1:7">
      <c r="C8" t="s">
        <v>117</v>
      </c>
      <c r="D8" s="77">
        <v>2</v>
      </c>
      <c r="E8" s="25">
        <v>969900</v>
      </c>
      <c r="F8" s="9">
        <v>1.0582010582010581E-2</v>
      </c>
      <c r="G8" s="9">
        <v>8.5104710953330786E-3</v>
      </c>
    </row>
    <row r="9" spans="1:7">
      <c r="A9" t="s">
        <v>41</v>
      </c>
      <c r="D9" s="77">
        <v>11</v>
      </c>
      <c r="E9" s="25">
        <v>3612000</v>
      </c>
      <c r="F9" s="9">
        <v>5.8201058201058198E-2</v>
      </c>
      <c r="G9" s="9">
        <v>3.1693805130779545E-2</v>
      </c>
    </row>
    <row r="10" spans="1:7">
      <c r="B10" t="s">
        <v>77</v>
      </c>
      <c r="D10" s="77">
        <v>1</v>
      </c>
      <c r="E10" s="25">
        <v>260000</v>
      </c>
      <c r="F10" s="9">
        <v>5.2910052910052907E-3</v>
      </c>
      <c r="G10" s="9">
        <v>2.2813923959032895E-3</v>
      </c>
    </row>
    <row r="11" spans="1:7">
      <c r="C11" t="s">
        <v>57</v>
      </c>
      <c r="D11" s="77">
        <v>1</v>
      </c>
      <c r="E11" s="25">
        <v>260000</v>
      </c>
      <c r="F11" s="9">
        <v>5.2910052910052907E-3</v>
      </c>
      <c r="G11" s="9">
        <v>2.2813923959032895E-3</v>
      </c>
    </row>
    <row r="12" spans="1:7">
      <c r="B12" t="s">
        <v>27</v>
      </c>
      <c r="D12" s="77">
        <v>1</v>
      </c>
      <c r="E12" s="25">
        <v>400000</v>
      </c>
      <c r="F12" s="9">
        <v>5.2910052910052907E-3</v>
      </c>
      <c r="G12" s="9">
        <v>3.5098344552358302E-3</v>
      </c>
    </row>
    <row r="13" spans="1:7">
      <c r="C13" t="s">
        <v>118</v>
      </c>
      <c r="D13" s="77">
        <v>1</v>
      </c>
      <c r="E13" s="25">
        <v>400000</v>
      </c>
      <c r="F13" s="9">
        <v>5.2910052910052907E-3</v>
      </c>
      <c r="G13" s="9">
        <v>3.5098344552358302E-3</v>
      </c>
    </row>
    <row r="14" spans="1:7">
      <c r="B14" t="s">
        <v>119</v>
      </c>
      <c r="D14" s="77">
        <v>1</v>
      </c>
      <c r="E14" s="25">
        <v>675000</v>
      </c>
      <c r="F14" s="9">
        <v>5.2910052910052907E-3</v>
      </c>
      <c r="G14" s="9">
        <v>5.9228456432104636E-3</v>
      </c>
    </row>
    <row r="15" spans="1:7">
      <c r="C15" t="s">
        <v>120</v>
      </c>
      <c r="D15" s="77">
        <v>1</v>
      </c>
      <c r="E15" s="25">
        <v>675000</v>
      </c>
      <c r="F15" s="9">
        <v>5.2910052910052907E-3</v>
      </c>
      <c r="G15" s="9">
        <v>5.9228456432104636E-3</v>
      </c>
    </row>
    <row r="16" spans="1:7">
      <c r="B16" t="s">
        <v>56</v>
      </c>
      <c r="D16" s="77">
        <v>3</v>
      </c>
      <c r="E16" s="25">
        <v>1330000</v>
      </c>
      <c r="F16" s="9">
        <v>1.5873015873015872E-2</v>
      </c>
      <c r="G16" s="9">
        <v>1.1670199563659136E-2</v>
      </c>
    </row>
    <row r="17" spans="1:7">
      <c r="C17" t="s">
        <v>100</v>
      </c>
      <c r="D17" s="77">
        <v>3</v>
      </c>
      <c r="E17" s="25">
        <v>1330000</v>
      </c>
      <c r="F17" s="9">
        <v>1.5873015873015872E-2</v>
      </c>
      <c r="G17" s="9">
        <v>1.1670199563659136E-2</v>
      </c>
    </row>
    <row r="18" spans="1:7">
      <c r="B18" t="s">
        <v>101</v>
      </c>
      <c r="D18" s="77">
        <v>5</v>
      </c>
      <c r="E18" s="25">
        <v>947000</v>
      </c>
      <c r="F18" s="9">
        <v>2.6455026455026454E-2</v>
      </c>
      <c r="G18" s="9">
        <v>8.3095330727708284E-3</v>
      </c>
    </row>
    <row r="19" spans="1:7">
      <c r="C19" t="s">
        <v>114</v>
      </c>
      <c r="D19" s="77">
        <v>1</v>
      </c>
      <c r="E19" s="25">
        <v>55000</v>
      </c>
      <c r="F19" s="9">
        <v>5.2910052910052907E-3</v>
      </c>
      <c r="G19" s="9">
        <v>4.8260223759492664E-4</v>
      </c>
    </row>
    <row r="20" spans="1:7">
      <c r="C20" t="s">
        <v>102</v>
      </c>
      <c r="D20" s="77">
        <v>4</v>
      </c>
      <c r="E20" s="25">
        <v>892000</v>
      </c>
      <c r="F20" s="9">
        <v>2.1164021164021163E-2</v>
      </c>
      <c r="G20" s="9">
        <v>7.8269308351759017E-3</v>
      </c>
    </row>
    <row r="21" spans="1:7">
      <c r="A21" t="s">
        <v>39</v>
      </c>
      <c r="D21" s="77">
        <v>31</v>
      </c>
      <c r="E21" s="25">
        <v>32085000</v>
      </c>
      <c r="F21" s="9">
        <v>0.16402116402116401</v>
      </c>
      <c r="G21" s="9">
        <v>0.28153259624060401</v>
      </c>
    </row>
    <row r="22" spans="1:7">
      <c r="B22" t="s">
        <v>77</v>
      </c>
      <c r="D22" s="77">
        <v>13</v>
      </c>
      <c r="E22" s="25">
        <v>5274600</v>
      </c>
      <c r="F22" s="9">
        <v>6.8783068783068779E-2</v>
      </c>
      <c r="G22" s="9">
        <v>4.6282432043967273E-2</v>
      </c>
    </row>
    <row r="23" spans="1:7">
      <c r="C23" t="s">
        <v>57</v>
      </c>
      <c r="D23" s="77">
        <v>3</v>
      </c>
      <c r="E23" s="25">
        <v>758000</v>
      </c>
      <c r="F23" s="9">
        <v>1.5873015873015872E-2</v>
      </c>
      <c r="G23" s="9">
        <v>6.6511362926718982E-3</v>
      </c>
    </row>
    <row r="24" spans="1:7">
      <c r="C24" t="s">
        <v>79</v>
      </c>
      <c r="D24" s="77">
        <v>10</v>
      </c>
      <c r="E24" s="25">
        <v>4516600</v>
      </c>
      <c r="F24" s="9">
        <v>5.2910052910052907E-2</v>
      </c>
      <c r="G24" s="9">
        <v>3.9631295751295377E-2</v>
      </c>
    </row>
    <row r="25" spans="1:7">
      <c r="B25" t="s">
        <v>89</v>
      </c>
      <c r="D25" s="77">
        <v>3</v>
      </c>
      <c r="E25" s="25">
        <v>714000</v>
      </c>
      <c r="F25" s="9">
        <v>1.5873015873015872E-2</v>
      </c>
      <c r="G25" s="9">
        <v>6.265054502595957E-3</v>
      </c>
    </row>
    <row r="26" spans="1:7">
      <c r="C26" t="s">
        <v>90</v>
      </c>
      <c r="D26" s="77">
        <v>3</v>
      </c>
      <c r="E26" s="25">
        <v>714000</v>
      </c>
      <c r="F26" s="9">
        <v>1.5873015873015872E-2</v>
      </c>
      <c r="G26" s="9">
        <v>6.265054502595957E-3</v>
      </c>
    </row>
    <row r="27" spans="1:7">
      <c r="B27" t="s">
        <v>47</v>
      </c>
      <c r="D27" s="77">
        <v>2</v>
      </c>
      <c r="E27" s="25">
        <v>678500</v>
      </c>
      <c r="F27" s="9">
        <v>1.0582010582010581E-2</v>
      </c>
      <c r="G27" s="9">
        <v>5.9535566946937769E-3</v>
      </c>
    </row>
    <row r="28" spans="1:7">
      <c r="C28" t="s">
        <v>48</v>
      </c>
      <c r="D28" s="77">
        <v>2</v>
      </c>
      <c r="E28" s="25">
        <v>678500</v>
      </c>
      <c r="F28" s="9">
        <v>1.0582010582010581E-2</v>
      </c>
      <c r="G28" s="9">
        <v>5.9535566946937769E-3</v>
      </c>
    </row>
    <row r="29" spans="1:7">
      <c r="B29" t="s">
        <v>28</v>
      </c>
      <c r="D29" s="77">
        <v>11</v>
      </c>
      <c r="E29" s="25">
        <v>24827900</v>
      </c>
      <c r="F29" s="9">
        <v>5.8201058201058198E-2</v>
      </c>
      <c r="G29" s="9">
        <v>0.21785454717787417</v>
      </c>
    </row>
    <row r="30" spans="1:7">
      <c r="C30" t="s">
        <v>46</v>
      </c>
      <c r="D30" s="77">
        <v>3</v>
      </c>
      <c r="E30" s="25">
        <v>768000</v>
      </c>
      <c r="F30" s="9">
        <v>1.5873015873015872E-2</v>
      </c>
      <c r="G30" s="9">
        <v>6.7388821540527938E-3</v>
      </c>
    </row>
    <row r="31" spans="1:7">
      <c r="C31" t="s">
        <v>48</v>
      </c>
      <c r="D31" s="77">
        <v>1</v>
      </c>
      <c r="E31" s="25">
        <v>171000</v>
      </c>
      <c r="F31" s="9">
        <v>5.2910052910052907E-3</v>
      </c>
      <c r="G31" s="9">
        <v>1.5004542296133173E-3</v>
      </c>
    </row>
    <row r="32" spans="1:7">
      <c r="C32" t="s">
        <v>85</v>
      </c>
      <c r="D32" s="77">
        <v>1</v>
      </c>
      <c r="E32" s="25">
        <v>73900</v>
      </c>
      <c r="F32" s="9">
        <v>5.2910052910052907E-3</v>
      </c>
      <c r="G32" s="9">
        <v>6.4844191560481964E-4</v>
      </c>
    </row>
    <row r="33" spans="1:7">
      <c r="C33" t="s">
        <v>91</v>
      </c>
      <c r="D33" s="77">
        <v>3</v>
      </c>
      <c r="E33" s="25">
        <v>22810000</v>
      </c>
      <c r="F33" s="9">
        <v>1.5873015873015872E-2</v>
      </c>
      <c r="G33" s="9">
        <v>0.2001483098098232</v>
      </c>
    </row>
    <row r="34" spans="1:7">
      <c r="C34" t="s">
        <v>110</v>
      </c>
      <c r="D34" s="77">
        <v>1</v>
      </c>
      <c r="E34" s="25">
        <v>600000</v>
      </c>
      <c r="F34" s="9">
        <v>5.2910052910052907E-3</v>
      </c>
      <c r="G34" s="9">
        <v>5.2647516828537456E-3</v>
      </c>
    </row>
    <row r="35" spans="1:7">
      <c r="C35" t="s">
        <v>49</v>
      </c>
      <c r="D35" s="77">
        <v>2</v>
      </c>
      <c r="E35" s="25">
        <v>405000</v>
      </c>
      <c r="F35" s="9">
        <v>1.0582010582010581E-2</v>
      </c>
      <c r="G35" s="9">
        <v>3.553707385926278E-3</v>
      </c>
    </row>
    <row r="36" spans="1:7">
      <c r="B36" t="s">
        <v>58</v>
      </c>
      <c r="D36" s="77">
        <v>2</v>
      </c>
      <c r="E36" s="25">
        <v>590000</v>
      </c>
      <c r="F36" s="9">
        <v>1.0582010582010581E-2</v>
      </c>
      <c r="G36" s="9">
        <v>5.17700582147285E-3</v>
      </c>
    </row>
    <row r="37" spans="1:7">
      <c r="C37" t="s">
        <v>104</v>
      </c>
      <c r="D37" s="77">
        <v>2</v>
      </c>
      <c r="E37" s="25">
        <v>590000</v>
      </c>
      <c r="F37" s="9">
        <v>1.0582010582010581E-2</v>
      </c>
      <c r="G37" s="9">
        <v>5.17700582147285E-3</v>
      </c>
    </row>
    <row r="38" spans="1:7">
      <c r="A38" t="s">
        <v>93</v>
      </c>
      <c r="D38" s="77">
        <v>5</v>
      </c>
      <c r="E38" s="25">
        <v>1605300</v>
      </c>
      <c r="F38" s="9">
        <v>2.6455026455026454E-2</v>
      </c>
      <c r="G38" s="9">
        <v>1.4085843127475196E-2</v>
      </c>
    </row>
    <row r="39" spans="1:7">
      <c r="B39" t="s">
        <v>94</v>
      </c>
      <c r="D39" s="77">
        <v>5</v>
      </c>
      <c r="E39" s="25">
        <v>1605300</v>
      </c>
      <c r="F39" s="9">
        <v>2.6455026455026454E-2</v>
      </c>
      <c r="G39" s="9">
        <v>1.4085843127475196E-2</v>
      </c>
    </row>
    <row r="40" spans="1:7">
      <c r="C40" t="s">
        <v>107</v>
      </c>
      <c r="D40" s="77">
        <v>1</v>
      </c>
      <c r="E40" s="25">
        <v>405500</v>
      </c>
      <c r="F40" s="9">
        <v>5.2910052910052907E-3</v>
      </c>
      <c r="G40" s="9">
        <v>3.558094678995323E-3</v>
      </c>
    </row>
    <row r="41" spans="1:7">
      <c r="C41" t="s">
        <v>95</v>
      </c>
      <c r="D41" s="77">
        <v>3</v>
      </c>
      <c r="E41" s="25">
        <v>879800</v>
      </c>
      <c r="F41" s="9">
        <v>1.5873015873015872E-2</v>
      </c>
      <c r="G41" s="9">
        <v>7.7198808842912081E-3</v>
      </c>
    </row>
    <row r="42" spans="1:7">
      <c r="C42" t="s">
        <v>98</v>
      </c>
      <c r="D42" s="77">
        <v>1</v>
      </c>
      <c r="E42" s="25">
        <v>320000</v>
      </c>
      <c r="F42" s="9">
        <v>5.2910052910052907E-3</v>
      </c>
      <c r="G42" s="9">
        <v>2.807867564188664E-3</v>
      </c>
    </row>
    <row r="43" spans="1:7">
      <c r="A43" t="s">
        <v>64</v>
      </c>
      <c r="D43" s="77">
        <v>1</v>
      </c>
      <c r="E43" s="25">
        <v>487500</v>
      </c>
      <c r="F43" s="9">
        <v>5.2910052910052907E-3</v>
      </c>
      <c r="G43" s="9">
        <v>4.2776107423186677E-3</v>
      </c>
    </row>
    <row r="44" spans="1:7">
      <c r="B44" t="s">
        <v>56</v>
      </c>
      <c r="D44" s="77">
        <v>1</v>
      </c>
      <c r="E44" s="25">
        <v>487500</v>
      </c>
      <c r="F44" s="9">
        <v>5.2910052910052907E-3</v>
      </c>
      <c r="G44" s="9">
        <v>4.2776107423186677E-3</v>
      </c>
    </row>
    <row r="45" spans="1:7">
      <c r="C45" t="s">
        <v>109</v>
      </c>
      <c r="D45" s="77">
        <v>1</v>
      </c>
      <c r="E45" s="25">
        <v>487500</v>
      </c>
      <c r="F45" s="9">
        <v>5.2910052910052907E-3</v>
      </c>
      <c r="G45" s="9">
        <v>4.2776107423186677E-3</v>
      </c>
    </row>
    <row r="46" spans="1:7">
      <c r="A46" t="s">
        <v>69</v>
      </c>
      <c r="D46" s="77">
        <v>91</v>
      </c>
      <c r="E46" s="25">
        <v>35781789</v>
      </c>
      <c r="F46" s="9">
        <v>0.48148148148148145</v>
      </c>
      <c r="G46" s="9">
        <v>0.31397038975544606</v>
      </c>
    </row>
    <row r="47" spans="1:7">
      <c r="B47" t="s">
        <v>77</v>
      </c>
      <c r="D47" s="77">
        <v>24</v>
      </c>
      <c r="E47" s="25">
        <v>9436865</v>
      </c>
      <c r="F47" s="9">
        <v>0.12698412698412698</v>
      </c>
      <c r="G47" s="9">
        <v>8.2804584816022681E-2</v>
      </c>
    </row>
    <row r="48" spans="1:7">
      <c r="C48" t="s">
        <v>60</v>
      </c>
      <c r="D48" s="77">
        <v>21</v>
      </c>
      <c r="E48" s="25">
        <v>8533865</v>
      </c>
      <c r="F48" s="9">
        <v>0.1111111111111111</v>
      </c>
      <c r="G48" s="9">
        <v>7.4881133533327801E-2</v>
      </c>
    </row>
    <row r="49" spans="2:7">
      <c r="C49" t="s">
        <v>61</v>
      </c>
      <c r="D49" s="77">
        <v>3</v>
      </c>
      <c r="E49" s="25">
        <v>903000</v>
      </c>
      <c r="F49" s="9">
        <v>1.5873015873015872E-2</v>
      </c>
      <c r="G49" s="9">
        <v>7.9234512826948864E-3</v>
      </c>
    </row>
    <row r="50" spans="2:7">
      <c r="B50" t="s">
        <v>62</v>
      </c>
      <c r="D50" s="77">
        <v>14</v>
      </c>
      <c r="E50" s="25">
        <v>5277087</v>
      </c>
      <c r="F50" s="9">
        <v>7.407407407407407E-2</v>
      </c>
      <c r="G50" s="9">
        <v>4.6304254439692702E-2</v>
      </c>
    </row>
    <row r="51" spans="2:7">
      <c r="C51" t="s">
        <v>63</v>
      </c>
      <c r="D51" s="77">
        <v>14</v>
      </c>
      <c r="E51" s="25">
        <v>5277087</v>
      </c>
      <c r="F51" s="9">
        <v>7.407407407407407E-2</v>
      </c>
      <c r="G51" s="9">
        <v>4.6304254439692702E-2</v>
      </c>
    </row>
    <row r="52" spans="2:7">
      <c r="B52" t="s">
        <v>86</v>
      </c>
      <c r="D52" s="77">
        <v>9</v>
      </c>
      <c r="E52" s="25">
        <v>3457000</v>
      </c>
      <c r="F52" s="9">
        <v>4.7619047619047616E-2</v>
      </c>
      <c r="G52" s="9">
        <v>3.0333744279375664E-2</v>
      </c>
    </row>
    <row r="53" spans="2:7">
      <c r="C53" t="s">
        <v>88</v>
      </c>
      <c r="D53" s="77">
        <v>7</v>
      </c>
      <c r="E53" s="25">
        <v>3018000</v>
      </c>
      <c r="F53" s="9">
        <v>3.7037037037037035E-2</v>
      </c>
      <c r="G53" s="9">
        <v>2.6481700964754339E-2</v>
      </c>
    </row>
    <row r="54" spans="2:7">
      <c r="C54" t="s">
        <v>87</v>
      </c>
      <c r="D54" s="77">
        <v>2</v>
      </c>
      <c r="E54" s="25">
        <v>439000</v>
      </c>
      <c r="F54" s="9">
        <v>1.0582010582010581E-2</v>
      </c>
      <c r="G54" s="9">
        <v>3.8520433146213237E-3</v>
      </c>
    </row>
    <row r="55" spans="2:7">
      <c r="B55" t="s">
        <v>27</v>
      </c>
      <c r="D55" s="77">
        <v>16</v>
      </c>
      <c r="E55" s="25">
        <v>5300258</v>
      </c>
      <c r="F55" s="9">
        <v>8.4656084656084651E-2</v>
      </c>
      <c r="G55" s="9">
        <v>4.6507570375098374E-2</v>
      </c>
    </row>
    <row r="56" spans="2:7">
      <c r="C56" t="s">
        <v>99</v>
      </c>
      <c r="D56" s="77">
        <v>2</v>
      </c>
      <c r="E56" s="25">
        <v>623000</v>
      </c>
      <c r="F56" s="9">
        <v>1.0582010582010581E-2</v>
      </c>
      <c r="G56" s="9">
        <v>5.4665671640298057E-3</v>
      </c>
    </row>
    <row r="57" spans="2:7">
      <c r="C57" t="s">
        <v>50</v>
      </c>
      <c r="D57" s="77">
        <v>8</v>
      </c>
      <c r="E57" s="25">
        <v>2641500</v>
      </c>
      <c r="F57" s="9">
        <v>4.2328042328042326E-2</v>
      </c>
      <c r="G57" s="9">
        <v>2.3178069283763612E-2</v>
      </c>
    </row>
    <row r="58" spans="2:7">
      <c r="C58" t="s">
        <v>111</v>
      </c>
      <c r="D58" s="77">
        <v>2</v>
      </c>
      <c r="E58" s="25">
        <v>741758</v>
      </c>
      <c r="F58" s="9">
        <v>1.0582010582010581E-2</v>
      </c>
      <c r="G58" s="9">
        <v>6.5086194646170473E-3</v>
      </c>
    </row>
    <row r="59" spans="2:7">
      <c r="C59" t="s">
        <v>98</v>
      </c>
      <c r="D59" s="77">
        <v>4</v>
      </c>
      <c r="E59" s="25">
        <v>1294000</v>
      </c>
      <c r="F59" s="9">
        <v>2.1164021164021163E-2</v>
      </c>
      <c r="G59" s="9">
        <v>1.1354314462687911E-2</v>
      </c>
    </row>
    <row r="60" spans="2:7">
      <c r="B60" t="s">
        <v>94</v>
      </c>
      <c r="D60" s="77">
        <v>3</v>
      </c>
      <c r="E60" s="25">
        <v>1226000</v>
      </c>
      <c r="F60" s="9">
        <v>1.5873015873015872E-2</v>
      </c>
      <c r="G60" s="9">
        <v>1.075764260529782E-2</v>
      </c>
    </row>
    <row r="61" spans="2:7">
      <c r="C61" t="s">
        <v>106</v>
      </c>
      <c r="D61" s="77">
        <v>2</v>
      </c>
      <c r="E61" s="25">
        <v>803000</v>
      </c>
      <c r="F61" s="9">
        <v>1.0582010582010581E-2</v>
      </c>
      <c r="G61" s="9">
        <v>7.0459926688859293E-3</v>
      </c>
    </row>
    <row r="62" spans="2:7">
      <c r="C62" t="s">
        <v>103</v>
      </c>
      <c r="D62" s="77">
        <v>1</v>
      </c>
      <c r="E62" s="25">
        <v>423000</v>
      </c>
      <c r="F62" s="9">
        <v>5.2910052910052907E-3</v>
      </c>
      <c r="G62" s="9">
        <v>3.7116499364118903E-3</v>
      </c>
    </row>
    <row r="63" spans="2:7">
      <c r="B63" t="s">
        <v>83</v>
      </c>
      <c r="D63" s="77">
        <v>2</v>
      </c>
      <c r="E63" s="25">
        <v>1893000</v>
      </c>
      <c r="F63" s="9">
        <v>1.0582010582010581E-2</v>
      </c>
      <c r="G63" s="9">
        <v>1.6610291559403568E-2</v>
      </c>
    </row>
    <row r="64" spans="2:7">
      <c r="C64" t="s">
        <v>84</v>
      </c>
      <c r="D64" s="77">
        <v>2</v>
      </c>
      <c r="E64" s="25">
        <v>1893000</v>
      </c>
      <c r="F64" s="9">
        <v>1.0582010582010581E-2</v>
      </c>
      <c r="G64" s="9">
        <v>1.6610291559403568E-2</v>
      </c>
    </row>
    <row r="65" spans="1:7">
      <c r="B65" t="s">
        <v>73</v>
      </c>
      <c r="D65" s="77">
        <v>23</v>
      </c>
      <c r="E65" s="25">
        <v>9191579</v>
      </c>
      <c r="F65" s="9">
        <v>0.12169312169312169</v>
      </c>
      <c r="G65" s="9">
        <v>8.0652301680555247E-2</v>
      </c>
    </row>
    <row r="66" spans="1:7">
      <c r="C66" t="s">
        <v>82</v>
      </c>
      <c r="D66" s="77">
        <v>11</v>
      </c>
      <c r="E66" s="25">
        <v>2273579</v>
      </c>
      <c r="F66" s="9">
        <v>5.8201058201058198E-2</v>
      </c>
      <c r="G66" s="9">
        <v>1.9949714777251559E-2</v>
      </c>
    </row>
    <row r="67" spans="1:7">
      <c r="C67" t="s">
        <v>74</v>
      </c>
      <c r="D67" s="77">
        <v>12</v>
      </c>
      <c r="E67" s="25">
        <v>6918000</v>
      </c>
      <c r="F67" s="9">
        <v>6.3492063492063489E-2</v>
      </c>
      <c r="G67" s="9">
        <v>6.0702586903303685E-2</v>
      </c>
    </row>
    <row r="68" spans="1:7">
      <c r="A68" t="s">
        <v>40</v>
      </c>
      <c r="D68" s="77">
        <v>46</v>
      </c>
      <c r="E68" s="25">
        <v>38364000</v>
      </c>
      <c r="F68" s="9">
        <v>0.24338624338624337</v>
      </c>
      <c r="G68" s="9">
        <v>0.33662822260166847</v>
      </c>
    </row>
    <row r="69" spans="1:7">
      <c r="B69" t="s">
        <v>77</v>
      </c>
      <c r="D69" s="77">
        <v>17</v>
      </c>
      <c r="E69" s="25">
        <v>7151900</v>
      </c>
      <c r="F69" s="9">
        <v>8.9947089947089942E-2</v>
      </c>
      <c r="G69" s="9">
        <v>6.2754962601002828E-2</v>
      </c>
    </row>
    <row r="70" spans="1:7">
      <c r="C70" t="s">
        <v>79</v>
      </c>
      <c r="D70" s="77">
        <v>1</v>
      </c>
      <c r="E70" s="25">
        <v>550000</v>
      </c>
      <c r="F70" s="9">
        <v>5.2910052910052907E-3</v>
      </c>
      <c r="G70" s="9">
        <v>4.8260223759492666E-3</v>
      </c>
    </row>
    <row r="71" spans="1:7">
      <c r="C71" t="s">
        <v>59</v>
      </c>
      <c r="D71" s="77">
        <v>5</v>
      </c>
      <c r="E71" s="25">
        <v>1860000</v>
      </c>
      <c r="F71" s="9">
        <v>2.6455026455026454E-2</v>
      </c>
      <c r="G71" s="9">
        <v>1.6320730216846612E-2</v>
      </c>
    </row>
    <row r="72" spans="1:7">
      <c r="C72" t="s">
        <v>80</v>
      </c>
      <c r="D72" s="77">
        <v>11</v>
      </c>
      <c r="E72" s="25">
        <v>4741900</v>
      </c>
      <c r="F72" s="9">
        <v>5.8201058201058198E-2</v>
      </c>
      <c r="G72" s="9">
        <v>4.1608210008206956E-2</v>
      </c>
    </row>
    <row r="73" spans="1:7">
      <c r="B73" t="s">
        <v>62</v>
      </c>
      <c r="D73" s="77">
        <v>22</v>
      </c>
      <c r="E73" s="25">
        <v>7365900</v>
      </c>
      <c r="F73" s="9">
        <v>0.1164021164021164</v>
      </c>
      <c r="G73" s="9">
        <v>6.4632724034554001E-2</v>
      </c>
    </row>
    <row r="74" spans="1:7">
      <c r="C74" t="s">
        <v>78</v>
      </c>
      <c r="D74" s="77">
        <v>22</v>
      </c>
      <c r="E74" s="25">
        <v>7365900</v>
      </c>
      <c r="F74" s="9">
        <v>0.1164021164021164</v>
      </c>
      <c r="G74" s="9">
        <v>6.4632724034554001E-2</v>
      </c>
    </row>
    <row r="75" spans="1:7">
      <c r="B75" t="s">
        <v>86</v>
      </c>
      <c r="D75" s="77">
        <v>3</v>
      </c>
      <c r="E75" s="25">
        <v>821200</v>
      </c>
      <c r="F75" s="9">
        <v>1.5873015873015872E-2</v>
      </c>
      <c r="G75" s="9">
        <v>7.2056901365991598E-3</v>
      </c>
    </row>
    <row r="76" spans="1:7">
      <c r="C76" t="s">
        <v>105</v>
      </c>
      <c r="D76" s="77">
        <v>3</v>
      </c>
      <c r="E76" s="25">
        <v>821200</v>
      </c>
      <c r="F76" s="9">
        <v>1.5873015873015872E-2</v>
      </c>
      <c r="G76" s="9">
        <v>7.2056901365991598E-3</v>
      </c>
    </row>
    <row r="77" spans="1:7">
      <c r="B77" t="s">
        <v>27</v>
      </c>
      <c r="D77" s="77">
        <v>3</v>
      </c>
      <c r="E77" s="25">
        <v>22605000</v>
      </c>
      <c r="F77" s="9">
        <v>1.5873015873015872E-2</v>
      </c>
      <c r="G77" s="9">
        <v>0.19834951965151484</v>
      </c>
    </row>
    <row r="78" spans="1:7">
      <c r="C78" t="s">
        <v>108</v>
      </c>
      <c r="D78" s="77">
        <v>2</v>
      </c>
      <c r="E78" s="25">
        <v>1021000</v>
      </c>
      <c r="F78" s="9">
        <v>1.0582010582010581E-2</v>
      </c>
      <c r="G78" s="9">
        <v>8.9588524469894574E-3</v>
      </c>
    </row>
    <row r="79" spans="1:7">
      <c r="C79" t="s">
        <v>34</v>
      </c>
      <c r="D79" s="77">
        <v>1</v>
      </c>
      <c r="E79" s="25">
        <v>21584000</v>
      </c>
      <c r="F79" s="9">
        <v>5.2910052910052907E-3</v>
      </c>
      <c r="G79" s="9">
        <v>0.18939066720452541</v>
      </c>
    </row>
    <row r="80" spans="1:7">
      <c r="B80" t="s">
        <v>94</v>
      </c>
      <c r="D80" s="77">
        <v>1</v>
      </c>
      <c r="E80" s="25">
        <v>420000</v>
      </c>
      <c r="F80" s="9">
        <v>5.2910052910052907E-3</v>
      </c>
      <c r="G80" s="9">
        <v>3.6853261779976219E-3</v>
      </c>
    </row>
    <row r="81" spans="1:7">
      <c r="C81" t="s">
        <v>96</v>
      </c>
      <c r="D81" s="77">
        <v>1</v>
      </c>
      <c r="E81" s="25">
        <v>420000</v>
      </c>
      <c r="F81" s="9">
        <v>5.2910052910052907E-3</v>
      </c>
      <c r="G81" s="9">
        <v>3.6853261779976219E-3</v>
      </c>
    </row>
    <row r="82" spans="1:7">
      <c r="A82" t="s">
        <v>112</v>
      </c>
      <c r="D82" s="77">
        <v>2</v>
      </c>
      <c r="E82" s="25">
        <v>1060000</v>
      </c>
      <c r="F82" s="9">
        <v>1.0582010582010581E-2</v>
      </c>
      <c r="G82" s="9">
        <v>9.3010613063749508E-3</v>
      </c>
    </row>
    <row r="83" spans="1:7">
      <c r="B83" t="s">
        <v>94</v>
      </c>
      <c r="D83" s="77">
        <v>2</v>
      </c>
      <c r="E83" s="25">
        <v>1060000</v>
      </c>
      <c r="F83" s="9">
        <v>1.0582010582010581E-2</v>
      </c>
      <c r="G83" s="9">
        <v>9.3010613063749508E-3</v>
      </c>
    </row>
    <row r="84" spans="1:7">
      <c r="C84" t="s">
        <v>113</v>
      </c>
      <c r="D84" s="77">
        <v>2</v>
      </c>
      <c r="E84" s="25">
        <v>1060000</v>
      </c>
      <c r="F84" s="9">
        <v>1.0582010582010581E-2</v>
      </c>
      <c r="G84" s="9">
        <v>9.3010613063749508E-3</v>
      </c>
    </row>
    <row r="85" spans="1:7">
      <c r="A85" t="s">
        <v>31</v>
      </c>
      <c r="D85" s="77">
        <v>189</v>
      </c>
      <c r="E85" s="25">
        <v>113965489</v>
      </c>
      <c r="F85" s="9">
        <v>1</v>
      </c>
      <c r="G8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0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1406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52</v>
      </c>
    </row>
    <row r="4" spans="1:6">
      <c r="A4" s="76" t="s">
        <v>51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159</v>
      </c>
      <c r="C5" s="77">
        <v>4</v>
      </c>
      <c r="D5" s="25">
        <v>833000</v>
      </c>
      <c r="E5" s="9">
        <v>9.7560975609756101E-2</v>
      </c>
      <c r="F5" s="9">
        <v>5.2517271408006543E-2</v>
      </c>
    </row>
    <row r="6" spans="1:6">
      <c r="B6" t="s">
        <v>41</v>
      </c>
      <c r="C6" s="77">
        <v>1</v>
      </c>
      <c r="D6" s="25">
        <v>230000</v>
      </c>
      <c r="E6" s="9">
        <v>2.4390243902439025E-2</v>
      </c>
      <c r="F6" s="9">
        <v>1.4500567135463991E-2</v>
      </c>
    </row>
    <row r="7" spans="1:6">
      <c r="B7" t="s">
        <v>40</v>
      </c>
      <c r="C7" s="77">
        <v>3</v>
      </c>
      <c r="D7" s="25">
        <v>603000</v>
      </c>
      <c r="E7" s="9">
        <v>7.3170731707317069E-2</v>
      </c>
      <c r="F7" s="9">
        <v>3.8016704272542549E-2</v>
      </c>
    </row>
    <row r="8" spans="1:6">
      <c r="C8" s="77"/>
      <c r="D8" s="25"/>
      <c r="E8" s="9"/>
      <c r="F8" s="9"/>
    </row>
    <row r="9" spans="1:6">
      <c r="A9" t="s">
        <v>126</v>
      </c>
      <c r="C9" s="77">
        <v>1</v>
      </c>
      <c r="D9" s="25">
        <v>2400000</v>
      </c>
      <c r="E9" s="9">
        <v>2.4390243902439025E-2</v>
      </c>
      <c r="F9" s="9">
        <v>0.15131026576136339</v>
      </c>
    </row>
    <row r="10" spans="1:6">
      <c r="B10" t="s">
        <v>69</v>
      </c>
      <c r="C10" s="77">
        <v>1</v>
      </c>
      <c r="D10" s="25">
        <v>2400000</v>
      </c>
      <c r="E10" s="9">
        <v>2.4390243902439025E-2</v>
      </c>
      <c r="F10" s="9">
        <v>0.15131026576136339</v>
      </c>
    </row>
    <row r="11" spans="1:6">
      <c r="C11" s="77"/>
      <c r="D11" s="25"/>
      <c r="E11" s="9"/>
      <c r="F11" s="9"/>
    </row>
    <row r="12" spans="1:6">
      <c r="A12" t="s">
        <v>183</v>
      </c>
      <c r="C12" s="77">
        <v>1</v>
      </c>
      <c r="D12" s="25">
        <v>256946</v>
      </c>
      <c r="E12" s="9">
        <v>2.4390243902439025E-2</v>
      </c>
      <c r="F12" s="9">
        <v>1.6199403144299698E-2</v>
      </c>
    </row>
    <row r="13" spans="1:6">
      <c r="B13" t="s">
        <v>69</v>
      </c>
      <c r="C13" s="77">
        <v>1</v>
      </c>
      <c r="D13" s="25">
        <v>256946</v>
      </c>
      <c r="E13" s="9">
        <v>2.4390243902439025E-2</v>
      </c>
      <c r="F13" s="9">
        <v>1.6199403144299698E-2</v>
      </c>
    </row>
    <row r="14" spans="1:6">
      <c r="C14" s="77"/>
      <c r="D14" s="25"/>
      <c r="E14" s="9"/>
      <c r="F14" s="9"/>
    </row>
    <row r="15" spans="1:6">
      <c r="A15" t="s">
        <v>124</v>
      </c>
      <c r="C15" s="77">
        <v>1</v>
      </c>
      <c r="D15" s="25">
        <v>180000</v>
      </c>
      <c r="E15" s="9">
        <v>2.4390243902439025E-2</v>
      </c>
      <c r="F15" s="9">
        <v>1.1348269932102254E-2</v>
      </c>
    </row>
    <row r="16" spans="1:6">
      <c r="B16" t="s">
        <v>40</v>
      </c>
      <c r="C16" s="77">
        <v>1</v>
      </c>
      <c r="D16" s="25">
        <v>180000</v>
      </c>
      <c r="E16" s="9">
        <v>2.4390243902439025E-2</v>
      </c>
      <c r="F16" s="9">
        <v>1.1348269932102254E-2</v>
      </c>
    </row>
    <row r="17" spans="1:6">
      <c r="C17" s="77"/>
      <c r="D17" s="25"/>
      <c r="E17" s="9"/>
      <c r="F17" s="9"/>
    </row>
    <row r="18" spans="1:6">
      <c r="A18" t="s">
        <v>130</v>
      </c>
      <c r="C18" s="77">
        <v>1</v>
      </c>
      <c r="D18" s="25">
        <v>154400</v>
      </c>
      <c r="E18" s="9">
        <v>2.4390243902439025E-2</v>
      </c>
      <c r="F18" s="9">
        <v>9.7342937639810449E-3</v>
      </c>
    </row>
    <row r="19" spans="1:6">
      <c r="B19" t="s">
        <v>69</v>
      </c>
      <c r="C19" s="77">
        <v>1</v>
      </c>
      <c r="D19" s="25">
        <v>154400</v>
      </c>
      <c r="E19" s="9">
        <v>2.4390243902439025E-2</v>
      </c>
      <c r="F19" s="9">
        <v>9.7342937639810449E-3</v>
      </c>
    </row>
    <row r="20" spans="1:6">
      <c r="C20" s="77"/>
      <c r="D20" s="25"/>
      <c r="E20" s="9"/>
      <c r="F20" s="9"/>
    </row>
    <row r="21" spans="1:6">
      <c r="A21" t="s">
        <v>189</v>
      </c>
      <c r="C21" s="77">
        <v>1</v>
      </c>
      <c r="D21" s="25">
        <v>212500</v>
      </c>
      <c r="E21" s="9">
        <v>2.4390243902439025E-2</v>
      </c>
      <c r="F21" s="9">
        <v>1.3397263114287383E-2</v>
      </c>
    </row>
    <row r="22" spans="1:6">
      <c r="B22" t="s">
        <v>69</v>
      </c>
      <c r="C22" s="77">
        <v>1</v>
      </c>
      <c r="D22" s="25">
        <v>212500</v>
      </c>
      <c r="E22" s="9">
        <v>2.4390243902439025E-2</v>
      </c>
      <c r="F22" s="9">
        <v>1.3397263114287383E-2</v>
      </c>
    </row>
    <row r="23" spans="1:6">
      <c r="C23" s="77"/>
      <c r="D23" s="25"/>
      <c r="E23" s="9"/>
      <c r="F23" s="9"/>
    </row>
    <row r="24" spans="1:6">
      <c r="A24" t="s">
        <v>135</v>
      </c>
      <c r="C24" s="77">
        <v>2</v>
      </c>
      <c r="D24" s="25">
        <v>640000</v>
      </c>
      <c r="E24" s="9">
        <v>4.878048780487805E-2</v>
      </c>
      <c r="F24" s="9">
        <v>4.0349404203030237E-2</v>
      </c>
    </row>
    <row r="25" spans="1:6">
      <c r="B25" t="s">
        <v>40</v>
      </c>
      <c r="C25" s="77">
        <v>1</v>
      </c>
      <c r="D25" s="25">
        <v>370000</v>
      </c>
      <c r="E25" s="9">
        <v>2.4390243902439025E-2</v>
      </c>
      <c r="F25" s="9">
        <v>2.3326999304876857E-2</v>
      </c>
    </row>
    <row r="26" spans="1:6">
      <c r="B26" t="s">
        <v>69</v>
      </c>
      <c r="C26" s="77">
        <v>1</v>
      </c>
      <c r="D26" s="25">
        <v>270000</v>
      </c>
      <c r="E26" s="9">
        <v>2.4390243902439025E-2</v>
      </c>
      <c r="F26" s="9">
        <v>1.7022404898153383E-2</v>
      </c>
    </row>
    <row r="27" spans="1:6">
      <c r="C27" s="77"/>
      <c r="D27" s="25"/>
      <c r="E27" s="9"/>
      <c r="F27" s="9"/>
    </row>
    <row r="28" spans="1:6">
      <c r="A28" t="s">
        <v>149</v>
      </c>
      <c r="C28" s="77">
        <v>1</v>
      </c>
      <c r="D28" s="25">
        <v>280000</v>
      </c>
      <c r="E28" s="9">
        <v>2.4390243902439025E-2</v>
      </c>
      <c r="F28" s="9">
        <v>1.7652864338825729E-2</v>
      </c>
    </row>
    <row r="29" spans="1:6">
      <c r="B29" t="s">
        <v>69</v>
      </c>
      <c r="C29" s="77">
        <v>1</v>
      </c>
      <c r="D29" s="25">
        <v>280000</v>
      </c>
      <c r="E29" s="9">
        <v>2.4390243902439025E-2</v>
      </c>
      <c r="F29" s="9">
        <v>1.7652864338825729E-2</v>
      </c>
    </row>
    <row r="30" spans="1:6">
      <c r="C30" s="77"/>
      <c r="D30" s="25"/>
      <c r="E30" s="9"/>
      <c r="F30" s="9"/>
    </row>
    <row r="31" spans="1:6">
      <c r="A31" t="s">
        <v>162</v>
      </c>
      <c r="C31" s="77">
        <v>1</v>
      </c>
      <c r="D31" s="25">
        <v>500000</v>
      </c>
      <c r="E31" s="9">
        <v>2.4390243902439025E-2</v>
      </c>
      <c r="F31" s="9">
        <v>3.1522972033617376E-2</v>
      </c>
    </row>
    <row r="32" spans="1:6">
      <c r="B32" t="s">
        <v>39</v>
      </c>
      <c r="C32" s="77">
        <v>1</v>
      </c>
      <c r="D32" s="25">
        <v>500000</v>
      </c>
      <c r="E32" s="9">
        <v>2.4390243902439025E-2</v>
      </c>
      <c r="F32" s="9">
        <v>3.1522972033617376E-2</v>
      </c>
    </row>
    <row r="33" spans="1:6">
      <c r="C33" s="77"/>
      <c r="D33" s="25"/>
      <c r="E33" s="9"/>
      <c r="F33" s="9"/>
    </row>
    <row r="34" spans="1:6">
      <c r="A34" t="s">
        <v>156</v>
      </c>
      <c r="C34" s="77">
        <v>1</v>
      </c>
      <c r="D34" s="25">
        <v>40000</v>
      </c>
      <c r="E34" s="9">
        <v>2.4390243902439025E-2</v>
      </c>
      <c r="F34" s="9">
        <v>2.5218377626893898E-3</v>
      </c>
    </row>
    <row r="35" spans="1:6">
      <c r="B35" t="s">
        <v>40</v>
      </c>
      <c r="C35" s="77">
        <v>1</v>
      </c>
      <c r="D35" s="25">
        <v>40000</v>
      </c>
      <c r="E35" s="9">
        <v>2.4390243902439025E-2</v>
      </c>
      <c r="F35" s="9">
        <v>2.5218377626893898E-3</v>
      </c>
    </row>
    <row r="36" spans="1:6">
      <c r="C36" s="77"/>
      <c r="D36" s="25"/>
      <c r="E36" s="9"/>
      <c r="F36" s="9"/>
    </row>
    <row r="37" spans="1:6">
      <c r="A37" t="s">
        <v>178</v>
      </c>
      <c r="C37" s="77">
        <v>1</v>
      </c>
      <c r="D37" s="25">
        <v>8955</v>
      </c>
      <c r="E37" s="9">
        <v>2.4390243902439025E-2</v>
      </c>
      <c r="F37" s="9">
        <v>5.6457642912208716E-4</v>
      </c>
    </row>
    <row r="38" spans="1:6">
      <c r="B38" t="s">
        <v>41</v>
      </c>
      <c r="C38" s="77">
        <v>1</v>
      </c>
      <c r="D38" s="25">
        <v>8955</v>
      </c>
      <c r="E38" s="9">
        <v>2.4390243902439025E-2</v>
      </c>
      <c r="F38" s="9">
        <v>5.6457642912208716E-4</v>
      </c>
    </row>
    <row r="39" spans="1:6">
      <c r="C39" s="77"/>
      <c r="D39" s="25"/>
      <c r="E39" s="9"/>
      <c r="F39" s="9"/>
    </row>
    <row r="40" spans="1:6">
      <c r="A40" t="s">
        <v>142</v>
      </c>
      <c r="C40" s="77">
        <v>1</v>
      </c>
      <c r="D40" s="25">
        <v>346500</v>
      </c>
      <c r="E40" s="9">
        <v>2.4390243902439025E-2</v>
      </c>
      <c r="F40" s="9">
        <v>2.1845419619296841E-2</v>
      </c>
    </row>
    <row r="41" spans="1:6">
      <c r="B41" t="s">
        <v>41</v>
      </c>
      <c r="C41" s="77">
        <v>1</v>
      </c>
      <c r="D41" s="25">
        <v>346500</v>
      </c>
      <c r="E41" s="9">
        <v>2.4390243902439025E-2</v>
      </c>
      <c r="F41" s="9">
        <v>2.1845419619296841E-2</v>
      </c>
    </row>
    <row r="42" spans="1:6">
      <c r="C42" s="77"/>
      <c r="D42" s="25"/>
      <c r="E42" s="9"/>
      <c r="F42" s="9"/>
    </row>
    <row r="43" spans="1:6">
      <c r="A43" t="s">
        <v>138</v>
      </c>
      <c r="C43" s="77">
        <v>7</v>
      </c>
      <c r="D43" s="25">
        <v>1447972</v>
      </c>
      <c r="E43" s="9">
        <v>0.17073170731707318</v>
      </c>
      <c r="F43" s="9">
        <v>9.1288761722922024E-2</v>
      </c>
    </row>
    <row r="44" spans="1:6">
      <c r="B44" t="s">
        <v>41</v>
      </c>
      <c r="C44" s="77">
        <v>1</v>
      </c>
      <c r="D44" s="25">
        <v>183272</v>
      </c>
      <c r="E44" s="9">
        <v>2.4390243902439025E-2</v>
      </c>
      <c r="F44" s="9">
        <v>1.1554556261090247E-2</v>
      </c>
    </row>
    <row r="45" spans="1:6">
      <c r="B45" t="s">
        <v>39</v>
      </c>
      <c r="C45" s="77">
        <v>1</v>
      </c>
      <c r="D45" s="25">
        <v>131000</v>
      </c>
      <c r="E45" s="9">
        <v>2.4390243902439025E-2</v>
      </c>
      <c r="F45" s="9">
        <v>8.2590186728077521E-3</v>
      </c>
    </row>
    <row r="46" spans="1:6">
      <c r="B46" t="s">
        <v>40</v>
      </c>
      <c r="C46" s="77">
        <v>4</v>
      </c>
      <c r="D46" s="25">
        <v>1001700</v>
      </c>
      <c r="E46" s="9">
        <v>9.7560975609756101E-2</v>
      </c>
      <c r="F46" s="9">
        <v>6.3153122172149051E-2</v>
      </c>
    </row>
    <row r="47" spans="1:6">
      <c r="B47" t="s">
        <v>69</v>
      </c>
      <c r="C47" s="77">
        <v>1</v>
      </c>
      <c r="D47" s="25">
        <v>132000</v>
      </c>
      <c r="E47" s="9">
        <v>2.4390243902439025E-2</v>
      </c>
      <c r="F47" s="9">
        <v>8.3220646168749874E-3</v>
      </c>
    </row>
    <row r="48" spans="1:6">
      <c r="C48" s="77"/>
      <c r="D48" s="25"/>
      <c r="E48" s="9"/>
      <c r="F48" s="9"/>
    </row>
    <row r="49" spans="1:6">
      <c r="A49" t="s">
        <v>167</v>
      </c>
      <c r="C49" s="77">
        <v>1</v>
      </c>
      <c r="D49" s="25">
        <v>170000</v>
      </c>
      <c r="E49" s="9">
        <v>2.4390243902439025E-2</v>
      </c>
      <c r="F49" s="9">
        <v>1.0717810491429907E-2</v>
      </c>
    </row>
    <row r="50" spans="1:6">
      <c r="B50" t="s">
        <v>39</v>
      </c>
      <c r="C50" s="77">
        <v>1</v>
      </c>
      <c r="D50" s="25">
        <v>170000</v>
      </c>
      <c r="E50" s="9">
        <v>2.4390243902439025E-2</v>
      </c>
      <c r="F50" s="9">
        <v>1.0717810491429907E-2</v>
      </c>
    </row>
    <row r="51" spans="1:6">
      <c r="C51" s="77"/>
      <c r="D51" s="25"/>
      <c r="E51" s="9"/>
      <c r="F51" s="9"/>
    </row>
    <row r="52" spans="1:6">
      <c r="A52" t="s">
        <v>180</v>
      </c>
      <c r="C52" s="77">
        <v>1</v>
      </c>
      <c r="D52" s="25">
        <v>800000</v>
      </c>
      <c r="E52" s="9">
        <v>2.4390243902439025E-2</v>
      </c>
      <c r="F52" s="9">
        <v>5.0436755253787796E-2</v>
      </c>
    </row>
    <row r="53" spans="1:6">
      <c r="B53" t="s">
        <v>39</v>
      </c>
      <c r="C53" s="77">
        <v>1</v>
      </c>
      <c r="D53" s="25">
        <v>800000</v>
      </c>
      <c r="E53" s="9">
        <v>2.4390243902439025E-2</v>
      </c>
      <c r="F53" s="9">
        <v>5.0436755253787796E-2</v>
      </c>
    </row>
    <row r="54" spans="1:6">
      <c r="C54" s="77"/>
      <c r="D54" s="25"/>
      <c r="E54" s="9"/>
      <c r="F54" s="9"/>
    </row>
    <row r="55" spans="1:6">
      <c r="A55" t="s">
        <v>147</v>
      </c>
      <c r="C55" s="77">
        <v>1</v>
      </c>
      <c r="D55" s="25">
        <v>75000</v>
      </c>
      <c r="E55" s="9">
        <v>2.4390243902439025E-2</v>
      </c>
      <c r="F55" s="9">
        <v>4.7284458050426059E-3</v>
      </c>
    </row>
    <row r="56" spans="1:6">
      <c r="B56" t="s">
        <v>39</v>
      </c>
      <c r="C56" s="77">
        <v>1</v>
      </c>
      <c r="D56" s="25">
        <v>75000</v>
      </c>
      <c r="E56" s="9">
        <v>2.4390243902439025E-2</v>
      </c>
      <c r="F56" s="9">
        <v>4.7284458050426059E-3</v>
      </c>
    </row>
    <row r="57" spans="1:6">
      <c r="C57" s="77"/>
      <c r="D57" s="25"/>
      <c r="E57" s="9"/>
      <c r="F57" s="9"/>
    </row>
    <row r="58" spans="1:6">
      <c r="A58" t="s">
        <v>133</v>
      </c>
      <c r="C58" s="77">
        <v>1</v>
      </c>
      <c r="D58" s="25">
        <v>300000</v>
      </c>
      <c r="E58" s="9">
        <v>2.4390243902439025E-2</v>
      </c>
      <c r="F58" s="9">
        <v>1.8913783220170424E-2</v>
      </c>
    </row>
    <row r="59" spans="1:6">
      <c r="B59" t="s">
        <v>39</v>
      </c>
      <c r="C59" s="77">
        <v>1</v>
      </c>
      <c r="D59" s="25">
        <v>300000</v>
      </c>
      <c r="E59" s="9">
        <v>2.4390243902439025E-2</v>
      </c>
      <c r="F59" s="9">
        <v>1.8913783220170424E-2</v>
      </c>
    </row>
    <row r="60" spans="1:6">
      <c r="C60" s="77"/>
      <c r="D60" s="25"/>
      <c r="E60" s="9"/>
      <c r="F60" s="9"/>
    </row>
    <row r="61" spans="1:6">
      <c r="A61" t="s">
        <v>169</v>
      </c>
      <c r="C61" s="77">
        <v>1</v>
      </c>
      <c r="D61" s="25">
        <v>232000</v>
      </c>
      <c r="E61" s="9">
        <v>2.4390243902439025E-2</v>
      </c>
      <c r="F61" s="9">
        <v>1.4626659023598462E-2</v>
      </c>
    </row>
    <row r="62" spans="1:6">
      <c r="B62" t="s">
        <v>93</v>
      </c>
      <c r="C62" s="77">
        <v>1</v>
      </c>
      <c r="D62" s="25">
        <v>232000</v>
      </c>
      <c r="E62" s="9">
        <v>2.4390243902439025E-2</v>
      </c>
      <c r="F62" s="9">
        <v>1.4626659023598462E-2</v>
      </c>
    </row>
    <row r="63" spans="1:6">
      <c r="C63" s="77"/>
      <c r="D63" s="25"/>
      <c r="E63" s="9"/>
      <c r="F63" s="9"/>
    </row>
    <row r="64" spans="1:6">
      <c r="A64" t="s">
        <v>196</v>
      </c>
      <c r="C64" s="77">
        <v>1</v>
      </c>
      <c r="D64" s="25">
        <v>314204</v>
      </c>
      <c r="E64" s="9">
        <v>2.4390243902439025E-2</v>
      </c>
      <c r="F64" s="9">
        <v>1.9809287809701426E-2</v>
      </c>
    </row>
    <row r="65" spans="1:6">
      <c r="B65" t="s">
        <v>93</v>
      </c>
      <c r="C65" s="77">
        <v>1</v>
      </c>
      <c r="D65" s="25">
        <v>314204</v>
      </c>
      <c r="E65" s="9">
        <v>2.4390243902439025E-2</v>
      </c>
      <c r="F65" s="9">
        <v>1.9809287809701426E-2</v>
      </c>
    </row>
    <row r="66" spans="1:6">
      <c r="C66" s="77"/>
      <c r="D66" s="25"/>
      <c r="E66" s="9"/>
      <c r="F66" s="9"/>
    </row>
    <row r="67" spans="1:6">
      <c r="A67" t="s">
        <v>143</v>
      </c>
      <c r="C67" s="77">
        <v>1</v>
      </c>
      <c r="D67" s="25">
        <v>310250</v>
      </c>
      <c r="E67" s="9">
        <v>2.4390243902439025E-2</v>
      </c>
      <c r="F67" s="9">
        <v>1.9560004146859579E-2</v>
      </c>
    </row>
    <row r="68" spans="1:6">
      <c r="B68" t="s">
        <v>69</v>
      </c>
      <c r="C68" s="77">
        <v>1</v>
      </c>
      <c r="D68" s="25">
        <v>310250</v>
      </c>
      <c r="E68" s="9">
        <v>2.4390243902439025E-2</v>
      </c>
      <c r="F68" s="9">
        <v>1.9560004146859579E-2</v>
      </c>
    </row>
    <row r="69" spans="1:6">
      <c r="C69" s="77"/>
      <c r="D69" s="25"/>
      <c r="E69" s="9"/>
      <c r="F69" s="9"/>
    </row>
    <row r="70" spans="1:6">
      <c r="A70" t="s">
        <v>165</v>
      </c>
      <c r="C70" s="77">
        <v>1</v>
      </c>
      <c r="D70" s="25">
        <v>304000</v>
      </c>
      <c r="E70" s="9">
        <v>2.4390243902439025E-2</v>
      </c>
      <c r="F70" s="9">
        <v>1.9165966996439365E-2</v>
      </c>
    </row>
    <row r="71" spans="1:6">
      <c r="B71" t="s">
        <v>69</v>
      </c>
      <c r="C71" s="77">
        <v>1</v>
      </c>
      <c r="D71" s="25">
        <v>304000</v>
      </c>
      <c r="E71" s="9">
        <v>2.4390243902439025E-2</v>
      </c>
      <c r="F71" s="9">
        <v>1.9165966996439365E-2</v>
      </c>
    </row>
    <row r="72" spans="1:6">
      <c r="C72" s="77"/>
      <c r="D72" s="25"/>
      <c r="E72" s="9"/>
      <c r="F72" s="9"/>
    </row>
    <row r="73" spans="1:6">
      <c r="A73" t="s">
        <v>153</v>
      </c>
      <c r="C73" s="77">
        <v>1</v>
      </c>
      <c r="D73" s="25">
        <v>324022</v>
      </c>
      <c r="E73" s="9">
        <v>2.4390243902439025E-2</v>
      </c>
      <c r="F73" s="9">
        <v>2.0428272888553537E-2</v>
      </c>
    </row>
    <row r="74" spans="1:6">
      <c r="B74" t="s">
        <v>69</v>
      </c>
      <c r="C74" s="77">
        <v>1</v>
      </c>
      <c r="D74" s="25">
        <v>324022</v>
      </c>
      <c r="E74" s="9">
        <v>2.4390243902439025E-2</v>
      </c>
      <c r="F74" s="9">
        <v>2.0428272888553537E-2</v>
      </c>
    </row>
    <row r="75" spans="1:6">
      <c r="C75" s="77"/>
      <c r="D75" s="25"/>
      <c r="E75" s="9"/>
      <c r="F75" s="9"/>
    </row>
    <row r="76" spans="1:6">
      <c r="A76" t="s">
        <v>173</v>
      </c>
      <c r="C76" s="77">
        <v>1</v>
      </c>
      <c r="D76" s="25">
        <v>227937.58</v>
      </c>
      <c r="E76" s="9">
        <v>2.4390243902439025E-2</v>
      </c>
      <c r="F76" s="9">
        <v>1.4370539919500845E-2</v>
      </c>
    </row>
    <row r="77" spans="1:6">
      <c r="B77" t="s">
        <v>69</v>
      </c>
      <c r="C77" s="77">
        <v>1</v>
      </c>
      <c r="D77" s="25">
        <v>227937.58</v>
      </c>
      <c r="E77" s="9">
        <v>2.4390243902439025E-2</v>
      </c>
      <c r="F77" s="9">
        <v>1.4370539919500845E-2</v>
      </c>
    </row>
    <row r="78" spans="1:6">
      <c r="C78" s="77"/>
      <c r="D78" s="25"/>
      <c r="E78" s="9"/>
      <c r="F78" s="9"/>
    </row>
    <row r="79" spans="1:6">
      <c r="A79" t="s">
        <v>151</v>
      </c>
      <c r="C79" s="77">
        <v>2</v>
      </c>
      <c r="D79" s="25">
        <v>401500</v>
      </c>
      <c r="E79" s="9">
        <v>4.878048780487805E-2</v>
      </c>
      <c r="F79" s="9">
        <v>2.5312946542994749E-2</v>
      </c>
    </row>
    <row r="80" spans="1:6">
      <c r="B80" t="s">
        <v>40</v>
      </c>
      <c r="C80" s="77">
        <v>1</v>
      </c>
      <c r="D80" s="25">
        <v>213000</v>
      </c>
      <c r="E80" s="9">
        <v>2.4390243902439025E-2</v>
      </c>
      <c r="F80" s="9">
        <v>1.3428786086321001E-2</v>
      </c>
    </row>
    <row r="81" spans="1:6">
      <c r="B81" t="s">
        <v>69</v>
      </c>
      <c r="C81" s="77">
        <v>1</v>
      </c>
      <c r="D81" s="25">
        <v>188500</v>
      </c>
      <c r="E81" s="9">
        <v>2.4390243902439025E-2</v>
      </c>
      <c r="F81" s="9">
        <v>1.188416045667375E-2</v>
      </c>
    </row>
    <row r="82" spans="1:6">
      <c r="C82" s="77"/>
      <c r="D82" s="25"/>
      <c r="E82" s="9"/>
      <c r="F82" s="9"/>
    </row>
    <row r="83" spans="1:6">
      <c r="A83" t="s">
        <v>191</v>
      </c>
      <c r="C83" s="77">
        <v>1</v>
      </c>
      <c r="D83" s="25">
        <v>185000</v>
      </c>
      <c r="E83" s="9">
        <v>2.4390243902439025E-2</v>
      </c>
      <c r="F83" s="9">
        <v>1.1663499652438429E-2</v>
      </c>
    </row>
    <row r="84" spans="1:6">
      <c r="B84" t="s">
        <v>69</v>
      </c>
      <c r="C84" s="77">
        <v>1</v>
      </c>
      <c r="D84" s="25">
        <v>185000</v>
      </c>
      <c r="E84" s="9">
        <v>2.4390243902439025E-2</v>
      </c>
      <c r="F84" s="9">
        <v>1.1663499652438429E-2</v>
      </c>
    </row>
    <row r="85" spans="1:6">
      <c r="C85" s="77"/>
      <c r="D85" s="25"/>
      <c r="E85" s="9"/>
      <c r="F85" s="9"/>
    </row>
    <row r="86" spans="1:6">
      <c r="A86" t="s">
        <v>195</v>
      </c>
      <c r="C86" s="77">
        <v>1</v>
      </c>
      <c r="D86" s="25">
        <v>480000</v>
      </c>
      <c r="E86" s="9">
        <v>2.4390243902439025E-2</v>
      </c>
      <c r="F86" s="9">
        <v>3.0262053152272678E-2</v>
      </c>
    </row>
    <row r="87" spans="1:6">
      <c r="B87" t="s">
        <v>69</v>
      </c>
      <c r="C87" s="77">
        <v>1</v>
      </c>
      <c r="D87" s="25">
        <v>480000</v>
      </c>
      <c r="E87" s="9">
        <v>2.4390243902439025E-2</v>
      </c>
      <c r="F87" s="9">
        <v>3.0262053152272678E-2</v>
      </c>
    </row>
    <row r="88" spans="1:6">
      <c r="C88" s="77"/>
      <c r="D88" s="25"/>
      <c r="E88" s="9"/>
      <c r="F88" s="9"/>
    </row>
    <row r="89" spans="1:6">
      <c r="A89" t="s">
        <v>171</v>
      </c>
      <c r="C89" s="77">
        <v>1</v>
      </c>
      <c r="D89" s="25">
        <v>340862</v>
      </c>
      <c r="E89" s="9">
        <v>2.4390243902439025E-2</v>
      </c>
      <c r="F89" s="9">
        <v>2.1489966586645769E-2</v>
      </c>
    </row>
    <row r="90" spans="1:6">
      <c r="B90" t="s">
        <v>69</v>
      </c>
      <c r="C90" s="77">
        <v>1</v>
      </c>
      <c r="D90" s="25">
        <v>340862</v>
      </c>
      <c r="E90" s="9">
        <v>2.4390243902439025E-2</v>
      </c>
      <c r="F90" s="9">
        <v>2.1489966586645769E-2</v>
      </c>
    </row>
    <row r="91" spans="1:6">
      <c r="C91" s="77"/>
      <c r="D91" s="25"/>
      <c r="E91" s="9"/>
      <c r="F91" s="9"/>
    </row>
    <row r="92" spans="1:6">
      <c r="A92" t="s">
        <v>140</v>
      </c>
      <c r="C92" s="77">
        <v>1</v>
      </c>
      <c r="D92" s="25">
        <v>431000</v>
      </c>
      <c r="E92" s="9">
        <v>2.4390243902439025E-2</v>
      </c>
      <c r="F92" s="9">
        <v>2.7172801892978177E-2</v>
      </c>
    </row>
    <row r="93" spans="1:6">
      <c r="B93" t="s">
        <v>40</v>
      </c>
      <c r="C93" s="77">
        <v>1</v>
      </c>
      <c r="D93" s="25">
        <v>431000</v>
      </c>
      <c r="E93" s="9">
        <v>2.4390243902439025E-2</v>
      </c>
      <c r="F93" s="9">
        <v>2.7172801892978177E-2</v>
      </c>
    </row>
    <row r="94" spans="1:6">
      <c r="C94" s="77"/>
      <c r="D94" s="25"/>
      <c r="E94" s="9"/>
      <c r="F94" s="9"/>
    </row>
    <row r="95" spans="1:6">
      <c r="A95" t="s">
        <v>128</v>
      </c>
      <c r="C95" s="77">
        <v>1</v>
      </c>
      <c r="D95" s="25">
        <v>1107000</v>
      </c>
      <c r="E95" s="9">
        <v>2.4390243902439025E-2</v>
      </c>
      <c r="F95" s="9">
        <v>6.9791860082428867E-2</v>
      </c>
    </row>
    <row r="96" spans="1:6">
      <c r="B96" t="s">
        <v>40</v>
      </c>
      <c r="C96" s="77">
        <v>1</v>
      </c>
      <c r="D96" s="25">
        <v>1107000</v>
      </c>
      <c r="E96" s="9">
        <v>2.4390243902439025E-2</v>
      </c>
      <c r="F96" s="9">
        <v>6.9791860082428867E-2</v>
      </c>
    </row>
    <row r="97" spans="1:6">
      <c r="C97" s="77"/>
      <c r="D97" s="25"/>
      <c r="E97" s="9"/>
      <c r="F97" s="9"/>
    </row>
    <row r="98" spans="1:6">
      <c r="A98" t="s">
        <v>185</v>
      </c>
      <c r="C98" s="77">
        <v>1</v>
      </c>
      <c r="D98" s="25">
        <v>2558400</v>
      </c>
      <c r="E98" s="9">
        <v>2.4390243902439025E-2</v>
      </c>
      <c r="F98" s="9">
        <v>0.16129674330161337</v>
      </c>
    </row>
    <row r="99" spans="1:6">
      <c r="B99" t="s">
        <v>112</v>
      </c>
      <c r="C99" s="77">
        <v>1</v>
      </c>
      <c r="D99" s="25">
        <v>2558400</v>
      </c>
      <c r="E99" s="9">
        <v>2.4390243902439025E-2</v>
      </c>
      <c r="F99" s="9">
        <v>0.16129674330161337</v>
      </c>
    </row>
    <row r="100" spans="1:6">
      <c r="C100" s="77"/>
      <c r="D100" s="25"/>
      <c r="E100" s="9"/>
      <c r="F100" s="9"/>
    </row>
    <row r="101" spans="1:6">
      <c r="A101" t="s">
        <v>31</v>
      </c>
      <c r="C101" s="77">
        <v>41</v>
      </c>
      <c r="D101" s="25">
        <v>15861448.58</v>
      </c>
      <c r="E101" s="9">
        <v>1</v>
      </c>
      <c r="F10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90"/>
  <sheetViews>
    <sheetView topLeftCell="A2" workbookViewId="0">
      <selection activeCell="J190" sqref="A1:J190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54</v>
      </c>
      <c r="L1">
        <v>190</v>
      </c>
    </row>
    <row r="2" spans="1:12" ht="15">
      <c r="A2" s="106" t="s">
        <v>116</v>
      </c>
      <c r="B2" s="106" t="s">
        <v>197</v>
      </c>
      <c r="C2" s="106" t="s">
        <v>35</v>
      </c>
      <c r="D2" s="106" t="s">
        <v>117</v>
      </c>
      <c r="E2" s="106" t="s">
        <v>75</v>
      </c>
      <c r="F2" s="107">
        <v>659205</v>
      </c>
      <c r="G2" s="108">
        <v>489950</v>
      </c>
      <c r="H2" s="106" t="s">
        <v>76</v>
      </c>
      <c r="I2" s="106" t="s">
        <v>76</v>
      </c>
      <c r="J2" s="109">
        <v>44736</v>
      </c>
    </row>
    <row r="3" spans="1:12" ht="15">
      <c r="A3" s="106" t="s">
        <v>116</v>
      </c>
      <c r="B3" s="106" t="s">
        <v>197</v>
      </c>
      <c r="C3" s="106" t="s">
        <v>35</v>
      </c>
      <c r="D3" s="106" t="s">
        <v>117</v>
      </c>
      <c r="E3" s="106" t="s">
        <v>75</v>
      </c>
      <c r="F3" s="107">
        <v>659212</v>
      </c>
      <c r="G3" s="108">
        <v>479950</v>
      </c>
      <c r="H3" s="106" t="s">
        <v>76</v>
      </c>
      <c r="I3" s="106" t="s">
        <v>76</v>
      </c>
      <c r="J3" s="109">
        <v>44736</v>
      </c>
    </row>
    <row r="4" spans="1:12" ht="15">
      <c r="A4" s="106" t="s">
        <v>41</v>
      </c>
      <c r="B4" s="106" t="s">
        <v>198</v>
      </c>
      <c r="C4" s="106" t="s">
        <v>77</v>
      </c>
      <c r="D4" s="106" t="s">
        <v>57</v>
      </c>
      <c r="E4" s="106" t="s">
        <v>72</v>
      </c>
      <c r="F4" s="107">
        <v>659125</v>
      </c>
      <c r="G4" s="108">
        <v>260000</v>
      </c>
      <c r="H4" s="106" t="s">
        <v>71</v>
      </c>
      <c r="I4" s="106" t="s">
        <v>76</v>
      </c>
      <c r="J4" s="109">
        <v>44735</v>
      </c>
    </row>
    <row r="5" spans="1:12" ht="15">
      <c r="A5" s="106" t="s">
        <v>41</v>
      </c>
      <c r="B5" s="106" t="s">
        <v>198</v>
      </c>
      <c r="C5" s="106" t="s">
        <v>101</v>
      </c>
      <c r="D5" s="106" t="s">
        <v>102</v>
      </c>
      <c r="E5" s="106" t="s">
        <v>70</v>
      </c>
      <c r="F5" s="107">
        <v>658693</v>
      </c>
      <c r="G5" s="108">
        <v>305000</v>
      </c>
      <c r="H5" s="106" t="s">
        <v>71</v>
      </c>
      <c r="I5" s="106" t="s">
        <v>76</v>
      </c>
      <c r="J5" s="109">
        <v>44726</v>
      </c>
    </row>
    <row r="6" spans="1:12" ht="15">
      <c r="A6" s="106" t="s">
        <v>41</v>
      </c>
      <c r="B6" s="106" t="s">
        <v>198</v>
      </c>
      <c r="C6" s="106" t="s">
        <v>56</v>
      </c>
      <c r="D6" s="106" t="s">
        <v>100</v>
      </c>
      <c r="E6" s="106" t="s">
        <v>75</v>
      </c>
      <c r="F6" s="107">
        <v>658901</v>
      </c>
      <c r="G6" s="108">
        <v>520000</v>
      </c>
      <c r="H6" s="106" t="s">
        <v>71</v>
      </c>
      <c r="I6" s="106" t="s">
        <v>76</v>
      </c>
      <c r="J6" s="109">
        <v>44729</v>
      </c>
    </row>
    <row r="7" spans="1:12" ht="15">
      <c r="A7" s="106" t="s">
        <v>41</v>
      </c>
      <c r="B7" s="106" t="s">
        <v>198</v>
      </c>
      <c r="C7" s="106" t="s">
        <v>56</v>
      </c>
      <c r="D7" s="106" t="s">
        <v>100</v>
      </c>
      <c r="E7" s="106" t="s">
        <v>75</v>
      </c>
      <c r="F7" s="107">
        <v>658649</v>
      </c>
      <c r="G7" s="108">
        <v>685000</v>
      </c>
      <c r="H7" s="106" t="s">
        <v>71</v>
      </c>
      <c r="I7" s="106" t="s">
        <v>76</v>
      </c>
      <c r="J7" s="109">
        <v>44725</v>
      </c>
    </row>
    <row r="8" spans="1:12" ht="15">
      <c r="A8" s="106" t="s">
        <v>41</v>
      </c>
      <c r="B8" s="106" t="s">
        <v>198</v>
      </c>
      <c r="C8" s="106" t="s">
        <v>101</v>
      </c>
      <c r="D8" s="106" t="s">
        <v>114</v>
      </c>
      <c r="E8" s="106" t="s">
        <v>72</v>
      </c>
      <c r="F8" s="107">
        <v>659049</v>
      </c>
      <c r="G8" s="108">
        <v>55000</v>
      </c>
      <c r="H8" s="106" t="s">
        <v>71</v>
      </c>
      <c r="I8" s="106" t="s">
        <v>76</v>
      </c>
      <c r="J8" s="109">
        <v>44733</v>
      </c>
    </row>
    <row r="9" spans="1:12" ht="15">
      <c r="A9" s="106" t="s">
        <v>41</v>
      </c>
      <c r="B9" s="106" t="s">
        <v>198</v>
      </c>
      <c r="C9" s="106" t="s">
        <v>101</v>
      </c>
      <c r="D9" s="106" t="s">
        <v>102</v>
      </c>
      <c r="E9" s="106" t="s">
        <v>70</v>
      </c>
      <c r="F9" s="107">
        <v>659108</v>
      </c>
      <c r="G9" s="108">
        <v>228000</v>
      </c>
      <c r="H9" s="106" t="s">
        <v>71</v>
      </c>
      <c r="I9" s="106" t="s">
        <v>76</v>
      </c>
      <c r="J9" s="109">
        <v>44734</v>
      </c>
    </row>
    <row r="10" spans="1:12" ht="15">
      <c r="A10" s="106" t="s">
        <v>41</v>
      </c>
      <c r="B10" s="106" t="s">
        <v>198</v>
      </c>
      <c r="C10" s="106" t="s">
        <v>101</v>
      </c>
      <c r="D10" s="106" t="s">
        <v>102</v>
      </c>
      <c r="E10" s="106" t="s">
        <v>75</v>
      </c>
      <c r="F10" s="107">
        <v>659140</v>
      </c>
      <c r="G10" s="108">
        <v>314000</v>
      </c>
      <c r="H10" s="106" t="s">
        <v>71</v>
      </c>
      <c r="I10" s="106" t="s">
        <v>76</v>
      </c>
      <c r="J10" s="109">
        <v>44735</v>
      </c>
    </row>
    <row r="11" spans="1:12" ht="15">
      <c r="A11" s="106" t="s">
        <v>41</v>
      </c>
      <c r="B11" s="106" t="s">
        <v>198</v>
      </c>
      <c r="C11" s="106" t="s">
        <v>119</v>
      </c>
      <c r="D11" s="106" t="s">
        <v>120</v>
      </c>
      <c r="E11" s="106" t="s">
        <v>72</v>
      </c>
      <c r="F11" s="107">
        <v>659316</v>
      </c>
      <c r="G11" s="108">
        <v>675000</v>
      </c>
      <c r="H11" s="106" t="s">
        <v>71</v>
      </c>
      <c r="I11" s="106" t="s">
        <v>76</v>
      </c>
      <c r="J11" s="109">
        <v>44740</v>
      </c>
    </row>
    <row r="12" spans="1:12" ht="15">
      <c r="A12" s="106" t="s">
        <v>41</v>
      </c>
      <c r="B12" s="106" t="s">
        <v>198</v>
      </c>
      <c r="C12" s="106" t="s">
        <v>56</v>
      </c>
      <c r="D12" s="106" t="s">
        <v>100</v>
      </c>
      <c r="E12" s="106" t="s">
        <v>72</v>
      </c>
      <c r="F12" s="107">
        <v>659420</v>
      </c>
      <c r="G12" s="108">
        <v>125000</v>
      </c>
      <c r="H12" s="106" t="s">
        <v>71</v>
      </c>
      <c r="I12" s="106" t="s">
        <v>76</v>
      </c>
      <c r="J12" s="109">
        <v>44742</v>
      </c>
    </row>
    <row r="13" spans="1:12" ht="15">
      <c r="A13" s="106" t="s">
        <v>41</v>
      </c>
      <c r="B13" s="106" t="s">
        <v>198</v>
      </c>
      <c r="C13" s="106" t="s">
        <v>101</v>
      </c>
      <c r="D13" s="106" t="s">
        <v>102</v>
      </c>
      <c r="E13" s="106" t="s">
        <v>72</v>
      </c>
      <c r="F13" s="107">
        <v>659452</v>
      </c>
      <c r="G13" s="108">
        <v>45000</v>
      </c>
      <c r="H13" s="106" t="s">
        <v>71</v>
      </c>
      <c r="I13" s="106" t="s">
        <v>76</v>
      </c>
      <c r="J13" s="109">
        <v>44742</v>
      </c>
    </row>
    <row r="14" spans="1:12" ht="15">
      <c r="A14" s="106" t="s">
        <v>41</v>
      </c>
      <c r="B14" s="106" t="s">
        <v>198</v>
      </c>
      <c r="C14" s="106" t="s">
        <v>27</v>
      </c>
      <c r="D14" s="106" t="s">
        <v>118</v>
      </c>
      <c r="E14" s="106" t="s">
        <v>75</v>
      </c>
      <c r="F14" s="107">
        <v>659262</v>
      </c>
      <c r="G14" s="108">
        <v>400000</v>
      </c>
      <c r="H14" s="106" t="s">
        <v>71</v>
      </c>
      <c r="I14" s="106" t="s">
        <v>76</v>
      </c>
      <c r="J14" s="109">
        <v>44739</v>
      </c>
    </row>
    <row r="15" spans="1:12" ht="15">
      <c r="A15" s="106" t="s">
        <v>39</v>
      </c>
      <c r="B15" s="106" t="s">
        <v>199</v>
      </c>
      <c r="C15" s="106" t="s">
        <v>28</v>
      </c>
      <c r="D15" s="106" t="s">
        <v>48</v>
      </c>
      <c r="E15" s="106" t="s">
        <v>72</v>
      </c>
      <c r="F15" s="107">
        <v>658933</v>
      </c>
      <c r="G15" s="108">
        <v>171000</v>
      </c>
      <c r="H15" s="106" t="s">
        <v>71</v>
      </c>
      <c r="I15" s="106" t="s">
        <v>76</v>
      </c>
      <c r="J15" s="109">
        <v>44729</v>
      </c>
    </row>
    <row r="16" spans="1:12" ht="15">
      <c r="A16" s="106" t="s">
        <v>39</v>
      </c>
      <c r="B16" s="106" t="s">
        <v>199</v>
      </c>
      <c r="C16" s="106" t="s">
        <v>28</v>
      </c>
      <c r="D16" s="106" t="s">
        <v>46</v>
      </c>
      <c r="E16" s="106" t="s">
        <v>75</v>
      </c>
      <c r="F16" s="107">
        <v>658188</v>
      </c>
      <c r="G16" s="108">
        <v>330000</v>
      </c>
      <c r="H16" s="106" t="s">
        <v>71</v>
      </c>
      <c r="I16" s="106" t="s">
        <v>76</v>
      </c>
      <c r="J16" s="109">
        <v>44715</v>
      </c>
    </row>
    <row r="17" spans="1:10" ht="15">
      <c r="A17" s="106" t="s">
        <v>39</v>
      </c>
      <c r="B17" s="106" t="s">
        <v>199</v>
      </c>
      <c r="C17" s="106" t="s">
        <v>28</v>
      </c>
      <c r="D17" s="106" t="s">
        <v>46</v>
      </c>
      <c r="E17" s="106" t="s">
        <v>70</v>
      </c>
      <c r="F17" s="107">
        <v>658434</v>
      </c>
      <c r="G17" s="108">
        <v>388000</v>
      </c>
      <c r="H17" s="106" t="s">
        <v>71</v>
      </c>
      <c r="I17" s="106" t="s">
        <v>76</v>
      </c>
      <c r="J17" s="109">
        <v>44718</v>
      </c>
    </row>
    <row r="18" spans="1:10" ht="15">
      <c r="A18" s="106" t="s">
        <v>39</v>
      </c>
      <c r="B18" s="106" t="s">
        <v>199</v>
      </c>
      <c r="C18" s="106" t="s">
        <v>28</v>
      </c>
      <c r="D18" s="106" t="s">
        <v>49</v>
      </c>
      <c r="E18" s="106" t="s">
        <v>75</v>
      </c>
      <c r="F18" s="107">
        <v>658203</v>
      </c>
      <c r="G18" s="108">
        <v>370000</v>
      </c>
      <c r="H18" s="106" t="s">
        <v>71</v>
      </c>
      <c r="I18" s="106" t="s">
        <v>76</v>
      </c>
      <c r="J18" s="109">
        <v>44715</v>
      </c>
    </row>
    <row r="19" spans="1:10" ht="15">
      <c r="A19" s="106" t="s">
        <v>39</v>
      </c>
      <c r="B19" s="106" t="s">
        <v>199</v>
      </c>
      <c r="C19" s="106" t="s">
        <v>28</v>
      </c>
      <c r="D19" s="106" t="s">
        <v>85</v>
      </c>
      <c r="E19" s="106" t="s">
        <v>72</v>
      </c>
      <c r="F19" s="107">
        <v>658451</v>
      </c>
      <c r="G19" s="108">
        <v>73900</v>
      </c>
      <c r="H19" s="106" t="s">
        <v>71</v>
      </c>
      <c r="I19" s="106" t="s">
        <v>76</v>
      </c>
      <c r="J19" s="109">
        <v>44719</v>
      </c>
    </row>
    <row r="20" spans="1:10" ht="15">
      <c r="A20" s="106" t="s">
        <v>39</v>
      </c>
      <c r="B20" s="106" t="s">
        <v>199</v>
      </c>
      <c r="C20" s="106" t="s">
        <v>77</v>
      </c>
      <c r="D20" s="106" t="s">
        <v>79</v>
      </c>
      <c r="E20" s="106" t="s">
        <v>72</v>
      </c>
      <c r="F20" s="107">
        <v>659028</v>
      </c>
      <c r="G20" s="108">
        <v>75000</v>
      </c>
      <c r="H20" s="106" t="s">
        <v>71</v>
      </c>
      <c r="I20" s="106" t="s">
        <v>76</v>
      </c>
      <c r="J20" s="109">
        <v>44733</v>
      </c>
    </row>
    <row r="21" spans="1:10" ht="15">
      <c r="A21" s="106" t="s">
        <v>39</v>
      </c>
      <c r="B21" s="106" t="s">
        <v>199</v>
      </c>
      <c r="C21" s="106" t="s">
        <v>77</v>
      </c>
      <c r="D21" s="106" t="s">
        <v>79</v>
      </c>
      <c r="E21" s="106" t="s">
        <v>75</v>
      </c>
      <c r="F21" s="107">
        <v>659013</v>
      </c>
      <c r="G21" s="108">
        <v>810000</v>
      </c>
      <c r="H21" s="106" t="s">
        <v>71</v>
      </c>
      <c r="I21" s="106" t="s">
        <v>76</v>
      </c>
      <c r="J21" s="109">
        <v>44733</v>
      </c>
    </row>
    <row r="22" spans="1:10" ht="15">
      <c r="A22" s="106" t="s">
        <v>39</v>
      </c>
      <c r="B22" s="106" t="s">
        <v>199</v>
      </c>
      <c r="C22" s="106" t="s">
        <v>77</v>
      </c>
      <c r="D22" s="106" t="s">
        <v>79</v>
      </c>
      <c r="E22" s="106" t="s">
        <v>75</v>
      </c>
      <c r="F22" s="107">
        <v>659011</v>
      </c>
      <c r="G22" s="108">
        <v>410000</v>
      </c>
      <c r="H22" s="106" t="s">
        <v>71</v>
      </c>
      <c r="I22" s="106" t="s">
        <v>76</v>
      </c>
      <c r="J22" s="109">
        <v>44733</v>
      </c>
    </row>
    <row r="23" spans="1:10" ht="15">
      <c r="A23" s="106" t="s">
        <v>39</v>
      </c>
      <c r="B23" s="106" t="s">
        <v>199</v>
      </c>
      <c r="C23" s="106" t="s">
        <v>77</v>
      </c>
      <c r="D23" s="106" t="s">
        <v>79</v>
      </c>
      <c r="E23" s="106" t="s">
        <v>75</v>
      </c>
      <c r="F23" s="107">
        <v>658578</v>
      </c>
      <c r="G23" s="108">
        <v>699000</v>
      </c>
      <c r="H23" s="106" t="s">
        <v>71</v>
      </c>
      <c r="I23" s="106" t="s">
        <v>76</v>
      </c>
      <c r="J23" s="109">
        <v>44722</v>
      </c>
    </row>
    <row r="24" spans="1:10" ht="15">
      <c r="A24" s="106" t="s">
        <v>39</v>
      </c>
      <c r="B24" s="106" t="s">
        <v>199</v>
      </c>
      <c r="C24" s="106" t="s">
        <v>77</v>
      </c>
      <c r="D24" s="106" t="s">
        <v>79</v>
      </c>
      <c r="E24" s="106" t="s">
        <v>75</v>
      </c>
      <c r="F24" s="107">
        <v>658134</v>
      </c>
      <c r="G24" s="108">
        <v>615000</v>
      </c>
      <c r="H24" s="106" t="s">
        <v>71</v>
      </c>
      <c r="I24" s="106" t="s">
        <v>76</v>
      </c>
      <c r="J24" s="109">
        <v>44714</v>
      </c>
    </row>
    <row r="25" spans="1:10" ht="15">
      <c r="A25" s="106" t="s">
        <v>39</v>
      </c>
      <c r="B25" s="106" t="s">
        <v>199</v>
      </c>
      <c r="C25" s="106" t="s">
        <v>77</v>
      </c>
      <c r="D25" s="106" t="s">
        <v>57</v>
      </c>
      <c r="E25" s="106" t="s">
        <v>72</v>
      </c>
      <c r="F25" s="107">
        <v>658588</v>
      </c>
      <c r="G25" s="108">
        <v>60000</v>
      </c>
      <c r="H25" s="106" t="s">
        <v>71</v>
      </c>
      <c r="I25" s="106" t="s">
        <v>76</v>
      </c>
      <c r="J25" s="109">
        <v>44722</v>
      </c>
    </row>
    <row r="26" spans="1:10" ht="15">
      <c r="A26" s="106" t="s">
        <v>39</v>
      </c>
      <c r="B26" s="106" t="s">
        <v>199</v>
      </c>
      <c r="C26" s="106" t="s">
        <v>47</v>
      </c>
      <c r="D26" s="106" t="s">
        <v>48</v>
      </c>
      <c r="E26" s="106" t="s">
        <v>70</v>
      </c>
      <c r="F26" s="107">
        <v>659069</v>
      </c>
      <c r="G26" s="108">
        <v>323500</v>
      </c>
      <c r="H26" s="106" t="s">
        <v>71</v>
      </c>
      <c r="I26" s="106" t="s">
        <v>76</v>
      </c>
      <c r="J26" s="109">
        <v>44734</v>
      </c>
    </row>
    <row r="27" spans="1:10" ht="15">
      <c r="A27" s="106" t="s">
        <v>39</v>
      </c>
      <c r="B27" s="106" t="s">
        <v>199</v>
      </c>
      <c r="C27" s="106" t="s">
        <v>28</v>
      </c>
      <c r="D27" s="106" t="s">
        <v>110</v>
      </c>
      <c r="E27" s="106" t="s">
        <v>75</v>
      </c>
      <c r="F27" s="107">
        <v>658930</v>
      </c>
      <c r="G27" s="108">
        <v>600000</v>
      </c>
      <c r="H27" s="106" t="s">
        <v>71</v>
      </c>
      <c r="I27" s="106" t="s">
        <v>76</v>
      </c>
      <c r="J27" s="109">
        <v>44729</v>
      </c>
    </row>
    <row r="28" spans="1:10" ht="15">
      <c r="A28" s="106" t="s">
        <v>39</v>
      </c>
      <c r="B28" s="106" t="s">
        <v>199</v>
      </c>
      <c r="C28" s="106" t="s">
        <v>28</v>
      </c>
      <c r="D28" s="106" t="s">
        <v>46</v>
      </c>
      <c r="E28" s="106" t="s">
        <v>72</v>
      </c>
      <c r="F28" s="107">
        <v>658493</v>
      </c>
      <c r="G28" s="108">
        <v>50000</v>
      </c>
      <c r="H28" s="106" t="s">
        <v>71</v>
      </c>
      <c r="I28" s="106" t="s">
        <v>76</v>
      </c>
      <c r="J28" s="109">
        <v>44720</v>
      </c>
    </row>
    <row r="29" spans="1:10" ht="15">
      <c r="A29" s="106" t="s">
        <v>39</v>
      </c>
      <c r="B29" s="106" t="s">
        <v>199</v>
      </c>
      <c r="C29" s="106" t="s">
        <v>77</v>
      </c>
      <c r="D29" s="106" t="s">
        <v>79</v>
      </c>
      <c r="E29" s="106" t="s">
        <v>75</v>
      </c>
      <c r="F29" s="107">
        <v>658904</v>
      </c>
      <c r="G29" s="108">
        <v>775000</v>
      </c>
      <c r="H29" s="106" t="s">
        <v>71</v>
      </c>
      <c r="I29" s="106" t="s">
        <v>76</v>
      </c>
      <c r="J29" s="109">
        <v>44729</v>
      </c>
    </row>
    <row r="30" spans="1:10" ht="15">
      <c r="A30" s="106" t="s">
        <v>39</v>
      </c>
      <c r="B30" s="106" t="s">
        <v>199</v>
      </c>
      <c r="C30" s="106" t="s">
        <v>77</v>
      </c>
      <c r="D30" s="106" t="s">
        <v>79</v>
      </c>
      <c r="E30" s="106" t="s">
        <v>75</v>
      </c>
      <c r="F30" s="107">
        <v>658469</v>
      </c>
      <c r="G30" s="108">
        <v>375000</v>
      </c>
      <c r="H30" s="106" t="s">
        <v>71</v>
      </c>
      <c r="I30" s="106" t="s">
        <v>76</v>
      </c>
      <c r="J30" s="109">
        <v>44719</v>
      </c>
    </row>
    <row r="31" spans="1:10" ht="15">
      <c r="A31" s="106" t="s">
        <v>39</v>
      </c>
      <c r="B31" s="106" t="s">
        <v>199</v>
      </c>
      <c r="C31" s="106" t="s">
        <v>89</v>
      </c>
      <c r="D31" s="106" t="s">
        <v>90</v>
      </c>
      <c r="E31" s="106" t="s">
        <v>72</v>
      </c>
      <c r="F31" s="107">
        <v>658728</v>
      </c>
      <c r="G31" s="108">
        <v>150000</v>
      </c>
      <c r="H31" s="106" t="s">
        <v>71</v>
      </c>
      <c r="I31" s="106" t="s">
        <v>76</v>
      </c>
      <c r="J31" s="109">
        <v>44727</v>
      </c>
    </row>
    <row r="32" spans="1:10" ht="15">
      <c r="A32" s="106" t="s">
        <v>39</v>
      </c>
      <c r="B32" s="106" t="s">
        <v>199</v>
      </c>
      <c r="C32" s="106" t="s">
        <v>77</v>
      </c>
      <c r="D32" s="106" t="s">
        <v>79</v>
      </c>
      <c r="E32" s="106" t="s">
        <v>75</v>
      </c>
      <c r="F32" s="107">
        <v>658732</v>
      </c>
      <c r="G32" s="108">
        <v>441100</v>
      </c>
      <c r="H32" s="106" t="s">
        <v>71</v>
      </c>
      <c r="I32" s="106" t="s">
        <v>76</v>
      </c>
      <c r="J32" s="109">
        <v>44727</v>
      </c>
    </row>
    <row r="33" spans="1:10" ht="15">
      <c r="A33" s="106" t="s">
        <v>39</v>
      </c>
      <c r="B33" s="106" t="s">
        <v>199</v>
      </c>
      <c r="C33" s="106" t="s">
        <v>58</v>
      </c>
      <c r="D33" s="106" t="s">
        <v>104</v>
      </c>
      <c r="E33" s="106" t="s">
        <v>72</v>
      </c>
      <c r="F33" s="107">
        <v>658742</v>
      </c>
      <c r="G33" s="108">
        <v>90000</v>
      </c>
      <c r="H33" s="106" t="s">
        <v>71</v>
      </c>
      <c r="I33" s="106" t="s">
        <v>76</v>
      </c>
      <c r="J33" s="109">
        <v>44727</v>
      </c>
    </row>
    <row r="34" spans="1:10" ht="15">
      <c r="A34" s="106" t="s">
        <v>39</v>
      </c>
      <c r="B34" s="106" t="s">
        <v>199</v>
      </c>
      <c r="C34" s="106" t="s">
        <v>47</v>
      </c>
      <c r="D34" s="106" t="s">
        <v>48</v>
      </c>
      <c r="E34" s="106" t="s">
        <v>75</v>
      </c>
      <c r="F34" s="107">
        <v>658467</v>
      </c>
      <c r="G34" s="108">
        <v>355000</v>
      </c>
      <c r="H34" s="106" t="s">
        <v>71</v>
      </c>
      <c r="I34" s="106" t="s">
        <v>76</v>
      </c>
      <c r="J34" s="109">
        <v>44719</v>
      </c>
    </row>
    <row r="35" spans="1:10" ht="15">
      <c r="A35" s="106" t="s">
        <v>39</v>
      </c>
      <c r="B35" s="106" t="s">
        <v>199</v>
      </c>
      <c r="C35" s="106" t="s">
        <v>77</v>
      </c>
      <c r="D35" s="106" t="s">
        <v>57</v>
      </c>
      <c r="E35" s="106" t="s">
        <v>75</v>
      </c>
      <c r="F35" s="107">
        <v>658801</v>
      </c>
      <c r="G35" s="108">
        <v>150000</v>
      </c>
      <c r="H35" s="106" t="s">
        <v>71</v>
      </c>
      <c r="I35" s="106" t="s">
        <v>76</v>
      </c>
      <c r="J35" s="109">
        <v>44728</v>
      </c>
    </row>
    <row r="36" spans="1:10" ht="15">
      <c r="A36" s="106" t="s">
        <v>39</v>
      </c>
      <c r="B36" s="106" t="s">
        <v>199</v>
      </c>
      <c r="C36" s="106" t="s">
        <v>77</v>
      </c>
      <c r="D36" s="106" t="s">
        <v>79</v>
      </c>
      <c r="E36" s="106" t="s">
        <v>72</v>
      </c>
      <c r="F36" s="107">
        <v>658984</v>
      </c>
      <c r="G36" s="108">
        <v>16500</v>
      </c>
      <c r="H36" s="106" t="s">
        <v>71</v>
      </c>
      <c r="I36" s="106" t="s">
        <v>76</v>
      </c>
      <c r="J36" s="109">
        <v>44733</v>
      </c>
    </row>
    <row r="37" spans="1:10" ht="15">
      <c r="A37" s="106" t="s">
        <v>39</v>
      </c>
      <c r="B37" s="106" t="s">
        <v>199</v>
      </c>
      <c r="C37" s="106" t="s">
        <v>77</v>
      </c>
      <c r="D37" s="106" t="s">
        <v>79</v>
      </c>
      <c r="E37" s="106" t="s">
        <v>70</v>
      </c>
      <c r="F37" s="107">
        <v>659270</v>
      </c>
      <c r="G37" s="108">
        <v>300000</v>
      </c>
      <c r="H37" s="106" t="s">
        <v>71</v>
      </c>
      <c r="I37" s="106" t="s">
        <v>76</v>
      </c>
      <c r="J37" s="109">
        <v>44739</v>
      </c>
    </row>
    <row r="38" spans="1:10" ht="15">
      <c r="A38" s="106" t="s">
        <v>39</v>
      </c>
      <c r="B38" s="106" t="s">
        <v>199</v>
      </c>
      <c r="C38" s="106" t="s">
        <v>58</v>
      </c>
      <c r="D38" s="106" t="s">
        <v>104</v>
      </c>
      <c r="E38" s="106" t="s">
        <v>75</v>
      </c>
      <c r="F38" s="107">
        <v>659192</v>
      </c>
      <c r="G38" s="108">
        <v>500000</v>
      </c>
      <c r="H38" s="106" t="s">
        <v>71</v>
      </c>
      <c r="I38" s="106" t="s">
        <v>76</v>
      </c>
      <c r="J38" s="109">
        <v>44736</v>
      </c>
    </row>
    <row r="39" spans="1:10" ht="15">
      <c r="A39" s="106" t="s">
        <v>39</v>
      </c>
      <c r="B39" s="106" t="s">
        <v>199</v>
      </c>
      <c r="C39" s="106" t="s">
        <v>77</v>
      </c>
      <c r="D39" s="106" t="s">
        <v>57</v>
      </c>
      <c r="E39" s="106" t="s">
        <v>75</v>
      </c>
      <c r="F39" s="107">
        <v>658566</v>
      </c>
      <c r="G39" s="108">
        <v>548000</v>
      </c>
      <c r="H39" s="106" t="s">
        <v>71</v>
      </c>
      <c r="I39" s="106" t="s">
        <v>76</v>
      </c>
      <c r="J39" s="109">
        <v>44722</v>
      </c>
    </row>
    <row r="40" spans="1:10" ht="15">
      <c r="A40" s="106" t="s">
        <v>39</v>
      </c>
      <c r="B40" s="106" t="s">
        <v>199</v>
      </c>
      <c r="C40" s="106" t="s">
        <v>89</v>
      </c>
      <c r="D40" s="106" t="s">
        <v>90</v>
      </c>
      <c r="E40" s="106" t="s">
        <v>72</v>
      </c>
      <c r="F40" s="107">
        <v>658775</v>
      </c>
      <c r="G40" s="108">
        <v>75000</v>
      </c>
      <c r="H40" s="106" t="s">
        <v>71</v>
      </c>
      <c r="I40" s="106" t="s">
        <v>76</v>
      </c>
      <c r="J40" s="109">
        <v>44727</v>
      </c>
    </row>
    <row r="41" spans="1:10" ht="15">
      <c r="A41" s="106" t="s">
        <v>39</v>
      </c>
      <c r="B41" s="106" t="s">
        <v>199</v>
      </c>
      <c r="C41" s="106" t="s">
        <v>28</v>
      </c>
      <c r="D41" s="106" t="s">
        <v>91</v>
      </c>
      <c r="E41" s="106" t="s">
        <v>72</v>
      </c>
      <c r="F41" s="107">
        <v>658554</v>
      </c>
      <c r="G41" s="108">
        <v>3450000</v>
      </c>
      <c r="H41" s="106" t="s">
        <v>71</v>
      </c>
      <c r="I41" s="106" t="s">
        <v>76</v>
      </c>
      <c r="J41" s="109">
        <v>44721</v>
      </c>
    </row>
    <row r="42" spans="1:10" ht="15">
      <c r="A42" s="106" t="s">
        <v>39</v>
      </c>
      <c r="B42" s="106" t="s">
        <v>199</v>
      </c>
      <c r="C42" s="106" t="s">
        <v>28</v>
      </c>
      <c r="D42" s="106" t="s">
        <v>91</v>
      </c>
      <c r="E42" s="106" t="s">
        <v>72</v>
      </c>
      <c r="F42" s="107">
        <v>658552</v>
      </c>
      <c r="G42" s="108">
        <v>10120000</v>
      </c>
      <c r="H42" s="106" t="s">
        <v>71</v>
      </c>
      <c r="I42" s="106" t="s">
        <v>76</v>
      </c>
      <c r="J42" s="109">
        <v>44721</v>
      </c>
    </row>
    <row r="43" spans="1:10" ht="15">
      <c r="A43" s="106" t="s">
        <v>39</v>
      </c>
      <c r="B43" s="106" t="s">
        <v>199</v>
      </c>
      <c r="C43" s="106" t="s">
        <v>28</v>
      </c>
      <c r="D43" s="106" t="s">
        <v>91</v>
      </c>
      <c r="E43" s="106" t="s">
        <v>72</v>
      </c>
      <c r="F43" s="107">
        <v>658551</v>
      </c>
      <c r="G43" s="108">
        <v>9240000</v>
      </c>
      <c r="H43" s="106" t="s">
        <v>71</v>
      </c>
      <c r="I43" s="106" t="s">
        <v>76</v>
      </c>
      <c r="J43" s="109">
        <v>44721</v>
      </c>
    </row>
    <row r="44" spans="1:10" ht="15">
      <c r="A44" s="106" t="s">
        <v>39</v>
      </c>
      <c r="B44" s="106" t="s">
        <v>199</v>
      </c>
      <c r="C44" s="106" t="s">
        <v>28</v>
      </c>
      <c r="D44" s="106" t="s">
        <v>49</v>
      </c>
      <c r="E44" s="106" t="s">
        <v>72</v>
      </c>
      <c r="F44" s="107">
        <v>659285</v>
      </c>
      <c r="G44" s="108">
        <v>35000</v>
      </c>
      <c r="H44" s="106" t="s">
        <v>71</v>
      </c>
      <c r="I44" s="106" t="s">
        <v>76</v>
      </c>
      <c r="J44" s="109">
        <v>44740</v>
      </c>
    </row>
    <row r="45" spans="1:10" ht="15">
      <c r="A45" s="106" t="s">
        <v>39</v>
      </c>
      <c r="B45" s="106" t="s">
        <v>199</v>
      </c>
      <c r="C45" s="106" t="s">
        <v>89</v>
      </c>
      <c r="D45" s="106" t="s">
        <v>90</v>
      </c>
      <c r="E45" s="106" t="s">
        <v>75</v>
      </c>
      <c r="F45" s="107">
        <v>658545</v>
      </c>
      <c r="G45" s="108">
        <v>489000</v>
      </c>
      <c r="H45" s="106" t="s">
        <v>71</v>
      </c>
      <c r="I45" s="106" t="s">
        <v>76</v>
      </c>
      <c r="J45" s="109">
        <v>44721</v>
      </c>
    </row>
    <row r="46" spans="1:10" ht="15">
      <c r="A46" s="106" t="s">
        <v>93</v>
      </c>
      <c r="B46" s="106" t="s">
        <v>200</v>
      </c>
      <c r="C46" s="106" t="s">
        <v>94</v>
      </c>
      <c r="D46" s="106" t="s">
        <v>107</v>
      </c>
      <c r="E46" s="106" t="s">
        <v>75</v>
      </c>
      <c r="F46" s="107">
        <v>658785</v>
      </c>
      <c r="G46" s="108">
        <v>405500</v>
      </c>
      <c r="H46" s="106" t="s">
        <v>71</v>
      </c>
      <c r="I46" s="106" t="s">
        <v>76</v>
      </c>
      <c r="J46" s="109">
        <v>44727</v>
      </c>
    </row>
    <row r="47" spans="1:10" ht="15">
      <c r="A47" s="106" t="s">
        <v>93</v>
      </c>
      <c r="B47" s="106" t="s">
        <v>200</v>
      </c>
      <c r="C47" s="106" t="s">
        <v>94</v>
      </c>
      <c r="D47" s="106" t="s">
        <v>98</v>
      </c>
      <c r="E47" s="106" t="s">
        <v>75</v>
      </c>
      <c r="F47" s="107">
        <v>659485</v>
      </c>
      <c r="G47" s="108">
        <v>320000</v>
      </c>
      <c r="H47" s="106" t="s">
        <v>71</v>
      </c>
      <c r="I47" s="106" t="s">
        <v>76</v>
      </c>
      <c r="J47" s="109">
        <v>44742</v>
      </c>
    </row>
    <row r="48" spans="1:10" ht="15">
      <c r="A48" s="106" t="s">
        <v>93</v>
      </c>
      <c r="B48" s="106" t="s">
        <v>200</v>
      </c>
      <c r="C48" s="106" t="s">
        <v>94</v>
      </c>
      <c r="D48" s="106" t="s">
        <v>95</v>
      </c>
      <c r="E48" s="106" t="s">
        <v>75</v>
      </c>
      <c r="F48" s="107">
        <v>658581</v>
      </c>
      <c r="G48" s="108">
        <v>490000</v>
      </c>
      <c r="H48" s="106" t="s">
        <v>71</v>
      </c>
      <c r="I48" s="106" t="s">
        <v>76</v>
      </c>
      <c r="J48" s="109">
        <v>44722</v>
      </c>
    </row>
    <row r="49" spans="1:10" ht="15">
      <c r="A49" s="106" t="s">
        <v>93</v>
      </c>
      <c r="B49" s="106" t="s">
        <v>200</v>
      </c>
      <c r="C49" s="106" t="s">
        <v>94</v>
      </c>
      <c r="D49" s="106" t="s">
        <v>95</v>
      </c>
      <c r="E49" s="106" t="s">
        <v>72</v>
      </c>
      <c r="F49" s="107">
        <v>658896</v>
      </c>
      <c r="G49" s="108">
        <v>54900</v>
      </c>
      <c r="H49" s="106" t="s">
        <v>71</v>
      </c>
      <c r="I49" s="106" t="s">
        <v>76</v>
      </c>
      <c r="J49" s="109">
        <v>44729</v>
      </c>
    </row>
    <row r="50" spans="1:10" ht="15">
      <c r="A50" s="106" t="s">
        <v>93</v>
      </c>
      <c r="B50" s="106" t="s">
        <v>200</v>
      </c>
      <c r="C50" s="106" t="s">
        <v>94</v>
      </c>
      <c r="D50" s="106" t="s">
        <v>95</v>
      </c>
      <c r="E50" s="106" t="s">
        <v>75</v>
      </c>
      <c r="F50" s="107">
        <v>659200</v>
      </c>
      <c r="G50" s="108">
        <v>334900</v>
      </c>
      <c r="H50" s="106" t="s">
        <v>71</v>
      </c>
      <c r="I50" s="106" t="s">
        <v>76</v>
      </c>
      <c r="J50" s="109">
        <v>44736</v>
      </c>
    </row>
    <row r="51" spans="1:10" ht="15">
      <c r="A51" s="106" t="s">
        <v>64</v>
      </c>
      <c r="B51" s="106" t="s">
        <v>201</v>
      </c>
      <c r="C51" s="106" t="s">
        <v>56</v>
      </c>
      <c r="D51" s="106" t="s">
        <v>109</v>
      </c>
      <c r="E51" s="106" t="s">
        <v>75</v>
      </c>
      <c r="F51" s="107">
        <v>658919</v>
      </c>
      <c r="G51" s="108">
        <v>487500</v>
      </c>
      <c r="H51" s="106" t="s">
        <v>71</v>
      </c>
      <c r="I51" s="106" t="s">
        <v>76</v>
      </c>
      <c r="J51" s="109">
        <v>44729</v>
      </c>
    </row>
    <row r="52" spans="1:10" ht="15">
      <c r="A52" s="106" t="s">
        <v>69</v>
      </c>
      <c r="B52" s="106" t="s">
        <v>202</v>
      </c>
      <c r="C52" s="106" t="s">
        <v>77</v>
      </c>
      <c r="D52" s="106" t="s">
        <v>60</v>
      </c>
      <c r="E52" s="106" t="s">
        <v>75</v>
      </c>
      <c r="F52" s="107">
        <v>658744</v>
      </c>
      <c r="G52" s="108">
        <v>695000</v>
      </c>
      <c r="H52" s="106" t="s">
        <v>71</v>
      </c>
      <c r="I52" s="106" t="s">
        <v>76</v>
      </c>
      <c r="J52" s="109">
        <v>44727</v>
      </c>
    </row>
    <row r="53" spans="1:10" ht="15">
      <c r="A53" s="106" t="s">
        <v>69</v>
      </c>
      <c r="B53" s="106" t="s">
        <v>202</v>
      </c>
      <c r="C53" s="106" t="s">
        <v>73</v>
      </c>
      <c r="D53" s="106" t="s">
        <v>82</v>
      </c>
      <c r="E53" s="106" t="s">
        <v>70</v>
      </c>
      <c r="F53" s="107">
        <v>658598</v>
      </c>
      <c r="G53" s="108">
        <v>418000</v>
      </c>
      <c r="H53" s="106" t="s">
        <v>71</v>
      </c>
      <c r="I53" s="106" t="s">
        <v>76</v>
      </c>
      <c r="J53" s="109">
        <v>44722</v>
      </c>
    </row>
    <row r="54" spans="1:10" ht="15">
      <c r="A54" s="106" t="s">
        <v>69</v>
      </c>
      <c r="B54" s="106" t="s">
        <v>202</v>
      </c>
      <c r="C54" s="106" t="s">
        <v>77</v>
      </c>
      <c r="D54" s="106" t="s">
        <v>60</v>
      </c>
      <c r="E54" s="106" t="s">
        <v>75</v>
      </c>
      <c r="F54" s="107">
        <v>658601</v>
      </c>
      <c r="G54" s="108">
        <v>597731</v>
      </c>
      <c r="H54" s="106" t="s">
        <v>76</v>
      </c>
      <c r="I54" s="106" t="s">
        <v>76</v>
      </c>
      <c r="J54" s="109">
        <v>44722</v>
      </c>
    </row>
    <row r="55" spans="1:10" ht="15">
      <c r="A55" s="106" t="s">
        <v>69</v>
      </c>
      <c r="B55" s="106" t="s">
        <v>202</v>
      </c>
      <c r="C55" s="106" t="s">
        <v>73</v>
      </c>
      <c r="D55" s="106" t="s">
        <v>74</v>
      </c>
      <c r="E55" s="106" t="s">
        <v>72</v>
      </c>
      <c r="F55" s="107">
        <v>658606</v>
      </c>
      <c r="G55" s="108">
        <v>23000</v>
      </c>
      <c r="H55" s="106" t="s">
        <v>71</v>
      </c>
      <c r="I55" s="106" t="s">
        <v>76</v>
      </c>
      <c r="J55" s="109">
        <v>44722</v>
      </c>
    </row>
    <row r="56" spans="1:10" ht="15">
      <c r="A56" s="106" t="s">
        <v>69</v>
      </c>
      <c r="B56" s="106" t="s">
        <v>202</v>
      </c>
      <c r="C56" s="106" t="s">
        <v>27</v>
      </c>
      <c r="D56" s="106" t="s">
        <v>98</v>
      </c>
      <c r="E56" s="106" t="s">
        <v>75</v>
      </c>
      <c r="F56" s="107">
        <v>658633</v>
      </c>
      <c r="G56" s="108">
        <v>330000</v>
      </c>
      <c r="H56" s="106" t="s">
        <v>71</v>
      </c>
      <c r="I56" s="106" t="s">
        <v>76</v>
      </c>
      <c r="J56" s="109">
        <v>44725</v>
      </c>
    </row>
    <row r="57" spans="1:10" ht="15">
      <c r="A57" s="106" t="s">
        <v>69</v>
      </c>
      <c r="B57" s="106" t="s">
        <v>202</v>
      </c>
      <c r="C57" s="106" t="s">
        <v>73</v>
      </c>
      <c r="D57" s="106" t="s">
        <v>74</v>
      </c>
      <c r="E57" s="106" t="s">
        <v>72</v>
      </c>
      <c r="F57" s="107">
        <v>658639</v>
      </c>
      <c r="G57" s="108">
        <v>50000</v>
      </c>
      <c r="H57" s="106" t="s">
        <v>71</v>
      </c>
      <c r="I57" s="106" t="s">
        <v>76</v>
      </c>
      <c r="J57" s="109">
        <v>44725</v>
      </c>
    </row>
    <row r="58" spans="1:10" ht="15">
      <c r="A58" s="106" t="s">
        <v>69</v>
      </c>
      <c r="B58" s="106" t="s">
        <v>202</v>
      </c>
      <c r="C58" s="106" t="s">
        <v>73</v>
      </c>
      <c r="D58" s="106" t="s">
        <v>82</v>
      </c>
      <c r="E58" s="106" t="s">
        <v>70</v>
      </c>
      <c r="F58" s="107">
        <v>658472</v>
      </c>
      <c r="G58" s="108">
        <v>325000</v>
      </c>
      <c r="H58" s="106" t="s">
        <v>71</v>
      </c>
      <c r="I58" s="106" t="s">
        <v>76</v>
      </c>
      <c r="J58" s="109">
        <v>44719</v>
      </c>
    </row>
    <row r="59" spans="1:10" ht="15">
      <c r="A59" s="106" t="s">
        <v>69</v>
      </c>
      <c r="B59" s="106" t="s">
        <v>202</v>
      </c>
      <c r="C59" s="106" t="s">
        <v>27</v>
      </c>
      <c r="D59" s="106" t="s">
        <v>99</v>
      </c>
      <c r="E59" s="106" t="s">
        <v>75</v>
      </c>
      <c r="F59" s="107">
        <v>658647</v>
      </c>
      <c r="G59" s="108">
        <v>339000</v>
      </c>
      <c r="H59" s="106" t="s">
        <v>71</v>
      </c>
      <c r="I59" s="106" t="s">
        <v>76</v>
      </c>
      <c r="J59" s="109">
        <v>44725</v>
      </c>
    </row>
    <row r="60" spans="1:10" ht="15">
      <c r="A60" s="106" t="s">
        <v>69</v>
      </c>
      <c r="B60" s="106" t="s">
        <v>202</v>
      </c>
      <c r="C60" s="106" t="s">
        <v>77</v>
      </c>
      <c r="D60" s="106" t="s">
        <v>60</v>
      </c>
      <c r="E60" s="106" t="s">
        <v>75</v>
      </c>
      <c r="F60" s="107">
        <v>658528</v>
      </c>
      <c r="G60" s="108">
        <v>413825</v>
      </c>
      <c r="H60" s="106" t="s">
        <v>76</v>
      </c>
      <c r="I60" s="106" t="s">
        <v>76</v>
      </c>
      <c r="J60" s="109">
        <v>44721</v>
      </c>
    </row>
    <row r="61" spans="1:10" ht="15">
      <c r="A61" s="106" t="s">
        <v>69</v>
      </c>
      <c r="B61" s="106" t="s">
        <v>202</v>
      </c>
      <c r="C61" s="106" t="s">
        <v>62</v>
      </c>
      <c r="D61" s="106" t="s">
        <v>63</v>
      </c>
      <c r="E61" s="106" t="s">
        <v>75</v>
      </c>
      <c r="F61" s="107">
        <v>658872</v>
      </c>
      <c r="G61" s="108">
        <v>349000</v>
      </c>
      <c r="H61" s="106" t="s">
        <v>71</v>
      </c>
      <c r="I61" s="106" t="s">
        <v>76</v>
      </c>
      <c r="J61" s="109">
        <v>44729</v>
      </c>
    </row>
    <row r="62" spans="1:10" ht="15">
      <c r="A62" s="106" t="s">
        <v>69</v>
      </c>
      <c r="B62" s="106" t="s">
        <v>202</v>
      </c>
      <c r="C62" s="106" t="s">
        <v>86</v>
      </c>
      <c r="D62" s="106" t="s">
        <v>88</v>
      </c>
      <c r="E62" s="106" t="s">
        <v>75</v>
      </c>
      <c r="F62" s="107">
        <v>658535</v>
      </c>
      <c r="G62" s="108">
        <v>613500</v>
      </c>
      <c r="H62" s="106" t="s">
        <v>76</v>
      </c>
      <c r="I62" s="106" t="s">
        <v>76</v>
      </c>
      <c r="J62" s="109">
        <v>44721</v>
      </c>
    </row>
    <row r="63" spans="1:10" ht="15">
      <c r="A63" s="106" t="s">
        <v>69</v>
      </c>
      <c r="B63" s="106" t="s">
        <v>202</v>
      </c>
      <c r="C63" s="106" t="s">
        <v>73</v>
      </c>
      <c r="D63" s="106" t="s">
        <v>74</v>
      </c>
      <c r="E63" s="106" t="s">
        <v>75</v>
      </c>
      <c r="F63" s="107">
        <v>658668</v>
      </c>
      <c r="G63" s="108">
        <v>330000</v>
      </c>
      <c r="H63" s="106" t="s">
        <v>71</v>
      </c>
      <c r="I63" s="106" t="s">
        <v>76</v>
      </c>
      <c r="J63" s="109">
        <v>44725</v>
      </c>
    </row>
    <row r="64" spans="1:10" ht="15">
      <c r="A64" s="106" t="s">
        <v>69</v>
      </c>
      <c r="B64" s="106" t="s">
        <v>202</v>
      </c>
      <c r="C64" s="106" t="s">
        <v>27</v>
      </c>
      <c r="D64" s="106" t="s">
        <v>98</v>
      </c>
      <c r="E64" s="106" t="s">
        <v>75</v>
      </c>
      <c r="F64" s="107">
        <v>658686</v>
      </c>
      <c r="G64" s="108">
        <v>385000</v>
      </c>
      <c r="H64" s="106" t="s">
        <v>71</v>
      </c>
      <c r="I64" s="106" t="s">
        <v>76</v>
      </c>
      <c r="J64" s="109">
        <v>44726</v>
      </c>
    </row>
    <row r="65" spans="1:10" ht="15">
      <c r="A65" s="106" t="s">
        <v>69</v>
      </c>
      <c r="B65" s="106" t="s">
        <v>202</v>
      </c>
      <c r="C65" s="106" t="s">
        <v>73</v>
      </c>
      <c r="D65" s="106" t="s">
        <v>82</v>
      </c>
      <c r="E65" s="106" t="s">
        <v>75</v>
      </c>
      <c r="F65" s="107">
        <v>658736</v>
      </c>
      <c r="G65" s="108">
        <v>235000</v>
      </c>
      <c r="H65" s="106" t="s">
        <v>71</v>
      </c>
      <c r="I65" s="106" t="s">
        <v>76</v>
      </c>
      <c r="J65" s="109">
        <v>44727</v>
      </c>
    </row>
    <row r="66" spans="1:10" ht="15">
      <c r="A66" s="106" t="s">
        <v>69</v>
      </c>
      <c r="B66" s="106" t="s">
        <v>202</v>
      </c>
      <c r="C66" s="106" t="s">
        <v>94</v>
      </c>
      <c r="D66" s="106" t="s">
        <v>103</v>
      </c>
      <c r="E66" s="106" t="s">
        <v>75</v>
      </c>
      <c r="F66" s="107">
        <v>658719</v>
      </c>
      <c r="G66" s="108">
        <v>423000</v>
      </c>
      <c r="H66" s="106" t="s">
        <v>71</v>
      </c>
      <c r="I66" s="106" t="s">
        <v>76</v>
      </c>
      <c r="J66" s="109">
        <v>44726</v>
      </c>
    </row>
    <row r="67" spans="1:10" ht="15">
      <c r="A67" s="106" t="s">
        <v>69</v>
      </c>
      <c r="B67" s="106" t="s">
        <v>202</v>
      </c>
      <c r="C67" s="106" t="s">
        <v>77</v>
      </c>
      <c r="D67" s="106" t="s">
        <v>60</v>
      </c>
      <c r="E67" s="106" t="s">
        <v>75</v>
      </c>
      <c r="F67" s="107">
        <v>658644</v>
      </c>
      <c r="G67" s="108">
        <v>387780</v>
      </c>
      <c r="H67" s="106" t="s">
        <v>76</v>
      </c>
      <c r="I67" s="106" t="s">
        <v>76</v>
      </c>
      <c r="J67" s="109">
        <v>44725</v>
      </c>
    </row>
    <row r="68" spans="1:10" ht="15">
      <c r="A68" s="106" t="s">
        <v>69</v>
      </c>
      <c r="B68" s="106" t="s">
        <v>202</v>
      </c>
      <c r="C68" s="106" t="s">
        <v>73</v>
      </c>
      <c r="D68" s="106" t="s">
        <v>74</v>
      </c>
      <c r="E68" s="106" t="s">
        <v>70</v>
      </c>
      <c r="F68" s="107">
        <v>658512</v>
      </c>
      <c r="G68" s="108">
        <v>180000</v>
      </c>
      <c r="H68" s="106" t="s">
        <v>71</v>
      </c>
      <c r="I68" s="106" t="s">
        <v>76</v>
      </c>
      <c r="J68" s="109">
        <v>44720</v>
      </c>
    </row>
    <row r="69" spans="1:10" ht="15">
      <c r="A69" s="106" t="s">
        <v>69</v>
      </c>
      <c r="B69" s="106" t="s">
        <v>202</v>
      </c>
      <c r="C69" s="106" t="s">
        <v>77</v>
      </c>
      <c r="D69" s="106" t="s">
        <v>60</v>
      </c>
      <c r="E69" s="106" t="s">
        <v>75</v>
      </c>
      <c r="F69" s="107">
        <v>658101</v>
      </c>
      <c r="G69" s="108">
        <v>443095</v>
      </c>
      <c r="H69" s="106" t="s">
        <v>76</v>
      </c>
      <c r="I69" s="106" t="s">
        <v>76</v>
      </c>
      <c r="J69" s="109">
        <v>44713</v>
      </c>
    </row>
    <row r="70" spans="1:10" ht="15">
      <c r="A70" s="106" t="s">
        <v>69</v>
      </c>
      <c r="B70" s="106" t="s">
        <v>202</v>
      </c>
      <c r="C70" s="106" t="s">
        <v>77</v>
      </c>
      <c r="D70" s="106" t="s">
        <v>60</v>
      </c>
      <c r="E70" s="106" t="s">
        <v>75</v>
      </c>
      <c r="F70" s="107">
        <v>658106</v>
      </c>
      <c r="G70" s="108">
        <v>385768</v>
      </c>
      <c r="H70" s="106" t="s">
        <v>76</v>
      </c>
      <c r="I70" s="106" t="s">
        <v>76</v>
      </c>
      <c r="J70" s="109">
        <v>44713</v>
      </c>
    </row>
    <row r="71" spans="1:10" ht="15">
      <c r="A71" s="106" t="s">
        <v>69</v>
      </c>
      <c r="B71" s="106" t="s">
        <v>202</v>
      </c>
      <c r="C71" s="106" t="s">
        <v>77</v>
      </c>
      <c r="D71" s="106" t="s">
        <v>60</v>
      </c>
      <c r="E71" s="106" t="s">
        <v>70</v>
      </c>
      <c r="F71" s="107">
        <v>658114</v>
      </c>
      <c r="G71" s="108">
        <v>225000</v>
      </c>
      <c r="H71" s="106" t="s">
        <v>71</v>
      </c>
      <c r="I71" s="106" t="s">
        <v>76</v>
      </c>
      <c r="J71" s="109">
        <v>44713</v>
      </c>
    </row>
    <row r="72" spans="1:10" ht="15">
      <c r="A72" s="106" t="s">
        <v>69</v>
      </c>
      <c r="B72" s="106" t="s">
        <v>202</v>
      </c>
      <c r="C72" s="106" t="s">
        <v>73</v>
      </c>
      <c r="D72" s="106" t="s">
        <v>74</v>
      </c>
      <c r="E72" s="106" t="s">
        <v>75</v>
      </c>
      <c r="F72" s="107">
        <v>658122</v>
      </c>
      <c r="G72" s="108">
        <v>35000</v>
      </c>
      <c r="H72" s="106" t="s">
        <v>71</v>
      </c>
      <c r="I72" s="106" t="s">
        <v>76</v>
      </c>
      <c r="J72" s="109">
        <v>44713</v>
      </c>
    </row>
    <row r="73" spans="1:10" ht="15">
      <c r="A73" s="106" t="s">
        <v>69</v>
      </c>
      <c r="B73" s="106" t="s">
        <v>202</v>
      </c>
      <c r="C73" s="106" t="s">
        <v>73</v>
      </c>
      <c r="D73" s="106" t="s">
        <v>82</v>
      </c>
      <c r="E73" s="106" t="s">
        <v>70</v>
      </c>
      <c r="F73" s="107">
        <v>658787</v>
      </c>
      <c r="G73" s="108">
        <v>227000</v>
      </c>
      <c r="H73" s="106" t="s">
        <v>71</v>
      </c>
      <c r="I73" s="106" t="s">
        <v>76</v>
      </c>
      <c r="J73" s="109">
        <v>44727</v>
      </c>
    </row>
    <row r="74" spans="1:10" ht="15">
      <c r="A74" s="106" t="s">
        <v>69</v>
      </c>
      <c r="B74" s="106" t="s">
        <v>202</v>
      </c>
      <c r="C74" s="106" t="s">
        <v>73</v>
      </c>
      <c r="D74" s="106" t="s">
        <v>82</v>
      </c>
      <c r="E74" s="106" t="s">
        <v>72</v>
      </c>
      <c r="F74" s="107">
        <v>659250</v>
      </c>
      <c r="G74" s="108">
        <v>19200</v>
      </c>
      <c r="H74" s="106" t="s">
        <v>71</v>
      </c>
      <c r="I74" s="106" t="s">
        <v>76</v>
      </c>
      <c r="J74" s="109">
        <v>44739</v>
      </c>
    </row>
    <row r="75" spans="1:10" ht="15">
      <c r="A75" s="106" t="s">
        <v>69</v>
      </c>
      <c r="B75" s="106" t="s">
        <v>202</v>
      </c>
      <c r="C75" s="106" t="s">
        <v>77</v>
      </c>
      <c r="D75" s="106" t="s">
        <v>60</v>
      </c>
      <c r="E75" s="106" t="s">
        <v>75</v>
      </c>
      <c r="F75" s="107">
        <v>658177</v>
      </c>
      <c r="G75" s="108">
        <v>200000</v>
      </c>
      <c r="H75" s="106" t="s">
        <v>71</v>
      </c>
      <c r="I75" s="106" t="s">
        <v>76</v>
      </c>
      <c r="J75" s="109">
        <v>44715</v>
      </c>
    </row>
    <row r="76" spans="1:10" ht="15">
      <c r="A76" s="106" t="s">
        <v>69</v>
      </c>
      <c r="B76" s="106" t="s">
        <v>202</v>
      </c>
      <c r="C76" s="106" t="s">
        <v>86</v>
      </c>
      <c r="D76" s="106" t="s">
        <v>88</v>
      </c>
      <c r="E76" s="106" t="s">
        <v>75</v>
      </c>
      <c r="F76" s="107">
        <v>658779</v>
      </c>
      <c r="G76" s="108">
        <v>262500</v>
      </c>
      <c r="H76" s="106" t="s">
        <v>71</v>
      </c>
      <c r="I76" s="106" t="s">
        <v>76</v>
      </c>
      <c r="J76" s="109">
        <v>44727</v>
      </c>
    </row>
    <row r="77" spans="1:10" ht="15">
      <c r="A77" s="106" t="s">
        <v>69</v>
      </c>
      <c r="B77" s="106" t="s">
        <v>202</v>
      </c>
      <c r="C77" s="106" t="s">
        <v>27</v>
      </c>
      <c r="D77" s="106" t="s">
        <v>98</v>
      </c>
      <c r="E77" s="106" t="s">
        <v>75</v>
      </c>
      <c r="F77" s="107">
        <v>658747</v>
      </c>
      <c r="G77" s="108">
        <v>390000</v>
      </c>
      <c r="H77" s="106" t="s">
        <v>71</v>
      </c>
      <c r="I77" s="106" t="s">
        <v>76</v>
      </c>
      <c r="J77" s="109">
        <v>44727</v>
      </c>
    </row>
    <row r="78" spans="1:10" ht="15">
      <c r="A78" s="106" t="s">
        <v>69</v>
      </c>
      <c r="B78" s="106" t="s">
        <v>202</v>
      </c>
      <c r="C78" s="106" t="s">
        <v>62</v>
      </c>
      <c r="D78" s="106" t="s">
        <v>63</v>
      </c>
      <c r="E78" s="106" t="s">
        <v>75</v>
      </c>
      <c r="F78" s="107">
        <v>659240</v>
      </c>
      <c r="G78" s="108">
        <v>435187</v>
      </c>
      <c r="H78" s="106" t="s">
        <v>76</v>
      </c>
      <c r="I78" s="106" t="s">
        <v>76</v>
      </c>
      <c r="J78" s="109">
        <v>44739</v>
      </c>
    </row>
    <row r="79" spans="1:10" ht="15">
      <c r="A79" s="106" t="s">
        <v>69</v>
      </c>
      <c r="B79" s="106" t="s">
        <v>202</v>
      </c>
      <c r="C79" s="106" t="s">
        <v>27</v>
      </c>
      <c r="D79" s="106" t="s">
        <v>50</v>
      </c>
      <c r="E79" s="106" t="s">
        <v>75</v>
      </c>
      <c r="F79" s="107">
        <v>658207</v>
      </c>
      <c r="G79" s="108">
        <v>306000</v>
      </c>
      <c r="H79" s="106" t="s">
        <v>71</v>
      </c>
      <c r="I79" s="106" t="s">
        <v>76</v>
      </c>
      <c r="J79" s="109">
        <v>44715</v>
      </c>
    </row>
    <row r="80" spans="1:10" ht="15">
      <c r="A80" s="106" t="s">
        <v>69</v>
      </c>
      <c r="B80" s="106" t="s">
        <v>202</v>
      </c>
      <c r="C80" s="106" t="s">
        <v>77</v>
      </c>
      <c r="D80" s="106" t="s">
        <v>60</v>
      </c>
      <c r="E80" s="106" t="s">
        <v>75</v>
      </c>
      <c r="F80" s="107">
        <v>658586</v>
      </c>
      <c r="G80" s="108">
        <v>340000</v>
      </c>
      <c r="H80" s="106" t="s">
        <v>71</v>
      </c>
      <c r="I80" s="106" t="s">
        <v>76</v>
      </c>
      <c r="J80" s="109">
        <v>44722</v>
      </c>
    </row>
    <row r="81" spans="1:10" ht="15">
      <c r="A81" s="106" t="s">
        <v>69</v>
      </c>
      <c r="B81" s="106" t="s">
        <v>202</v>
      </c>
      <c r="C81" s="106" t="s">
        <v>73</v>
      </c>
      <c r="D81" s="106" t="s">
        <v>82</v>
      </c>
      <c r="E81" s="106" t="s">
        <v>75</v>
      </c>
      <c r="F81" s="107">
        <v>658255</v>
      </c>
      <c r="G81" s="108">
        <v>250000</v>
      </c>
      <c r="H81" s="106" t="s">
        <v>71</v>
      </c>
      <c r="I81" s="106" t="s">
        <v>76</v>
      </c>
      <c r="J81" s="109">
        <v>44718</v>
      </c>
    </row>
    <row r="82" spans="1:10" ht="15">
      <c r="A82" s="106" t="s">
        <v>69</v>
      </c>
      <c r="B82" s="106" t="s">
        <v>202</v>
      </c>
      <c r="C82" s="106" t="s">
        <v>73</v>
      </c>
      <c r="D82" s="106" t="s">
        <v>74</v>
      </c>
      <c r="E82" s="106" t="s">
        <v>81</v>
      </c>
      <c r="F82" s="107">
        <v>658258</v>
      </c>
      <c r="G82" s="108">
        <v>595000</v>
      </c>
      <c r="H82" s="106" t="s">
        <v>71</v>
      </c>
      <c r="I82" s="106" t="s">
        <v>76</v>
      </c>
      <c r="J82" s="109">
        <v>44718</v>
      </c>
    </row>
    <row r="83" spans="1:10" ht="15">
      <c r="A83" s="106" t="s">
        <v>69</v>
      </c>
      <c r="B83" s="106" t="s">
        <v>202</v>
      </c>
      <c r="C83" s="106" t="s">
        <v>27</v>
      </c>
      <c r="D83" s="106" t="s">
        <v>99</v>
      </c>
      <c r="E83" s="106" t="s">
        <v>70</v>
      </c>
      <c r="F83" s="107">
        <v>658766</v>
      </c>
      <c r="G83" s="108">
        <v>284000</v>
      </c>
      <c r="H83" s="106" t="s">
        <v>71</v>
      </c>
      <c r="I83" s="106" t="s">
        <v>76</v>
      </c>
      <c r="J83" s="109">
        <v>44727</v>
      </c>
    </row>
    <row r="84" spans="1:10" ht="15">
      <c r="A84" s="106" t="s">
        <v>69</v>
      </c>
      <c r="B84" s="106" t="s">
        <v>202</v>
      </c>
      <c r="C84" s="106" t="s">
        <v>77</v>
      </c>
      <c r="D84" s="106" t="s">
        <v>60</v>
      </c>
      <c r="E84" s="106" t="s">
        <v>75</v>
      </c>
      <c r="F84" s="107">
        <v>659238</v>
      </c>
      <c r="G84" s="108">
        <v>482000</v>
      </c>
      <c r="H84" s="106" t="s">
        <v>71</v>
      </c>
      <c r="I84" s="106" t="s">
        <v>76</v>
      </c>
      <c r="J84" s="109">
        <v>44739</v>
      </c>
    </row>
    <row r="85" spans="1:10" ht="15">
      <c r="A85" s="106" t="s">
        <v>69</v>
      </c>
      <c r="B85" s="106" t="s">
        <v>202</v>
      </c>
      <c r="C85" s="106" t="s">
        <v>83</v>
      </c>
      <c r="D85" s="106" t="s">
        <v>84</v>
      </c>
      <c r="E85" s="106" t="s">
        <v>81</v>
      </c>
      <c r="F85" s="107">
        <v>658442</v>
      </c>
      <c r="G85" s="108">
        <v>1498000</v>
      </c>
      <c r="H85" s="106" t="s">
        <v>71</v>
      </c>
      <c r="I85" s="106" t="s">
        <v>76</v>
      </c>
      <c r="J85" s="109">
        <v>44718</v>
      </c>
    </row>
    <row r="86" spans="1:10" ht="15">
      <c r="A86" s="106" t="s">
        <v>69</v>
      </c>
      <c r="B86" s="106" t="s">
        <v>202</v>
      </c>
      <c r="C86" s="106" t="s">
        <v>94</v>
      </c>
      <c r="D86" s="106" t="s">
        <v>106</v>
      </c>
      <c r="E86" s="106" t="s">
        <v>75</v>
      </c>
      <c r="F86" s="107">
        <v>658760</v>
      </c>
      <c r="G86" s="108">
        <v>504000</v>
      </c>
      <c r="H86" s="106" t="s">
        <v>71</v>
      </c>
      <c r="I86" s="106" t="s">
        <v>76</v>
      </c>
      <c r="J86" s="109">
        <v>44727</v>
      </c>
    </row>
    <row r="87" spans="1:10" ht="15">
      <c r="A87" s="106" t="s">
        <v>69</v>
      </c>
      <c r="B87" s="106" t="s">
        <v>202</v>
      </c>
      <c r="C87" s="106" t="s">
        <v>86</v>
      </c>
      <c r="D87" s="106" t="s">
        <v>87</v>
      </c>
      <c r="E87" s="106" t="s">
        <v>72</v>
      </c>
      <c r="F87" s="107">
        <v>658464</v>
      </c>
      <c r="G87" s="108">
        <v>89000</v>
      </c>
      <c r="H87" s="106" t="s">
        <v>71</v>
      </c>
      <c r="I87" s="106" t="s">
        <v>76</v>
      </c>
      <c r="J87" s="109">
        <v>44719</v>
      </c>
    </row>
    <row r="88" spans="1:10" ht="15">
      <c r="A88" s="106" t="s">
        <v>69</v>
      </c>
      <c r="B88" s="106" t="s">
        <v>202</v>
      </c>
      <c r="C88" s="106" t="s">
        <v>86</v>
      </c>
      <c r="D88" s="106" t="s">
        <v>88</v>
      </c>
      <c r="E88" s="106" t="s">
        <v>72</v>
      </c>
      <c r="F88" s="107">
        <v>658567</v>
      </c>
      <c r="G88" s="108">
        <v>85000</v>
      </c>
      <c r="H88" s="106" t="s">
        <v>71</v>
      </c>
      <c r="I88" s="106" t="s">
        <v>76</v>
      </c>
      <c r="J88" s="109">
        <v>44722</v>
      </c>
    </row>
    <row r="89" spans="1:10" ht="15">
      <c r="A89" s="106" t="s">
        <v>69</v>
      </c>
      <c r="B89" s="106" t="s">
        <v>202</v>
      </c>
      <c r="C89" s="106" t="s">
        <v>27</v>
      </c>
      <c r="D89" s="106" t="s">
        <v>50</v>
      </c>
      <c r="E89" s="106" t="s">
        <v>75</v>
      </c>
      <c r="F89" s="107">
        <v>658570</v>
      </c>
      <c r="G89" s="108">
        <v>365000</v>
      </c>
      <c r="H89" s="106" t="s">
        <v>71</v>
      </c>
      <c r="I89" s="106" t="s">
        <v>76</v>
      </c>
      <c r="J89" s="109">
        <v>44722</v>
      </c>
    </row>
    <row r="90" spans="1:10" ht="15">
      <c r="A90" s="106" t="s">
        <v>69</v>
      </c>
      <c r="B90" s="106" t="s">
        <v>202</v>
      </c>
      <c r="C90" s="106" t="s">
        <v>86</v>
      </c>
      <c r="D90" s="106" t="s">
        <v>88</v>
      </c>
      <c r="E90" s="106" t="s">
        <v>75</v>
      </c>
      <c r="F90" s="107">
        <v>658893</v>
      </c>
      <c r="G90" s="108">
        <v>357000</v>
      </c>
      <c r="H90" s="106" t="s">
        <v>76</v>
      </c>
      <c r="I90" s="106" t="s">
        <v>76</v>
      </c>
      <c r="J90" s="109">
        <v>44729</v>
      </c>
    </row>
    <row r="91" spans="1:10" ht="15">
      <c r="A91" s="106" t="s">
        <v>69</v>
      </c>
      <c r="B91" s="106" t="s">
        <v>202</v>
      </c>
      <c r="C91" s="106" t="s">
        <v>77</v>
      </c>
      <c r="D91" s="106" t="s">
        <v>60</v>
      </c>
      <c r="E91" s="106" t="s">
        <v>75</v>
      </c>
      <c r="F91" s="107">
        <v>658886</v>
      </c>
      <c r="G91" s="108">
        <v>639000</v>
      </c>
      <c r="H91" s="106" t="s">
        <v>71</v>
      </c>
      <c r="I91" s="106" t="s">
        <v>76</v>
      </c>
      <c r="J91" s="109">
        <v>44729</v>
      </c>
    </row>
    <row r="92" spans="1:10" ht="15">
      <c r="A92" s="106" t="s">
        <v>69</v>
      </c>
      <c r="B92" s="106" t="s">
        <v>202</v>
      </c>
      <c r="C92" s="106" t="s">
        <v>27</v>
      </c>
      <c r="D92" s="106" t="s">
        <v>50</v>
      </c>
      <c r="E92" s="106" t="s">
        <v>75</v>
      </c>
      <c r="F92" s="107">
        <v>658791</v>
      </c>
      <c r="G92" s="108">
        <v>397000</v>
      </c>
      <c r="H92" s="106" t="s">
        <v>71</v>
      </c>
      <c r="I92" s="106" t="s">
        <v>76</v>
      </c>
      <c r="J92" s="109">
        <v>44727</v>
      </c>
    </row>
    <row r="93" spans="1:10" ht="15">
      <c r="A93" s="106" t="s">
        <v>69</v>
      </c>
      <c r="B93" s="106" t="s">
        <v>202</v>
      </c>
      <c r="C93" s="106" t="s">
        <v>62</v>
      </c>
      <c r="D93" s="106" t="s">
        <v>63</v>
      </c>
      <c r="E93" s="106" t="s">
        <v>72</v>
      </c>
      <c r="F93" s="107">
        <v>658874</v>
      </c>
      <c r="G93" s="108">
        <v>30000</v>
      </c>
      <c r="H93" s="106" t="s">
        <v>71</v>
      </c>
      <c r="I93" s="106" t="s">
        <v>76</v>
      </c>
      <c r="J93" s="109">
        <v>44729</v>
      </c>
    </row>
    <row r="94" spans="1:10" ht="15">
      <c r="A94" s="106" t="s">
        <v>69</v>
      </c>
      <c r="B94" s="106" t="s">
        <v>202</v>
      </c>
      <c r="C94" s="106" t="s">
        <v>73</v>
      </c>
      <c r="D94" s="106" t="s">
        <v>74</v>
      </c>
      <c r="E94" s="106" t="s">
        <v>75</v>
      </c>
      <c r="F94" s="107">
        <v>658216</v>
      </c>
      <c r="G94" s="108">
        <v>345000</v>
      </c>
      <c r="H94" s="106" t="s">
        <v>71</v>
      </c>
      <c r="I94" s="106" t="s">
        <v>76</v>
      </c>
      <c r="J94" s="109">
        <v>44715</v>
      </c>
    </row>
    <row r="95" spans="1:10" ht="15">
      <c r="A95" s="106" t="s">
        <v>69</v>
      </c>
      <c r="B95" s="106" t="s">
        <v>202</v>
      </c>
      <c r="C95" s="106" t="s">
        <v>27</v>
      </c>
      <c r="D95" s="106" t="s">
        <v>50</v>
      </c>
      <c r="E95" s="106" t="s">
        <v>70</v>
      </c>
      <c r="F95" s="107">
        <v>659126</v>
      </c>
      <c r="G95" s="108">
        <v>324900</v>
      </c>
      <c r="H95" s="106" t="s">
        <v>76</v>
      </c>
      <c r="I95" s="106" t="s">
        <v>76</v>
      </c>
      <c r="J95" s="109">
        <v>44735</v>
      </c>
    </row>
    <row r="96" spans="1:10" ht="15">
      <c r="A96" s="106" t="s">
        <v>69</v>
      </c>
      <c r="B96" s="106" t="s">
        <v>202</v>
      </c>
      <c r="C96" s="106" t="s">
        <v>62</v>
      </c>
      <c r="D96" s="106" t="s">
        <v>63</v>
      </c>
      <c r="E96" s="106" t="s">
        <v>75</v>
      </c>
      <c r="F96" s="107">
        <v>659298</v>
      </c>
      <c r="G96" s="108">
        <v>349900</v>
      </c>
      <c r="H96" s="106" t="s">
        <v>71</v>
      </c>
      <c r="I96" s="106" t="s">
        <v>76</v>
      </c>
      <c r="J96" s="109">
        <v>44740</v>
      </c>
    </row>
    <row r="97" spans="1:10" ht="15">
      <c r="A97" s="106" t="s">
        <v>69</v>
      </c>
      <c r="B97" s="106" t="s">
        <v>202</v>
      </c>
      <c r="C97" s="106" t="s">
        <v>62</v>
      </c>
      <c r="D97" s="106" t="s">
        <v>63</v>
      </c>
      <c r="E97" s="106" t="s">
        <v>75</v>
      </c>
      <c r="F97" s="107">
        <v>659418</v>
      </c>
      <c r="G97" s="108">
        <v>620000</v>
      </c>
      <c r="H97" s="106" t="s">
        <v>71</v>
      </c>
      <c r="I97" s="106" t="s">
        <v>76</v>
      </c>
      <c r="J97" s="109">
        <v>44742</v>
      </c>
    </row>
    <row r="98" spans="1:10" ht="15">
      <c r="A98" s="106" t="s">
        <v>69</v>
      </c>
      <c r="B98" s="106" t="s">
        <v>202</v>
      </c>
      <c r="C98" s="106" t="s">
        <v>86</v>
      </c>
      <c r="D98" s="106" t="s">
        <v>88</v>
      </c>
      <c r="E98" s="106" t="s">
        <v>75</v>
      </c>
      <c r="F98" s="107">
        <v>659399</v>
      </c>
      <c r="G98" s="108">
        <v>600000</v>
      </c>
      <c r="H98" s="106" t="s">
        <v>76</v>
      </c>
      <c r="I98" s="106" t="s">
        <v>76</v>
      </c>
      <c r="J98" s="109">
        <v>44741</v>
      </c>
    </row>
    <row r="99" spans="1:10" ht="15">
      <c r="A99" s="106" t="s">
        <v>69</v>
      </c>
      <c r="B99" s="106" t="s">
        <v>202</v>
      </c>
      <c r="C99" s="106" t="s">
        <v>86</v>
      </c>
      <c r="D99" s="106" t="s">
        <v>87</v>
      </c>
      <c r="E99" s="106" t="s">
        <v>72</v>
      </c>
      <c r="F99" s="107">
        <v>659043</v>
      </c>
      <c r="G99" s="108">
        <v>350000</v>
      </c>
      <c r="H99" s="106" t="s">
        <v>71</v>
      </c>
      <c r="I99" s="106" t="s">
        <v>76</v>
      </c>
      <c r="J99" s="109">
        <v>44733</v>
      </c>
    </row>
    <row r="100" spans="1:10" ht="15">
      <c r="A100" s="106" t="s">
        <v>69</v>
      </c>
      <c r="B100" s="106" t="s">
        <v>202</v>
      </c>
      <c r="C100" s="106" t="s">
        <v>27</v>
      </c>
      <c r="D100" s="106" t="s">
        <v>50</v>
      </c>
      <c r="E100" s="106" t="s">
        <v>75</v>
      </c>
      <c r="F100" s="107">
        <v>659044</v>
      </c>
      <c r="G100" s="108">
        <v>459900</v>
      </c>
      <c r="H100" s="106" t="s">
        <v>71</v>
      </c>
      <c r="I100" s="106" t="s">
        <v>76</v>
      </c>
      <c r="J100" s="109">
        <v>44733</v>
      </c>
    </row>
    <row r="101" spans="1:10" ht="15">
      <c r="A101" s="106" t="s">
        <v>69</v>
      </c>
      <c r="B101" s="106" t="s">
        <v>202</v>
      </c>
      <c r="C101" s="106" t="s">
        <v>27</v>
      </c>
      <c r="D101" s="106" t="s">
        <v>50</v>
      </c>
      <c r="E101" s="106" t="s">
        <v>75</v>
      </c>
      <c r="F101" s="107">
        <v>659046</v>
      </c>
      <c r="G101" s="108">
        <v>358700</v>
      </c>
      <c r="H101" s="106" t="s">
        <v>71</v>
      </c>
      <c r="I101" s="106" t="s">
        <v>76</v>
      </c>
      <c r="J101" s="109">
        <v>44733</v>
      </c>
    </row>
    <row r="102" spans="1:10" ht="15">
      <c r="A102" s="106" t="s">
        <v>69</v>
      </c>
      <c r="B102" s="106" t="s">
        <v>202</v>
      </c>
      <c r="C102" s="106" t="s">
        <v>27</v>
      </c>
      <c r="D102" s="106" t="s">
        <v>98</v>
      </c>
      <c r="E102" s="106" t="s">
        <v>75</v>
      </c>
      <c r="F102" s="107">
        <v>659053</v>
      </c>
      <c r="G102" s="108">
        <v>189000</v>
      </c>
      <c r="H102" s="106" t="s">
        <v>71</v>
      </c>
      <c r="I102" s="106" t="s">
        <v>76</v>
      </c>
      <c r="J102" s="109">
        <v>44734</v>
      </c>
    </row>
    <row r="103" spans="1:10" ht="15">
      <c r="A103" s="106" t="s">
        <v>69</v>
      </c>
      <c r="B103" s="106" t="s">
        <v>202</v>
      </c>
      <c r="C103" s="106" t="s">
        <v>62</v>
      </c>
      <c r="D103" s="106" t="s">
        <v>63</v>
      </c>
      <c r="E103" s="106" t="s">
        <v>75</v>
      </c>
      <c r="F103" s="107">
        <v>659231</v>
      </c>
      <c r="G103" s="108">
        <v>335000</v>
      </c>
      <c r="H103" s="106" t="s">
        <v>71</v>
      </c>
      <c r="I103" s="106" t="s">
        <v>76</v>
      </c>
      <c r="J103" s="109">
        <v>44739</v>
      </c>
    </row>
    <row r="104" spans="1:10" ht="15">
      <c r="A104" s="106" t="s">
        <v>69</v>
      </c>
      <c r="B104" s="106" t="s">
        <v>202</v>
      </c>
      <c r="C104" s="106" t="s">
        <v>77</v>
      </c>
      <c r="D104" s="106" t="s">
        <v>61</v>
      </c>
      <c r="E104" s="106" t="s">
        <v>75</v>
      </c>
      <c r="F104" s="107">
        <v>659224</v>
      </c>
      <c r="G104" s="108">
        <v>365000</v>
      </c>
      <c r="H104" s="106" t="s">
        <v>71</v>
      </c>
      <c r="I104" s="106" t="s">
        <v>76</v>
      </c>
      <c r="J104" s="109">
        <v>44739</v>
      </c>
    </row>
    <row r="105" spans="1:10" ht="15">
      <c r="A105" s="106" t="s">
        <v>69</v>
      </c>
      <c r="B105" s="106" t="s">
        <v>202</v>
      </c>
      <c r="C105" s="106" t="s">
        <v>77</v>
      </c>
      <c r="D105" s="106" t="s">
        <v>60</v>
      </c>
      <c r="E105" s="106" t="s">
        <v>75</v>
      </c>
      <c r="F105" s="107">
        <v>659088</v>
      </c>
      <c r="G105" s="108">
        <v>320000</v>
      </c>
      <c r="H105" s="106" t="s">
        <v>71</v>
      </c>
      <c r="I105" s="106" t="s">
        <v>76</v>
      </c>
      <c r="J105" s="109">
        <v>44734</v>
      </c>
    </row>
    <row r="106" spans="1:10" ht="15">
      <c r="A106" s="106" t="s">
        <v>69</v>
      </c>
      <c r="B106" s="106" t="s">
        <v>202</v>
      </c>
      <c r="C106" s="106" t="s">
        <v>94</v>
      </c>
      <c r="D106" s="106" t="s">
        <v>106</v>
      </c>
      <c r="E106" s="106" t="s">
        <v>70</v>
      </c>
      <c r="F106" s="107">
        <v>659206</v>
      </c>
      <c r="G106" s="108">
        <v>299000</v>
      </c>
      <c r="H106" s="106" t="s">
        <v>71</v>
      </c>
      <c r="I106" s="106" t="s">
        <v>76</v>
      </c>
      <c r="J106" s="109">
        <v>44736</v>
      </c>
    </row>
    <row r="107" spans="1:10" ht="15">
      <c r="A107" s="106" t="s">
        <v>69</v>
      </c>
      <c r="B107" s="106" t="s">
        <v>202</v>
      </c>
      <c r="C107" s="106" t="s">
        <v>73</v>
      </c>
      <c r="D107" s="106" t="s">
        <v>74</v>
      </c>
      <c r="E107" s="106" t="s">
        <v>75</v>
      </c>
      <c r="F107" s="107">
        <v>658992</v>
      </c>
      <c r="G107" s="108">
        <v>260000</v>
      </c>
      <c r="H107" s="106" t="s">
        <v>71</v>
      </c>
      <c r="I107" s="106" t="s">
        <v>76</v>
      </c>
      <c r="J107" s="109">
        <v>44733</v>
      </c>
    </row>
    <row r="108" spans="1:10" ht="15">
      <c r="A108" s="106" t="s">
        <v>69</v>
      </c>
      <c r="B108" s="106" t="s">
        <v>202</v>
      </c>
      <c r="C108" s="106" t="s">
        <v>73</v>
      </c>
      <c r="D108" s="106" t="s">
        <v>74</v>
      </c>
      <c r="E108" s="106" t="s">
        <v>72</v>
      </c>
      <c r="F108" s="107">
        <v>659197</v>
      </c>
      <c r="G108" s="108">
        <v>70000</v>
      </c>
      <c r="H108" s="106" t="s">
        <v>71</v>
      </c>
      <c r="I108" s="106" t="s">
        <v>76</v>
      </c>
      <c r="J108" s="109">
        <v>44736</v>
      </c>
    </row>
    <row r="109" spans="1:10" ht="15">
      <c r="A109" s="106" t="s">
        <v>69</v>
      </c>
      <c r="B109" s="106" t="s">
        <v>202</v>
      </c>
      <c r="C109" s="106" t="s">
        <v>73</v>
      </c>
      <c r="D109" s="106" t="s">
        <v>74</v>
      </c>
      <c r="E109" s="106" t="s">
        <v>72</v>
      </c>
      <c r="F109" s="107">
        <v>659422</v>
      </c>
      <c r="G109" s="108">
        <v>675000</v>
      </c>
      <c r="H109" s="106" t="s">
        <v>71</v>
      </c>
      <c r="I109" s="106" t="s">
        <v>76</v>
      </c>
      <c r="J109" s="109">
        <v>44742</v>
      </c>
    </row>
    <row r="110" spans="1:10" ht="15">
      <c r="A110" s="106" t="s">
        <v>69</v>
      </c>
      <c r="B110" s="106" t="s">
        <v>202</v>
      </c>
      <c r="C110" s="106" t="s">
        <v>73</v>
      </c>
      <c r="D110" s="106" t="s">
        <v>74</v>
      </c>
      <c r="E110" s="106" t="s">
        <v>75</v>
      </c>
      <c r="F110" s="107">
        <v>659183</v>
      </c>
      <c r="G110" s="108">
        <v>355000</v>
      </c>
      <c r="H110" s="106" t="s">
        <v>71</v>
      </c>
      <c r="I110" s="106" t="s">
        <v>76</v>
      </c>
      <c r="J110" s="109">
        <v>44736</v>
      </c>
    </row>
    <row r="111" spans="1:10" ht="15">
      <c r="A111" s="106" t="s">
        <v>69</v>
      </c>
      <c r="B111" s="106" t="s">
        <v>202</v>
      </c>
      <c r="C111" s="106" t="s">
        <v>73</v>
      </c>
      <c r="D111" s="106" t="s">
        <v>82</v>
      </c>
      <c r="E111" s="106" t="s">
        <v>72</v>
      </c>
      <c r="F111" s="107">
        <v>659338</v>
      </c>
      <c r="G111" s="108">
        <v>45379</v>
      </c>
      <c r="H111" s="106" t="s">
        <v>71</v>
      </c>
      <c r="I111" s="106" t="s">
        <v>76</v>
      </c>
      <c r="J111" s="109">
        <v>44740</v>
      </c>
    </row>
    <row r="112" spans="1:10" ht="15">
      <c r="A112" s="106" t="s">
        <v>69</v>
      </c>
      <c r="B112" s="106" t="s">
        <v>202</v>
      </c>
      <c r="C112" s="106" t="s">
        <v>62</v>
      </c>
      <c r="D112" s="106" t="s">
        <v>63</v>
      </c>
      <c r="E112" s="106" t="s">
        <v>75</v>
      </c>
      <c r="F112" s="107">
        <v>659341</v>
      </c>
      <c r="G112" s="108">
        <v>335000</v>
      </c>
      <c r="H112" s="106" t="s">
        <v>71</v>
      </c>
      <c r="I112" s="106" t="s">
        <v>76</v>
      </c>
      <c r="J112" s="109">
        <v>44740</v>
      </c>
    </row>
    <row r="113" spans="1:10" ht="15">
      <c r="A113" s="106" t="s">
        <v>69</v>
      </c>
      <c r="B113" s="106" t="s">
        <v>202</v>
      </c>
      <c r="C113" s="106" t="s">
        <v>86</v>
      </c>
      <c r="D113" s="106" t="s">
        <v>88</v>
      </c>
      <c r="E113" s="106" t="s">
        <v>75</v>
      </c>
      <c r="F113" s="107">
        <v>659179</v>
      </c>
      <c r="G113" s="108">
        <v>495000</v>
      </c>
      <c r="H113" s="106" t="s">
        <v>71</v>
      </c>
      <c r="I113" s="106" t="s">
        <v>76</v>
      </c>
      <c r="J113" s="109">
        <v>44736</v>
      </c>
    </row>
    <row r="114" spans="1:10" ht="15">
      <c r="A114" s="106" t="s">
        <v>69</v>
      </c>
      <c r="B114" s="106" t="s">
        <v>202</v>
      </c>
      <c r="C114" s="106" t="s">
        <v>62</v>
      </c>
      <c r="D114" s="106" t="s">
        <v>63</v>
      </c>
      <c r="E114" s="106" t="s">
        <v>75</v>
      </c>
      <c r="F114" s="107">
        <v>659348</v>
      </c>
      <c r="G114" s="108">
        <v>480000</v>
      </c>
      <c r="H114" s="106" t="s">
        <v>76</v>
      </c>
      <c r="I114" s="106" t="s">
        <v>76</v>
      </c>
      <c r="J114" s="109">
        <v>44740</v>
      </c>
    </row>
    <row r="115" spans="1:10" ht="15">
      <c r="A115" s="106" t="s">
        <v>69</v>
      </c>
      <c r="B115" s="106" t="s">
        <v>202</v>
      </c>
      <c r="C115" s="106" t="s">
        <v>73</v>
      </c>
      <c r="D115" s="106" t="s">
        <v>82</v>
      </c>
      <c r="E115" s="106" t="s">
        <v>75</v>
      </c>
      <c r="F115" s="107">
        <v>659366</v>
      </c>
      <c r="G115" s="108">
        <v>236000</v>
      </c>
      <c r="H115" s="106" t="s">
        <v>71</v>
      </c>
      <c r="I115" s="106" t="s">
        <v>76</v>
      </c>
      <c r="J115" s="109">
        <v>44741</v>
      </c>
    </row>
    <row r="116" spans="1:10" ht="15">
      <c r="A116" s="106" t="s">
        <v>69</v>
      </c>
      <c r="B116" s="106" t="s">
        <v>202</v>
      </c>
      <c r="C116" s="106" t="s">
        <v>77</v>
      </c>
      <c r="D116" s="106" t="s">
        <v>60</v>
      </c>
      <c r="E116" s="106" t="s">
        <v>72</v>
      </c>
      <c r="F116" s="107">
        <v>659374</v>
      </c>
      <c r="G116" s="108">
        <v>100000</v>
      </c>
      <c r="H116" s="106" t="s">
        <v>71</v>
      </c>
      <c r="I116" s="106" t="s">
        <v>76</v>
      </c>
      <c r="J116" s="109">
        <v>44741</v>
      </c>
    </row>
    <row r="117" spans="1:10" ht="15">
      <c r="A117" s="106" t="s">
        <v>69</v>
      </c>
      <c r="B117" s="106" t="s">
        <v>202</v>
      </c>
      <c r="C117" s="106" t="s">
        <v>62</v>
      </c>
      <c r="D117" s="106" t="s">
        <v>63</v>
      </c>
      <c r="E117" s="106" t="s">
        <v>75</v>
      </c>
      <c r="F117" s="107">
        <v>659381</v>
      </c>
      <c r="G117" s="108">
        <v>445000</v>
      </c>
      <c r="H117" s="106" t="s">
        <v>76</v>
      </c>
      <c r="I117" s="106" t="s">
        <v>76</v>
      </c>
      <c r="J117" s="109">
        <v>44741</v>
      </c>
    </row>
    <row r="118" spans="1:10" ht="15">
      <c r="A118" s="106" t="s">
        <v>69</v>
      </c>
      <c r="B118" s="106" t="s">
        <v>202</v>
      </c>
      <c r="C118" s="106" t="s">
        <v>62</v>
      </c>
      <c r="D118" s="106" t="s">
        <v>63</v>
      </c>
      <c r="E118" s="106" t="s">
        <v>75</v>
      </c>
      <c r="F118" s="107">
        <v>659177</v>
      </c>
      <c r="G118" s="108">
        <v>424000</v>
      </c>
      <c r="H118" s="106" t="s">
        <v>76</v>
      </c>
      <c r="I118" s="106" t="s">
        <v>76</v>
      </c>
      <c r="J118" s="109">
        <v>44736</v>
      </c>
    </row>
    <row r="119" spans="1:10" ht="15">
      <c r="A119" s="106" t="s">
        <v>69</v>
      </c>
      <c r="B119" s="106" t="s">
        <v>202</v>
      </c>
      <c r="C119" s="106" t="s">
        <v>77</v>
      </c>
      <c r="D119" s="106" t="s">
        <v>60</v>
      </c>
      <c r="E119" s="106" t="s">
        <v>75</v>
      </c>
      <c r="F119" s="107">
        <v>659386</v>
      </c>
      <c r="G119" s="108">
        <v>435539</v>
      </c>
      <c r="H119" s="106" t="s">
        <v>76</v>
      </c>
      <c r="I119" s="106" t="s">
        <v>76</v>
      </c>
      <c r="J119" s="109">
        <v>44741</v>
      </c>
    </row>
    <row r="120" spans="1:10" ht="15">
      <c r="A120" s="106" t="s">
        <v>69</v>
      </c>
      <c r="B120" s="106" t="s">
        <v>202</v>
      </c>
      <c r="C120" s="106" t="s">
        <v>62</v>
      </c>
      <c r="D120" s="106" t="s">
        <v>63</v>
      </c>
      <c r="E120" s="106" t="s">
        <v>75</v>
      </c>
      <c r="F120" s="107">
        <v>659159</v>
      </c>
      <c r="G120" s="108">
        <v>409000</v>
      </c>
      <c r="H120" s="106" t="s">
        <v>76</v>
      </c>
      <c r="I120" s="106" t="s">
        <v>76</v>
      </c>
      <c r="J120" s="109">
        <v>44736</v>
      </c>
    </row>
    <row r="121" spans="1:10" ht="15">
      <c r="A121" s="106" t="s">
        <v>69</v>
      </c>
      <c r="B121" s="106" t="s">
        <v>202</v>
      </c>
      <c r="C121" s="106" t="s">
        <v>86</v>
      </c>
      <c r="D121" s="106" t="s">
        <v>88</v>
      </c>
      <c r="E121" s="106" t="s">
        <v>75</v>
      </c>
      <c r="F121" s="107">
        <v>659118</v>
      </c>
      <c r="G121" s="108">
        <v>605000</v>
      </c>
      <c r="H121" s="106" t="s">
        <v>76</v>
      </c>
      <c r="I121" s="106" t="s">
        <v>76</v>
      </c>
      <c r="J121" s="109">
        <v>44735</v>
      </c>
    </row>
    <row r="122" spans="1:10" ht="15">
      <c r="A122" s="106" t="s">
        <v>69</v>
      </c>
      <c r="B122" s="106" t="s">
        <v>202</v>
      </c>
      <c r="C122" s="106" t="s">
        <v>77</v>
      </c>
      <c r="D122" s="106" t="s">
        <v>60</v>
      </c>
      <c r="E122" s="106" t="s">
        <v>75</v>
      </c>
      <c r="F122" s="107">
        <v>659464</v>
      </c>
      <c r="G122" s="108">
        <v>388900</v>
      </c>
      <c r="H122" s="106" t="s">
        <v>76</v>
      </c>
      <c r="I122" s="106" t="s">
        <v>76</v>
      </c>
      <c r="J122" s="109">
        <v>44742</v>
      </c>
    </row>
    <row r="123" spans="1:10" ht="15">
      <c r="A123" s="106" t="s">
        <v>69</v>
      </c>
      <c r="B123" s="106" t="s">
        <v>202</v>
      </c>
      <c r="C123" s="106" t="s">
        <v>27</v>
      </c>
      <c r="D123" s="106" t="s">
        <v>50</v>
      </c>
      <c r="E123" s="106" t="s">
        <v>70</v>
      </c>
      <c r="F123" s="107">
        <v>658795</v>
      </c>
      <c r="G123" s="108">
        <v>250000</v>
      </c>
      <c r="H123" s="106" t="s">
        <v>71</v>
      </c>
      <c r="I123" s="106" t="s">
        <v>76</v>
      </c>
      <c r="J123" s="109">
        <v>44727</v>
      </c>
    </row>
    <row r="124" spans="1:10" ht="15">
      <c r="A124" s="106" t="s">
        <v>69</v>
      </c>
      <c r="B124" s="106" t="s">
        <v>202</v>
      </c>
      <c r="C124" s="106" t="s">
        <v>62</v>
      </c>
      <c r="D124" s="106" t="s">
        <v>63</v>
      </c>
      <c r="E124" s="106" t="s">
        <v>72</v>
      </c>
      <c r="F124" s="107">
        <v>658804</v>
      </c>
      <c r="G124" s="108">
        <v>255500</v>
      </c>
      <c r="H124" s="106" t="s">
        <v>71</v>
      </c>
      <c r="I124" s="106" t="s">
        <v>76</v>
      </c>
      <c r="J124" s="109">
        <v>44728</v>
      </c>
    </row>
    <row r="125" spans="1:10" ht="15">
      <c r="A125" s="106" t="s">
        <v>69</v>
      </c>
      <c r="B125" s="106" t="s">
        <v>202</v>
      </c>
      <c r="C125" s="106" t="s">
        <v>77</v>
      </c>
      <c r="D125" s="106" t="s">
        <v>61</v>
      </c>
      <c r="E125" s="106" t="s">
        <v>72</v>
      </c>
      <c r="F125" s="107">
        <v>658811</v>
      </c>
      <c r="G125" s="108">
        <v>43000</v>
      </c>
      <c r="H125" s="106" t="s">
        <v>71</v>
      </c>
      <c r="I125" s="106" t="s">
        <v>76</v>
      </c>
      <c r="J125" s="109">
        <v>44728</v>
      </c>
    </row>
    <row r="126" spans="1:10" ht="15">
      <c r="A126" s="106" t="s">
        <v>69</v>
      </c>
      <c r="B126" s="106" t="s">
        <v>202</v>
      </c>
      <c r="C126" s="106" t="s">
        <v>77</v>
      </c>
      <c r="D126" s="106" t="s">
        <v>60</v>
      </c>
      <c r="E126" s="106" t="s">
        <v>72</v>
      </c>
      <c r="F126" s="107">
        <v>658812</v>
      </c>
      <c r="G126" s="108">
        <v>55000</v>
      </c>
      <c r="H126" s="106" t="s">
        <v>71</v>
      </c>
      <c r="I126" s="106" t="s">
        <v>76</v>
      </c>
      <c r="J126" s="109">
        <v>44728</v>
      </c>
    </row>
    <row r="127" spans="1:10" ht="15">
      <c r="A127" s="106" t="s">
        <v>69</v>
      </c>
      <c r="B127" s="106" t="s">
        <v>202</v>
      </c>
      <c r="C127" s="106" t="s">
        <v>77</v>
      </c>
      <c r="D127" s="106" t="s">
        <v>60</v>
      </c>
      <c r="E127" s="106" t="s">
        <v>75</v>
      </c>
      <c r="F127" s="107">
        <v>658815</v>
      </c>
      <c r="G127" s="108">
        <v>532500</v>
      </c>
      <c r="H127" s="106" t="s">
        <v>71</v>
      </c>
      <c r="I127" s="106" t="s">
        <v>76</v>
      </c>
      <c r="J127" s="109">
        <v>44728</v>
      </c>
    </row>
    <row r="128" spans="1:10" ht="15">
      <c r="A128" s="106" t="s">
        <v>69</v>
      </c>
      <c r="B128" s="106" t="s">
        <v>202</v>
      </c>
      <c r="C128" s="106" t="s">
        <v>73</v>
      </c>
      <c r="D128" s="106" t="s">
        <v>82</v>
      </c>
      <c r="E128" s="106" t="s">
        <v>70</v>
      </c>
      <c r="F128" s="107">
        <v>658826</v>
      </c>
      <c r="G128" s="108">
        <v>50000</v>
      </c>
      <c r="H128" s="106" t="s">
        <v>71</v>
      </c>
      <c r="I128" s="106" t="s">
        <v>76</v>
      </c>
      <c r="J128" s="109">
        <v>44728</v>
      </c>
    </row>
    <row r="129" spans="1:10" ht="15">
      <c r="A129" s="106" t="s">
        <v>69</v>
      </c>
      <c r="B129" s="106" t="s">
        <v>202</v>
      </c>
      <c r="C129" s="106" t="s">
        <v>77</v>
      </c>
      <c r="D129" s="106" t="s">
        <v>60</v>
      </c>
      <c r="E129" s="106" t="s">
        <v>75</v>
      </c>
      <c r="F129" s="107">
        <v>659474</v>
      </c>
      <c r="G129" s="108">
        <v>582904</v>
      </c>
      <c r="H129" s="106" t="s">
        <v>76</v>
      </c>
      <c r="I129" s="106" t="s">
        <v>76</v>
      </c>
      <c r="J129" s="109">
        <v>44742</v>
      </c>
    </row>
    <row r="130" spans="1:10" ht="15">
      <c r="A130" s="106" t="s">
        <v>69</v>
      </c>
      <c r="B130" s="106" t="s">
        <v>202</v>
      </c>
      <c r="C130" s="106" t="s">
        <v>77</v>
      </c>
      <c r="D130" s="106" t="s">
        <v>60</v>
      </c>
      <c r="E130" s="106" t="s">
        <v>70</v>
      </c>
      <c r="F130" s="107">
        <v>659468</v>
      </c>
      <c r="G130" s="108">
        <v>230000</v>
      </c>
      <c r="H130" s="106" t="s">
        <v>71</v>
      </c>
      <c r="I130" s="106" t="s">
        <v>76</v>
      </c>
      <c r="J130" s="109">
        <v>44742</v>
      </c>
    </row>
    <row r="131" spans="1:10" ht="15">
      <c r="A131" s="106" t="s">
        <v>69</v>
      </c>
      <c r="B131" s="106" t="s">
        <v>202</v>
      </c>
      <c r="C131" s="106" t="s">
        <v>27</v>
      </c>
      <c r="D131" s="106" t="s">
        <v>50</v>
      </c>
      <c r="E131" s="106" t="s">
        <v>70</v>
      </c>
      <c r="F131" s="107">
        <v>658072</v>
      </c>
      <c r="G131" s="108">
        <v>180000</v>
      </c>
      <c r="H131" s="106" t="s">
        <v>71</v>
      </c>
      <c r="I131" s="106" t="s">
        <v>76</v>
      </c>
      <c r="J131" s="109">
        <v>44713</v>
      </c>
    </row>
    <row r="132" spans="1:10" ht="15">
      <c r="A132" s="106" t="s">
        <v>69</v>
      </c>
      <c r="B132" s="106" t="s">
        <v>202</v>
      </c>
      <c r="C132" s="106" t="s">
        <v>62</v>
      </c>
      <c r="D132" s="106" t="s">
        <v>63</v>
      </c>
      <c r="E132" s="106" t="s">
        <v>75</v>
      </c>
      <c r="F132" s="107">
        <v>658090</v>
      </c>
      <c r="G132" s="108">
        <v>429500</v>
      </c>
      <c r="H132" s="106" t="s">
        <v>76</v>
      </c>
      <c r="I132" s="106" t="s">
        <v>76</v>
      </c>
      <c r="J132" s="109">
        <v>44713</v>
      </c>
    </row>
    <row r="133" spans="1:10" ht="15">
      <c r="A133" s="106" t="s">
        <v>69</v>
      </c>
      <c r="B133" s="106" t="s">
        <v>202</v>
      </c>
      <c r="C133" s="106" t="s">
        <v>27</v>
      </c>
      <c r="D133" s="106" t="s">
        <v>111</v>
      </c>
      <c r="E133" s="106" t="s">
        <v>75</v>
      </c>
      <c r="F133" s="107">
        <v>658990</v>
      </c>
      <c r="G133" s="108">
        <v>360000</v>
      </c>
      <c r="H133" s="106" t="s">
        <v>71</v>
      </c>
      <c r="I133" s="106" t="s">
        <v>76</v>
      </c>
      <c r="J133" s="109">
        <v>44733</v>
      </c>
    </row>
    <row r="134" spans="1:10" ht="15">
      <c r="A134" s="106" t="s">
        <v>69</v>
      </c>
      <c r="B134" s="106" t="s">
        <v>202</v>
      </c>
      <c r="C134" s="106" t="s">
        <v>73</v>
      </c>
      <c r="D134" s="106" t="s">
        <v>82</v>
      </c>
      <c r="E134" s="106" t="s">
        <v>75</v>
      </c>
      <c r="F134" s="107">
        <v>658915</v>
      </c>
      <c r="G134" s="108">
        <v>238000</v>
      </c>
      <c r="H134" s="106" t="s">
        <v>71</v>
      </c>
      <c r="I134" s="106" t="s">
        <v>76</v>
      </c>
      <c r="J134" s="109">
        <v>44729</v>
      </c>
    </row>
    <row r="135" spans="1:10" ht="15">
      <c r="A135" s="106" t="s">
        <v>69</v>
      </c>
      <c r="B135" s="106" t="s">
        <v>202</v>
      </c>
      <c r="C135" s="106" t="s">
        <v>83</v>
      </c>
      <c r="D135" s="106" t="s">
        <v>84</v>
      </c>
      <c r="E135" s="106" t="s">
        <v>75</v>
      </c>
      <c r="F135" s="107">
        <v>658939</v>
      </c>
      <c r="G135" s="108">
        <v>395000</v>
      </c>
      <c r="H135" s="106" t="s">
        <v>71</v>
      </c>
      <c r="I135" s="106" t="s">
        <v>76</v>
      </c>
      <c r="J135" s="109">
        <v>44729</v>
      </c>
    </row>
    <row r="136" spans="1:10" ht="15">
      <c r="A136" s="106" t="s">
        <v>69</v>
      </c>
      <c r="B136" s="106" t="s">
        <v>202</v>
      </c>
      <c r="C136" s="106" t="s">
        <v>77</v>
      </c>
      <c r="D136" s="106" t="s">
        <v>60</v>
      </c>
      <c r="E136" s="106" t="s">
        <v>75</v>
      </c>
      <c r="F136" s="107">
        <v>659431</v>
      </c>
      <c r="G136" s="108">
        <v>645000</v>
      </c>
      <c r="H136" s="106" t="s">
        <v>76</v>
      </c>
      <c r="I136" s="106" t="s">
        <v>76</v>
      </c>
      <c r="J136" s="109">
        <v>44742</v>
      </c>
    </row>
    <row r="137" spans="1:10" ht="15">
      <c r="A137" s="106" t="s">
        <v>69</v>
      </c>
      <c r="B137" s="106" t="s">
        <v>202</v>
      </c>
      <c r="C137" s="106" t="s">
        <v>62</v>
      </c>
      <c r="D137" s="106" t="s">
        <v>63</v>
      </c>
      <c r="E137" s="106" t="s">
        <v>75</v>
      </c>
      <c r="F137" s="107">
        <v>658927</v>
      </c>
      <c r="G137" s="108">
        <v>380000</v>
      </c>
      <c r="H137" s="106" t="s">
        <v>71</v>
      </c>
      <c r="I137" s="106" t="s">
        <v>76</v>
      </c>
      <c r="J137" s="109">
        <v>44729</v>
      </c>
    </row>
    <row r="138" spans="1:10" ht="15">
      <c r="A138" s="106" t="s">
        <v>69</v>
      </c>
      <c r="B138" s="106" t="s">
        <v>202</v>
      </c>
      <c r="C138" s="106" t="s">
        <v>73</v>
      </c>
      <c r="D138" s="106" t="s">
        <v>82</v>
      </c>
      <c r="E138" s="106" t="s">
        <v>75</v>
      </c>
      <c r="F138" s="107">
        <v>658965</v>
      </c>
      <c r="G138" s="108">
        <v>230000</v>
      </c>
      <c r="H138" s="106" t="s">
        <v>71</v>
      </c>
      <c r="I138" s="106" t="s">
        <v>76</v>
      </c>
      <c r="J138" s="109">
        <v>44733</v>
      </c>
    </row>
    <row r="139" spans="1:10" ht="15">
      <c r="A139" s="106" t="s">
        <v>69</v>
      </c>
      <c r="B139" s="106" t="s">
        <v>202</v>
      </c>
      <c r="C139" s="106" t="s">
        <v>27</v>
      </c>
      <c r="D139" s="106" t="s">
        <v>111</v>
      </c>
      <c r="E139" s="106" t="s">
        <v>75</v>
      </c>
      <c r="F139" s="107">
        <v>658945</v>
      </c>
      <c r="G139" s="108">
        <v>381758</v>
      </c>
      <c r="H139" s="106" t="s">
        <v>71</v>
      </c>
      <c r="I139" s="106" t="s">
        <v>76</v>
      </c>
      <c r="J139" s="109">
        <v>44729</v>
      </c>
    </row>
    <row r="140" spans="1:10" ht="15">
      <c r="A140" s="106" t="s">
        <v>69</v>
      </c>
      <c r="B140" s="106" t="s">
        <v>202</v>
      </c>
      <c r="C140" s="106" t="s">
        <v>77</v>
      </c>
      <c r="D140" s="106" t="s">
        <v>60</v>
      </c>
      <c r="E140" s="106" t="s">
        <v>75</v>
      </c>
      <c r="F140" s="107">
        <v>659442</v>
      </c>
      <c r="G140" s="108">
        <v>434823</v>
      </c>
      <c r="H140" s="106" t="s">
        <v>76</v>
      </c>
      <c r="I140" s="106" t="s">
        <v>76</v>
      </c>
      <c r="J140" s="109">
        <v>44742</v>
      </c>
    </row>
    <row r="141" spans="1:10" ht="15">
      <c r="A141" s="106" t="s">
        <v>69</v>
      </c>
      <c r="B141" s="106" t="s">
        <v>202</v>
      </c>
      <c r="C141" s="106" t="s">
        <v>77</v>
      </c>
      <c r="D141" s="106" t="s">
        <v>61</v>
      </c>
      <c r="E141" s="106" t="s">
        <v>75</v>
      </c>
      <c r="F141" s="107">
        <v>659446</v>
      </c>
      <c r="G141" s="108">
        <v>495000</v>
      </c>
      <c r="H141" s="106" t="s">
        <v>71</v>
      </c>
      <c r="I141" s="106" t="s">
        <v>76</v>
      </c>
      <c r="J141" s="109">
        <v>44742</v>
      </c>
    </row>
    <row r="142" spans="1:10" ht="15">
      <c r="A142" s="106" t="s">
        <v>69</v>
      </c>
      <c r="B142" s="106" t="s">
        <v>202</v>
      </c>
      <c r="C142" s="106" t="s">
        <v>73</v>
      </c>
      <c r="D142" s="106" t="s">
        <v>74</v>
      </c>
      <c r="E142" s="106" t="s">
        <v>72</v>
      </c>
      <c r="F142" s="107">
        <v>658075</v>
      </c>
      <c r="G142" s="108">
        <v>4000000</v>
      </c>
      <c r="H142" s="106" t="s">
        <v>71</v>
      </c>
      <c r="I142" s="106" t="s">
        <v>76</v>
      </c>
      <c r="J142" s="109">
        <v>44713</v>
      </c>
    </row>
    <row r="143" spans="1:10" ht="15">
      <c r="A143" s="106" t="s">
        <v>40</v>
      </c>
      <c r="B143" s="106" t="s">
        <v>203</v>
      </c>
      <c r="C143" s="106" t="s">
        <v>62</v>
      </c>
      <c r="D143" s="106" t="s">
        <v>78</v>
      </c>
      <c r="E143" s="106" t="s">
        <v>75</v>
      </c>
      <c r="F143" s="107">
        <v>659295</v>
      </c>
      <c r="G143" s="108">
        <v>349000</v>
      </c>
      <c r="H143" s="106" t="s">
        <v>71</v>
      </c>
      <c r="I143" s="106" t="s">
        <v>76</v>
      </c>
      <c r="J143" s="109">
        <v>44740</v>
      </c>
    </row>
    <row r="144" spans="1:10" ht="15">
      <c r="A144" s="106" t="s">
        <v>40</v>
      </c>
      <c r="B144" s="106" t="s">
        <v>203</v>
      </c>
      <c r="C144" s="106" t="s">
        <v>62</v>
      </c>
      <c r="D144" s="106" t="s">
        <v>78</v>
      </c>
      <c r="E144" s="106" t="s">
        <v>72</v>
      </c>
      <c r="F144" s="107">
        <v>658511</v>
      </c>
      <c r="G144" s="108">
        <v>31700</v>
      </c>
      <c r="H144" s="106" t="s">
        <v>71</v>
      </c>
      <c r="I144" s="106" t="s">
        <v>76</v>
      </c>
      <c r="J144" s="109">
        <v>44720</v>
      </c>
    </row>
    <row r="145" spans="1:10" ht="15">
      <c r="A145" s="106" t="s">
        <v>40</v>
      </c>
      <c r="B145" s="106" t="s">
        <v>203</v>
      </c>
      <c r="C145" s="106" t="s">
        <v>86</v>
      </c>
      <c r="D145" s="106" t="s">
        <v>105</v>
      </c>
      <c r="E145" s="106" t="s">
        <v>75</v>
      </c>
      <c r="F145" s="107">
        <v>659478</v>
      </c>
      <c r="G145" s="108">
        <v>247200</v>
      </c>
      <c r="H145" s="106" t="s">
        <v>71</v>
      </c>
      <c r="I145" s="106" t="s">
        <v>76</v>
      </c>
      <c r="J145" s="109">
        <v>44742</v>
      </c>
    </row>
    <row r="146" spans="1:10" ht="15">
      <c r="A146" s="106" t="s">
        <v>40</v>
      </c>
      <c r="B146" s="106" t="s">
        <v>203</v>
      </c>
      <c r="C146" s="106" t="s">
        <v>77</v>
      </c>
      <c r="D146" s="106" t="s">
        <v>80</v>
      </c>
      <c r="E146" s="106" t="s">
        <v>72</v>
      </c>
      <c r="F146" s="107">
        <v>659450</v>
      </c>
      <c r="G146" s="108">
        <v>75000</v>
      </c>
      <c r="H146" s="106" t="s">
        <v>71</v>
      </c>
      <c r="I146" s="106" t="s">
        <v>76</v>
      </c>
      <c r="J146" s="109">
        <v>44742</v>
      </c>
    </row>
    <row r="147" spans="1:10" ht="15">
      <c r="A147" s="106" t="s">
        <v>40</v>
      </c>
      <c r="B147" s="106" t="s">
        <v>203</v>
      </c>
      <c r="C147" s="106" t="s">
        <v>77</v>
      </c>
      <c r="D147" s="106" t="s">
        <v>80</v>
      </c>
      <c r="E147" s="106" t="s">
        <v>75</v>
      </c>
      <c r="F147" s="107">
        <v>658495</v>
      </c>
      <c r="G147" s="108">
        <v>465000</v>
      </c>
      <c r="H147" s="106" t="s">
        <v>71</v>
      </c>
      <c r="I147" s="106" t="s">
        <v>76</v>
      </c>
      <c r="J147" s="109">
        <v>44720</v>
      </c>
    </row>
    <row r="148" spans="1:10" ht="15">
      <c r="A148" s="106" t="s">
        <v>40</v>
      </c>
      <c r="B148" s="106" t="s">
        <v>203</v>
      </c>
      <c r="C148" s="106" t="s">
        <v>62</v>
      </c>
      <c r="D148" s="106" t="s">
        <v>78</v>
      </c>
      <c r="E148" s="106" t="s">
        <v>75</v>
      </c>
      <c r="F148" s="107">
        <v>659248</v>
      </c>
      <c r="G148" s="108">
        <v>410000</v>
      </c>
      <c r="H148" s="106" t="s">
        <v>71</v>
      </c>
      <c r="I148" s="106" t="s">
        <v>76</v>
      </c>
      <c r="J148" s="109">
        <v>44739</v>
      </c>
    </row>
    <row r="149" spans="1:10" ht="15">
      <c r="A149" s="106" t="s">
        <v>40</v>
      </c>
      <c r="B149" s="106" t="s">
        <v>203</v>
      </c>
      <c r="C149" s="106" t="s">
        <v>77</v>
      </c>
      <c r="D149" s="106" t="s">
        <v>80</v>
      </c>
      <c r="E149" s="106" t="s">
        <v>75</v>
      </c>
      <c r="F149" s="107">
        <v>659187</v>
      </c>
      <c r="G149" s="108">
        <v>689900</v>
      </c>
      <c r="H149" s="106" t="s">
        <v>71</v>
      </c>
      <c r="I149" s="106" t="s">
        <v>76</v>
      </c>
      <c r="J149" s="109">
        <v>44736</v>
      </c>
    </row>
    <row r="150" spans="1:10" ht="15">
      <c r="A150" s="106" t="s">
        <v>40</v>
      </c>
      <c r="B150" s="106" t="s">
        <v>203</v>
      </c>
      <c r="C150" s="106" t="s">
        <v>27</v>
      </c>
      <c r="D150" s="106" t="s">
        <v>108</v>
      </c>
      <c r="E150" s="106" t="s">
        <v>75</v>
      </c>
      <c r="F150" s="107">
        <v>658846</v>
      </c>
      <c r="G150" s="108">
        <v>621000</v>
      </c>
      <c r="H150" s="106" t="s">
        <v>71</v>
      </c>
      <c r="I150" s="106" t="s">
        <v>76</v>
      </c>
      <c r="J150" s="109">
        <v>44728</v>
      </c>
    </row>
    <row r="151" spans="1:10" ht="15">
      <c r="A151" s="106" t="s">
        <v>40</v>
      </c>
      <c r="B151" s="106" t="s">
        <v>203</v>
      </c>
      <c r="C151" s="106" t="s">
        <v>77</v>
      </c>
      <c r="D151" s="106" t="s">
        <v>59</v>
      </c>
      <c r="E151" s="106" t="s">
        <v>72</v>
      </c>
      <c r="F151" s="107">
        <v>658839</v>
      </c>
      <c r="G151" s="108">
        <v>1600000</v>
      </c>
      <c r="H151" s="106" t="s">
        <v>71</v>
      </c>
      <c r="I151" s="106" t="s">
        <v>76</v>
      </c>
      <c r="J151" s="109">
        <v>44728</v>
      </c>
    </row>
    <row r="152" spans="1:10" ht="15">
      <c r="A152" s="106" t="s">
        <v>40</v>
      </c>
      <c r="B152" s="106" t="s">
        <v>203</v>
      </c>
      <c r="C152" s="106" t="s">
        <v>77</v>
      </c>
      <c r="D152" s="106" t="s">
        <v>59</v>
      </c>
      <c r="E152" s="106" t="s">
        <v>72</v>
      </c>
      <c r="F152" s="107">
        <v>658523</v>
      </c>
      <c r="G152" s="108">
        <v>45000</v>
      </c>
      <c r="H152" s="106" t="s">
        <v>71</v>
      </c>
      <c r="I152" s="106" t="s">
        <v>76</v>
      </c>
      <c r="J152" s="109">
        <v>44721</v>
      </c>
    </row>
    <row r="153" spans="1:10" ht="15">
      <c r="A153" s="106" t="s">
        <v>40</v>
      </c>
      <c r="B153" s="106" t="s">
        <v>203</v>
      </c>
      <c r="C153" s="106" t="s">
        <v>77</v>
      </c>
      <c r="D153" s="106" t="s">
        <v>59</v>
      </c>
      <c r="E153" s="106" t="s">
        <v>70</v>
      </c>
      <c r="F153" s="107">
        <v>659233</v>
      </c>
      <c r="G153" s="108">
        <v>50000</v>
      </c>
      <c r="H153" s="106" t="s">
        <v>71</v>
      </c>
      <c r="I153" s="106" t="s">
        <v>76</v>
      </c>
      <c r="J153" s="109">
        <v>44739</v>
      </c>
    </row>
    <row r="154" spans="1:10" ht="15">
      <c r="A154" s="106" t="s">
        <v>40</v>
      </c>
      <c r="B154" s="106" t="s">
        <v>203</v>
      </c>
      <c r="C154" s="106" t="s">
        <v>77</v>
      </c>
      <c r="D154" s="106" t="s">
        <v>80</v>
      </c>
      <c r="E154" s="106" t="s">
        <v>75</v>
      </c>
      <c r="F154" s="107">
        <v>658563</v>
      </c>
      <c r="G154" s="108">
        <v>490000</v>
      </c>
      <c r="H154" s="106" t="s">
        <v>71</v>
      </c>
      <c r="I154" s="106" t="s">
        <v>76</v>
      </c>
      <c r="J154" s="109">
        <v>44722</v>
      </c>
    </row>
    <row r="155" spans="1:10" ht="15">
      <c r="A155" s="106" t="s">
        <v>40</v>
      </c>
      <c r="B155" s="106" t="s">
        <v>203</v>
      </c>
      <c r="C155" s="106" t="s">
        <v>77</v>
      </c>
      <c r="D155" s="106" t="s">
        <v>80</v>
      </c>
      <c r="E155" s="106" t="s">
        <v>75</v>
      </c>
      <c r="F155" s="107">
        <v>659453</v>
      </c>
      <c r="G155" s="108">
        <v>520000</v>
      </c>
      <c r="H155" s="106" t="s">
        <v>71</v>
      </c>
      <c r="I155" s="106" t="s">
        <v>76</v>
      </c>
      <c r="J155" s="109">
        <v>44742</v>
      </c>
    </row>
    <row r="156" spans="1:10" ht="15">
      <c r="A156" s="106" t="s">
        <v>40</v>
      </c>
      <c r="B156" s="106" t="s">
        <v>203</v>
      </c>
      <c r="C156" s="106" t="s">
        <v>62</v>
      </c>
      <c r="D156" s="106" t="s">
        <v>78</v>
      </c>
      <c r="E156" s="106" t="s">
        <v>72</v>
      </c>
      <c r="F156" s="107">
        <v>659230</v>
      </c>
      <c r="G156" s="108">
        <v>60000</v>
      </c>
      <c r="H156" s="106" t="s">
        <v>71</v>
      </c>
      <c r="I156" s="106" t="s">
        <v>76</v>
      </c>
      <c r="J156" s="109">
        <v>44739</v>
      </c>
    </row>
    <row r="157" spans="1:10" ht="15">
      <c r="A157" s="106" t="s">
        <v>40</v>
      </c>
      <c r="B157" s="106" t="s">
        <v>203</v>
      </c>
      <c r="C157" s="106" t="s">
        <v>62</v>
      </c>
      <c r="D157" s="106" t="s">
        <v>78</v>
      </c>
      <c r="E157" s="106" t="s">
        <v>75</v>
      </c>
      <c r="F157" s="107">
        <v>659181</v>
      </c>
      <c r="G157" s="108">
        <v>328500</v>
      </c>
      <c r="H157" s="106" t="s">
        <v>71</v>
      </c>
      <c r="I157" s="106" t="s">
        <v>76</v>
      </c>
      <c r="J157" s="109">
        <v>44736</v>
      </c>
    </row>
    <row r="158" spans="1:10" ht="15">
      <c r="A158" s="106" t="s">
        <v>40</v>
      </c>
      <c r="B158" s="106" t="s">
        <v>203</v>
      </c>
      <c r="C158" s="106" t="s">
        <v>77</v>
      </c>
      <c r="D158" s="106" t="s">
        <v>59</v>
      </c>
      <c r="E158" s="106" t="s">
        <v>72</v>
      </c>
      <c r="F158" s="107">
        <v>658923</v>
      </c>
      <c r="G158" s="108">
        <v>115000</v>
      </c>
      <c r="H158" s="106" t="s">
        <v>71</v>
      </c>
      <c r="I158" s="106" t="s">
        <v>76</v>
      </c>
      <c r="J158" s="109">
        <v>44729</v>
      </c>
    </row>
    <row r="159" spans="1:10" ht="15">
      <c r="A159" s="106" t="s">
        <v>40</v>
      </c>
      <c r="B159" s="106" t="s">
        <v>203</v>
      </c>
      <c r="C159" s="106" t="s">
        <v>77</v>
      </c>
      <c r="D159" s="106" t="s">
        <v>80</v>
      </c>
      <c r="E159" s="106" t="s">
        <v>75</v>
      </c>
      <c r="F159" s="107">
        <v>658158</v>
      </c>
      <c r="G159" s="108">
        <v>362500</v>
      </c>
      <c r="H159" s="106" t="s">
        <v>71</v>
      </c>
      <c r="I159" s="106" t="s">
        <v>76</v>
      </c>
      <c r="J159" s="109">
        <v>44714</v>
      </c>
    </row>
    <row r="160" spans="1:10" ht="15">
      <c r="A160" s="106" t="s">
        <v>40</v>
      </c>
      <c r="B160" s="106" t="s">
        <v>203</v>
      </c>
      <c r="C160" s="106" t="s">
        <v>62</v>
      </c>
      <c r="D160" s="106" t="s">
        <v>78</v>
      </c>
      <c r="E160" s="106" t="s">
        <v>70</v>
      </c>
      <c r="F160" s="107">
        <v>658573</v>
      </c>
      <c r="G160" s="108">
        <v>287500</v>
      </c>
      <c r="H160" s="106" t="s">
        <v>71</v>
      </c>
      <c r="I160" s="106" t="s">
        <v>76</v>
      </c>
      <c r="J160" s="109">
        <v>44722</v>
      </c>
    </row>
    <row r="161" spans="1:10" ht="15">
      <c r="A161" s="106" t="s">
        <v>40</v>
      </c>
      <c r="B161" s="106" t="s">
        <v>203</v>
      </c>
      <c r="C161" s="106" t="s">
        <v>77</v>
      </c>
      <c r="D161" s="106" t="s">
        <v>80</v>
      </c>
      <c r="E161" s="106" t="s">
        <v>75</v>
      </c>
      <c r="F161" s="107">
        <v>658977</v>
      </c>
      <c r="G161" s="108">
        <v>440000</v>
      </c>
      <c r="H161" s="106" t="s">
        <v>71</v>
      </c>
      <c r="I161" s="106" t="s">
        <v>76</v>
      </c>
      <c r="J161" s="109">
        <v>44733</v>
      </c>
    </row>
    <row r="162" spans="1:10" ht="15">
      <c r="A162" s="106" t="s">
        <v>40</v>
      </c>
      <c r="B162" s="106" t="s">
        <v>203</v>
      </c>
      <c r="C162" s="106" t="s">
        <v>94</v>
      </c>
      <c r="D162" s="106" t="s">
        <v>96</v>
      </c>
      <c r="E162" s="106" t="s">
        <v>75</v>
      </c>
      <c r="F162" s="107">
        <v>658589</v>
      </c>
      <c r="G162" s="108">
        <v>420000</v>
      </c>
      <c r="H162" s="106" t="s">
        <v>71</v>
      </c>
      <c r="I162" s="106" t="s">
        <v>76</v>
      </c>
      <c r="J162" s="109">
        <v>44722</v>
      </c>
    </row>
    <row r="163" spans="1:10" ht="15">
      <c r="A163" s="106" t="s">
        <v>40</v>
      </c>
      <c r="B163" s="106" t="s">
        <v>203</v>
      </c>
      <c r="C163" s="106" t="s">
        <v>62</v>
      </c>
      <c r="D163" s="106" t="s">
        <v>78</v>
      </c>
      <c r="E163" s="106" t="s">
        <v>75</v>
      </c>
      <c r="F163" s="107">
        <v>658942</v>
      </c>
      <c r="G163" s="108">
        <v>499000</v>
      </c>
      <c r="H163" s="106" t="s">
        <v>71</v>
      </c>
      <c r="I163" s="106" t="s">
        <v>76</v>
      </c>
      <c r="J163" s="109">
        <v>44729</v>
      </c>
    </row>
    <row r="164" spans="1:10" ht="15">
      <c r="A164" s="106" t="s">
        <v>40</v>
      </c>
      <c r="B164" s="106" t="s">
        <v>203</v>
      </c>
      <c r="C164" s="106" t="s">
        <v>86</v>
      </c>
      <c r="D164" s="106" t="s">
        <v>105</v>
      </c>
      <c r="E164" s="106" t="s">
        <v>75</v>
      </c>
      <c r="F164" s="107">
        <v>659033</v>
      </c>
      <c r="G164" s="108">
        <v>454000</v>
      </c>
      <c r="H164" s="106" t="s">
        <v>71</v>
      </c>
      <c r="I164" s="106" t="s">
        <v>76</v>
      </c>
      <c r="J164" s="109">
        <v>44733</v>
      </c>
    </row>
    <row r="165" spans="1:10" ht="15">
      <c r="A165" s="106" t="s">
        <v>40</v>
      </c>
      <c r="B165" s="106" t="s">
        <v>203</v>
      </c>
      <c r="C165" s="106" t="s">
        <v>77</v>
      </c>
      <c r="D165" s="106" t="s">
        <v>80</v>
      </c>
      <c r="E165" s="106" t="s">
        <v>75</v>
      </c>
      <c r="F165" s="107">
        <v>658631</v>
      </c>
      <c r="G165" s="108">
        <v>450000</v>
      </c>
      <c r="H165" s="106" t="s">
        <v>71</v>
      </c>
      <c r="I165" s="106" t="s">
        <v>76</v>
      </c>
      <c r="J165" s="109">
        <v>44725</v>
      </c>
    </row>
    <row r="166" spans="1:10" ht="15">
      <c r="A166" s="106" t="s">
        <v>40</v>
      </c>
      <c r="B166" s="106" t="s">
        <v>203</v>
      </c>
      <c r="C166" s="106" t="s">
        <v>62</v>
      </c>
      <c r="D166" s="106" t="s">
        <v>78</v>
      </c>
      <c r="E166" s="106" t="s">
        <v>72</v>
      </c>
      <c r="F166" s="107">
        <v>658267</v>
      </c>
      <c r="G166" s="108">
        <v>90000</v>
      </c>
      <c r="H166" s="106" t="s">
        <v>71</v>
      </c>
      <c r="I166" s="106" t="s">
        <v>76</v>
      </c>
      <c r="J166" s="109">
        <v>44718</v>
      </c>
    </row>
    <row r="167" spans="1:10" ht="15">
      <c r="A167" s="106" t="s">
        <v>40</v>
      </c>
      <c r="B167" s="106" t="s">
        <v>203</v>
      </c>
      <c r="C167" s="106" t="s">
        <v>77</v>
      </c>
      <c r="D167" s="106" t="s">
        <v>79</v>
      </c>
      <c r="E167" s="106" t="s">
        <v>75</v>
      </c>
      <c r="F167" s="107">
        <v>658910</v>
      </c>
      <c r="G167" s="108">
        <v>550000</v>
      </c>
      <c r="H167" s="106" t="s">
        <v>71</v>
      </c>
      <c r="I167" s="106" t="s">
        <v>76</v>
      </c>
      <c r="J167" s="109">
        <v>44729</v>
      </c>
    </row>
    <row r="168" spans="1:10" ht="15">
      <c r="A168" s="106" t="s">
        <v>40</v>
      </c>
      <c r="B168" s="106" t="s">
        <v>203</v>
      </c>
      <c r="C168" s="106" t="s">
        <v>62</v>
      </c>
      <c r="D168" s="106" t="s">
        <v>78</v>
      </c>
      <c r="E168" s="106" t="s">
        <v>70</v>
      </c>
      <c r="F168" s="107">
        <v>658652</v>
      </c>
      <c r="G168" s="108">
        <v>390000</v>
      </c>
      <c r="H168" s="106" t="s">
        <v>71</v>
      </c>
      <c r="I168" s="106" t="s">
        <v>76</v>
      </c>
      <c r="J168" s="109">
        <v>44725</v>
      </c>
    </row>
    <row r="169" spans="1:10" ht="15">
      <c r="A169" s="106" t="s">
        <v>40</v>
      </c>
      <c r="B169" s="106" t="s">
        <v>203</v>
      </c>
      <c r="C169" s="106" t="s">
        <v>77</v>
      </c>
      <c r="D169" s="106" t="s">
        <v>80</v>
      </c>
      <c r="E169" s="106" t="s">
        <v>72</v>
      </c>
      <c r="F169" s="107">
        <v>658692</v>
      </c>
      <c r="G169" s="108">
        <v>27500</v>
      </c>
      <c r="H169" s="106" t="s">
        <v>71</v>
      </c>
      <c r="I169" s="106" t="s">
        <v>76</v>
      </c>
      <c r="J169" s="109">
        <v>44726</v>
      </c>
    </row>
    <row r="170" spans="1:10" ht="15">
      <c r="A170" s="106" t="s">
        <v>40</v>
      </c>
      <c r="B170" s="106" t="s">
        <v>203</v>
      </c>
      <c r="C170" s="106" t="s">
        <v>62</v>
      </c>
      <c r="D170" s="106" t="s">
        <v>78</v>
      </c>
      <c r="E170" s="106" t="s">
        <v>75</v>
      </c>
      <c r="F170" s="107">
        <v>658699</v>
      </c>
      <c r="G170" s="108">
        <v>449000</v>
      </c>
      <c r="H170" s="106" t="s">
        <v>71</v>
      </c>
      <c r="I170" s="106" t="s">
        <v>76</v>
      </c>
      <c r="J170" s="109">
        <v>44726</v>
      </c>
    </row>
    <row r="171" spans="1:10" ht="15">
      <c r="A171" s="106" t="s">
        <v>40</v>
      </c>
      <c r="B171" s="106" t="s">
        <v>203</v>
      </c>
      <c r="C171" s="106" t="s">
        <v>27</v>
      </c>
      <c r="D171" s="106" t="s">
        <v>108</v>
      </c>
      <c r="E171" s="106" t="s">
        <v>70</v>
      </c>
      <c r="F171" s="107">
        <v>658831</v>
      </c>
      <c r="G171" s="108">
        <v>400000</v>
      </c>
      <c r="H171" s="106" t="s">
        <v>71</v>
      </c>
      <c r="I171" s="106" t="s">
        <v>76</v>
      </c>
      <c r="J171" s="109">
        <v>44728</v>
      </c>
    </row>
    <row r="172" spans="1:10" ht="15">
      <c r="A172" s="106" t="s">
        <v>40</v>
      </c>
      <c r="B172" s="106" t="s">
        <v>203</v>
      </c>
      <c r="C172" s="106" t="s">
        <v>62</v>
      </c>
      <c r="D172" s="106" t="s">
        <v>78</v>
      </c>
      <c r="E172" s="106" t="s">
        <v>75</v>
      </c>
      <c r="F172" s="107">
        <v>658730</v>
      </c>
      <c r="G172" s="108">
        <v>418000</v>
      </c>
      <c r="H172" s="106" t="s">
        <v>71</v>
      </c>
      <c r="I172" s="106" t="s">
        <v>76</v>
      </c>
      <c r="J172" s="109">
        <v>44727</v>
      </c>
    </row>
    <row r="173" spans="1:10" ht="15">
      <c r="A173" s="106" t="s">
        <v>40</v>
      </c>
      <c r="B173" s="106" t="s">
        <v>203</v>
      </c>
      <c r="C173" s="106" t="s">
        <v>62</v>
      </c>
      <c r="D173" s="106" t="s">
        <v>78</v>
      </c>
      <c r="E173" s="106" t="s">
        <v>75</v>
      </c>
      <c r="F173" s="107">
        <v>658611</v>
      </c>
      <c r="G173" s="108">
        <v>474900</v>
      </c>
      <c r="H173" s="106" t="s">
        <v>71</v>
      </c>
      <c r="I173" s="106" t="s">
        <v>76</v>
      </c>
      <c r="J173" s="109">
        <v>44722</v>
      </c>
    </row>
    <row r="174" spans="1:10" ht="15">
      <c r="A174" s="106" t="s">
        <v>40</v>
      </c>
      <c r="B174" s="106" t="s">
        <v>203</v>
      </c>
      <c r="C174" s="106" t="s">
        <v>62</v>
      </c>
      <c r="D174" s="106" t="s">
        <v>78</v>
      </c>
      <c r="E174" s="106" t="s">
        <v>75</v>
      </c>
      <c r="F174" s="107">
        <v>658191</v>
      </c>
      <c r="G174" s="108">
        <v>409000</v>
      </c>
      <c r="H174" s="106" t="s">
        <v>71</v>
      </c>
      <c r="I174" s="106" t="s">
        <v>76</v>
      </c>
      <c r="J174" s="109">
        <v>44715</v>
      </c>
    </row>
    <row r="175" spans="1:10" ht="15">
      <c r="A175" s="106" t="s">
        <v>40</v>
      </c>
      <c r="B175" s="106" t="s">
        <v>203</v>
      </c>
      <c r="C175" s="106" t="s">
        <v>62</v>
      </c>
      <c r="D175" s="106" t="s">
        <v>78</v>
      </c>
      <c r="E175" s="106" t="s">
        <v>75</v>
      </c>
      <c r="F175" s="107">
        <v>659383</v>
      </c>
      <c r="G175" s="108">
        <v>189500</v>
      </c>
      <c r="H175" s="106" t="s">
        <v>71</v>
      </c>
      <c r="I175" s="106" t="s">
        <v>76</v>
      </c>
      <c r="J175" s="109">
        <v>44741</v>
      </c>
    </row>
    <row r="176" spans="1:10" ht="15">
      <c r="A176" s="106" t="s">
        <v>40</v>
      </c>
      <c r="B176" s="106" t="s">
        <v>203</v>
      </c>
      <c r="C176" s="106" t="s">
        <v>62</v>
      </c>
      <c r="D176" s="106" t="s">
        <v>78</v>
      </c>
      <c r="E176" s="106" t="s">
        <v>75</v>
      </c>
      <c r="F176" s="107">
        <v>658116</v>
      </c>
      <c r="G176" s="108">
        <v>300000</v>
      </c>
      <c r="H176" s="106" t="s">
        <v>71</v>
      </c>
      <c r="I176" s="106" t="s">
        <v>76</v>
      </c>
      <c r="J176" s="109">
        <v>44713</v>
      </c>
    </row>
    <row r="177" spans="1:10" ht="15">
      <c r="A177" s="106" t="s">
        <v>40</v>
      </c>
      <c r="B177" s="106" t="s">
        <v>203</v>
      </c>
      <c r="C177" s="106" t="s">
        <v>62</v>
      </c>
      <c r="D177" s="106" t="s">
        <v>78</v>
      </c>
      <c r="E177" s="106" t="s">
        <v>75</v>
      </c>
      <c r="F177" s="107">
        <v>658129</v>
      </c>
      <c r="G177" s="108">
        <v>420000</v>
      </c>
      <c r="H177" s="106" t="s">
        <v>71</v>
      </c>
      <c r="I177" s="106" t="s">
        <v>76</v>
      </c>
      <c r="J177" s="109">
        <v>44714</v>
      </c>
    </row>
    <row r="178" spans="1:10" ht="15">
      <c r="A178" s="106" t="s">
        <v>40</v>
      </c>
      <c r="B178" s="106" t="s">
        <v>203</v>
      </c>
      <c r="C178" s="106" t="s">
        <v>62</v>
      </c>
      <c r="D178" s="106" t="s">
        <v>78</v>
      </c>
      <c r="E178" s="106" t="s">
        <v>75</v>
      </c>
      <c r="F178" s="107">
        <v>658151</v>
      </c>
      <c r="G178" s="108">
        <v>580000</v>
      </c>
      <c r="H178" s="106" t="s">
        <v>71</v>
      </c>
      <c r="I178" s="106" t="s">
        <v>76</v>
      </c>
      <c r="J178" s="109">
        <v>44714</v>
      </c>
    </row>
    <row r="179" spans="1:10" ht="15">
      <c r="A179" s="106" t="s">
        <v>40</v>
      </c>
      <c r="B179" s="106" t="s">
        <v>203</v>
      </c>
      <c r="C179" s="106" t="s">
        <v>86</v>
      </c>
      <c r="D179" s="106" t="s">
        <v>105</v>
      </c>
      <c r="E179" s="106" t="s">
        <v>81</v>
      </c>
      <c r="F179" s="107">
        <v>658745</v>
      </c>
      <c r="G179" s="108">
        <v>120000</v>
      </c>
      <c r="H179" s="106" t="s">
        <v>71</v>
      </c>
      <c r="I179" s="106" t="s">
        <v>76</v>
      </c>
      <c r="J179" s="109">
        <v>44727</v>
      </c>
    </row>
    <row r="180" spans="1:10" ht="15">
      <c r="A180" s="106" t="s">
        <v>40</v>
      </c>
      <c r="B180" s="106" t="s">
        <v>203</v>
      </c>
      <c r="C180" s="106" t="s">
        <v>77</v>
      </c>
      <c r="D180" s="106" t="s">
        <v>80</v>
      </c>
      <c r="E180" s="106" t="s">
        <v>72</v>
      </c>
      <c r="F180" s="107">
        <v>659018</v>
      </c>
      <c r="G180" s="108">
        <v>427000</v>
      </c>
      <c r="H180" s="106" t="s">
        <v>71</v>
      </c>
      <c r="I180" s="106" t="s">
        <v>76</v>
      </c>
      <c r="J180" s="109">
        <v>44733</v>
      </c>
    </row>
    <row r="181" spans="1:10" ht="15">
      <c r="A181" s="106" t="s">
        <v>40</v>
      </c>
      <c r="B181" s="106" t="s">
        <v>203</v>
      </c>
      <c r="C181" s="106" t="s">
        <v>77</v>
      </c>
      <c r="D181" s="106" t="s">
        <v>80</v>
      </c>
      <c r="E181" s="106" t="s">
        <v>75</v>
      </c>
      <c r="F181" s="107">
        <v>658754</v>
      </c>
      <c r="G181" s="108">
        <v>795000</v>
      </c>
      <c r="H181" s="106" t="s">
        <v>71</v>
      </c>
      <c r="I181" s="106" t="s">
        <v>76</v>
      </c>
      <c r="J181" s="109">
        <v>44727</v>
      </c>
    </row>
    <row r="182" spans="1:10" ht="15">
      <c r="A182" s="106" t="s">
        <v>40</v>
      </c>
      <c r="B182" s="106" t="s">
        <v>203</v>
      </c>
      <c r="C182" s="106" t="s">
        <v>77</v>
      </c>
      <c r="D182" s="106" t="s">
        <v>59</v>
      </c>
      <c r="E182" s="106" t="s">
        <v>75</v>
      </c>
      <c r="F182" s="107">
        <v>659405</v>
      </c>
      <c r="G182" s="108">
        <v>50000</v>
      </c>
      <c r="H182" s="106" t="s">
        <v>71</v>
      </c>
      <c r="I182" s="106" t="s">
        <v>76</v>
      </c>
      <c r="J182" s="109">
        <v>44741</v>
      </c>
    </row>
    <row r="183" spans="1:10" ht="15">
      <c r="A183" s="106" t="s">
        <v>40</v>
      </c>
      <c r="B183" s="106" t="s">
        <v>203</v>
      </c>
      <c r="C183" s="106" t="s">
        <v>27</v>
      </c>
      <c r="D183" s="106" t="s">
        <v>34</v>
      </c>
      <c r="E183" s="106" t="s">
        <v>81</v>
      </c>
      <c r="F183" s="107">
        <v>658206</v>
      </c>
      <c r="G183" s="108">
        <v>21584000</v>
      </c>
      <c r="H183" s="106" t="s">
        <v>71</v>
      </c>
      <c r="I183" s="106" t="s">
        <v>76</v>
      </c>
      <c r="J183" s="109">
        <v>44715</v>
      </c>
    </row>
    <row r="184" spans="1:10" ht="15">
      <c r="A184" s="106" t="s">
        <v>40</v>
      </c>
      <c r="B184" s="106" t="s">
        <v>203</v>
      </c>
      <c r="C184" s="106" t="s">
        <v>62</v>
      </c>
      <c r="D184" s="106" t="s">
        <v>78</v>
      </c>
      <c r="E184" s="106" t="s">
        <v>75</v>
      </c>
      <c r="F184" s="107">
        <v>659105</v>
      </c>
      <c r="G184" s="108">
        <v>434900</v>
      </c>
      <c r="H184" s="106" t="s">
        <v>71</v>
      </c>
      <c r="I184" s="106" t="s">
        <v>76</v>
      </c>
      <c r="J184" s="109">
        <v>44734</v>
      </c>
    </row>
    <row r="185" spans="1:10" ht="15">
      <c r="A185" s="106" t="s">
        <v>40</v>
      </c>
      <c r="B185" s="106" t="s">
        <v>203</v>
      </c>
      <c r="C185" s="106" t="s">
        <v>62</v>
      </c>
      <c r="D185" s="106" t="s">
        <v>78</v>
      </c>
      <c r="E185" s="106" t="s">
        <v>75</v>
      </c>
      <c r="F185" s="107">
        <v>658250</v>
      </c>
      <c r="G185" s="108">
        <v>398500</v>
      </c>
      <c r="H185" s="106" t="s">
        <v>71</v>
      </c>
      <c r="I185" s="106" t="s">
        <v>76</v>
      </c>
      <c r="J185" s="109">
        <v>44718</v>
      </c>
    </row>
    <row r="186" spans="1:10" ht="15">
      <c r="A186" s="106" t="s">
        <v>40</v>
      </c>
      <c r="B186" s="106" t="s">
        <v>203</v>
      </c>
      <c r="C186" s="106" t="s">
        <v>62</v>
      </c>
      <c r="D186" s="106" t="s">
        <v>78</v>
      </c>
      <c r="E186" s="106" t="s">
        <v>72</v>
      </c>
      <c r="F186" s="107">
        <v>659087</v>
      </c>
      <c r="G186" s="108">
        <v>42000</v>
      </c>
      <c r="H186" s="106" t="s">
        <v>71</v>
      </c>
      <c r="I186" s="106" t="s">
        <v>76</v>
      </c>
      <c r="J186" s="109">
        <v>44734</v>
      </c>
    </row>
    <row r="187" spans="1:10" ht="15">
      <c r="A187" s="106" t="s">
        <v>40</v>
      </c>
      <c r="B187" s="106" t="s">
        <v>203</v>
      </c>
      <c r="C187" s="106" t="s">
        <v>62</v>
      </c>
      <c r="D187" s="106" t="s">
        <v>78</v>
      </c>
      <c r="E187" s="106" t="s">
        <v>72</v>
      </c>
      <c r="F187" s="107">
        <v>659075</v>
      </c>
      <c r="G187" s="108">
        <v>41500</v>
      </c>
      <c r="H187" s="106" t="s">
        <v>71</v>
      </c>
      <c r="I187" s="106" t="s">
        <v>76</v>
      </c>
      <c r="J187" s="109">
        <v>44734</v>
      </c>
    </row>
    <row r="188" spans="1:10" ht="15">
      <c r="A188" s="106" t="s">
        <v>40</v>
      </c>
      <c r="B188" s="106" t="s">
        <v>203</v>
      </c>
      <c r="C188" s="106" t="s">
        <v>62</v>
      </c>
      <c r="D188" s="106" t="s">
        <v>78</v>
      </c>
      <c r="E188" s="106" t="s">
        <v>75</v>
      </c>
      <c r="F188" s="107">
        <v>658186</v>
      </c>
      <c r="G188" s="108">
        <v>762900</v>
      </c>
      <c r="H188" s="106" t="s">
        <v>71</v>
      </c>
      <c r="I188" s="106" t="s">
        <v>76</v>
      </c>
      <c r="J188" s="109">
        <v>44715</v>
      </c>
    </row>
    <row r="189" spans="1:10" ht="15">
      <c r="A189" s="106" t="s">
        <v>112</v>
      </c>
      <c r="B189" s="106" t="s">
        <v>204</v>
      </c>
      <c r="C189" s="106" t="s">
        <v>94</v>
      </c>
      <c r="D189" s="106" t="s">
        <v>113</v>
      </c>
      <c r="E189" s="106" t="s">
        <v>70</v>
      </c>
      <c r="F189" s="107">
        <v>659008</v>
      </c>
      <c r="G189" s="108">
        <v>260000</v>
      </c>
      <c r="H189" s="106" t="s">
        <v>71</v>
      </c>
      <c r="I189" s="106" t="s">
        <v>76</v>
      </c>
      <c r="J189" s="109">
        <v>44733</v>
      </c>
    </row>
    <row r="190" spans="1:10" ht="15">
      <c r="A190" s="106" t="s">
        <v>112</v>
      </c>
      <c r="B190" s="106" t="s">
        <v>204</v>
      </c>
      <c r="C190" s="106" t="s">
        <v>94</v>
      </c>
      <c r="D190" s="106" t="s">
        <v>113</v>
      </c>
      <c r="E190" s="106" t="s">
        <v>75</v>
      </c>
      <c r="F190" s="107">
        <v>659391</v>
      </c>
      <c r="G190" s="108">
        <v>800000</v>
      </c>
      <c r="H190" s="106" t="s">
        <v>71</v>
      </c>
      <c r="I190" s="106" t="s">
        <v>76</v>
      </c>
      <c r="J190" s="109">
        <v>44741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4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51</v>
      </c>
      <c r="L1">
        <v>42</v>
      </c>
    </row>
    <row r="2" spans="1:12" ht="30">
      <c r="A2" s="110" t="s">
        <v>41</v>
      </c>
      <c r="B2" s="110" t="s">
        <v>198</v>
      </c>
      <c r="C2" s="110" t="s">
        <v>177</v>
      </c>
      <c r="D2" s="110" t="s">
        <v>115</v>
      </c>
      <c r="E2" s="111">
        <v>659110</v>
      </c>
      <c r="F2" s="112">
        <v>8955</v>
      </c>
      <c r="G2" s="113">
        <v>44734</v>
      </c>
      <c r="H2" s="110" t="s">
        <v>178</v>
      </c>
    </row>
    <row r="3" spans="1:12" ht="15">
      <c r="A3" s="110" t="s">
        <v>41</v>
      </c>
      <c r="B3" s="110" t="s">
        <v>198</v>
      </c>
      <c r="C3" s="110" t="s">
        <v>123</v>
      </c>
      <c r="D3" s="110" t="s">
        <v>193</v>
      </c>
      <c r="E3" s="111">
        <v>659458</v>
      </c>
      <c r="F3" s="112">
        <v>230000</v>
      </c>
      <c r="G3" s="113">
        <v>44742</v>
      </c>
      <c r="H3" s="110" t="s">
        <v>159</v>
      </c>
    </row>
    <row r="4" spans="1:12" ht="15">
      <c r="A4" s="110" t="s">
        <v>41</v>
      </c>
      <c r="B4" s="110" t="s">
        <v>198</v>
      </c>
      <c r="C4" s="110" t="s">
        <v>137</v>
      </c>
      <c r="D4" s="110" t="s">
        <v>141</v>
      </c>
      <c r="E4" s="111">
        <v>658504</v>
      </c>
      <c r="F4" s="112">
        <v>346500</v>
      </c>
      <c r="G4" s="113">
        <v>44720</v>
      </c>
      <c r="H4" s="110" t="s">
        <v>142</v>
      </c>
    </row>
    <row r="5" spans="1:12" ht="15">
      <c r="A5" s="110" t="s">
        <v>41</v>
      </c>
      <c r="B5" s="110" t="s">
        <v>198</v>
      </c>
      <c r="C5" s="110" t="s">
        <v>123</v>
      </c>
      <c r="D5" s="110" t="s">
        <v>160</v>
      </c>
      <c r="E5" s="111">
        <v>658759</v>
      </c>
      <c r="F5" s="112">
        <v>183272</v>
      </c>
      <c r="G5" s="113">
        <v>44727</v>
      </c>
      <c r="H5" s="110" t="s">
        <v>138</v>
      </c>
    </row>
    <row r="6" spans="1:12" ht="15">
      <c r="A6" s="110" t="s">
        <v>39</v>
      </c>
      <c r="B6" s="110" t="s">
        <v>199</v>
      </c>
      <c r="C6" s="110" t="s">
        <v>123</v>
      </c>
      <c r="D6" s="110" t="s">
        <v>157</v>
      </c>
      <c r="E6" s="111">
        <v>658714</v>
      </c>
      <c r="F6" s="112">
        <v>131000</v>
      </c>
      <c r="G6" s="113">
        <v>44726</v>
      </c>
      <c r="H6" s="110" t="s">
        <v>138</v>
      </c>
    </row>
    <row r="7" spans="1:12" ht="15">
      <c r="A7" s="110" t="s">
        <v>39</v>
      </c>
      <c r="B7" s="110" t="s">
        <v>199</v>
      </c>
      <c r="C7" s="110" t="s">
        <v>155</v>
      </c>
      <c r="D7" s="110" t="s">
        <v>161</v>
      </c>
      <c r="E7" s="111">
        <v>658842</v>
      </c>
      <c r="F7" s="112">
        <v>500000</v>
      </c>
      <c r="G7" s="113">
        <v>44728</v>
      </c>
      <c r="H7" s="110" t="s">
        <v>162</v>
      </c>
    </row>
    <row r="8" spans="1:12" ht="15">
      <c r="A8" s="110" t="s">
        <v>39</v>
      </c>
      <c r="B8" s="110" t="s">
        <v>199</v>
      </c>
      <c r="C8" s="110" t="s">
        <v>132</v>
      </c>
      <c r="D8" s="110" t="s">
        <v>166</v>
      </c>
      <c r="E8" s="111">
        <v>658972</v>
      </c>
      <c r="F8" s="112">
        <v>170000</v>
      </c>
      <c r="G8" s="113">
        <v>44733</v>
      </c>
      <c r="H8" s="110" t="s">
        <v>167</v>
      </c>
    </row>
    <row r="9" spans="1:12" ht="15">
      <c r="A9" s="110" t="s">
        <v>39</v>
      </c>
      <c r="B9" s="110" t="s">
        <v>199</v>
      </c>
      <c r="C9" s="110" t="s">
        <v>81</v>
      </c>
      <c r="D9" s="110" t="s">
        <v>179</v>
      </c>
      <c r="E9" s="111">
        <v>659145</v>
      </c>
      <c r="F9" s="112">
        <v>800000</v>
      </c>
      <c r="G9" s="113">
        <v>44735</v>
      </c>
      <c r="H9" s="110" t="s">
        <v>180</v>
      </c>
    </row>
    <row r="10" spans="1:12" ht="15">
      <c r="A10" s="110" t="s">
        <v>39</v>
      </c>
      <c r="B10" s="110" t="s">
        <v>199</v>
      </c>
      <c r="C10" s="110" t="s">
        <v>132</v>
      </c>
      <c r="D10" s="110" t="s">
        <v>146</v>
      </c>
      <c r="E10" s="111">
        <v>658613</v>
      </c>
      <c r="F10" s="112">
        <v>75000</v>
      </c>
      <c r="G10" s="113">
        <v>44722</v>
      </c>
      <c r="H10" s="110" t="s">
        <v>147</v>
      </c>
    </row>
    <row r="11" spans="1:12" ht="15">
      <c r="A11" s="110" t="s">
        <v>39</v>
      </c>
      <c r="B11" s="110" t="s">
        <v>199</v>
      </c>
      <c r="C11" s="110" t="s">
        <v>132</v>
      </c>
      <c r="D11" s="110" t="s">
        <v>131</v>
      </c>
      <c r="E11" s="111">
        <v>658438</v>
      </c>
      <c r="F11" s="112">
        <v>300000</v>
      </c>
      <c r="G11" s="113">
        <v>44718</v>
      </c>
      <c r="H11" s="110" t="s">
        <v>133</v>
      </c>
    </row>
    <row r="12" spans="1:12" ht="15">
      <c r="A12" s="110" t="s">
        <v>93</v>
      </c>
      <c r="B12" s="110" t="s">
        <v>200</v>
      </c>
      <c r="C12" s="110" t="s">
        <v>123</v>
      </c>
      <c r="D12" s="110" t="s">
        <v>168</v>
      </c>
      <c r="E12" s="111">
        <v>658983</v>
      </c>
      <c r="F12" s="112">
        <v>232000</v>
      </c>
      <c r="G12" s="113">
        <v>44733</v>
      </c>
      <c r="H12" s="110" t="s">
        <v>169</v>
      </c>
    </row>
    <row r="13" spans="1:12" ht="15">
      <c r="A13" s="110" t="s">
        <v>93</v>
      </c>
      <c r="B13" s="110" t="s">
        <v>200</v>
      </c>
      <c r="C13" s="110" t="s">
        <v>152</v>
      </c>
      <c r="D13" s="110" t="s">
        <v>121</v>
      </c>
      <c r="E13" s="111">
        <v>659480</v>
      </c>
      <c r="F13" s="112">
        <v>314204</v>
      </c>
      <c r="G13" s="113">
        <v>44742</v>
      </c>
      <c r="H13" s="110" t="s">
        <v>196</v>
      </c>
    </row>
    <row r="14" spans="1:12" ht="15">
      <c r="A14" s="110" t="s">
        <v>69</v>
      </c>
      <c r="B14" s="110" t="s">
        <v>202</v>
      </c>
      <c r="C14" s="110" t="s">
        <v>123</v>
      </c>
      <c r="D14" s="110" t="s">
        <v>148</v>
      </c>
      <c r="E14" s="111">
        <v>658623</v>
      </c>
      <c r="F14" s="112">
        <v>280000</v>
      </c>
      <c r="G14" s="113">
        <v>44725</v>
      </c>
      <c r="H14" s="110" t="s">
        <v>149</v>
      </c>
    </row>
    <row r="15" spans="1:12" ht="15">
      <c r="A15" s="110" t="s">
        <v>69</v>
      </c>
      <c r="B15" s="110" t="s">
        <v>202</v>
      </c>
      <c r="C15" s="110" t="s">
        <v>123</v>
      </c>
      <c r="D15" s="110" t="s">
        <v>92</v>
      </c>
      <c r="E15" s="111">
        <v>658572</v>
      </c>
      <c r="F15" s="112">
        <v>310250</v>
      </c>
      <c r="G15" s="113">
        <v>44722</v>
      </c>
      <c r="H15" s="110" t="s">
        <v>143</v>
      </c>
    </row>
    <row r="16" spans="1:12" ht="15">
      <c r="A16" s="110" t="s">
        <v>69</v>
      </c>
      <c r="B16" s="110" t="s">
        <v>202</v>
      </c>
      <c r="C16" s="110" t="s">
        <v>123</v>
      </c>
      <c r="D16" s="110" t="s">
        <v>163</v>
      </c>
      <c r="E16" s="111">
        <v>658879</v>
      </c>
      <c r="F16" s="112">
        <v>132000</v>
      </c>
      <c r="G16" s="113">
        <v>44729</v>
      </c>
      <c r="H16" s="110" t="s">
        <v>138</v>
      </c>
    </row>
    <row r="17" spans="1:8" ht="15">
      <c r="A17" s="110" t="s">
        <v>69</v>
      </c>
      <c r="B17" s="110" t="s">
        <v>202</v>
      </c>
      <c r="C17" s="110" t="s">
        <v>123</v>
      </c>
      <c r="D17" s="110" t="s">
        <v>129</v>
      </c>
      <c r="E17" s="111">
        <v>658245</v>
      </c>
      <c r="F17" s="112">
        <v>154400</v>
      </c>
      <c r="G17" s="113">
        <v>44718</v>
      </c>
      <c r="H17" s="110" t="s">
        <v>130</v>
      </c>
    </row>
    <row r="18" spans="1:8" ht="15">
      <c r="A18" s="110" t="s">
        <v>69</v>
      </c>
      <c r="B18" s="110" t="s">
        <v>202</v>
      </c>
      <c r="C18" s="110" t="s">
        <v>123</v>
      </c>
      <c r="D18" s="110" t="s">
        <v>164</v>
      </c>
      <c r="E18" s="111">
        <v>658925</v>
      </c>
      <c r="F18" s="112">
        <v>304000</v>
      </c>
      <c r="G18" s="113">
        <v>44729</v>
      </c>
      <c r="H18" s="110" t="s">
        <v>165</v>
      </c>
    </row>
    <row r="19" spans="1:8" ht="15">
      <c r="A19" s="110" t="s">
        <v>69</v>
      </c>
      <c r="B19" s="110" t="s">
        <v>202</v>
      </c>
      <c r="C19" s="110" t="s">
        <v>152</v>
      </c>
      <c r="D19" s="110" t="s">
        <v>97</v>
      </c>
      <c r="E19" s="111">
        <v>658634</v>
      </c>
      <c r="F19" s="112">
        <v>324022</v>
      </c>
      <c r="G19" s="113">
        <v>44725</v>
      </c>
      <c r="H19" s="110" t="s">
        <v>153</v>
      </c>
    </row>
    <row r="20" spans="1:8" ht="15">
      <c r="A20" s="110" t="s">
        <v>69</v>
      </c>
      <c r="B20" s="110" t="s">
        <v>202</v>
      </c>
      <c r="C20" s="110" t="s">
        <v>81</v>
      </c>
      <c r="D20" s="110" t="s">
        <v>125</v>
      </c>
      <c r="E20" s="111">
        <v>658143</v>
      </c>
      <c r="F20" s="112">
        <v>2400000</v>
      </c>
      <c r="G20" s="113">
        <v>44714</v>
      </c>
      <c r="H20" s="110" t="s">
        <v>126</v>
      </c>
    </row>
    <row r="21" spans="1:8" ht="15">
      <c r="A21" s="110" t="s">
        <v>69</v>
      </c>
      <c r="B21" s="110" t="s">
        <v>202</v>
      </c>
      <c r="C21" s="110" t="s">
        <v>123</v>
      </c>
      <c r="D21" s="110" t="s">
        <v>172</v>
      </c>
      <c r="E21" s="111">
        <v>659078</v>
      </c>
      <c r="F21" s="112">
        <v>227937.58</v>
      </c>
      <c r="G21" s="113">
        <v>44734</v>
      </c>
      <c r="H21" s="110" t="s">
        <v>173</v>
      </c>
    </row>
    <row r="22" spans="1:8" ht="15">
      <c r="A22" s="110" t="s">
        <v>69</v>
      </c>
      <c r="B22" s="110" t="s">
        <v>202</v>
      </c>
      <c r="C22" s="110" t="s">
        <v>123</v>
      </c>
      <c r="D22" s="110" t="s">
        <v>175</v>
      </c>
      <c r="E22" s="111">
        <v>659080</v>
      </c>
      <c r="F22" s="112">
        <v>270000</v>
      </c>
      <c r="G22" s="113">
        <v>44734</v>
      </c>
      <c r="H22" s="110" t="s">
        <v>135</v>
      </c>
    </row>
    <row r="23" spans="1:8" ht="15">
      <c r="A23" s="110" t="s">
        <v>69</v>
      </c>
      <c r="B23" s="110" t="s">
        <v>202</v>
      </c>
      <c r="C23" s="110" t="s">
        <v>123</v>
      </c>
      <c r="D23" s="110" t="s">
        <v>187</v>
      </c>
      <c r="E23" s="111">
        <v>659320</v>
      </c>
      <c r="F23" s="112">
        <v>188500</v>
      </c>
      <c r="G23" s="113">
        <v>44740</v>
      </c>
      <c r="H23" s="110" t="s">
        <v>151</v>
      </c>
    </row>
    <row r="24" spans="1:8" ht="15">
      <c r="A24" s="110" t="s">
        <v>69</v>
      </c>
      <c r="B24" s="110" t="s">
        <v>202</v>
      </c>
      <c r="C24" s="110" t="s">
        <v>182</v>
      </c>
      <c r="D24" s="110" t="s">
        <v>188</v>
      </c>
      <c r="E24" s="111">
        <v>659328</v>
      </c>
      <c r="F24" s="112">
        <v>212500</v>
      </c>
      <c r="G24" s="113">
        <v>44740</v>
      </c>
      <c r="H24" s="110" t="s">
        <v>189</v>
      </c>
    </row>
    <row r="25" spans="1:8" ht="15">
      <c r="A25" s="110" t="s">
        <v>69</v>
      </c>
      <c r="B25" s="110" t="s">
        <v>202</v>
      </c>
      <c r="C25" s="110" t="s">
        <v>123</v>
      </c>
      <c r="D25" s="110" t="s">
        <v>190</v>
      </c>
      <c r="E25" s="111">
        <v>659382</v>
      </c>
      <c r="F25" s="112">
        <v>185000</v>
      </c>
      <c r="G25" s="113">
        <v>44741</v>
      </c>
      <c r="H25" s="110" t="s">
        <v>191</v>
      </c>
    </row>
    <row r="26" spans="1:8" ht="15">
      <c r="A26" s="110" t="s">
        <v>69</v>
      </c>
      <c r="B26" s="110" t="s">
        <v>202</v>
      </c>
      <c r="C26" s="110" t="s">
        <v>182</v>
      </c>
      <c r="D26" s="110" t="s">
        <v>181</v>
      </c>
      <c r="E26" s="111">
        <v>659173</v>
      </c>
      <c r="F26" s="112">
        <v>256946</v>
      </c>
      <c r="G26" s="113">
        <v>44736</v>
      </c>
      <c r="H26" s="110" t="s">
        <v>183</v>
      </c>
    </row>
    <row r="27" spans="1:8" ht="15">
      <c r="A27" s="110" t="s">
        <v>69</v>
      </c>
      <c r="B27" s="110" t="s">
        <v>202</v>
      </c>
      <c r="C27" s="110" t="s">
        <v>152</v>
      </c>
      <c r="D27" s="110" t="s">
        <v>194</v>
      </c>
      <c r="E27" s="111">
        <v>659466</v>
      </c>
      <c r="F27" s="112">
        <v>480000</v>
      </c>
      <c r="G27" s="113">
        <v>44742</v>
      </c>
      <c r="H27" s="110" t="s">
        <v>195</v>
      </c>
    </row>
    <row r="28" spans="1:8" ht="15">
      <c r="A28" s="110" t="s">
        <v>69</v>
      </c>
      <c r="B28" s="110" t="s">
        <v>202</v>
      </c>
      <c r="C28" s="110" t="s">
        <v>152</v>
      </c>
      <c r="D28" s="110" t="s">
        <v>170</v>
      </c>
      <c r="E28" s="111">
        <v>659002</v>
      </c>
      <c r="F28" s="112">
        <v>340862</v>
      </c>
      <c r="G28" s="113">
        <v>44733</v>
      </c>
      <c r="H28" s="110" t="s">
        <v>171</v>
      </c>
    </row>
    <row r="29" spans="1:8" ht="15">
      <c r="A29" s="110" t="s">
        <v>40</v>
      </c>
      <c r="B29" s="110" t="s">
        <v>203</v>
      </c>
      <c r="C29" s="110" t="s">
        <v>123</v>
      </c>
      <c r="D29" s="110" t="s">
        <v>186</v>
      </c>
      <c r="E29" s="111">
        <v>659241</v>
      </c>
      <c r="F29" s="112">
        <v>100000</v>
      </c>
      <c r="G29" s="113">
        <v>44739</v>
      </c>
      <c r="H29" s="110" t="s">
        <v>159</v>
      </c>
    </row>
    <row r="30" spans="1:8" ht="30">
      <c r="A30" s="110" t="s">
        <v>40</v>
      </c>
      <c r="B30" s="110" t="s">
        <v>203</v>
      </c>
      <c r="C30" s="110" t="s">
        <v>137</v>
      </c>
      <c r="D30" s="110" t="s">
        <v>139</v>
      </c>
      <c r="E30" s="111">
        <v>658492</v>
      </c>
      <c r="F30" s="112">
        <v>431000</v>
      </c>
      <c r="G30" s="113">
        <v>44720</v>
      </c>
      <c r="H30" s="110" t="s">
        <v>140</v>
      </c>
    </row>
    <row r="31" spans="1:8" ht="15">
      <c r="A31" s="110" t="s">
        <v>40</v>
      </c>
      <c r="B31" s="110" t="s">
        <v>203</v>
      </c>
      <c r="C31" s="110" t="s">
        <v>123</v>
      </c>
      <c r="D31" s="110" t="s">
        <v>122</v>
      </c>
      <c r="E31" s="111">
        <v>658140</v>
      </c>
      <c r="F31" s="112">
        <v>180000</v>
      </c>
      <c r="G31" s="113">
        <v>44714</v>
      </c>
      <c r="H31" s="110" t="s">
        <v>124</v>
      </c>
    </row>
    <row r="32" spans="1:8" ht="15">
      <c r="A32" s="110" t="s">
        <v>40</v>
      </c>
      <c r="B32" s="110" t="s">
        <v>203</v>
      </c>
      <c r="C32" s="110" t="s">
        <v>137</v>
      </c>
      <c r="D32" s="110" t="s">
        <v>136</v>
      </c>
      <c r="E32" s="111">
        <v>658489</v>
      </c>
      <c r="F32" s="112">
        <v>235000</v>
      </c>
      <c r="G32" s="113">
        <v>44720</v>
      </c>
      <c r="H32" s="110" t="s">
        <v>138</v>
      </c>
    </row>
    <row r="33" spans="1:8" ht="15">
      <c r="A33" s="110" t="s">
        <v>40</v>
      </c>
      <c r="B33" s="110" t="s">
        <v>203</v>
      </c>
      <c r="C33" s="110" t="s">
        <v>81</v>
      </c>
      <c r="D33" s="110" t="s">
        <v>127</v>
      </c>
      <c r="E33" s="111">
        <v>658243</v>
      </c>
      <c r="F33" s="112">
        <v>1107000</v>
      </c>
      <c r="G33" s="113">
        <v>44718</v>
      </c>
      <c r="H33" s="110" t="s">
        <v>128</v>
      </c>
    </row>
    <row r="34" spans="1:8" ht="15">
      <c r="A34" s="110" t="s">
        <v>40</v>
      </c>
      <c r="B34" s="110" t="s">
        <v>203</v>
      </c>
      <c r="C34" s="110" t="s">
        <v>145</v>
      </c>
      <c r="D34" s="110" t="s">
        <v>144</v>
      </c>
      <c r="E34" s="111">
        <v>658609</v>
      </c>
      <c r="F34" s="112">
        <v>117800</v>
      </c>
      <c r="G34" s="113">
        <v>44722</v>
      </c>
      <c r="H34" s="110" t="s">
        <v>138</v>
      </c>
    </row>
    <row r="35" spans="1:8" ht="15">
      <c r="A35" s="110" t="s">
        <v>40</v>
      </c>
      <c r="B35" s="110" t="s">
        <v>203</v>
      </c>
      <c r="C35" s="110" t="s">
        <v>123</v>
      </c>
      <c r="D35" s="110" t="s">
        <v>150</v>
      </c>
      <c r="E35" s="111">
        <v>658629</v>
      </c>
      <c r="F35" s="112">
        <v>213000</v>
      </c>
      <c r="G35" s="113">
        <v>44725</v>
      </c>
      <c r="H35" s="110" t="s">
        <v>151</v>
      </c>
    </row>
    <row r="36" spans="1:8" ht="15">
      <c r="A36" s="110" t="s">
        <v>40</v>
      </c>
      <c r="B36" s="110" t="s">
        <v>203</v>
      </c>
      <c r="C36" s="110" t="s">
        <v>123</v>
      </c>
      <c r="D36" s="110" t="s">
        <v>134</v>
      </c>
      <c r="E36" s="111">
        <v>658486</v>
      </c>
      <c r="F36" s="112">
        <v>370000</v>
      </c>
      <c r="G36" s="113">
        <v>44720</v>
      </c>
      <c r="H36" s="110" t="s">
        <v>135</v>
      </c>
    </row>
    <row r="37" spans="1:8" ht="15">
      <c r="A37" s="110" t="s">
        <v>40</v>
      </c>
      <c r="B37" s="110" t="s">
        <v>203</v>
      </c>
      <c r="C37" s="110" t="s">
        <v>123</v>
      </c>
      <c r="D37" s="110" t="s">
        <v>158</v>
      </c>
      <c r="E37" s="111">
        <v>658750</v>
      </c>
      <c r="F37" s="112">
        <v>425000</v>
      </c>
      <c r="G37" s="113">
        <v>44727</v>
      </c>
      <c r="H37" s="110" t="s">
        <v>159</v>
      </c>
    </row>
    <row r="38" spans="1:8" ht="15">
      <c r="A38" s="110" t="s">
        <v>40</v>
      </c>
      <c r="B38" s="110" t="s">
        <v>203</v>
      </c>
      <c r="C38" s="110" t="s">
        <v>137</v>
      </c>
      <c r="D38" s="110" t="s">
        <v>174</v>
      </c>
      <c r="E38" s="111">
        <v>659079</v>
      </c>
      <c r="F38" s="112">
        <v>282828</v>
      </c>
      <c r="G38" s="113">
        <v>44734</v>
      </c>
      <c r="H38" s="110" t="s">
        <v>138</v>
      </c>
    </row>
    <row r="39" spans="1:8" ht="15">
      <c r="A39" s="110" t="s">
        <v>40</v>
      </c>
      <c r="B39" s="110" t="s">
        <v>203</v>
      </c>
      <c r="C39" s="110" t="s">
        <v>123</v>
      </c>
      <c r="D39" s="110" t="s">
        <v>176</v>
      </c>
      <c r="E39" s="111">
        <v>659104</v>
      </c>
      <c r="F39" s="112">
        <v>78000</v>
      </c>
      <c r="G39" s="113">
        <v>44734</v>
      </c>
      <c r="H39" s="110" t="s">
        <v>159</v>
      </c>
    </row>
    <row r="40" spans="1:8" ht="15">
      <c r="A40" s="110" t="s">
        <v>40</v>
      </c>
      <c r="B40" s="110" t="s">
        <v>203</v>
      </c>
      <c r="C40" s="110" t="s">
        <v>152</v>
      </c>
      <c r="D40" s="110" t="s">
        <v>192</v>
      </c>
      <c r="E40" s="111">
        <v>659390</v>
      </c>
      <c r="F40" s="112">
        <v>366072</v>
      </c>
      <c r="G40" s="113">
        <v>44741</v>
      </c>
      <c r="H40" s="110" t="s">
        <v>138</v>
      </c>
    </row>
    <row r="41" spans="1:8" ht="15">
      <c r="A41" s="110" t="s">
        <v>40</v>
      </c>
      <c r="B41" s="110" t="s">
        <v>203</v>
      </c>
      <c r="C41" s="110" t="s">
        <v>155</v>
      </c>
      <c r="D41" s="110" t="s">
        <v>154</v>
      </c>
      <c r="E41" s="111">
        <v>658681</v>
      </c>
      <c r="F41" s="112">
        <v>40000</v>
      </c>
      <c r="G41" s="113">
        <v>44726</v>
      </c>
      <c r="H41" s="110" t="s">
        <v>156</v>
      </c>
    </row>
    <row r="42" spans="1:8" ht="15">
      <c r="A42" s="110" t="s">
        <v>112</v>
      </c>
      <c r="B42" s="110" t="s">
        <v>204</v>
      </c>
      <c r="C42" s="110" t="s">
        <v>81</v>
      </c>
      <c r="D42" s="110" t="s">
        <v>184</v>
      </c>
      <c r="E42" s="111">
        <v>659190</v>
      </c>
      <c r="F42" s="112">
        <v>2558400</v>
      </c>
      <c r="G42" s="113">
        <v>44736</v>
      </c>
      <c r="H42" s="110" t="s">
        <v>185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3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53</v>
      </c>
      <c r="L1">
        <v>231</v>
      </c>
    </row>
    <row r="2" spans="1:12" ht="12.75" customHeight="1">
      <c r="A2" s="114" t="s">
        <v>116</v>
      </c>
      <c r="B2" s="114" t="s">
        <v>197</v>
      </c>
      <c r="C2" s="115">
        <v>489950</v>
      </c>
      <c r="D2" s="116">
        <v>44736</v>
      </c>
      <c r="E2" s="114" t="s">
        <v>205</v>
      </c>
    </row>
    <row r="3" spans="1:12" ht="12.75" customHeight="1">
      <c r="A3" s="114" t="s">
        <v>116</v>
      </c>
      <c r="B3" s="114" t="s">
        <v>197</v>
      </c>
      <c r="C3" s="115">
        <v>479950</v>
      </c>
      <c r="D3" s="116">
        <v>44736</v>
      </c>
      <c r="E3" s="114" t="s">
        <v>205</v>
      </c>
    </row>
    <row r="4" spans="1:12" ht="12.75" customHeight="1">
      <c r="A4" s="114" t="s">
        <v>41</v>
      </c>
      <c r="B4" s="114" t="s">
        <v>198</v>
      </c>
      <c r="C4" s="115">
        <v>8955</v>
      </c>
      <c r="D4" s="116">
        <v>44734</v>
      </c>
      <c r="E4" s="114" t="s">
        <v>206</v>
      </c>
    </row>
    <row r="5" spans="1:12" ht="12.75" customHeight="1">
      <c r="A5" s="114" t="s">
        <v>41</v>
      </c>
      <c r="B5" s="114" t="s">
        <v>198</v>
      </c>
      <c r="C5" s="115">
        <v>685000</v>
      </c>
      <c r="D5" s="116">
        <v>44725</v>
      </c>
      <c r="E5" s="114" t="s">
        <v>207</v>
      </c>
    </row>
    <row r="6" spans="1:12" ht="12.75" customHeight="1">
      <c r="A6" s="114" t="s">
        <v>41</v>
      </c>
      <c r="B6" s="114" t="s">
        <v>198</v>
      </c>
      <c r="C6" s="115">
        <v>520000</v>
      </c>
      <c r="D6" s="116">
        <v>44729</v>
      </c>
      <c r="E6" s="114" t="s">
        <v>207</v>
      </c>
    </row>
    <row r="7" spans="1:12" ht="12.75" customHeight="1">
      <c r="A7" s="114" t="s">
        <v>41</v>
      </c>
      <c r="B7" s="114" t="s">
        <v>198</v>
      </c>
      <c r="C7" s="115">
        <v>260000</v>
      </c>
      <c r="D7" s="116">
        <v>44735</v>
      </c>
      <c r="E7" s="114" t="s">
        <v>207</v>
      </c>
    </row>
    <row r="8" spans="1:12" ht="12.75" customHeight="1">
      <c r="A8" s="114" t="s">
        <v>41</v>
      </c>
      <c r="B8" s="114" t="s">
        <v>198</v>
      </c>
      <c r="C8" s="115">
        <v>55000</v>
      </c>
      <c r="D8" s="116">
        <v>44733</v>
      </c>
      <c r="E8" s="114" t="s">
        <v>207</v>
      </c>
    </row>
    <row r="9" spans="1:12" ht="12.75" customHeight="1">
      <c r="A9" s="114" t="s">
        <v>41</v>
      </c>
      <c r="B9" s="114" t="s">
        <v>198</v>
      </c>
      <c r="C9" s="115">
        <v>400000</v>
      </c>
      <c r="D9" s="116">
        <v>44739</v>
      </c>
      <c r="E9" s="114" t="s">
        <v>207</v>
      </c>
    </row>
    <row r="10" spans="1:12" ht="12.75" customHeight="1">
      <c r="A10" s="114" t="s">
        <v>41</v>
      </c>
      <c r="B10" s="114" t="s">
        <v>198</v>
      </c>
      <c r="C10" s="115">
        <v>125000</v>
      </c>
      <c r="D10" s="116">
        <v>44742</v>
      </c>
      <c r="E10" s="114" t="s">
        <v>207</v>
      </c>
    </row>
    <row r="11" spans="1:12" ht="12.75" customHeight="1">
      <c r="A11" s="114" t="s">
        <v>41</v>
      </c>
      <c r="B11" s="114" t="s">
        <v>198</v>
      </c>
      <c r="C11" s="115">
        <v>45000</v>
      </c>
      <c r="D11" s="116">
        <v>44742</v>
      </c>
      <c r="E11" s="114" t="s">
        <v>207</v>
      </c>
    </row>
    <row r="12" spans="1:12" ht="12.75" customHeight="1">
      <c r="A12" s="114" t="s">
        <v>41</v>
      </c>
      <c r="B12" s="114" t="s">
        <v>198</v>
      </c>
      <c r="C12" s="115">
        <v>183272</v>
      </c>
      <c r="D12" s="116">
        <v>44727</v>
      </c>
      <c r="E12" s="114" t="s">
        <v>206</v>
      </c>
    </row>
    <row r="13" spans="1:12" ht="15">
      <c r="A13" s="114" t="s">
        <v>41</v>
      </c>
      <c r="B13" s="114" t="s">
        <v>198</v>
      </c>
      <c r="C13" s="115">
        <v>230000</v>
      </c>
      <c r="D13" s="116">
        <v>44742</v>
      </c>
      <c r="E13" s="114" t="s">
        <v>206</v>
      </c>
    </row>
    <row r="14" spans="1:12" ht="15">
      <c r="A14" s="114" t="s">
        <v>41</v>
      </c>
      <c r="B14" s="114" t="s">
        <v>198</v>
      </c>
      <c r="C14" s="115">
        <v>675000</v>
      </c>
      <c r="D14" s="116">
        <v>44740</v>
      </c>
      <c r="E14" s="114" t="s">
        <v>207</v>
      </c>
    </row>
    <row r="15" spans="1:12" ht="15">
      <c r="A15" s="114" t="s">
        <v>41</v>
      </c>
      <c r="B15" s="114" t="s">
        <v>198</v>
      </c>
      <c r="C15" s="115">
        <v>346500</v>
      </c>
      <c r="D15" s="116">
        <v>44720</v>
      </c>
      <c r="E15" s="114" t="s">
        <v>206</v>
      </c>
    </row>
    <row r="16" spans="1:12" ht="15">
      <c r="A16" s="114" t="s">
        <v>41</v>
      </c>
      <c r="B16" s="114" t="s">
        <v>198</v>
      </c>
      <c r="C16" s="115">
        <v>314000</v>
      </c>
      <c r="D16" s="116">
        <v>44735</v>
      </c>
      <c r="E16" s="114" t="s">
        <v>207</v>
      </c>
    </row>
    <row r="17" spans="1:5" ht="15">
      <c r="A17" s="114" t="s">
        <v>41</v>
      </c>
      <c r="B17" s="114" t="s">
        <v>198</v>
      </c>
      <c r="C17" s="115">
        <v>305000</v>
      </c>
      <c r="D17" s="116">
        <v>44726</v>
      </c>
      <c r="E17" s="114" t="s">
        <v>207</v>
      </c>
    </row>
    <row r="18" spans="1:5" ht="15">
      <c r="A18" s="114" t="s">
        <v>41</v>
      </c>
      <c r="B18" s="114" t="s">
        <v>198</v>
      </c>
      <c r="C18" s="115">
        <v>228000</v>
      </c>
      <c r="D18" s="116">
        <v>44734</v>
      </c>
      <c r="E18" s="114" t="s">
        <v>207</v>
      </c>
    </row>
    <row r="19" spans="1:5" ht="15">
      <c r="A19" s="114" t="s">
        <v>39</v>
      </c>
      <c r="B19" s="114" t="s">
        <v>199</v>
      </c>
      <c r="C19" s="115">
        <v>73900</v>
      </c>
      <c r="D19" s="116">
        <v>44719</v>
      </c>
      <c r="E19" s="114" t="s">
        <v>207</v>
      </c>
    </row>
    <row r="20" spans="1:5" ht="15">
      <c r="A20" s="114" t="s">
        <v>39</v>
      </c>
      <c r="B20" s="114" t="s">
        <v>199</v>
      </c>
      <c r="C20" s="115">
        <v>300000</v>
      </c>
      <c r="D20" s="116">
        <v>44718</v>
      </c>
      <c r="E20" s="114" t="s">
        <v>206</v>
      </c>
    </row>
    <row r="21" spans="1:5" ht="15">
      <c r="A21" s="114" t="s">
        <v>39</v>
      </c>
      <c r="B21" s="114" t="s">
        <v>199</v>
      </c>
      <c r="C21" s="115">
        <v>323500</v>
      </c>
      <c r="D21" s="116">
        <v>44734</v>
      </c>
      <c r="E21" s="114" t="s">
        <v>207</v>
      </c>
    </row>
    <row r="22" spans="1:5" ht="15">
      <c r="A22" s="114" t="s">
        <v>39</v>
      </c>
      <c r="B22" s="114" t="s">
        <v>199</v>
      </c>
      <c r="C22" s="115">
        <v>775000</v>
      </c>
      <c r="D22" s="116">
        <v>44729</v>
      </c>
      <c r="E22" s="114" t="s">
        <v>207</v>
      </c>
    </row>
    <row r="23" spans="1:5" ht="15">
      <c r="A23" s="114" t="s">
        <v>39</v>
      </c>
      <c r="B23" s="114" t="s">
        <v>199</v>
      </c>
      <c r="C23" s="115">
        <v>388000</v>
      </c>
      <c r="D23" s="116">
        <v>44718</v>
      </c>
      <c r="E23" s="114" t="s">
        <v>207</v>
      </c>
    </row>
    <row r="24" spans="1:5" ht="15">
      <c r="A24" s="114" t="s">
        <v>39</v>
      </c>
      <c r="B24" s="114" t="s">
        <v>199</v>
      </c>
      <c r="C24" s="115">
        <v>810000</v>
      </c>
      <c r="D24" s="116">
        <v>44733</v>
      </c>
      <c r="E24" s="114" t="s">
        <v>207</v>
      </c>
    </row>
    <row r="25" spans="1:5" ht="15">
      <c r="A25" s="114" t="s">
        <v>39</v>
      </c>
      <c r="B25" s="114" t="s">
        <v>199</v>
      </c>
      <c r="C25" s="115">
        <v>16500</v>
      </c>
      <c r="D25" s="116">
        <v>44733</v>
      </c>
      <c r="E25" s="114" t="s">
        <v>207</v>
      </c>
    </row>
    <row r="26" spans="1:5" ht="15">
      <c r="A26" s="114" t="s">
        <v>39</v>
      </c>
      <c r="B26" s="114" t="s">
        <v>199</v>
      </c>
      <c r="C26" s="115">
        <v>171000</v>
      </c>
      <c r="D26" s="116">
        <v>44729</v>
      </c>
      <c r="E26" s="114" t="s">
        <v>207</v>
      </c>
    </row>
    <row r="27" spans="1:5" ht="15">
      <c r="A27" s="114" t="s">
        <v>39</v>
      </c>
      <c r="B27" s="114" t="s">
        <v>199</v>
      </c>
      <c r="C27" s="115">
        <v>75000</v>
      </c>
      <c r="D27" s="116">
        <v>44722</v>
      </c>
      <c r="E27" s="114" t="s">
        <v>206</v>
      </c>
    </row>
    <row r="28" spans="1:5" ht="15">
      <c r="A28" s="114" t="s">
        <v>39</v>
      </c>
      <c r="B28" s="114" t="s">
        <v>199</v>
      </c>
      <c r="C28" s="115">
        <v>615000</v>
      </c>
      <c r="D28" s="116">
        <v>44714</v>
      </c>
      <c r="E28" s="114" t="s">
        <v>207</v>
      </c>
    </row>
    <row r="29" spans="1:5" ht="15">
      <c r="A29" s="114" t="s">
        <v>39</v>
      </c>
      <c r="B29" s="114" t="s">
        <v>199</v>
      </c>
      <c r="C29" s="115">
        <v>330000</v>
      </c>
      <c r="D29" s="116">
        <v>44715</v>
      </c>
      <c r="E29" s="114" t="s">
        <v>207</v>
      </c>
    </row>
    <row r="30" spans="1:5" ht="15">
      <c r="A30" s="114" t="s">
        <v>39</v>
      </c>
      <c r="B30" s="114" t="s">
        <v>199</v>
      </c>
      <c r="C30" s="115">
        <v>370000</v>
      </c>
      <c r="D30" s="116">
        <v>44715</v>
      </c>
      <c r="E30" s="114" t="s">
        <v>207</v>
      </c>
    </row>
    <row r="31" spans="1:5" ht="15">
      <c r="A31" s="114" t="s">
        <v>39</v>
      </c>
      <c r="B31" s="114" t="s">
        <v>199</v>
      </c>
      <c r="C31" s="115">
        <v>800000</v>
      </c>
      <c r="D31" s="116">
        <v>44735</v>
      </c>
      <c r="E31" s="114" t="s">
        <v>206</v>
      </c>
    </row>
    <row r="32" spans="1:5" ht="15">
      <c r="A32" s="114" t="s">
        <v>39</v>
      </c>
      <c r="B32" s="114" t="s">
        <v>199</v>
      </c>
      <c r="C32" s="115">
        <v>90000</v>
      </c>
      <c r="D32" s="116">
        <v>44727</v>
      </c>
      <c r="E32" s="114" t="s">
        <v>207</v>
      </c>
    </row>
    <row r="33" spans="1:5" ht="15">
      <c r="A33" s="114" t="s">
        <v>39</v>
      </c>
      <c r="B33" s="114" t="s">
        <v>199</v>
      </c>
      <c r="C33" s="115">
        <v>600000</v>
      </c>
      <c r="D33" s="116">
        <v>44729</v>
      </c>
      <c r="E33" s="114" t="s">
        <v>207</v>
      </c>
    </row>
    <row r="34" spans="1:5" ht="15">
      <c r="A34" s="114" t="s">
        <v>39</v>
      </c>
      <c r="B34" s="114" t="s">
        <v>199</v>
      </c>
      <c r="C34" s="115">
        <v>150000</v>
      </c>
      <c r="D34" s="116">
        <v>44727</v>
      </c>
      <c r="E34" s="114" t="s">
        <v>207</v>
      </c>
    </row>
    <row r="35" spans="1:5" ht="15">
      <c r="A35" s="114" t="s">
        <v>39</v>
      </c>
      <c r="B35" s="114" t="s">
        <v>199</v>
      </c>
      <c r="C35" s="115">
        <v>75000</v>
      </c>
      <c r="D35" s="116">
        <v>44733</v>
      </c>
      <c r="E35" s="114" t="s">
        <v>207</v>
      </c>
    </row>
    <row r="36" spans="1:5" ht="15">
      <c r="A36" s="114" t="s">
        <v>39</v>
      </c>
      <c r="B36" s="114" t="s">
        <v>199</v>
      </c>
      <c r="C36" s="115">
        <v>375000</v>
      </c>
      <c r="D36" s="116">
        <v>44719</v>
      </c>
      <c r="E36" s="114" t="s">
        <v>207</v>
      </c>
    </row>
    <row r="37" spans="1:5" ht="15">
      <c r="A37" s="114" t="s">
        <v>39</v>
      </c>
      <c r="B37" s="114" t="s">
        <v>199</v>
      </c>
      <c r="C37" s="115">
        <v>150000</v>
      </c>
      <c r="D37" s="116">
        <v>44728</v>
      </c>
      <c r="E37" s="114" t="s">
        <v>207</v>
      </c>
    </row>
    <row r="38" spans="1:5" ht="15">
      <c r="A38" s="114" t="s">
        <v>39</v>
      </c>
      <c r="B38" s="114" t="s">
        <v>199</v>
      </c>
      <c r="C38" s="115">
        <v>50000</v>
      </c>
      <c r="D38" s="116">
        <v>44720</v>
      </c>
      <c r="E38" s="114" t="s">
        <v>207</v>
      </c>
    </row>
    <row r="39" spans="1:5" ht="15">
      <c r="A39" s="114" t="s">
        <v>39</v>
      </c>
      <c r="B39" s="114" t="s">
        <v>199</v>
      </c>
      <c r="C39" s="115">
        <v>699000</v>
      </c>
      <c r="D39" s="116">
        <v>44722</v>
      </c>
      <c r="E39" s="114" t="s">
        <v>207</v>
      </c>
    </row>
    <row r="40" spans="1:5" ht="15">
      <c r="A40" s="114" t="s">
        <v>39</v>
      </c>
      <c r="B40" s="114" t="s">
        <v>199</v>
      </c>
      <c r="C40" s="115">
        <v>355000</v>
      </c>
      <c r="D40" s="116">
        <v>44719</v>
      </c>
      <c r="E40" s="114" t="s">
        <v>207</v>
      </c>
    </row>
    <row r="41" spans="1:5" ht="15">
      <c r="A41" s="114" t="s">
        <v>39</v>
      </c>
      <c r="B41" s="114" t="s">
        <v>199</v>
      </c>
      <c r="C41" s="115">
        <v>300000</v>
      </c>
      <c r="D41" s="116">
        <v>44739</v>
      </c>
      <c r="E41" s="114" t="s">
        <v>207</v>
      </c>
    </row>
    <row r="42" spans="1:5" ht="15">
      <c r="A42" s="114" t="s">
        <v>39</v>
      </c>
      <c r="B42" s="114" t="s">
        <v>199</v>
      </c>
      <c r="C42" s="115">
        <v>35000</v>
      </c>
      <c r="D42" s="116">
        <v>44740</v>
      </c>
      <c r="E42" s="114" t="s">
        <v>207</v>
      </c>
    </row>
    <row r="43" spans="1:5" ht="15">
      <c r="A43" s="114" t="s">
        <v>39</v>
      </c>
      <c r="B43" s="114" t="s">
        <v>199</v>
      </c>
      <c r="C43" s="115">
        <v>131000</v>
      </c>
      <c r="D43" s="116">
        <v>44726</v>
      </c>
      <c r="E43" s="114" t="s">
        <v>206</v>
      </c>
    </row>
    <row r="44" spans="1:5" ht="15">
      <c r="A44" s="114" t="s">
        <v>39</v>
      </c>
      <c r="B44" s="114" t="s">
        <v>199</v>
      </c>
      <c r="C44" s="115">
        <v>441100</v>
      </c>
      <c r="D44" s="116">
        <v>44727</v>
      </c>
      <c r="E44" s="114" t="s">
        <v>207</v>
      </c>
    </row>
    <row r="45" spans="1:5" ht="15">
      <c r="A45" s="114" t="s">
        <v>39</v>
      </c>
      <c r="B45" s="114" t="s">
        <v>199</v>
      </c>
      <c r="C45" s="115">
        <v>170000</v>
      </c>
      <c r="D45" s="116">
        <v>44733</v>
      </c>
      <c r="E45" s="114" t="s">
        <v>206</v>
      </c>
    </row>
    <row r="46" spans="1:5" ht="15">
      <c r="A46" s="114" t="s">
        <v>39</v>
      </c>
      <c r="B46" s="114" t="s">
        <v>199</v>
      </c>
      <c r="C46" s="115">
        <v>489000</v>
      </c>
      <c r="D46" s="116">
        <v>44721</v>
      </c>
      <c r="E46" s="114" t="s">
        <v>207</v>
      </c>
    </row>
    <row r="47" spans="1:5" ht="15">
      <c r="A47" s="114" t="s">
        <v>39</v>
      </c>
      <c r="B47" s="114" t="s">
        <v>199</v>
      </c>
      <c r="C47" s="115">
        <v>9240000</v>
      </c>
      <c r="D47" s="116">
        <v>44721</v>
      </c>
      <c r="E47" s="114" t="s">
        <v>207</v>
      </c>
    </row>
    <row r="48" spans="1:5" ht="15">
      <c r="A48" s="114" t="s">
        <v>39</v>
      </c>
      <c r="B48" s="114" t="s">
        <v>199</v>
      </c>
      <c r="C48" s="115">
        <v>10120000</v>
      </c>
      <c r="D48" s="116">
        <v>44721</v>
      </c>
      <c r="E48" s="114" t="s">
        <v>207</v>
      </c>
    </row>
    <row r="49" spans="1:5" ht="15">
      <c r="A49" s="114" t="s">
        <v>39</v>
      </c>
      <c r="B49" s="114" t="s">
        <v>199</v>
      </c>
      <c r="C49" s="115">
        <v>3450000</v>
      </c>
      <c r="D49" s="116">
        <v>44721</v>
      </c>
      <c r="E49" s="114" t="s">
        <v>207</v>
      </c>
    </row>
    <row r="50" spans="1:5" ht="15">
      <c r="A50" s="114" t="s">
        <v>39</v>
      </c>
      <c r="B50" s="114" t="s">
        <v>199</v>
      </c>
      <c r="C50" s="115">
        <v>60000</v>
      </c>
      <c r="D50" s="116">
        <v>44722</v>
      </c>
      <c r="E50" s="114" t="s">
        <v>207</v>
      </c>
    </row>
    <row r="51" spans="1:5" ht="15">
      <c r="A51" s="114" t="s">
        <v>39</v>
      </c>
      <c r="B51" s="114" t="s">
        <v>199</v>
      </c>
      <c r="C51" s="115">
        <v>548000</v>
      </c>
      <c r="D51" s="116">
        <v>44722</v>
      </c>
      <c r="E51" s="114" t="s">
        <v>207</v>
      </c>
    </row>
    <row r="52" spans="1:5" ht="15">
      <c r="A52" s="114" t="s">
        <v>39</v>
      </c>
      <c r="B52" s="114" t="s">
        <v>199</v>
      </c>
      <c r="C52" s="115">
        <v>500000</v>
      </c>
      <c r="D52" s="116">
        <v>44736</v>
      </c>
      <c r="E52" s="114" t="s">
        <v>207</v>
      </c>
    </row>
    <row r="53" spans="1:5" ht="15">
      <c r="A53" s="114" t="s">
        <v>39</v>
      </c>
      <c r="B53" s="114" t="s">
        <v>199</v>
      </c>
      <c r="C53" s="115">
        <v>75000</v>
      </c>
      <c r="D53" s="116">
        <v>44727</v>
      </c>
      <c r="E53" s="114" t="s">
        <v>207</v>
      </c>
    </row>
    <row r="54" spans="1:5" ht="15">
      <c r="A54" s="114" t="s">
        <v>39</v>
      </c>
      <c r="B54" s="114" t="s">
        <v>199</v>
      </c>
      <c r="C54" s="115">
        <v>500000</v>
      </c>
      <c r="D54" s="116">
        <v>44728</v>
      </c>
      <c r="E54" s="114" t="s">
        <v>206</v>
      </c>
    </row>
    <row r="55" spans="1:5" ht="15">
      <c r="A55" s="114" t="s">
        <v>39</v>
      </c>
      <c r="B55" s="114" t="s">
        <v>199</v>
      </c>
      <c r="C55" s="115">
        <v>410000</v>
      </c>
      <c r="D55" s="116">
        <v>44733</v>
      </c>
      <c r="E55" s="114" t="s">
        <v>207</v>
      </c>
    </row>
    <row r="56" spans="1:5" ht="15">
      <c r="A56" s="114" t="s">
        <v>93</v>
      </c>
      <c r="B56" s="114" t="s">
        <v>200</v>
      </c>
      <c r="C56" s="115">
        <v>232000</v>
      </c>
      <c r="D56" s="116">
        <v>44733</v>
      </c>
      <c r="E56" s="114" t="s">
        <v>206</v>
      </c>
    </row>
    <row r="57" spans="1:5" ht="15">
      <c r="A57" s="114" t="s">
        <v>93</v>
      </c>
      <c r="B57" s="114" t="s">
        <v>200</v>
      </c>
      <c r="C57" s="115">
        <v>490000</v>
      </c>
      <c r="D57" s="116">
        <v>44722</v>
      </c>
      <c r="E57" s="114" t="s">
        <v>207</v>
      </c>
    </row>
    <row r="58" spans="1:5" ht="15">
      <c r="A58" s="114" t="s">
        <v>93</v>
      </c>
      <c r="B58" s="114" t="s">
        <v>200</v>
      </c>
      <c r="C58" s="115">
        <v>54900</v>
      </c>
      <c r="D58" s="116">
        <v>44729</v>
      </c>
      <c r="E58" s="114" t="s">
        <v>207</v>
      </c>
    </row>
    <row r="59" spans="1:5" ht="15">
      <c r="A59" s="114" t="s">
        <v>93</v>
      </c>
      <c r="B59" s="114" t="s">
        <v>200</v>
      </c>
      <c r="C59" s="115">
        <v>314204</v>
      </c>
      <c r="D59" s="116">
        <v>44742</v>
      </c>
      <c r="E59" s="114" t="s">
        <v>206</v>
      </c>
    </row>
    <row r="60" spans="1:5" ht="15">
      <c r="A60" s="114" t="s">
        <v>93</v>
      </c>
      <c r="B60" s="114" t="s">
        <v>200</v>
      </c>
      <c r="C60" s="115">
        <v>320000</v>
      </c>
      <c r="D60" s="116">
        <v>44742</v>
      </c>
      <c r="E60" s="114" t="s">
        <v>207</v>
      </c>
    </row>
    <row r="61" spans="1:5" ht="15">
      <c r="A61" s="114" t="s">
        <v>93</v>
      </c>
      <c r="B61" s="114" t="s">
        <v>200</v>
      </c>
      <c r="C61" s="115">
        <v>334900</v>
      </c>
      <c r="D61" s="116">
        <v>44736</v>
      </c>
      <c r="E61" s="114" t="s">
        <v>207</v>
      </c>
    </row>
    <row r="62" spans="1:5" ht="15">
      <c r="A62" s="114" t="s">
        <v>93</v>
      </c>
      <c r="B62" s="114" t="s">
        <v>200</v>
      </c>
      <c r="C62" s="115">
        <v>405500</v>
      </c>
      <c r="D62" s="116">
        <v>44727</v>
      </c>
      <c r="E62" s="114" t="s">
        <v>207</v>
      </c>
    </row>
    <row r="63" spans="1:5" ht="15">
      <c r="A63" s="114" t="s">
        <v>64</v>
      </c>
      <c r="B63" s="114" t="s">
        <v>201</v>
      </c>
      <c r="C63" s="115">
        <v>487500</v>
      </c>
      <c r="D63" s="116">
        <v>44729</v>
      </c>
      <c r="E63" s="114" t="s">
        <v>207</v>
      </c>
    </row>
    <row r="64" spans="1:5" ht="15">
      <c r="A64" s="114" t="s">
        <v>69</v>
      </c>
      <c r="B64" s="114" t="s">
        <v>202</v>
      </c>
      <c r="C64" s="115">
        <v>695000</v>
      </c>
      <c r="D64" s="116">
        <v>44727</v>
      </c>
      <c r="E64" s="114" t="s">
        <v>207</v>
      </c>
    </row>
    <row r="65" spans="1:5" ht="15">
      <c r="A65" s="114" t="s">
        <v>69</v>
      </c>
      <c r="B65" s="114" t="s">
        <v>202</v>
      </c>
      <c r="C65" s="115">
        <v>235000</v>
      </c>
      <c r="D65" s="116">
        <v>44727</v>
      </c>
      <c r="E65" s="114" t="s">
        <v>207</v>
      </c>
    </row>
    <row r="66" spans="1:5" ht="15">
      <c r="A66" s="114" t="s">
        <v>69</v>
      </c>
      <c r="B66" s="114" t="s">
        <v>202</v>
      </c>
      <c r="C66" s="115">
        <v>423000</v>
      </c>
      <c r="D66" s="116">
        <v>44726</v>
      </c>
      <c r="E66" s="114" t="s">
        <v>207</v>
      </c>
    </row>
    <row r="67" spans="1:5" ht="15">
      <c r="A67" s="114" t="s">
        <v>69</v>
      </c>
      <c r="B67" s="114" t="s">
        <v>202</v>
      </c>
      <c r="C67" s="115">
        <v>418000</v>
      </c>
      <c r="D67" s="116">
        <v>44722</v>
      </c>
      <c r="E67" s="114" t="s">
        <v>207</v>
      </c>
    </row>
    <row r="68" spans="1:5" ht="15">
      <c r="A68" s="114" t="s">
        <v>69</v>
      </c>
      <c r="B68" s="114" t="s">
        <v>202</v>
      </c>
      <c r="C68" s="115">
        <v>385000</v>
      </c>
      <c r="D68" s="116">
        <v>44726</v>
      </c>
      <c r="E68" s="114" t="s">
        <v>207</v>
      </c>
    </row>
    <row r="69" spans="1:5" ht="15">
      <c r="A69" s="114" t="s">
        <v>69</v>
      </c>
      <c r="B69" s="114" t="s">
        <v>202</v>
      </c>
      <c r="C69" s="115">
        <v>280000</v>
      </c>
      <c r="D69" s="116">
        <v>44725</v>
      </c>
      <c r="E69" s="114" t="s">
        <v>206</v>
      </c>
    </row>
    <row r="70" spans="1:5" ht="15">
      <c r="A70" s="114" t="s">
        <v>69</v>
      </c>
      <c r="B70" s="114" t="s">
        <v>202</v>
      </c>
      <c r="C70" s="115">
        <v>23000</v>
      </c>
      <c r="D70" s="116">
        <v>44722</v>
      </c>
      <c r="E70" s="114" t="s">
        <v>207</v>
      </c>
    </row>
    <row r="71" spans="1:5" ht="15">
      <c r="A71" s="114" t="s">
        <v>69</v>
      </c>
      <c r="B71" s="114" t="s">
        <v>202</v>
      </c>
      <c r="C71" s="115">
        <v>330000</v>
      </c>
      <c r="D71" s="116">
        <v>44725</v>
      </c>
      <c r="E71" s="114" t="s">
        <v>207</v>
      </c>
    </row>
    <row r="72" spans="1:5" ht="15">
      <c r="A72" s="114" t="s">
        <v>69</v>
      </c>
      <c r="B72" s="114" t="s">
        <v>202</v>
      </c>
      <c r="C72" s="115">
        <v>339000</v>
      </c>
      <c r="D72" s="116">
        <v>44725</v>
      </c>
      <c r="E72" s="114" t="s">
        <v>207</v>
      </c>
    </row>
    <row r="73" spans="1:5" ht="15">
      <c r="A73" s="114" t="s">
        <v>69</v>
      </c>
      <c r="B73" s="114" t="s">
        <v>202</v>
      </c>
      <c r="C73" s="115">
        <v>387780</v>
      </c>
      <c r="D73" s="116">
        <v>44725</v>
      </c>
      <c r="E73" s="114" t="s">
        <v>205</v>
      </c>
    </row>
    <row r="74" spans="1:5" ht="15">
      <c r="A74" s="114" t="s">
        <v>69</v>
      </c>
      <c r="B74" s="114" t="s">
        <v>202</v>
      </c>
      <c r="C74" s="115">
        <v>50000</v>
      </c>
      <c r="D74" s="116">
        <v>44725</v>
      </c>
      <c r="E74" s="114" t="s">
        <v>207</v>
      </c>
    </row>
    <row r="75" spans="1:5" ht="15">
      <c r="A75" s="114" t="s">
        <v>69</v>
      </c>
      <c r="B75" s="114" t="s">
        <v>202</v>
      </c>
      <c r="C75" s="115">
        <v>324022</v>
      </c>
      <c r="D75" s="116">
        <v>44725</v>
      </c>
      <c r="E75" s="114" t="s">
        <v>206</v>
      </c>
    </row>
    <row r="76" spans="1:5" ht="15">
      <c r="A76" s="114" t="s">
        <v>69</v>
      </c>
      <c r="B76" s="114" t="s">
        <v>202</v>
      </c>
      <c r="C76" s="115">
        <v>330000</v>
      </c>
      <c r="D76" s="116">
        <v>44725</v>
      </c>
      <c r="E76" s="114" t="s">
        <v>207</v>
      </c>
    </row>
    <row r="77" spans="1:5" ht="15">
      <c r="A77" s="114" t="s">
        <v>69</v>
      </c>
      <c r="B77" s="114" t="s">
        <v>202</v>
      </c>
      <c r="C77" s="115">
        <v>597731</v>
      </c>
      <c r="D77" s="116">
        <v>44722</v>
      </c>
      <c r="E77" s="114" t="s">
        <v>205</v>
      </c>
    </row>
    <row r="78" spans="1:5" ht="15">
      <c r="A78" s="114" t="s">
        <v>69</v>
      </c>
      <c r="B78" s="114" t="s">
        <v>202</v>
      </c>
      <c r="C78" s="115">
        <v>613500</v>
      </c>
      <c r="D78" s="116">
        <v>44721</v>
      </c>
      <c r="E78" s="114" t="s">
        <v>205</v>
      </c>
    </row>
    <row r="79" spans="1:5" ht="15">
      <c r="A79" s="114" t="s">
        <v>69</v>
      </c>
      <c r="B79" s="114" t="s">
        <v>202</v>
      </c>
      <c r="C79" s="115">
        <v>262500</v>
      </c>
      <c r="D79" s="116">
        <v>44727</v>
      </c>
      <c r="E79" s="114" t="s">
        <v>207</v>
      </c>
    </row>
    <row r="80" spans="1:5" ht="15">
      <c r="A80" s="114" t="s">
        <v>69</v>
      </c>
      <c r="B80" s="114" t="s">
        <v>202</v>
      </c>
      <c r="C80" s="115">
        <v>284000</v>
      </c>
      <c r="D80" s="116">
        <v>44727</v>
      </c>
      <c r="E80" s="114" t="s">
        <v>207</v>
      </c>
    </row>
    <row r="81" spans="1:5" ht="15">
      <c r="A81" s="114" t="s">
        <v>69</v>
      </c>
      <c r="B81" s="114" t="s">
        <v>202</v>
      </c>
      <c r="C81" s="115">
        <v>504000</v>
      </c>
      <c r="D81" s="116">
        <v>44727</v>
      </c>
      <c r="E81" s="114" t="s">
        <v>207</v>
      </c>
    </row>
    <row r="82" spans="1:5" ht="15">
      <c r="A82" s="114" t="s">
        <v>69</v>
      </c>
      <c r="B82" s="114" t="s">
        <v>202</v>
      </c>
      <c r="C82" s="115">
        <v>357000</v>
      </c>
      <c r="D82" s="116">
        <v>44729</v>
      </c>
      <c r="E82" s="114" t="s">
        <v>205</v>
      </c>
    </row>
    <row r="83" spans="1:5" ht="15">
      <c r="A83" s="114" t="s">
        <v>69</v>
      </c>
      <c r="B83" s="114" t="s">
        <v>202</v>
      </c>
      <c r="C83" s="115">
        <v>639000</v>
      </c>
      <c r="D83" s="116">
        <v>44729</v>
      </c>
      <c r="E83" s="114" t="s">
        <v>207</v>
      </c>
    </row>
    <row r="84" spans="1:5" ht="15">
      <c r="A84" s="114" t="s">
        <v>69</v>
      </c>
      <c r="B84" s="114" t="s">
        <v>202</v>
      </c>
      <c r="C84" s="115">
        <v>132000</v>
      </c>
      <c r="D84" s="116">
        <v>44729</v>
      </c>
      <c r="E84" s="114" t="s">
        <v>206</v>
      </c>
    </row>
    <row r="85" spans="1:5" ht="15">
      <c r="A85" s="114" t="s">
        <v>69</v>
      </c>
      <c r="B85" s="114" t="s">
        <v>202</v>
      </c>
      <c r="C85" s="115">
        <v>345000</v>
      </c>
      <c r="D85" s="116">
        <v>44715</v>
      </c>
      <c r="E85" s="114" t="s">
        <v>207</v>
      </c>
    </row>
    <row r="86" spans="1:5" ht="15">
      <c r="A86" s="114" t="s">
        <v>69</v>
      </c>
      <c r="B86" s="114" t="s">
        <v>202</v>
      </c>
      <c r="C86" s="115">
        <v>349000</v>
      </c>
      <c r="D86" s="116">
        <v>44729</v>
      </c>
      <c r="E86" s="114" t="s">
        <v>207</v>
      </c>
    </row>
    <row r="87" spans="1:5" ht="15">
      <c r="A87" s="114" t="s">
        <v>69</v>
      </c>
      <c r="B87" s="114" t="s">
        <v>202</v>
      </c>
      <c r="C87" s="115">
        <v>443095</v>
      </c>
      <c r="D87" s="116">
        <v>44713</v>
      </c>
      <c r="E87" s="114" t="s">
        <v>205</v>
      </c>
    </row>
    <row r="88" spans="1:5" ht="15">
      <c r="A88" s="114" t="s">
        <v>69</v>
      </c>
      <c r="B88" s="114" t="s">
        <v>202</v>
      </c>
      <c r="C88" s="115">
        <v>413825</v>
      </c>
      <c r="D88" s="116">
        <v>44721</v>
      </c>
      <c r="E88" s="114" t="s">
        <v>205</v>
      </c>
    </row>
    <row r="89" spans="1:5" ht="15">
      <c r="A89" s="114" t="s">
        <v>69</v>
      </c>
      <c r="B89" s="114" t="s">
        <v>202</v>
      </c>
      <c r="C89" s="115">
        <v>180000</v>
      </c>
      <c r="D89" s="116">
        <v>44720</v>
      </c>
      <c r="E89" s="114" t="s">
        <v>207</v>
      </c>
    </row>
    <row r="90" spans="1:5" ht="15">
      <c r="A90" s="114" t="s">
        <v>69</v>
      </c>
      <c r="B90" s="114" t="s">
        <v>202</v>
      </c>
      <c r="C90" s="115">
        <v>19200</v>
      </c>
      <c r="D90" s="116">
        <v>44739</v>
      </c>
      <c r="E90" s="114" t="s">
        <v>207</v>
      </c>
    </row>
    <row r="91" spans="1:5" ht="15">
      <c r="A91" s="114" t="s">
        <v>69</v>
      </c>
      <c r="B91" s="114" t="s">
        <v>202</v>
      </c>
      <c r="C91" s="115">
        <v>435187</v>
      </c>
      <c r="D91" s="116">
        <v>44739</v>
      </c>
      <c r="E91" s="114" t="s">
        <v>205</v>
      </c>
    </row>
    <row r="92" spans="1:5" ht="15">
      <c r="A92" s="114" t="s">
        <v>69</v>
      </c>
      <c r="B92" s="114" t="s">
        <v>202</v>
      </c>
      <c r="C92" s="115">
        <v>482000</v>
      </c>
      <c r="D92" s="116">
        <v>44739</v>
      </c>
      <c r="E92" s="114" t="s">
        <v>207</v>
      </c>
    </row>
    <row r="93" spans="1:5" ht="15">
      <c r="A93" s="114" t="s">
        <v>69</v>
      </c>
      <c r="B93" s="114" t="s">
        <v>202</v>
      </c>
      <c r="C93" s="115">
        <v>325000</v>
      </c>
      <c r="D93" s="116">
        <v>44719</v>
      </c>
      <c r="E93" s="114" t="s">
        <v>207</v>
      </c>
    </row>
    <row r="94" spans="1:5" ht="15">
      <c r="A94" s="114" t="s">
        <v>69</v>
      </c>
      <c r="B94" s="114" t="s">
        <v>202</v>
      </c>
      <c r="C94" s="115">
        <v>30000</v>
      </c>
      <c r="D94" s="116">
        <v>44729</v>
      </c>
      <c r="E94" s="114" t="s">
        <v>207</v>
      </c>
    </row>
    <row r="95" spans="1:5" ht="15">
      <c r="A95" s="114" t="s">
        <v>69</v>
      </c>
      <c r="B95" s="114" t="s">
        <v>202</v>
      </c>
      <c r="C95" s="115">
        <v>390000</v>
      </c>
      <c r="D95" s="116">
        <v>44727</v>
      </c>
      <c r="E95" s="114" t="s">
        <v>207</v>
      </c>
    </row>
    <row r="96" spans="1:5" ht="15">
      <c r="A96" s="114" t="s">
        <v>69</v>
      </c>
      <c r="B96" s="114" t="s">
        <v>202</v>
      </c>
      <c r="C96" s="115">
        <v>310250</v>
      </c>
      <c r="D96" s="116">
        <v>44722</v>
      </c>
      <c r="E96" s="114" t="s">
        <v>206</v>
      </c>
    </row>
    <row r="97" spans="1:5" ht="15">
      <c r="A97" s="114" t="s">
        <v>69</v>
      </c>
      <c r="B97" s="114" t="s">
        <v>202</v>
      </c>
      <c r="C97" s="115">
        <v>365000</v>
      </c>
      <c r="D97" s="116">
        <v>44722</v>
      </c>
      <c r="E97" s="114" t="s">
        <v>207</v>
      </c>
    </row>
    <row r="98" spans="1:5" ht="15">
      <c r="A98" s="114" t="s">
        <v>69</v>
      </c>
      <c r="B98" s="114" t="s">
        <v>202</v>
      </c>
      <c r="C98" s="115">
        <v>85000</v>
      </c>
      <c r="D98" s="116">
        <v>44722</v>
      </c>
      <c r="E98" s="114" t="s">
        <v>207</v>
      </c>
    </row>
    <row r="99" spans="1:5" ht="15">
      <c r="A99" s="114" t="s">
        <v>69</v>
      </c>
      <c r="B99" s="114" t="s">
        <v>202</v>
      </c>
      <c r="C99" s="115">
        <v>89000</v>
      </c>
      <c r="D99" s="116">
        <v>44719</v>
      </c>
      <c r="E99" s="114" t="s">
        <v>207</v>
      </c>
    </row>
    <row r="100" spans="1:5" ht="15">
      <c r="A100" s="114" t="s">
        <v>69</v>
      </c>
      <c r="B100" s="114" t="s">
        <v>202</v>
      </c>
      <c r="C100" s="115">
        <v>1498000</v>
      </c>
      <c r="D100" s="116">
        <v>44718</v>
      </c>
      <c r="E100" s="114" t="s">
        <v>207</v>
      </c>
    </row>
    <row r="101" spans="1:5" ht="15">
      <c r="A101" s="114" t="s">
        <v>69</v>
      </c>
      <c r="B101" s="114" t="s">
        <v>202</v>
      </c>
      <c r="C101" s="115">
        <v>595000</v>
      </c>
      <c r="D101" s="116">
        <v>44718</v>
      </c>
      <c r="E101" s="114" t="s">
        <v>207</v>
      </c>
    </row>
    <row r="102" spans="1:5" ht="15">
      <c r="A102" s="114" t="s">
        <v>69</v>
      </c>
      <c r="B102" s="114" t="s">
        <v>202</v>
      </c>
      <c r="C102" s="115">
        <v>227000</v>
      </c>
      <c r="D102" s="116">
        <v>44727</v>
      </c>
      <c r="E102" s="114" t="s">
        <v>207</v>
      </c>
    </row>
    <row r="103" spans="1:5" ht="15">
      <c r="A103" s="114" t="s">
        <v>69</v>
      </c>
      <c r="B103" s="114" t="s">
        <v>202</v>
      </c>
      <c r="C103" s="115">
        <v>154400</v>
      </c>
      <c r="D103" s="116">
        <v>44718</v>
      </c>
      <c r="E103" s="114" t="s">
        <v>206</v>
      </c>
    </row>
    <row r="104" spans="1:5" ht="15">
      <c r="A104" s="114" t="s">
        <v>69</v>
      </c>
      <c r="B104" s="114" t="s">
        <v>202</v>
      </c>
      <c r="C104" s="115">
        <v>397000</v>
      </c>
      <c r="D104" s="116">
        <v>44727</v>
      </c>
      <c r="E104" s="114" t="s">
        <v>207</v>
      </c>
    </row>
    <row r="105" spans="1:5" ht="15">
      <c r="A105" s="114" t="s">
        <v>69</v>
      </c>
      <c r="B105" s="114" t="s">
        <v>202</v>
      </c>
      <c r="C105" s="115">
        <v>306000</v>
      </c>
      <c r="D105" s="116">
        <v>44715</v>
      </c>
      <c r="E105" s="114" t="s">
        <v>207</v>
      </c>
    </row>
    <row r="106" spans="1:5" ht="15">
      <c r="A106" s="114" t="s">
        <v>69</v>
      </c>
      <c r="B106" s="114" t="s">
        <v>202</v>
      </c>
      <c r="C106" s="115">
        <v>200000</v>
      </c>
      <c r="D106" s="116">
        <v>44715</v>
      </c>
      <c r="E106" s="114" t="s">
        <v>207</v>
      </c>
    </row>
    <row r="107" spans="1:5" ht="15">
      <c r="A107" s="114" t="s">
        <v>69</v>
      </c>
      <c r="B107" s="114" t="s">
        <v>202</v>
      </c>
      <c r="C107" s="115">
        <v>2400000</v>
      </c>
      <c r="D107" s="116">
        <v>44714</v>
      </c>
      <c r="E107" s="114" t="s">
        <v>206</v>
      </c>
    </row>
    <row r="108" spans="1:5" ht="15">
      <c r="A108" s="114" t="s">
        <v>69</v>
      </c>
      <c r="B108" s="114" t="s">
        <v>202</v>
      </c>
      <c r="C108" s="115">
        <v>35000</v>
      </c>
      <c r="D108" s="116">
        <v>44713</v>
      </c>
      <c r="E108" s="114" t="s">
        <v>207</v>
      </c>
    </row>
    <row r="109" spans="1:5" ht="15">
      <c r="A109" s="114" t="s">
        <v>69</v>
      </c>
      <c r="B109" s="114" t="s">
        <v>202</v>
      </c>
      <c r="C109" s="115">
        <v>225000</v>
      </c>
      <c r="D109" s="116">
        <v>44713</v>
      </c>
      <c r="E109" s="114" t="s">
        <v>207</v>
      </c>
    </row>
    <row r="110" spans="1:5" ht="15">
      <c r="A110" s="114" t="s">
        <v>69</v>
      </c>
      <c r="B110" s="114" t="s">
        <v>202</v>
      </c>
      <c r="C110" s="115">
        <v>385768</v>
      </c>
      <c r="D110" s="116">
        <v>44713</v>
      </c>
      <c r="E110" s="114" t="s">
        <v>205</v>
      </c>
    </row>
    <row r="111" spans="1:5" ht="15">
      <c r="A111" s="114" t="s">
        <v>69</v>
      </c>
      <c r="B111" s="114" t="s">
        <v>202</v>
      </c>
      <c r="C111" s="115">
        <v>340000</v>
      </c>
      <c r="D111" s="116">
        <v>44722</v>
      </c>
      <c r="E111" s="114" t="s">
        <v>207</v>
      </c>
    </row>
    <row r="112" spans="1:5" ht="15">
      <c r="A112" s="114" t="s">
        <v>69</v>
      </c>
      <c r="B112" s="114" t="s">
        <v>202</v>
      </c>
      <c r="C112" s="115">
        <v>250000</v>
      </c>
      <c r="D112" s="116">
        <v>44718</v>
      </c>
      <c r="E112" s="114" t="s">
        <v>207</v>
      </c>
    </row>
    <row r="113" spans="1:5" ht="15">
      <c r="A113" s="114" t="s">
        <v>69</v>
      </c>
      <c r="B113" s="114" t="s">
        <v>202</v>
      </c>
      <c r="C113" s="115">
        <v>620000</v>
      </c>
      <c r="D113" s="116">
        <v>44742</v>
      </c>
      <c r="E113" s="114" t="s">
        <v>207</v>
      </c>
    </row>
    <row r="114" spans="1:5" ht="15">
      <c r="A114" s="114" t="s">
        <v>69</v>
      </c>
      <c r="B114" s="114" t="s">
        <v>202</v>
      </c>
      <c r="C114" s="115">
        <v>70000</v>
      </c>
      <c r="D114" s="116">
        <v>44736</v>
      </c>
      <c r="E114" s="114" t="s">
        <v>207</v>
      </c>
    </row>
    <row r="115" spans="1:5" ht="15">
      <c r="A115" s="114" t="s">
        <v>69</v>
      </c>
      <c r="B115" s="114" t="s">
        <v>202</v>
      </c>
      <c r="C115" s="115">
        <v>299000</v>
      </c>
      <c r="D115" s="116">
        <v>44736</v>
      </c>
      <c r="E115" s="114" t="s">
        <v>207</v>
      </c>
    </row>
    <row r="116" spans="1:5" ht="15">
      <c r="A116" s="114" t="s">
        <v>69</v>
      </c>
      <c r="B116" s="114" t="s">
        <v>202</v>
      </c>
      <c r="C116" s="115">
        <v>365000</v>
      </c>
      <c r="D116" s="116">
        <v>44739</v>
      </c>
      <c r="E116" s="114" t="s">
        <v>207</v>
      </c>
    </row>
    <row r="117" spans="1:5" ht="15">
      <c r="A117" s="114" t="s">
        <v>69</v>
      </c>
      <c r="B117" s="114" t="s">
        <v>202</v>
      </c>
      <c r="C117" s="115">
        <v>320000</v>
      </c>
      <c r="D117" s="116">
        <v>44734</v>
      </c>
      <c r="E117" s="114" t="s">
        <v>207</v>
      </c>
    </row>
    <row r="118" spans="1:5" ht="15">
      <c r="A118" s="114" t="s">
        <v>69</v>
      </c>
      <c r="B118" s="114" t="s">
        <v>202</v>
      </c>
      <c r="C118" s="115">
        <v>335000</v>
      </c>
      <c r="D118" s="116">
        <v>44739</v>
      </c>
      <c r="E118" s="114" t="s">
        <v>207</v>
      </c>
    </row>
    <row r="119" spans="1:5" ht="15">
      <c r="A119" s="114" t="s">
        <v>69</v>
      </c>
      <c r="B119" s="114" t="s">
        <v>202</v>
      </c>
      <c r="C119" s="115">
        <v>645000</v>
      </c>
      <c r="D119" s="116">
        <v>44742</v>
      </c>
      <c r="E119" s="114" t="s">
        <v>205</v>
      </c>
    </row>
    <row r="120" spans="1:5" ht="15">
      <c r="A120" s="114" t="s">
        <v>69</v>
      </c>
      <c r="B120" s="114" t="s">
        <v>202</v>
      </c>
      <c r="C120" s="115">
        <v>227937.58</v>
      </c>
      <c r="D120" s="116">
        <v>44734</v>
      </c>
      <c r="E120" s="114" t="s">
        <v>206</v>
      </c>
    </row>
    <row r="121" spans="1:5" ht="15">
      <c r="A121" s="114" t="s">
        <v>69</v>
      </c>
      <c r="B121" s="114" t="s">
        <v>202</v>
      </c>
      <c r="C121" s="115">
        <v>349900</v>
      </c>
      <c r="D121" s="116">
        <v>44740</v>
      </c>
      <c r="E121" s="114" t="s">
        <v>207</v>
      </c>
    </row>
    <row r="122" spans="1:5" ht="15">
      <c r="A122" s="114" t="s">
        <v>69</v>
      </c>
      <c r="B122" s="114" t="s">
        <v>202</v>
      </c>
      <c r="C122" s="115">
        <v>189000</v>
      </c>
      <c r="D122" s="116">
        <v>44734</v>
      </c>
      <c r="E122" s="114" t="s">
        <v>207</v>
      </c>
    </row>
    <row r="123" spans="1:5" ht="15">
      <c r="A123" s="114" t="s">
        <v>69</v>
      </c>
      <c r="B123" s="114" t="s">
        <v>202</v>
      </c>
      <c r="C123" s="115">
        <v>358700</v>
      </c>
      <c r="D123" s="116">
        <v>44733</v>
      </c>
      <c r="E123" s="114" t="s">
        <v>207</v>
      </c>
    </row>
    <row r="124" spans="1:5" ht="15">
      <c r="A124" s="114" t="s">
        <v>69</v>
      </c>
      <c r="B124" s="114" t="s">
        <v>202</v>
      </c>
      <c r="C124" s="115">
        <v>459900</v>
      </c>
      <c r="D124" s="116">
        <v>44733</v>
      </c>
      <c r="E124" s="114" t="s">
        <v>207</v>
      </c>
    </row>
    <row r="125" spans="1:5" ht="15">
      <c r="A125" s="114" t="s">
        <v>69</v>
      </c>
      <c r="B125" s="114" t="s">
        <v>202</v>
      </c>
      <c r="C125" s="115">
        <v>600000</v>
      </c>
      <c r="D125" s="116">
        <v>44741</v>
      </c>
      <c r="E125" s="114" t="s">
        <v>205</v>
      </c>
    </row>
    <row r="126" spans="1:5" ht="15">
      <c r="A126" s="114" t="s">
        <v>69</v>
      </c>
      <c r="B126" s="114" t="s">
        <v>202</v>
      </c>
      <c r="C126" s="115">
        <v>350000</v>
      </c>
      <c r="D126" s="116">
        <v>44733</v>
      </c>
      <c r="E126" s="114" t="s">
        <v>207</v>
      </c>
    </row>
    <row r="127" spans="1:5" ht="15">
      <c r="A127" s="114" t="s">
        <v>69</v>
      </c>
      <c r="B127" s="114" t="s">
        <v>202</v>
      </c>
      <c r="C127" s="115">
        <v>188500</v>
      </c>
      <c r="D127" s="116">
        <v>44740</v>
      </c>
      <c r="E127" s="114" t="s">
        <v>206</v>
      </c>
    </row>
    <row r="128" spans="1:5" ht="15">
      <c r="A128" s="114" t="s">
        <v>69</v>
      </c>
      <c r="B128" s="114" t="s">
        <v>202</v>
      </c>
      <c r="C128" s="115">
        <v>270000</v>
      </c>
      <c r="D128" s="116">
        <v>44734</v>
      </c>
      <c r="E128" s="114" t="s">
        <v>206</v>
      </c>
    </row>
    <row r="129" spans="1:5" ht="15">
      <c r="A129" s="114" t="s">
        <v>69</v>
      </c>
      <c r="B129" s="114" t="s">
        <v>202</v>
      </c>
      <c r="C129" s="115">
        <v>335000</v>
      </c>
      <c r="D129" s="116">
        <v>44740</v>
      </c>
      <c r="E129" s="114" t="s">
        <v>207</v>
      </c>
    </row>
    <row r="130" spans="1:5" ht="15">
      <c r="A130" s="114" t="s">
        <v>69</v>
      </c>
      <c r="B130" s="114" t="s">
        <v>202</v>
      </c>
      <c r="C130" s="115">
        <v>435539</v>
      </c>
      <c r="D130" s="116">
        <v>44741</v>
      </c>
      <c r="E130" s="114" t="s">
        <v>205</v>
      </c>
    </row>
    <row r="131" spans="1:5" ht="15">
      <c r="A131" s="114" t="s">
        <v>69</v>
      </c>
      <c r="B131" s="114" t="s">
        <v>202</v>
      </c>
      <c r="C131" s="115">
        <v>185000</v>
      </c>
      <c r="D131" s="116">
        <v>44741</v>
      </c>
      <c r="E131" s="114" t="s">
        <v>206</v>
      </c>
    </row>
    <row r="132" spans="1:5" ht="15">
      <c r="A132" s="114" t="s">
        <v>69</v>
      </c>
      <c r="B132" s="114" t="s">
        <v>202</v>
      </c>
      <c r="C132" s="115">
        <v>445000</v>
      </c>
      <c r="D132" s="116">
        <v>44741</v>
      </c>
      <c r="E132" s="114" t="s">
        <v>205</v>
      </c>
    </row>
    <row r="133" spans="1:5" ht="15">
      <c r="A133" s="114" t="s">
        <v>69</v>
      </c>
      <c r="B133" s="114" t="s">
        <v>202</v>
      </c>
      <c r="C133" s="115">
        <v>100000</v>
      </c>
      <c r="D133" s="116">
        <v>44741</v>
      </c>
      <c r="E133" s="114" t="s">
        <v>207</v>
      </c>
    </row>
    <row r="134" spans="1:5" ht="15">
      <c r="A134" s="114" t="s">
        <v>69</v>
      </c>
      <c r="B134" s="114" t="s">
        <v>202</v>
      </c>
      <c r="C134" s="115">
        <v>236000</v>
      </c>
      <c r="D134" s="116">
        <v>44741</v>
      </c>
      <c r="E134" s="114" t="s">
        <v>207</v>
      </c>
    </row>
    <row r="135" spans="1:5" ht="15">
      <c r="A135" s="114" t="s">
        <v>69</v>
      </c>
      <c r="B135" s="114" t="s">
        <v>202</v>
      </c>
      <c r="C135" s="115">
        <v>409000</v>
      </c>
      <c r="D135" s="116">
        <v>44736</v>
      </c>
      <c r="E135" s="114" t="s">
        <v>205</v>
      </c>
    </row>
    <row r="136" spans="1:5" ht="15">
      <c r="A136" s="114" t="s">
        <v>69</v>
      </c>
      <c r="B136" s="114" t="s">
        <v>202</v>
      </c>
      <c r="C136" s="115">
        <v>605000</v>
      </c>
      <c r="D136" s="116">
        <v>44735</v>
      </c>
      <c r="E136" s="114" t="s">
        <v>205</v>
      </c>
    </row>
    <row r="137" spans="1:5" ht="15">
      <c r="A137" s="114" t="s">
        <v>69</v>
      </c>
      <c r="B137" s="114" t="s">
        <v>202</v>
      </c>
      <c r="C137" s="115">
        <v>256946</v>
      </c>
      <c r="D137" s="116">
        <v>44736</v>
      </c>
      <c r="E137" s="114" t="s">
        <v>206</v>
      </c>
    </row>
    <row r="138" spans="1:5" ht="15">
      <c r="A138" s="114" t="s">
        <v>69</v>
      </c>
      <c r="B138" s="114" t="s">
        <v>202</v>
      </c>
      <c r="C138" s="115">
        <v>324900</v>
      </c>
      <c r="D138" s="116">
        <v>44735</v>
      </c>
      <c r="E138" s="114" t="s">
        <v>205</v>
      </c>
    </row>
    <row r="139" spans="1:5" ht="15">
      <c r="A139" s="114" t="s">
        <v>69</v>
      </c>
      <c r="B139" s="114" t="s">
        <v>202</v>
      </c>
      <c r="C139" s="115">
        <v>424000</v>
      </c>
      <c r="D139" s="116">
        <v>44736</v>
      </c>
      <c r="E139" s="114" t="s">
        <v>205</v>
      </c>
    </row>
    <row r="140" spans="1:5" ht="15">
      <c r="A140" s="114" t="s">
        <v>69</v>
      </c>
      <c r="B140" s="114" t="s">
        <v>202</v>
      </c>
      <c r="C140" s="115">
        <v>45379</v>
      </c>
      <c r="D140" s="116">
        <v>44740</v>
      </c>
      <c r="E140" s="114" t="s">
        <v>207</v>
      </c>
    </row>
    <row r="141" spans="1:5" ht="15">
      <c r="A141" s="114" t="s">
        <v>69</v>
      </c>
      <c r="B141" s="114" t="s">
        <v>202</v>
      </c>
      <c r="C141" s="115">
        <v>495000</v>
      </c>
      <c r="D141" s="116">
        <v>44736</v>
      </c>
      <c r="E141" s="114" t="s">
        <v>207</v>
      </c>
    </row>
    <row r="142" spans="1:5" ht="15">
      <c r="A142" s="114" t="s">
        <v>69</v>
      </c>
      <c r="B142" s="114" t="s">
        <v>202</v>
      </c>
      <c r="C142" s="115">
        <v>212500</v>
      </c>
      <c r="D142" s="116">
        <v>44740</v>
      </c>
      <c r="E142" s="114" t="s">
        <v>206</v>
      </c>
    </row>
    <row r="143" spans="1:5" ht="15">
      <c r="A143" s="114" t="s">
        <v>69</v>
      </c>
      <c r="B143" s="114" t="s">
        <v>202</v>
      </c>
      <c r="C143" s="115">
        <v>355000</v>
      </c>
      <c r="D143" s="116">
        <v>44736</v>
      </c>
      <c r="E143" s="114" t="s">
        <v>207</v>
      </c>
    </row>
    <row r="144" spans="1:5" ht="15">
      <c r="A144" s="114" t="s">
        <v>69</v>
      </c>
      <c r="B144" s="114" t="s">
        <v>202</v>
      </c>
      <c r="C144" s="115">
        <v>675000</v>
      </c>
      <c r="D144" s="116">
        <v>44742</v>
      </c>
      <c r="E144" s="114" t="s">
        <v>207</v>
      </c>
    </row>
    <row r="145" spans="1:5" ht="15">
      <c r="A145" s="114" t="s">
        <v>69</v>
      </c>
      <c r="B145" s="114" t="s">
        <v>202</v>
      </c>
      <c r="C145" s="115">
        <v>480000</v>
      </c>
      <c r="D145" s="116">
        <v>44740</v>
      </c>
      <c r="E145" s="114" t="s">
        <v>205</v>
      </c>
    </row>
    <row r="146" spans="1:5" ht="15">
      <c r="A146" s="114" t="s">
        <v>69</v>
      </c>
      <c r="B146" s="114" t="s">
        <v>202</v>
      </c>
      <c r="C146" s="115">
        <v>532500</v>
      </c>
      <c r="D146" s="116">
        <v>44728</v>
      </c>
      <c r="E146" s="114" t="s">
        <v>207</v>
      </c>
    </row>
    <row r="147" spans="1:5" ht="15">
      <c r="A147" s="114" t="s">
        <v>69</v>
      </c>
      <c r="B147" s="114" t="s">
        <v>202</v>
      </c>
      <c r="C147" s="115">
        <v>4000000</v>
      </c>
      <c r="D147" s="116">
        <v>44713</v>
      </c>
      <c r="E147" s="114" t="s">
        <v>207</v>
      </c>
    </row>
    <row r="148" spans="1:5" ht="15">
      <c r="A148" s="114" t="s">
        <v>69</v>
      </c>
      <c r="B148" s="114" t="s">
        <v>202</v>
      </c>
      <c r="C148" s="115">
        <v>230000</v>
      </c>
      <c r="D148" s="116">
        <v>44742</v>
      </c>
      <c r="E148" s="114" t="s">
        <v>207</v>
      </c>
    </row>
    <row r="149" spans="1:5" ht="15">
      <c r="A149" s="114" t="s">
        <v>69</v>
      </c>
      <c r="B149" s="114" t="s">
        <v>202</v>
      </c>
      <c r="C149" s="115">
        <v>180000</v>
      </c>
      <c r="D149" s="116">
        <v>44713</v>
      </c>
      <c r="E149" s="114" t="s">
        <v>207</v>
      </c>
    </row>
    <row r="150" spans="1:5" ht="15">
      <c r="A150" s="114" t="s">
        <v>69</v>
      </c>
      <c r="B150" s="114" t="s">
        <v>202</v>
      </c>
      <c r="C150" s="115">
        <v>340862</v>
      </c>
      <c r="D150" s="116">
        <v>44733</v>
      </c>
      <c r="E150" s="114" t="s">
        <v>206</v>
      </c>
    </row>
    <row r="151" spans="1:5" ht="15">
      <c r="A151" s="114" t="s">
        <v>69</v>
      </c>
      <c r="B151" s="114" t="s">
        <v>202</v>
      </c>
      <c r="C151" s="115">
        <v>480000</v>
      </c>
      <c r="D151" s="116">
        <v>44742</v>
      </c>
      <c r="E151" s="114" t="s">
        <v>206</v>
      </c>
    </row>
    <row r="152" spans="1:5" ht="15">
      <c r="A152" s="114" t="s">
        <v>69</v>
      </c>
      <c r="B152" s="114" t="s">
        <v>202</v>
      </c>
      <c r="C152" s="115">
        <v>582904</v>
      </c>
      <c r="D152" s="116">
        <v>44742</v>
      </c>
      <c r="E152" s="114" t="s">
        <v>205</v>
      </c>
    </row>
    <row r="153" spans="1:5" ht="15">
      <c r="A153" s="114" t="s">
        <v>69</v>
      </c>
      <c r="B153" s="114" t="s">
        <v>202</v>
      </c>
      <c r="C153" s="115">
        <v>388900</v>
      </c>
      <c r="D153" s="116">
        <v>44742</v>
      </c>
      <c r="E153" s="114" t="s">
        <v>205</v>
      </c>
    </row>
    <row r="154" spans="1:5" ht="15">
      <c r="A154" s="114" t="s">
        <v>69</v>
      </c>
      <c r="B154" s="114" t="s">
        <v>202</v>
      </c>
      <c r="C154" s="115">
        <v>304000</v>
      </c>
      <c r="D154" s="116">
        <v>44729</v>
      </c>
      <c r="E154" s="114" t="s">
        <v>206</v>
      </c>
    </row>
    <row r="155" spans="1:5" ht="15">
      <c r="A155" s="114" t="s">
        <v>69</v>
      </c>
      <c r="B155" s="114" t="s">
        <v>202</v>
      </c>
      <c r="C155" s="115">
        <v>380000</v>
      </c>
      <c r="D155" s="116">
        <v>44729</v>
      </c>
      <c r="E155" s="114" t="s">
        <v>207</v>
      </c>
    </row>
    <row r="156" spans="1:5" ht="15">
      <c r="A156" s="114" t="s">
        <v>69</v>
      </c>
      <c r="B156" s="114" t="s">
        <v>202</v>
      </c>
      <c r="C156" s="115">
        <v>429500</v>
      </c>
      <c r="D156" s="116">
        <v>44713</v>
      </c>
      <c r="E156" s="114" t="s">
        <v>205</v>
      </c>
    </row>
    <row r="157" spans="1:5" ht="15">
      <c r="A157" s="114" t="s">
        <v>69</v>
      </c>
      <c r="B157" s="114" t="s">
        <v>202</v>
      </c>
      <c r="C157" s="115">
        <v>395000</v>
      </c>
      <c r="D157" s="116">
        <v>44729</v>
      </c>
      <c r="E157" s="114" t="s">
        <v>207</v>
      </c>
    </row>
    <row r="158" spans="1:5" ht="15">
      <c r="A158" s="114" t="s">
        <v>69</v>
      </c>
      <c r="B158" s="114" t="s">
        <v>202</v>
      </c>
      <c r="C158" s="115">
        <v>238000</v>
      </c>
      <c r="D158" s="116">
        <v>44729</v>
      </c>
      <c r="E158" s="114" t="s">
        <v>207</v>
      </c>
    </row>
    <row r="159" spans="1:5" ht="15">
      <c r="A159" s="114" t="s">
        <v>69</v>
      </c>
      <c r="B159" s="114" t="s">
        <v>202</v>
      </c>
      <c r="C159" s="115">
        <v>434823</v>
      </c>
      <c r="D159" s="116">
        <v>44742</v>
      </c>
      <c r="E159" s="114" t="s">
        <v>205</v>
      </c>
    </row>
    <row r="160" spans="1:5" ht="15">
      <c r="A160" s="114" t="s">
        <v>69</v>
      </c>
      <c r="B160" s="114" t="s">
        <v>202</v>
      </c>
      <c r="C160" s="115">
        <v>260000</v>
      </c>
      <c r="D160" s="116">
        <v>44733</v>
      </c>
      <c r="E160" s="114" t="s">
        <v>207</v>
      </c>
    </row>
    <row r="161" spans="1:5" ht="15">
      <c r="A161" s="114" t="s">
        <v>69</v>
      </c>
      <c r="B161" s="114" t="s">
        <v>202</v>
      </c>
      <c r="C161" s="115">
        <v>50000</v>
      </c>
      <c r="D161" s="116">
        <v>44728</v>
      </c>
      <c r="E161" s="114" t="s">
        <v>207</v>
      </c>
    </row>
    <row r="162" spans="1:5" ht="15">
      <c r="A162" s="114" t="s">
        <v>69</v>
      </c>
      <c r="B162" s="114" t="s">
        <v>202</v>
      </c>
      <c r="C162" s="115">
        <v>360000</v>
      </c>
      <c r="D162" s="116">
        <v>44733</v>
      </c>
      <c r="E162" s="114" t="s">
        <v>207</v>
      </c>
    </row>
    <row r="163" spans="1:5" ht="15">
      <c r="A163" s="114" t="s">
        <v>69</v>
      </c>
      <c r="B163" s="114" t="s">
        <v>202</v>
      </c>
      <c r="C163" s="115">
        <v>55000</v>
      </c>
      <c r="D163" s="116">
        <v>44728</v>
      </c>
      <c r="E163" s="114" t="s">
        <v>207</v>
      </c>
    </row>
    <row r="164" spans="1:5" ht="15">
      <c r="A164" s="114" t="s">
        <v>69</v>
      </c>
      <c r="B164" s="114" t="s">
        <v>202</v>
      </c>
      <c r="C164" s="115">
        <v>495000</v>
      </c>
      <c r="D164" s="116">
        <v>44742</v>
      </c>
      <c r="E164" s="114" t="s">
        <v>207</v>
      </c>
    </row>
    <row r="165" spans="1:5" ht="15">
      <c r="A165" s="114" t="s">
        <v>69</v>
      </c>
      <c r="B165" s="114" t="s">
        <v>202</v>
      </c>
      <c r="C165" s="115">
        <v>250000</v>
      </c>
      <c r="D165" s="116">
        <v>44727</v>
      </c>
      <c r="E165" s="114" t="s">
        <v>207</v>
      </c>
    </row>
    <row r="166" spans="1:5" ht="15">
      <c r="A166" s="114" t="s">
        <v>69</v>
      </c>
      <c r="B166" s="114" t="s">
        <v>202</v>
      </c>
      <c r="C166" s="115">
        <v>230000</v>
      </c>
      <c r="D166" s="116">
        <v>44733</v>
      </c>
      <c r="E166" s="114" t="s">
        <v>207</v>
      </c>
    </row>
    <row r="167" spans="1:5" ht="15">
      <c r="A167" s="114" t="s">
        <v>69</v>
      </c>
      <c r="B167" s="114" t="s">
        <v>202</v>
      </c>
      <c r="C167" s="115">
        <v>255500</v>
      </c>
      <c r="D167" s="116">
        <v>44728</v>
      </c>
      <c r="E167" s="114" t="s">
        <v>207</v>
      </c>
    </row>
    <row r="168" spans="1:5" ht="15">
      <c r="A168" s="114" t="s">
        <v>69</v>
      </c>
      <c r="B168" s="114" t="s">
        <v>202</v>
      </c>
      <c r="C168" s="115">
        <v>43000</v>
      </c>
      <c r="D168" s="116">
        <v>44728</v>
      </c>
      <c r="E168" s="114" t="s">
        <v>207</v>
      </c>
    </row>
    <row r="169" spans="1:5" ht="15">
      <c r="A169" s="114" t="s">
        <v>69</v>
      </c>
      <c r="B169" s="114" t="s">
        <v>202</v>
      </c>
      <c r="C169" s="115">
        <v>381758</v>
      </c>
      <c r="D169" s="116">
        <v>44729</v>
      </c>
      <c r="E169" s="114" t="s">
        <v>207</v>
      </c>
    </row>
    <row r="170" spans="1:5" ht="15">
      <c r="A170" s="114" t="s">
        <v>40</v>
      </c>
      <c r="B170" s="114" t="s">
        <v>203</v>
      </c>
      <c r="C170" s="115">
        <v>50000</v>
      </c>
      <c r="D170" s="116">
        <v>44741</v>
      </c>
      <c r="E170" s="114" t="s">
        <v>207</v>
      </c>
    </row>
    <row r="171" spans="1:5" ht="15">
      <c r="A171" s="114" t="s">
        <v>40</v>
      </c>
      <c r="B171" s="114" t="s">
        <v>203</v>
      </c>
      <c r="C171" s="115">
        <v>247200</v>
      </c>
      <c r="D171" s="116">
        <v>44742</v>
      </c>
      <c r="E171" s="114" t="s">
        <v>207</v>
      </c>
    </row>
    <row r="172" spans="1:5" ht="15">
      <c r="A172" s="114" t="s">
        <v>40</v>
      </c>
      <c r="B172" s="114" t="s">
        <v>203</v>
      </c>
      <c r="C172" s="115">
        <v>235000</v>
      </c>
      <c r="D172" s="116">
        <v>44720</v>
      </c>
      <c r="E172" s="114" t="s">
        <v>206</v>
      </c>
    </row>
    <row r="173" spans="1:5" ht="15">
      <c r="A173" s="114" t="s">
        <v>40</v>
      </c>
      <c r="B173" s="114" t="s">
        <v>203</v>
      </c>
      <c r="C173" s="115">
        <v>328500</v>
      </c>
      <c r="D173" s="116">
        <v>44736</v>
      </c>
      <c r="E173" s="114" t="s">
        <v>207</v>
      </c>
    </row>
    <row r="174" spans="1:5" ht="15">
      <c r="A174" s="114" t="s">
        <v>40</v>
      </c>
      <c r="B174" s="114" t="s">
        <v>203</v>
      </c>
      <c r="C174" s="115">
        <v>370000</v>
      </c>
      <c r="D174" s="116">
        <v>44720</v>
      </c>
      <c r="E174" s="114" t="s">
        <v>206</v>
      </c>
    </row>
    <row r="175" spans="1:5" ht="15">
      <c r="A175" s="114" t="s">
        <v>40</v>
      </c>
      <c r="B175" s="114" t="s">
        <v>203</v>
      </c>
      <c r="C175" s="115">
        <v>431000</v>
      </c>
      <c r="D175" s="116">
        <v>44720</v>
      </c>
      <c r="E175" s="114" t="s">
        <v>206</v>
      </c>
    </row>
    <row r="176" spans="1:5" ht="15">
      <c r="A176" s="114" t="s">
        <v>40</v>
      </c>
      <c r="B176" s="114" t="s">
        <v>203</v>
      </c>
      <c r="C176" s="115">
        <v>689900</v>
      </c>
      <c r="D176" s="116">
        <v>44736</v>
      </c>
      <c r="E176" s="114" t="s">
        <v>207</v>
      </c>
    </row>
    <row r="177" spans="1:5" ht="15">
      <c r="A177" s="114" t="s">
        <v>40</v>
      </c>
      <c r="B177" s="114" t="s">
        <v>203</v>
      </c>
      <c r="C177" s="115">
        <v>621000</v>
      </c>
      <c r="D177" s="116">
        <v>44728</v>
      </c>
      <c r="E177" s="114" t="s">
        <v>207</v>
      </c>
    </row>
    <row r="178" spans="1:5" ht="15">
      <c r="A178" s="114" t="s">
        <v>40</v>
      </c>
      <c r="B178" s="114" t="s">
        <v>203</v>
      </c>
      <c r="C178" s="115">
        <v>45000</v>
      </c>
      <c r="D178" s="116">
        <v>44721</v>
      </c>
      <c r="E178" s="114" t="s">
        <v>207</v>
      </c>
    </row>
    <row r="179" spans="1:5" ht="15">
      <c r="A179" s="114" t="s">
        <v>40</v>
      </c>
      <c r="B179" s="114" t="s">
        <v>203</v>
      </c>
      <c r="C179" s="115">
        <v>465000</v>
      </c>
      <c r="D179" s="116">
        <v>44720</v>
      </c>
      <c r="E179" s="114" t="s">
        <v>207</v>
      </c>
    </row>
    <row r="180" spans="1:5" ht="15">
      <c r="A180" s="114" t="s">
        <v>40</v>
      </c>
      <c r="B180" s="114" t="s">
        <v>203</v>
      </c>
      <c r="C180" s="115">
        <v>490000</v>
      </c>
      <c r="D180" s="116">
        <v>44722</v>
      </c>
      <c r="E180" s="114" t="s">
        <v>207</v>
      </c>
    </row>
    <row r="181" spans="1:5" ht="15">
      <c r="A181" s="114" t="s">
        <v>40</v>
      </c>
      <c r="B181" s="114" t="s">
        <v>203</v>
      </c>
      <c r="C181" s="115">
        <v>60000</v>
      </c>
      <c r="D181" s="116">
        <v>44739</v>
      </c>
      <c r="E181" s="114" t="s">
        <v>207</v>
      </c>
    </row>
    <row r="182" spans="1:5" ht="15">
      <c r="A182" s="114" t="s">
        <v>40</v>
      </c>
      <c r="B182" s="114" t="s">
        <v>203</v>
      </c>
      <c r="C182" s="115">
        <v>520000</v>
      </c>
      <c r="D182" s="116">
        <v>44742</v>
      </c>
      <c r="E182" s="114" t="s">
        <v>207</v>
      </c>
    </row>
    <row r="183" spans="1:5" ht="15">
      <c r="A183" s="114" t="s">
        <v>40</v>
      </c>
      <c r="B183" s="114" t="s">
        <v>203</v>
      </c>
      <c r="C183" s="115">
        <v>50000</v>
      </c>
      <c r="D183" s="116">
        <v>44739</v>
      </c>
      <c r="E183" s="114" t="s">
        <v>207</v>
      </c>
    </row>
    <row r="184" spans="1:5" ht="15">
      <c r="A184" s="114" t="s">
        <v>40</v>
      </c>
      <c r="B184" s="114" t="s">
        <v>203</v>
      </c>
      <c r="C184" s="115">
        <v>100000</v>
      </c>
      <c r="D184" s="116">
        <v>44739</v>
      </c>
      <c r="E184" s="114" t="s">
        <v>206</v>
      </c>
    </row>
    <row r="185" spans="1:5" ht="15">
      <c r="A185" s="114" t="s">
        <v>40</v>
      </c>
      <c r="B185" s="114" t="s">
        <v>203</v>
      </c>
      <c r="C185" s="115">
        <v>410000</v>
      </c>
      <c r="D185" s="116">
        <v>44739</v>
      </c>
      <c r="E185" s="114" t="s">
        <v>207</v>
      </c>
    </row>
    <row r="186" spans="1:5" ht="15">
      <c r="A186" s="114" t="s">
        <v>40</v>
      </c>
      <c r="B186" s="114" t="s">
        <v>203</v>
      </c>
      <c r="C186" s="115">
        <v>75000</v>
      </c>
      <c r="D186" s="116">
        <v>44742</v>
      </c>
      <c r="E186" s="114" t="s">
        <v>207</v>
      </c>
    </row>
    <row r="187" spans="1:5" ht="15">
      <c r="A187" s="114" t="s">
        <v>40</v>
      </c>
      <c r="B187" s="114" t="s">
        <v>203</v>
      </c>
      <c r="C187" s="115">
        <v>31700</v>
      </c>
      <c r="D187" s="116">
        <v>44720</v>
      </c>
      <c r="E187" s="114" t="s">
        <v>207</v>
      </c>
    </row>
    <row r="188" spans="1:5" ht="15">
      <c r="A188" s="114" t="s">
        <v>40</v>
      </c>
      <c r="B188" s="114" t="s">
        <v>203</v>
      </c>
      <c r="C188" s="115">
        <v>349000</v>
      </c>
      <c r="D188" s="116">
        <v>44740</v>
      </c>
      <c r="E188" s="114" t="s">
        <v>207</v>
      </c>
    </row>
    <row r="189" spans="1:5" ht="15">
      <c r="A189" s="114" t="s">
        <v>40</v>
      </c>
      <c r="B189" s="114" t="s">
        <v>203</v>
      </c>
      <c r="C189" s="115">
        <v>1600000</v>
      </c>
      <c r="D189" s="116">
        <v>44728</v>
      </c>
      <c r="E189" s="114" t="s">
        <v>207</v>
      </c>
    </row>
    <row r="190" spans="1:5" ht="15">
      <c r="A190" s="114" t="s">
        <v>40</v>
      </c>
      <c r="B190" s="114" t="s">
        <v>203</v>
      </c>
      <c r="C190" s="115">
        <v>115000</v>
      </c>
      <c r="D190" s="116">
        <v>44729</v>
      </c>
      <c r="E190" s="114" t="s">
        <v>207</v>
      </c>
    </row>
    <row r="191" spans="1:5" ht="15">
      <c r="A191" s="114" t="s">
        <v>40</v>
      </c>
      <c r="B191" s="114" t="s">
        <v>203</v>
      </c>
      <c r="C191" s="115">
        <v>762900</v>
      </c>
      <c r="D191" s="116">
        <v>44715</v>
      </c>
      <c r="E191" s="114" t="s">
        <v>207</v>
      </c>
    </row>
    <row r="192" spans="1:5" ht="15">
      <c r="A192" s="114" t="s">
        <v>40</v>
      </c>
      <c r="B192" s="114" t="s">
        <v>203</v>
      </c>
      <c r="C192" s="115">
        <v>427000</v>
      </c>
      <c r="D192" s="116">
        <v>44733</v>
      </c>
      <c r="E192" s="114" t="s">
        <v>207</v>
      </c>
    </row>
    <row r="193" spans="1:5" ht="15">
      <c r="A193" s="114" t="s">
        <v>40</v>
      </c>
      <c r="B193" s="114" t="s">
        <v>203</v>
      </c>
      <c r="C193" s="115">
        <v>420000</v>
      </c>
      <c r="D193" s="116">
        <v>44722</v>
      </c>
      <c r="E193" s="114" t="s">
        <v>207</v>
      </c>
    </row>
    <row r="194" spans="1:5" ht="15">
      <c r="A194" s="114" t="s">
        <v>40</v>
      </c>
      <c r="B194" s="114" t="s">
        <v>203</v>
      </c>
      <c r="C194" s="115">
        <v>117800</v>
      </c>
      <c r="D194" s="116">
        <v>44722</v>
      </c>
      <c r="E194" s="114" t="s">
        <v>206</v>
      </c>
    </row>
    <row r="195" spans="1:5" ht="15">
      <c r="A195" s="114" t="s">
        <v>40</v>
      </c>
      <c r="B195" s="114" t="s">
        <v>203</v>
      </c>
      <c r="C195" s="115">
        <v>474900</v>
      </c>
      <c r="D195" s="116">
        <v>44722</v>
      </c>
      <c r="E195" s="114" t="s">
        <v>207</v>
      </c>
    </row>
    <row r="196" spans="1:5" ht="15">
      <c r="A196" s="114" t="s">
        <v>40</v>
      </c>
      <c r="B196" s="114" t="s">
        <v>203</v>
      </c>
      <c r="C196" s="115">
        <v>440000</v>
      </c>
      <c r="D196" s="116">
        <v>44733</v>
      </c>
      <c r="E196" s="114" t="s">
        <v>207</v>
      </c>
    </row>
    <row r="197" spans="1:5" ht="15">
      <c r="A197" s="114" t="s">
        <v>40</v>
      </c>
      <c r="B197" s="114" t="s">
        <v>203</v>
      </c>
      <c r="C197" s="115">
        <v>213000</v>
      </c>
      <c r="D197" s="116">
        <v>44725</v>
      </c>
      <c r="E197" s="114" t="s">
        <v>206</v>
      </c>
    </row>
    <row r="198" spans="1:5" ht="15">
      <c r="A198" s="114" t="s">
        <v>40</v>
      </c>
      <c r="B198" s="114" t="s">
        <v>203</v>
      </c>
      <c r="C198" s="115">
        <v>287500</v>
      </c>
      <c r="D198" s="116">
        <v>44722</v>
      </c>
      <c r="E198" s="114" t="s">
        <v>207</v>
      </c>
    </row>
    <row r="199" spans="1:5" ht="15">
      <c r="A199" s="114" t="s">
        <v>40</v>
      </c>
      <c r="B199" s="114" t="s">
        <v>203</v>
      </c>
      <c r="C199" s="115">
        <v>499000</v>
      </c>
      <c r="D199" s="116">
        <v>44729</v>
      </c>
      <c r="E199" s="114" t="s">
        <v>207</v>
      </c>
    </row>
    <row r="200" spans="1:5" ht="15">
      <c r="A200" s="114" t="s">
        <v>40</v>
      </c>
      <c r="B200" s="114" t="s">
        <v>203</v>
      </c>
      <c r="C200" s="115">
        <v>41500</v>
      </c>
      <c r="D200" s="116">
        <v>44734</v>
      </c>
      <c r="E200" s="114" t="s">
        <v>207</v>
      </c>
    </row>
    <row r="201" spans="1:5" ht="15">
      <c r="A201" s="114" t="s">
        <v>40</v>
      </c>
      <c r="B201" s="114" t="s">
        <v>203</v>
      </c>
      <c r="C201" s="115">
        <v>390000</v>
      </c>
      <c r="D201" s="116">
        <v>44725</v>
      </c>
      <c r="E201" s="114" t="s">
        <v>207</v>
      </c>
    </row>
    <row r="202" spans="1:5" ht="15">
      <c r="A202" s="114" t="s">
        <v>40</v>
      </c>
      <c r="B202" s="114" t="s">
        <v>203</v>
      </c>
      <c r="C202" s="115">
        <v>40000</v>
      </c>
      <c r="D202" s="116">
        <v>44726</v>
      </c>
      <c r="E202" s="114" t="s">
        <v>206</v>
      </c>
    </row>
    <row r="203" spans="1:5" ht="15">
      <c r="A203" s="114" t="s">
        <v>40</v>
      </c>
      <c r="B203" s="114" t="s">
        <v>203</v>
      </c>
      <c r="C203" s="115">
        <v>550000</v>
      </c>
      <c r="D203" s="116">
        <v>44729</v>
      </c>
      <c r="E203" s="114" t="s">
        <v>207</v>
      </c>
    </row>
    <row r="204" spans="1:5" ht="15">
      <c r="A204" s="114" t="s">
        <v>40</v>
      </c>
      <c r="B204" s="114" t="s">
        <v>203</v>
      </c>
      <c r="C204" s="115">
        <v>27500</v>
      </c>
      <c r="D204" s="116">
        <v>44726</v>
      </c>
      <c r="E204" s="114" t="s">
        <v>207</v>
      </c>
    </row>
    <row r="205" spans="1:5" ht="15">
      <c r="A205" s="114" t="s">
        <v>40</v>
      </c>
      <c r="B205" s="114" t="s">
        <v>203</v>
      </c>
      <c r="C205" s="115">
        <v>449000</v>
      </c>
      <c r="D205" s="116">
        <v>44726</v>
      </c>
      <c r="E205" s="114" t="s">
        <v>207</v>
      </c>
    </row>
    <row r="206" spans="1:5" ht="15">
      <c r="A206" s="114" t="s">
        <v>40</v>
      </c>
      <c r="B206" s="114" t="s">
        <v>203</v>
      </c>
      <c r="C206" s="115">
        <v>400000</v>
      </c>
      <c r="D206" s="116">
        <v>44728</v>
      </c>
      <c r="E206" s="114" t="s">
        <v>207</v>
      </c>
    </row>
    <row r="207" spans="1:5" ht="15">
      <c r="A207" s="114" t="s">
        <v>40</v>
      </c>
      <c r="B207" s="114" t="s">
        <v>203</v>
      </c>
      <c r="C207" s="115">
        <v>418000</v>
      </c>
      <c r="D207" s="116">
        <v>44727</v>
      </c>
      <c r="E207" s="114" t="s">
        <v>207</v>
      </c>
    </row>
    <row r="208" spans="1:5" ht="15">
      <c r="A208" s="114" t="s">
        <v>40</v>
      </c>
      <c r="B208" s="114" t="s">
        <v>203</v>
      </c>
      <c r="C208" s="115">
        <v>425000</v>
      </c>
      <c r="D208" s="116">
        <v>44727</v>
      </c>
      <c r="E208" s="114" t="s">
        <v>206</v>
      </c>
    </row>
    <row r="209" spans="1:5" ht="15">
      <c r="A209" s="114" t="s">
        <v>40</v>
      </c>
      <c r="B209" s="114" t="s">
        <v>203</v>
      </c>
      <c r="C209" s="115">
        <v>450000</v>
      </c>
      <c r="D209" s="116">
        <v>44725</v>
      </c>
      <c r="E209" s="114" t="s">
        <v>207</v>
      </c>
    </row>
    <row r="210" spans="1:5" ht="15">
      <c r="A210" s="114" t="s">
        <v>40</v>
      </c>
      <c r="B210" s="114" t="s">
        <v>203</v>
      </c>
      <c r="C210" s="115">
        <v>795000</v>
      </c>
      <c r="D210" s="116">
        <v>44727</v>
      </c>
      <c r="E210" s="114" t="s">
        <v>207</v>
      </c>
    </row>
    <row r="211" spans="1:5" ht="15">
      <c r="A211" s="114" t="s">
        <v>40</v>
      </c>
      <c r="B211" s="114" t="s">
        <v>203</v>
      </c>
      <c r="C211" s="115">
        <v>366072</v>
      </c>
      <c r="D211" s="116">
        <v>44741</v>
      </c>
      <c r="E211" s="114" t="s">
        <v>206</v>
      </c>
    </row>
    <row r="212" spans="1:5" ht="15">
      <c r="A212" s="114" t="s">
        <v>40</v>
      </c>
      <c r="B212" s="114" t="s">
        <v>203</v>
      </c>
      <c r="C212" s="115">
        <v>189500</v>
      </c>
      <c r="D212" s="116">
        <v>44741</v>
      </c>
      <c r="E212" s="114" t="s">
        <v>207</v>
      </c>
    </row>
    <row r="213" spans="1:5" ht="15">
      <c r="A213" s="114" t="s">
        <v>40</v>
      </c>
      <c r="B213" s="114" t="s">
        <v>203</v>
      </c>
      <c r="C213" s="115">
        <v>300000</v>
      </c>
      <c r="D213" s="116">
        <v>44713</v>
      </c>
      <c r="E213" s="114" t="s">
        <v>207</v>
      </c>
    </row>
    <row r="214" spans="1:5" ht="15">
      <c r="A214" s="114" t="s">
        <v>40</v>
      </c>
      <c r="B214" s="114" t="s">
        <v>203</v>
      </c>
      <c r="C214" s="115">
        <v>420000</v>
      </c>
      <c r="D214" s="116">
        <v>44714</v>
      </c>
      <c r="E214" s="114" t="s">
        <v>207</v>
      </c>
    </row>
    <row r="215" spans="1:5" ht="15">
      <c r="A215" s="114" t="s">
        <v>40</v>
      </c>
      <c r="B215" s="114" t="s">
        <v>203</v>
      </c>
      <c r="C215" s="115">
        <v>180000</v>
      </c>
      <c r="D215" s="116">
        <v>44714</v>
      </c>
      <c r="E215" s="114" t="s">
        <v>206</v>
      </c>
    </row>
    <row r="216" spans="1:5" ht="15">
      <c r="A216" s="114" t="s">
        <v>40</v>
      </c>
      <c r="B216" s="114" t="s">
        <v>203</v>
      </c>
      <c r="C216" s="115">
        <v>580000</v>
      </c>
      <c r="D216" s="116">
        <v>44714</v>
      </c>
      <c r="E216" s="114" t="s">
        <v>207</v>
      </c>
    </row>
    <row r="217" spans="1:5" ht="15">
      <c r="A217" s="114" t="s">
        <v>40</v>
      </c>
      <c r="B217" s="114" t="s">
        <v>203</v>
      </c>
      <c r="C217" s="115">
        <v>362500</v>
      </c>
      <c r="D217" s="116">
        <v>44714</v>
      </c>
      <c r="E217" s="114" t="s">
        <v>207</v>
      </c>
    </row>
    <row r="218" spans="1:5" ht="15">
      <c r="A218" s="114" t="s">
        <v>40</v>
      </c>
      <c r="B218" s="114" t="s">
        <v>203</v>
      </c>
      <c r="C218" s="115">
        <v>120000</v>
      </c>
      <c r="D218" s="116">
        <v>44727</v>
      </c>
      <c r="E218" s="114" t="s">
        <v>207</v>
      </c>
    </row>
    <row r="219" spans="1:5" ht="15">
      <c r="A219" s="114" t="s">
        <v>40</v>
      </c>
      <c r="B219" s="114" t="s">
        <v>203</v>
      </c>
      <c r="C219" s="115">
        <v>454000</v>
      </c>
      <c r="D219" s="116">
        <v>44733</v>
      </c>
      <c r="E219" s="114" t="s">
        <v>207</v>
      </c>
    </row>
    <row r="220" spans="1:5" ht="15">
      <c r="A220" s="114" t="s">
        <v>40</v>
      </c>
      <c r="B220" s="114" t="s">
        <v>203</v>
      </c>
      <c r="C220" s="115">
        <v>409000</v>
      </c>
      <c r="D220" s="116">
        <v>44715</v>
      </c>
      <c r="E220" s="114" t="s">
        <v>207</v>
      </c>
    </row>
    <row r="221" spans="1:5" ht="15">
      <c r="A221" s="114" t="s">
        <v>40</v>
      </c>
      <c r="B221" s="114" t="s">
        <v>203</v>
      </c>
      <c r="C221" s="115">
        <v>21584000</v>
      </c>
      <c r="D221" s="116">
        <v>44715</v>
      </c>
      <c r="E221" s="114" t="s">
        <v>207</v>
      </c>
    </row>
    <row r="222" spans="1:5" ht="15">
      <c r="A222" s="114" t="s">
        <v>40</v>
      </c>
      <c r="B222" s="114" t="s">
        <v>203</v>
      </c>
      <c r="C222" s="115">
        <v>1107000</v>
      </c>
      <c r="D222" s="116">
        <v>44718</v>
      </c>
      <c r="E222" s="114" t="s">
        <v>206</v>
      </c>
    </row>
    <row r="223" spans="1:5" ht="15">
      <c r="A223" s="114" t="s">
        <v>40</v>
      </c>
      <c r="B223" s="114" t="s">
        <v>203</v>
      </c>
      <c r="C223" s="115">
        <v>434900</v>
      </c>
      <c r="D223" s="116">
        <v>44734</v>
      </c>
      <c r="E223" s="114" t="s">
        <v>207</v>
      </c>
    </row>
    <row r="224" spans="1:5" ht="15">
      <c r="A224" s="114" t="s">
        <v>40</v>
      </c>
      <c r="B224" s="114" t="s">
        <v>203</v>
      </c>
      <c r="C224" s="115">
        <v>398500</v>
      </c>
      <c r="D224" s="116">
        <v>44718</v>
      </c>
      <c r="E224" s="114" t="s">
        <v>207</v>
      </c>
    </row>
    <row r="225" spans="1:5" ht="15">
      <c r="A225" s="114" t="s">
        <v>40</v>
      </c>
      <c r="B225" s="114" t="s">
        <v>203</v>
      </c>
      <c r="C225" s="115">
        <v>78000</v>
      </c>
      <c r="D225" s="116">
        <v>44734</v>
      </c>
      <c r="E225" s="114" t="s">
        <v>206</v>
      </c>
    </row>
    <row r="226" spans="1:5" ht="15">
      <c r="A226" s="114" t="s">
        <v>40</v>
      </c>
      <c r="B226" s="114" t="s">
        <v>203</v>
      </c>
      <c r="C226" s="115">
        <v>90000</v>
      </c>
      <c r="D226" s="116">
        <v>44718</v>
      </c>
      <c r="E226" s="114" t="s">
        <v>207</v>
      </c>
    </row>
    <row r="227" spans="1:5" ht="15">
      <c r="A227" s="114" t="s">
        <v>40</v>
      </c>
      <c r="B227" s="114" t="s">
        <v>203</v>
      </c>
      <c r="C227" s="115">
        <v>42000</v>
      </c>
      <c r="D227" s="116">
        <v>44734</v>
      </c>
      <c r="E227" s="114" t="s">
        <v>207</v>
      </c>
    </row>
    <row r="228" spans="1:5" ht="15">
      <c r="A228" s="114" t="s">
        <v>40</v>
      </c>
      <c r="B228" s="114" t="s">
        <v>203</v>
      </c>
      <c r="C228" s="115">
        <v>282828</v>
      </c>
      <c r="D228" s="116">
        <v>44734</v>
      </c>
      <c r="E228" s="114" t="s">
        <v>206</v>
      </c>
    </row>
    <row r="229" spans="1:5" ht="15">
      <c r="A229" s="114" t="s">
        <v>112</v>
      </c>
      <c r="B229" s="114" t="s">
        <v>204</v>
      </c>
      <c r="C229" s="115">
        <v>800000</v>
      </c>
      <c r="D229" s="116">
        <v>44741</v>
      </c>
      <c r="E229" s="114" t="s">
        <v>207</v>
      </c>
    </row>
    <row r="230" spans="1:5" ht="15">
      <c r="A230" s="114" t="s">
        <v>112</v>
      </c>
      <c r="B230" s="114" t="s">
        <v>204</v>
      </c>
      <c r="C230" s="115">
        <v>260000</v>
      </c>
      <c r="D230" s="116">
        <v>44733</v>
      </c>
      <c r="E230" s="114" t="s">
        <v>207</v>
      </c>
    </row>
    <row r="231" spans="1:5" ht="15">
      <c r="A231" s="114" t="s">
        <v>112</v>
      </c>
      <c r="B231" s="114" t="s">
        <v>204</v>
      </c>
      <c r="C231" s="115">
        <v>2558400</v>
      </c>
      <c r="D231" s="116">
        <v>44736</v>
      </c>
      <c r="E231" s="114" t="s">
        <v>206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2022-09-04T17:59:06Z</dcterms:modified>
</cp:coreProperties>
</file>