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STATS'!$A$27:$C$28</definedName>
    <definedName name="CommercialSalesMarket">'SALES STATS'!$A$44:$C$45</definedName>
    <definedName name="ConstructionLoansMarket">'LOAN ONLY STATS'!$A$42:$C$43</definedName>
    <definedName name="ConventionalLoansExcludingInclineMarket">'LOAN ONLY STATS'!#REF!</definedName>
    <definedName name="ConventionalLoansMarket">'LOAN ONLY STATS'!$A$7:$C$13</definedName>
    <definedName name="CreditLineLoansMarket">'LOAN ONLY STATS'!$A$34:$C$36</definedName>
    <definedName name="HardMoneyLoansMarket">'LOAN ONLY STATS'!$A$49:$C$50</definedName>
    <definedName name="InclineSalesMarket">'SALES STATS'!#REF!</definedName>
    <definedName name="OverallLoans">'OVERALL STATS'!$A$22:$C$28</definedName>
    <definedName name="OverallSales">'OVERALL STATS'!$A$7:$C$16</definedName>
    <definedName name="OverallSalesAndLoans">'OVERALL STATS'!$A$34:$C$43</definedName>
    <definedName name="_xlnm.Print_Titles" localSheetId="1">'SALES STATS'!$1:$6</definedName>
    <definedName name="ResaleMarket">'SALES STATS'!$A$7:$C$15</definedName>
    <definedName name="ResidentialResaleMarket">'SALES STATS'!$A$31:$C$38</definedName>
    <definedName name="ResidentialSalesExcludingInclineMarket">'SALES STATS'!#REF!</definedName>
    <definedName name="SubdivisionMarket">'SALES STATS'!$A$21:$C$25</definedName>
    <definedName name="VacantLandSalesMarket">'SALES STATS'!$A$51:$C$56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22" i="3"/>
  <c r="B22"/>
  <c r="C44" l="1"/>
  <c r="B44"/>
  <c r="C29"/>
  <c r="B29"/>
  <c r="C46" i="2"/>
  <c r="B46"/>
  <c r="B17" i="1"/>
  <c r="C17"/>
  <c r="B51" i="3"/>
  <c r="C51"/>
  <c r="B37"/>
  <c r="C37"/>
  <c r="B14"/>
  <c r="D7" s="1"/>
  <c r="C14"/>
  <c r="E7" s="1"/>
  <c r="B57" i="2"/>
  <c r="C57"/>
  <c r="B39"/>
  <c r="C39"/>
  <c r="A2"/>
  <c r="B26"/>
  <c r="C26"/>
  <c r="E19" i="3" l="1"/>
  <c r="E21"/>
  <c r="E20"/>
  <c r="D21"/>
  <c r="D20"/>
  <c r="D19"/>
  <c r="E24" i="2"/>
  <c r="D22"/>
  <c r="D24"/>
  <c r="E16" i="1"/>
  <c r="E12"/>
  <c r="D12"/>
  <c r="E32" i="2"/>
  <c r="E35"/>
  <c r="D32"/>
  <c r="D35"/>
  <c r="E55"/>
  <c r="D55"/>
  <c r="D50" i="3"/>
  <c r="E43"/>
  <c r="E36"/>
  <c r="D28"/>
  <c r="E27"/>
  <c r="D27"/>
  <c r="E28"/>
  <c r="E9"/>
  <c r="D9"/>
  <c r="E9" i="1"/>
  <c r="D9"/>
  <c r="E52" i="2"/>
  <c r="D52"/>
  <c r="E45"/>
  <c r="D45"/>
  <c r="E33"/>
  <c r="D33"/>
  <c r="E25"/>
  <c r="D25"/>
  <c r="E54"/>
  <c r="D44"/>
  <c r="D38"/>
  <c r="D8" i="3"/>
  <c r="D11"/>
  <c r="D13"/>
  <c r="E10"/>
  <c r="E12"/>
  <c r="D10"/>
  <c r="D12"/>
  <c r="E8"/>
  <c r="E11"/>
  <c r="E13"/>
  <c r="D36"/>
  <c r="E35"/>
  <c r="D35"/>
  <c r="E42"/>
  <c r="D42"/>
  <c r="D43"/>
  <c r="E50"/>
  <c r="D54" i="2"/>
  <c r="E53"/>
  <c r="E56"/>
  <c r="D53"/>
  <c r="D56"/>
  <c r="E44"/>
  <c r="E38"/>
  <c r="E23"/>
  <c r="D23"/>
  <c r="D16" i="1"/>
  <c r="E51" i="2"/>
  <c r="E31"/>
  <c r="E34"/>
  <c r="E37"/>
  <c r="E22"/>
  <c r="E21"/>
  <c r="D21"/>
  <c r="D36"/>
  <c r="E36"/>
  <c r="D37"/>
  <c r="D34"/>
  <c r="D31"/>
  <c r="D51"/>
  <c r="A2" i="3"/>
  <c r="E49"/>
  <c r="B16" i="2"/>
  <c r="D11" s="1"/>
  <c r="C16"/>
  <c r="E11" s="1"/>
  <c r="B29" i="1"/>
  <c r="C29"/>
  <c r="B44"/>
  <c r="D39" s="1"/>
  <c r="C44"/>
  <c r="E39" s="1"/>
  <c r="E22" i="3" l="1"/>
  <c r="D22"/>
  <c r="E37" i="1"/>
  <c r="D37"/>
  <c r="E26"/>
  <c r="D26"/>
  <c r="E9" i="2"/>
  <c r="D9"/>
  <c r="E29" i="3"/>
  <c r="D29"/>
  <c r="E46" i="2"/>
  <c r="D46"/>
  <c r="E28" i="1"/>
  <c r="D28"/>
  <c r="E43"/>
  <c r="D38"/>
  <c r="D43"/>
  <c r="E25"/>
  <c r="E27"/>
  <c r="D27"/>
  <c r="D25"/>
  <c r="E41"/>
  <c r="E38"/>
  <c r="E36"/>
  <c r="E40"/>
  <c r="D49" i="3"/>
  <c r="E44"/>
  <c r="D44"/>
  <c r="E34"/>
  <c r="D34"/>
  <c r="D57" i="2"/>
  <c r="E57"/>
  <c r="E39"/>
  <c r="D39"/>
  <c r="D8"/>
  <c r="D7"/>
  <c r="D10"/>
  <c r="D13"/>
  <c r="D15"/>
  <c r="D12"/>
  <c r="D14"/>
  <c r="E15"/>
  <c r="E7"/>
  <c r="E13"/>
  <c r="E8"/>
  <c r="E12"/>
  <c r="E14"/>
  <c r="E10"/>
  <c r="E35" i="1"/>
  <c r="E34"/>
  <c r="E42"/>
  <c r="D34"/>
  <c r="E8"/>
  <c r="D11"/>
  <c r="D8"/>
  <c r="D7"/>
  <c r="E15"/>
  <c r="E11"/>
  <c r="D10"/>
  <c r="D13"/>
  <c r="D14"/>
  <c r="D15"/>
  <c r="D24"/>
  <c r="E22"/>
  <c r="E23"/>
  <c r="E24"/>
  <c r="D41"/>
  <c r="D35"/>
  <c r="E7"/>
  <c r="D42"/>
  <c r="D36"/>
  <c r="D23"/>
  <c r="D22"/>
  <c r="E10"/>
  <c r="E13"/>
  <c r="D40"/>
  <c r="E14"/>
  <c r="E44" l="1"/>
  <c r="D44"/>
  <c r="E51" i="3"/>
  <c r="E37"/>
  <c r="D37"/>
  <c r="D51"/>
  <c r="E14"/>
  <c r="D14"/>
  <c r="E26" i="2"/>
  <c r="D26"/>
  <c r="D17" i="1"/>
  <c r="E17"/>
  <c r="E16" i="2"/>
  <c r="D16"/>
  <c r="D29" i="1"/>
  <c r="E29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<sst xmlns="http://schemas.openxmlformats.org/spreadsheetml/2006/main" count="4163" uniqueCount="322">
  <si>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</si>
  <si>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</si>
  <si>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</si>
  <si>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</si>
  <si>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</si>
  <si>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</si>
  <si>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</si>
  <si>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</si>
  <si>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</si>
  <si>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</si>
  <si>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</si>
  <si>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</si>
  <si>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</si>
  <si>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</si>
  <si>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</si>
  <si>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</si>
  <si>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</si>
  <si>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</si>
  <si>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</si>
  <si>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</si>
  <si>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</si>
  <si>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</si>
  <si>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</si>
  <si>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</si>
  <si>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</si>
  <si>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</si>
  <si>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</si>
  <si>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</si>
  <si>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</si>
  <si>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</si>
  <si>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</si>
  <si>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</si>
  <si>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</si>
  <si>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</si>
  <si>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</si>
  <si>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</si>
  <si>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</si>
  <si>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</si>
  <si>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</si>
  <si>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</si>
  <si>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</si>
  <si>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</si>
  <si>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</si>
  <si>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</si>
  <si>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</si>
  <si>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</si>
  <si>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</si>
  <si>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</si>
  <si>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</si>
  <si>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LS</t>
  </si>
  <si>
    <t>SAB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</si>
  <si>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</si>
  <si>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</si>
  <si>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</si>
  <si>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</si>
  <si>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</si>
  <si>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</si>
  <si>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</si>
  <si>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</si>
  <si>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</si>
  <si>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</si>
  <si>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</si>
  <si>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</si>
  <si>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</si>
  <si>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</si>
  <si>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KDJ</t>
  </si>
  <si>
    <t>FERNLEY</t>
  </si>
  <si>
    <t>MLC</t>
  </si>
  <si>
    <t>Signature Title</t>
  </si>
  <si>
    <t>Lyon</t>
  </si>
  <si>
    <t>OVERALL TITLE COMPANY MARKET STATISTICS Lyon  County, NV)</t>
  </si>
  <si>
    <t>SALES MARKET Lyon County, NV)</t>
  </si>
  <si>
    <t>LOAN ONLY MARKETS Lyon County, NV)</t>
  </si>
  <si>
    <t>Reporting Period: JUNE, 2021</t>
  </si>
  <si>
    <t>SINGLE FAM RES.</t>
  </si>
  <si>
    <t>20</t>
  </si>
  <si>
    <t>YES</t>
  </si>
  <si>
    <t>VACANT LAND</t>
  </si>
  <si>
    <t>GARDNERVILLE</t>
  </si>
  <si>
    <t>RLT</t>
  </si>
  <si>
    <t>NO</t>
  </si>
  <si>
    <t>Stewart Title</t>
  </si>
  <si>
    <t>CARSON CITY</t>
  </si>
  <si>
    <t>DKD</t>
  </si>
  <si>
    <t>17</t>
  </si>
  <si>
    <t>MDD</t>
  </si>
  <si>
    <t>YERINGTON</t>
  </si>
  <si>
    <t>CRB</t>
  </si>
  <si>
    <t>SJL</t>
  </si>
  <si>
    <t>2-4 PLEX</t>
  </si>
  <si>
    <t>020-542-19</t>
  </si>
  <si>
    <t>020-542-20</t>
  </si>
  <si>
    <t>PLUMB</t>
  </si>
  <si>
    <t>NF</t>
  </si>
  <si>
    <t>KS</t>
  </si>
  <si>
    <t>SOUTH KIETZKE</t>
  </si>
  <si>
    <t>MIF</t>
  </si>
  <si>
    <t>LAKESIDE</t>
  </si>
  <si>
    <t>SL</t>
  </si>
  <si>
    <t>DNO</t>
  </si>
  <si>
    <t>RC</t>
  </si>
  <si>
    <t>WLD</t>
  </si>
  <si>
    <t>COMMERCIAL</t>
  </si>
  <si>
    <t>23</t>
  </si>
  <si>
    <t>020-061-01</t>
  </si>
  <si>
    <t>UNK</t>
  </si>
  <si>
    <t>017-364-08</t>
  </si>
  <si>
    <t>MOBILE HOME</t>
  </si>
  <si>
    <t>022-272-19</t>
  </si>
  <si>
    <t>15</t>
  </si>
  <si>
    <t>022-051-01</t>
  </si>
  <si>
    <t>SLA</t>
  </si>
  <si>
    <t>022-222-03</t>
  </si>
  <si>
    <t>001-591-01</t>
  </si>
  <si>
    <t>11</t>
  </si>
  <si>
    <t>ARJ</t>
  </si>
  <si>
    <t>RLS</t>
  </si>
  <si>
    <t>029-353-02</t>
  </si>
  <si>
    <t>JMS</t>
  </si>
  <si>
    <t>ET</t>
  </si>
  <si>
    <t>Calatlantic Title West</t>
  </si>
  <si>
    <t>LH</t>
  </si>
  <si>
    <t>RENO CORPORATE</t>
  </si>
  <si>
    <t>DP</t>
  </si>
  <si>
    <t>DAMONTE</t>
  </si>
  <si>
    <t>24</t>
  </si>
  <si>
    <t>AE</t>
  </si>
  <si>
    <t>SPARKS</t>
  </si>
  <si>
    <t>CY</t>
  </si>
  <si>
    <t>015-221-01</t>
  </si>
  <si>
    <t>ENTERPRISE ONE INC</t>
  </si>
  <si>
    <t>21</t>
  </si>
  <si>
    <t>Archer Title and Escrow</t>
  </si>
  <si>
    <t>RA</t>
  </si>
  <si>
    <t>DMR</t>
  </si>
  <si>
    <t>LAS VEGAS</t>
  </si>
  <si>
    <t>5</t>
  </si>
  <si>
    <t>CRF</t>
  </si>
  <si>
    <t>JH</t>
  </si>
  <si>
    <t>True Title and Escrow</t>
  </si>
  <si>
    <t>Acme Title and Escrow</t>
  </si>
  <si>
    <t>LANDER</t>
  </si>
  <si>
    <t>YC</t>
  </si>
  <si>
    <t>020-552-27</t>
  </si>
  <si>
    <t>LTE</t>
  </si>
  <si>
    <t>PROFESSIONAL</t>
  </si>
  <si>
    <t>BC</t>
  </si>
  <si>
    <t>KB</t>
  </si>
  <si>
    <t>MLR</t>
  </si>
  <si>
    <t>020-682-11</t>
  </si>
  <si>
    <t>CONVENTIONAL</t>
  </si>
  <si>
    <t>PRIMELENDING</t>
  </si>
  <si>
    <t>019-364-04</t>
  </si>
  <si>
    <t>NEVADA STATE BANK</t>
  </si>
  <si>
    <t>019-994-02</t>
  </si>
  <si>
    <t>GREATER NEVADA MORTGAGE</t>
  </si>
  <si>
    <t>012-231-24</t>
  </si>
  <si>
    <t>UMPQUA BANK</t>
  </si>
  <si>
    <t>CONSTRUCTION</t>
  </si>
  <si>
    <t>ALL PRO FUNDING IV LLC</t>
  </si>
  <si>
    <t>019-632-07</t>
  </si>
  <si>
    <t>GUILD MORTGAGE CO LLC</t>
  </si>
  <si>
    <t>021-481-47</t>
  </si>
  <si>
    <t>WELLS FARGO BANK</t>
  </si>
  <si>
    <t>016-425-06</t>
  </si>
  <si>
    <t>CREDIT LINE</t>
  </si>
  <si>
    <t>HERITAGE BANK OF NEVADA</t>
  </si>
  <si>
    <t>021-051-50</t>
  </si>
  <si>
    <t>HOMETOWN LENDERS INC</t>
  </si>
  <si>
    <t>029-351-15</t>
  </si>
  <si>
    <t>HARD MONEY</t>
  </si>
  <si>
    <t>FORSTER RUDOLPH J TRUSTEE</t>
  </si>
  <si>
    <t>CALCON MUTUAL MORTGAGE LLC</t>
  </si>
  <si>
    <t>019-483-06</t>
  </si>
  <si>
    <t>RODNEY LEIGH TRUSTEE</t>
  </si>
  <si>
    <t>MRKT LLC</t>
  </si>
  <si>
    <t>019-857-18</t>
  </si>
  <si>
    <t>SUMMIT FUNDING INC</t>
  </si>
  <si>
    <t>001-651-13</t>
  </si>
  <si>
    <t>GREATER NEVADA LLC</t>
  </si>
  <si>
    <t>016-411-29</t>
  </si>
  <si>
    <t>010-331-26</t>
  </si>
  <si>
    <t>GATEWAY MORTGAGE GROUP</t>
  </si>
  <si>
    <t>020-304-14</t>
  </si>
  <si>
    <t>020-971-06</t>
  </si>
  <si>
    <t>ZIONS BANCORPORATION</t>
  </si>
  <si>
    <t>020-041-29</t>
  </si>
  <si>
    <t>019-483-01</t>
  </si>
  <si>
    <t>NEW AMERICAN FUNDING</t>
  </si>
  <si>
    <t>001-032-16</t>
  </si>
  <si>
    <t>022-406-07</t>
  </si>
  <si>
    <t>MOVEMENT MORTGAGE LLC</t>
  </si>
  <si>
    <t>020-891-06</t>
  </si>
  <si>
    <t>016-251-16</t>
  </si>
  <si>
    <t>VALLEY VIEW HOME LOANS</t>
  </si>
  <si>
    <t>017-282-10</t>
  </si>
  <si>
    <t>VA</t>
  </si>
  <si>
    <t>ALL PRO FUNDING V LLC</t>
  </si>
  <si>
    <t>019-677-18</t>
  </si>
  <si>
    <t>LOS ANGELES POLICE FEDERAL CREDIT UNION</t>
  </si>
  <si>
    <t>021-151-29</t>
  </si>
  <si>
    <t>FINANCE OF AMERICA MORTGAGE LLC</t>
  </si>
  <si>
    <t>019-382-21</t>
  </si>
  <si>
    <t>029-513-29</t>
  </si>
  <si>
    <t>020-351-10</t>
  </si>
  <si>
    <t>UNITED FEDERAL CREDIT UNION</t>
  </si>
  <si>
    <t>019-883-13</t>
  </si>
  <si>
    <t>INFINITY EQUITY GROUP LLC</t>
  </si>
  <si>
    <t>020-603-19</t>
  </si>
  <si>
    <t>GUILD MORTGAGE COMPANY LLC</t>
  </si>
  <si>
    <t>019-482-19</t>
  </si>
  <si>
    <t>WELLS FARGO BANK NA</t>
  </si>
  <si>
    <t>019-753-12</t>
  </si>
  <si>
    <t>HOME EQUITY</t>
  </si>
  <si>
    <t>NEVADA RURAL HOUSING AUTHORITY</t>
  </si>
  <si>
    <t>012-351-18</t>
  </si>
  <si>
    <t>FINANCIAL HORIZONS CREDIT UNION</t>
  </si>
  <si>
    <t>016-293-05</t>
  </si>
  <si>
    <t>018-451-12</t>
  </si>
  <si>
    <t>FHA</t>
  </si>
  <si>
    <t>ISERVE RESIDENTIAL LENDING LLC</t>
  </si>
  <si>
    <t>019-311-10</t>
  </si>
  <si>
    <t>019-679-03</t>
  </si>
  <si>
    <t>HOME POINT FINANCIAL CORP</t>
  </si>
  <si>
    <t>020-262-17</t>
  </si>
  <si>
    <t>WASHINGTON FEDERAL BANK</t>
  </si>
  <si>
    <t>020-991-05</t>
  </si>
  <si>
    <t>017-545-08</t>
  </si>
  <si>
    <t>010-431-12</t>
  </si>
  <si>
    <t>018-332-13</t>
  </si>
  <si>
    <t>SELLER CARRYBACK</t>
  </si>
  <si>
    <t>014-243-01</t>
  </si>
  <si>
    <t>020-191-10</t>
  </si>
  <si>
    <t>020-057-02</t>
  </si>
  <si>
    <t>020-351-14</t>
  </si>
  <si>
    <t>019-054-20</t>
  </si>
  <si>
    <t>019-515-03</t>
  </si>
  <si>
    <t>020-601-06</t>
  </si>
  <si>
    <t>015-354-14</t>
  </si>
  <si>
    <t>UNITED WHOLESALE MORTGAGE LLC</t>
  </si>
  <si>
    <t>022-302-13</t>
  </si>
  <si>
    <t>017-016-05</t>
  </si>
  <si>
    <t>019-683-07</t>
  </si>
  <si>
    <t>020-534-77</t>
  </si>
  <si>
    <t>019-454-42</t>
  </si>
  <si>
    <t>019-952-17</t>
  </si>
  <si>
    <t>016-193-05</t>
  </si>
  <si>
    <t>SBA</t>
  </si>
  <si>
    <t>NEVADA STATE DEVELOPMENT CORP</t>
  </si>
  <si>
    <t>019-775-05</t>
  </si>
  <si>
    <t>029-581-03</t>
  </si>
  <si>
    <t>019-313-04</t>
  </si>
  <si>
    <t>019-755-05</t>
  </si>
  <si>
    <t>AMERICAN PACIFIC MORTGAGE CORP</t>
  </si>
  <si>
    <t>017-234-13</t>
  </si>
  <si>
    <t>022-263-30</t>
  </si>
  <si>
    <t>017-263-01</t>
  </si>
  <si>
    <t>001-253-05</t>
  </si>
  <si>
    <t>PACIFIC PREMIER TRUST</t>
  </si>
  <si>
    <t>022-023-18</t>
  </si>
  <si>
    <t>INSPIRE HOME LOANS INC</t>
  </si>
  <si>
    <t>017-302-06</t>
  </si>
  <si>
    <t>019-923-09</t>
  </si>
  <si>
    <t>016-031-03</t>
  </si>
  <si>
    <t>UNITED STATES OF AMERICA</t>
  </si>
  <si>
    <t>022-131-16</t>
  </si>
  <si>
    <t>017-252-05</t>
  </si>
  <si>
    <t>019-328-23</t>
  </si>
  <si>
    <t>GREATER NEVADA CREDIT UNION</t>
  </si>
  <si>
    <t>019-881-20</t>
  </si>
  <si>
    <t>EL DORADO SAVINGS BANK</t>
  </si>
  <si>
    <t>029-432-13</t>
  </si>
  <si>
    <t>019-282-19</t>
  </si>
  <si>
    <t>019-563-04</t>
  </si>
  <si>
    <t>020-972-17</t>
  </si>
  <si>
    <t>EVERGREEN MONEYSOURCE MORTGAGE CO</t>
  </si>
  <si>
    <t>018-061-11</t>
  </si>
  <si>
    <t>019-292-05</t>
  </si>
  <si>
    <t>017-452-05</t>
  </si>
  <si>
    <t>021-082-61</t>
  </si>
  <si>
    <t>019-821-02</t>
  </si>
  <si>
    <t>AMERICA FIRST FEDERAL CREDIT UNION</t>
  </si>
  <si>
    <t>029-665-09</t>
  </si>
  <si>
    <t>020-571-01</t>
  </si>
  <si>
    <t>020-322-03</t>
  </si>
  <si>
    <t>SIERRA PACIFIC MORTGAGE CO INC</t>
  </si>
  <si>
    <t>022-141-05</t>
  </si>
  <si>
    <t>CARRINGTON MORTGAGE SERVICES LLC</t>
  </si>
  <si>
    <t>019-901-16</t>
  </si>
  <si>
    <t>020-841-09</t>
  </si>
  <si>
    <t>020-882-03</t>
  </si>
  <si>
    <t>019-961-01</t>
  </si>
  <si>
    <t>019-014-01</t>
  </si>
  <si>
    <t>019-330-13</t>
  </si>
  <si>
    <t>CROSSCOUNTRY MORTGAGE LLC</t>
  </si>
  <si>
    <t>010-291-34</t>
  </si>
  <si>
    <t>029-052-07</t>
  </si>
  <si>
    <t>021-102-11</t>
  </si>
  <si>
    <t>020-212-07</t>
  </si>
  <si>
    <t>022-233-07</t>
  </si>
  <si>
    <t>020-832-04</t>
  </si>
  <si>
    <t>021-491-40</t>
  </si>
  <si>
    <t>022-051-20</t>
  </si>
  <si>
    <t>GREAT BASIN FEDERAL CREDIT UNION</t>
  </si>
  <si>
    <t>020-934-22</t>
  </si>
  <si>
    <t>ON Q FINANCIAL INC</t>
  </si>
  <si>
    <t>020-735-04</t>
  </si>
  <si>
    <t>020-322-14</t>
  </si>
  <si>
    <t>ACT</t>
  </si>
  <si>
    <t>ATE</t>
  </si>
  <si>
    <t>CAL</t>
  </si>
  <si>
    <t>FA</t>
  </si>
  <si>
    <t>FC</t>
  </si>
  <si>
    <t>SIG</t>
  </si>
  <si>
    <t>ST</t>
  </si>
  <si>
    <t>TI</t>
  </si>
  <si>
    <t>TT</t>
  </si>
  <si>
    <t>TTE</t>
  </si>
  <si>
    <t>Deed</t>
  </si>
  <si>
    <t>Deed of Trust</t>
  </si>
  <si>
    <t>Deed Subdivider</t>
  </si>
  <si>
    <t>CREDIT LINE/HOME EQUITY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</si>
</sst>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63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0" fillId="0" borderId="0" xfId="0" applyAlignment="1">
      <alignment horizontal="left"/>
    </xf>
    <xf numFmtId="10" fontId="11" fillId="0" borderId="20" xfId="0" applyNumberFormat="1" applyFont="1" applyBorder="1" applyAlignment="1">
      <alignment horizontal="right"/>
    </xf>
    <xf numFmtId="0" fontId="17" fillId="0" borderId="6" xfId="4" applyFont="1" applyFill="1" applyBorder="1" applyAlignment="1">
      <alignment wrapText="1"/>
    </xf>
    <xf numFmtId="0" fontId="17" fillId="0" borderId="6" xfId="4" applyFont="1" applyFill="1" applyBorder="1" applyAlignment="1">
      <alignment horizontal="right" wrapText="1"/>
    </xf>
    <xf numFmtId="165" fontId="17" fillId="0" borderId="6" xfId="4" applyNumberFormat="1" applyFont="1" applyFill="1" applyBorder="1" applyAlignment="1">
      <alignment horizontal="right" wrapText="1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wrapText="1"/>
    </xf>
    <xf numFmtId="0" fontId="18" fillId="0" borderId="6" xfId="4" applyFont="1" applyFill="1" applyBorder="1" applyAlignment="1">
      <alignment horizontal="right" wrapText="1"/>
    </xf>
    <xf numFmtId="165" fontId="18" fillId="0" borderId="6" xfId="4" applyNumberFormat="1" applyFont="1" applyFill="1" applyBorder="1" applyAlignment="1">
      <alignment horizontal="right" wrapText="1"/>
    </xf>
    <xf numFmtId="0" fontId="17" fillId="0" borderId="21" xfId="2" applyFont="1" applyFill="1" applyBorder="1" applyAlignment="1">
      <alignment wrapText="1"/>
    </xf>
    <xf numFmtId="0" fontId="17" fillId="0" borderId="21" xfId="2" applyFont="1" applyFill="1" applyBorder="1" applyAlignment="1">
      <alignment horizontal="right" wrapText="1"/>
    </xf>
    <xf numFmtId="165" fontId="17" fillId="0" borderId="21" xfId="2" applyNumberFormat="1" applyFont="1" applyFill="1" applyBorder="1" applyAlignment="1">
      <alignment horizontal="right" wrapText="1"/>
    </xf>
    <xf numFmtId="10" fontId="11" fillId="0" borderId="21" xfId="0" applyNumberFormat="1" applyFont="1" applyBorder="1" applyAlignment="1">
      <alignment horizontal="right"/>
    </xf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8" fillId="0" borderId="21" xfId="2" applyFont="1" applyFill="1" applyBorder="1" applyAlignment="1">
      <alignment wrapText="1"/>
    </xf>
    <xf numFmtId="0" fontId="18" fillId="0" borderId="21" xfId="2" applyFont="1" applyFill="1" applyBorder="1" applyAlignment="1">
      <alignment horizontal="right" wrapText="1"/>
    </xf>
    <xf numFmtId="10" fontId="16" fillId="0" borderId="21" xfId="0" applyNumberFormat="1" applyFont="1" applyBorder="1" applyAlignment="1">
      <alignment horizontal="right"/>
    </xf>
    <xf numFmtId="165" fontId="18" fillId="0" borderId="21" xfId="2" applyNumberFormat="1" applyFont="1" applyFill="1" applyBorder="1" applyAlignment="1">
      <alignment horizontal="right" wrapText="1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2">
    <cellStyle name="Hyperlink" xfId="1" builtinId="8"/>
    <cellStyle name="Normal" xfId="0" builtinId="0"/>
    <cellStyle name="Normal 2" xfId="11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STATS'!$A$7:$A$16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Archer Title and Escrow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STATS'!$B$7:$B$16</c:f>
              <c:numCache>
                <c:formatCode>0</c:formatCode>
                <c:ptCount val="10"/>
                <c:pt idx="0">
                  <c:v>105</c:v>
                </c:pt>
                <c:pt idx="1">
                  <c:v>88</c:v>
                </c:pt>
                <c:pt idx="2">
                  <c:v>49</c:v>
                </c:pt>
                <c:pt idx="3">
                  <c:v>13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75001600"/>
        <c:axId val="175003136"/>
        <c:axId val="0"/>
      </c:bar3DChart>
      <c:catAx>
        <c:axId val="175001600"/>
        <c:scaling>
          <c:orientation val="minMax"/>
        </c:scaling>
        <c:axPos val="b"/>
        <c:numFmt formatCode="General" sourceLinked="1"/>
        <c:majorTickMark val="none"/>
        <c:tickLblPos val="nextTo"/>
        <c:crossAx val="175003136"/>
        <c:crosses val="autoZero"/>
        <c:auto val="1"/>
        <c:lblAlgn val="ctr"/>
        <c:lblOffset val="100"/>
      </c:catAx>
      <c:valAx>
        <c:axId val="1750031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50016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STATS'!$A$22:$A$28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Archer Title and Escrow</c:v>
                </c:pt>
                <c:pt idx="5">
                  <c:v>Acme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STATS'!$B$22:$B$28</c:f>
              <c:numCache>
                <c:formatCode>0</c:formatCode>
                <c:ptCount val="7"/>
                <c:pt idx="0">
                  <c:v>42</c:v>
                </c:pt>
                <c:pt idx="1">
                  <c:v>41</c:v>
                </c:pt>
                <c:pt idx="2">
                  <c:v>21</c:v>
                </c:pt>
                <c:pt idx="3">
                  <c:v>6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75029632"/>
        <c:axId val="175035520"/>
        <c:axId val="0"/>
      </c:bar3DChart>
      <c:catAx>
        <c:axId val="175029632"/>
        <c:scaling>
          <c:orientation val="minMax"/>
        </c:scaling>
        <c:axPos val="b"/>
        <c:numFmt formatCode="General" sourceLinked="1"/>
        <c:majorTickMark val="none"/>
        <c:tickLblPos val="nextTo"/>
        <c:crossAx val="175035520"/>
        <c:crosses val="autoZero"/>
        <c:auto val="1"/>
        <c:lblAlgn val="ctr"/>
        <c:lblOffset val="100"/>
      </c:catAx>
      <c:valAx>
        <c:axId val="1750355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50296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CLOSINGS</c:v>
          </c:tx>
          <c:cat>
            <c:strRef>
              <c:f>'OVERALL STATS'!$A$35:$A$43</c:f>
              <c:strCache>
                <c:ptCount val="9"/>
                <c:pt idx="0">
                  <c:v>Ticor Title</c:v>
                </c:pt>
                <c:pt idx="1">
                  <c:v>First Centennial Title</c:v>
                </c:pt>
                <c:pt idx="2">
                  <c:v>First American Title</c:v>
                </c:pt>
                <c:pt idx="3">
                  <c:v>Calatlantic Title West</c:v>
                </c:pt>
                <c:pt idx="4">
                  <c:v>Signature Title</c:v>
                </c:pt>
                <c:pt idx="5">
                  <c:v>Acme Title and Escrow</c:v>
                </c:pt>
                <c:pt idx="6">
                  <c:v>Archer Title and Escrow</c:v>
                </c:pt>
                <c:pt idx="7">
                  <c:v>Toiyabe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STATS'!$B$35:$B$43</c:f>
              <c:numCache>
                <c:formatCode>0</c:formatCode>
                <c:ptCount val="9"/>
                <c:pt idx="0">
                  <c:v>130</c:v>
                </c:pt>
                <c:pt idx="1">
                  <c:v>70</c:v>
                </c:pt>
                <c:pt idx="2">
                  <c:v>19</c:v>
                </c:pt>
                <c:pt idx="3">
                  <c:v>6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</c:numCache>
            </c:numRef>
          </c:val>
        </c:ser>
        <c:shape val="box"/>
        <c:axId val="174656128"/>
        <c:axId val="174666112"/>
        <c:axId val="0"/>
      </c:bar3DChart>
      <c:catAx>
        <c:axId val="174656128"/>
        <c:scaling>
          <c:orientation val="minMax"/>
        </c:scaling>
        <c:axPos val="b"/>
        <c:numFmt formatCode="General" sourceLinked="1"/>
        <c:majorTickMark val="none"/>
        <c:tickLblPos val="nextTo"/>
        <c:crossAx val="174666112"/>
        <c:crosses val="autoZero"/>
        <c:auto val="1"/>
        <c:lblAlgn val="ctr"/>
        <c:lblOffset val="100"/>
      </c:catAx>
      <c:valAx>
        <c:axId val="1746661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46561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STATS'!$A$7:$A$16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Archer Title and Escrow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STATS'!$C$7:$C$16</c:f>
              <c:numCache>
                <c:formatCode>"$"#,##0</c:formatCode>
                <c:ptCount val="10"/>
                <c:pt idx="0">
                  <c:v>31694242</c:v>
                </c:pt>
                <c:pt idx="1">
                  <c:v>26532035</c:v>
                </c:pt>
                <c:pt idx="2">
                  <c:v>19749189</c:v>
                </c:pt>
                <c:pt idx="3">
                  <c:v>3050854</c:v>
                </c:pt>
                <c:pt idx="4">
                  <c:v>2519670</c:v>
                </c:pt>
                <c:pt idx="5">
                  <c:v>2043400</c:v>
                </c:pt>
                <c:pt idx="6">
                  <c:v>731000</c:v>
                </c:pt>
                <c:pt idx="7">
                  <c:v>338500</c:v>
                </c:pt>
                <c:pt idx="8">
                  <c:v>420000</c:v>
                </c:pt>
                <c:pt idx="9">
                  <c:v>100000</c:v>
                </c:pt>
              </c:numCache>
            </c:numRef>
          </c:val>
        </c:ser>
        <c:shape val="box"/>
        <c:axId val="174716800"/>
        <c:axId val="174718336"/>
        <c:axId val="0"/>
      </c:bar3DChart>
      <c:catAx>
        <c:axId val="174716800"/>
        <c:scaling>
          <c:orientation val="minMax"/>
        </c:scaling>
        <c:axPos val="b"/>
        <c:numFmt formatCode="General" sourceLinked="1"/>
        <c:majorTickMark val="none"/>
        <c:tickLblPos val="nextTo"/>
        <c:crossAx val="174718336"/>
        <c:crosses val="autoZero"/>
        <c:auto val="1"/>
        <c:lblAlgn val="ctr"/>
        <c:lblOffset val="100"/>
      </c:catAx>
      <c:valAx>
        <c:axId val="174718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47168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STATS'!$A$22:$A$28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Archer Title and Escrow</c:v>
                </c:pt>
                <c:pt idx="5">
                  <c:v>Acme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STATS'!$C$22:$C$28</c:f>
              <c:numCache>
                <c:formatCode>"$"#,##0</c:formatCode>
                <c:ptCount val="7"/>
                <c:pt idx="0">
                  <c:v>8857813</c:v>
                </c:pt>
                <c:pt idx="1">
                  <c:v>12170760</c:v>
                </c:pt>
                <c:pt idx="2">
                  <c:v>25928412</c:v>
                </c:pt>
                <c:pt idx="3">
                  <c:v>1441464</c:v>
                </c:pt>
                <c:pt idx="4">
                  <c:v>419000</c:v>
                </c:pt>
                <c:pt idx="5">
                  <c:v>274000</c:v>
                </c:pt>
                <c:pt idx="6">
                  <c:v>280452</c:v>
                </c:pt>
              </c:numCache>
            </c:numRef>
          </c:val>
        </c:ser>
        <c:shape val="box"/>
        <c:axId val="175207552"/>
        <c:axId val="175209088"/>
        <c:axId val="0"/>
      </c:bar3DChart>
      <c:catAx>
        <c:axId val="175207552"/>
        <c:scaling>
          <c:orientation val="minMax"/>
        </c:scaling>
        <c:axPos val="b"/>
        <c:numFmt formatCode="General" sourceLinked="1"/>
        <c:majorTickMark val="none"/>
        <c:tickLblPos val="nextTo"/>
        <c:crossAx val="175209088"/>
        <c:crosses val="autoZero"/>
        <c:auto val="1"/>
        <c:lblAlgn val="ctr"/>
        <c:lblOffset val="100"/>
      </c:catAx>
      <c:valAx>
        <c:axId val="175209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5207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STATS'!$A$34:$A$43</c:f>
              <c:strCache>
                <c:ptCount val="10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Acme Title and Escrow</c:v>
                </c:pt>
                <c:pt idx="7">
                  <c:v>Archer Title and Escrow</c:v>
                </c:pt>
                <c:pt idx="8">
                  <c:v>Toiyabe Title</c:v>
                </c:pt>
                <c:pt idx="9">
                  <c:v>True Title and Escrow</c:v>
                </c:pt>
              </c:strCache>
            </c:strRef>
          </c:cat>
          <c:val>
            <c:numRef>
              <c:f>'OVERALL STATS'!$C$34:$C$43</c:f>
              <c:numCache>
                <c:formatCode>"$"#,##0</c:formatCode>
                <c:ptCount val="10"/>
                <c:pt idx="0">
                  <c:v>43865002</c:v>
                </c:pt>
                <c:pt idx="1">
                  <c:v>35389848</c:v>
                </c:pt>
                <c:pt idx="2">
                  <c:v>45677601</c:v>
                </c:pt>
                <c:pt idx="3">
                  <c:v>4492318</c:v>
                </c:pt>
                <c:pt idx="4">
                  <c:v>2519670</c:v>
                </c:pt>
                <c:pt idx="5">
                  <c:v>2043400</c:v>
                </c:pt>
                <c:pt idx="6">
                  <c:v>1005000</c:v>
                </c:pt>
                <c:pt idx="7">
                  <c:v>839000</c:v>
                </c:pt>
                <c:pt idx="8">
                  <c:v>618952</c:v>
                </c:pt>
                <c:pt idx="9">
                  <c:v>100000</c:v>
                </c:pt>
              </c:numCache>
            </c:numRef>
          </c:val>
        </c:ser>
        <c:shape val="box"/>
        <c:axId val="175235456"/>
        <c:axId val="175236992"/>
        <c:axId val="0"/>
      </c:bar3DChart>
      <c:catAx>
        <c:axId val="175235456"/>
        <c:scaling>
          <c:orientation val="minMax"/>
        </c:scaling>
        <c:axPos val="b"/>
        <c:numFmt formatCode="General" sourceLinked="1"/>
        <c:majorTickMark val="none"/>
        <c:tickLblPos val="nextTo"/>
        <c:crossAx val="175236992"/>
        <c:crosses val="autoZero"/>
        <c:auto val="1"/>
        <c:lblAlgn val="ctr"/>
        <c:lblOffset val="100"/>
      </c:catAx>
      <c:valAx>
        <c:axId val="1752369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523545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9525</xdr:rowOff>
    </xdr:from>
    <xdr:to>
      <xdr:col>6</xdr:col>
      <xdr:colOff>1152524</xdr:colOff>
      <xdr:row>65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66</xdr:row>
      <xdr:rowOff>19050</xdr:rowOff>
    </xdr:from>
    <xdr:to>
      <xdr:col>6</xdr:col>
      <xdr:colOff>1152524</xdr:colOff>
      <xdr:row>83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84</xdr:row>
      <xdr:rowOff>0</xdr:rowOff>
    </xdr:from>
    <xdr:to>
      <xdr:col>6</xdr:col>
      <xdr:colOff>1143000</xdr:colOff>
      <xdr:row>100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48</xdr:row>
      <xdr:rowOff>0</xdr:rowOff>
    </xdr:from>
    <xdr:to>
      <xdr:col>20</xdr:col>
      <xdr:colOff>190500</xdr:colOff>
      <xdr:row>64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66</xdr:row>
      <xdr:rowOff>9525</xdr:rowOff>
    </xdr:from>
    <xdr:to>
      <xdr:col>20</xdr:col>
      <xdr:colOff>190499</xdr:colOff>
      <xdr:row>83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84</xdr:row>
      <xdr:rowOff>9525</xdr:rowOff>
    </xdr:from>
    <xdr:to>
      <xdr:col>20</xdr:col>
      <xdr:colOff>180974</xdr:colOff>
      <xdr:row>101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378.643177777776" createdVersion="3" refreshedVersion="3" minRefreshableVersion="3" recordCount="272">
  <cacheSource type="worksheet">
    <worksheetSource name="Table5"/>
  </cacheSource>
  <cacheFields count="10">
    <cacheField name="FULLNAME" numFmtId="0">
      <sharedItems count="18">
        <s v="Acme Title and Escrow"/>
        <s v="Archer Title and Escrow"/>
        <s v="Calatlantic Title West"/>
        <s v="First American Title"/>
        <s v="First Centennial Title"/>
        <s v="Signature Title"/>
        <s v="Stewart Title"/>
        <s v="Ticor Title"/>
        <s v="Toiyabe Title"/>
        <s v="True Title and Escrow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CCARRAN"/>
        <s v="KIETZKE"/>
        <s v="MINDEN"/>
        <s v="LAS VEGAS"/>
        <s v="SPARKS"/>
        <s v="CARSON CITY"/>
        <s v="RIDGEVIEW"/>
        <s v="LAKESIDEMOANA"/>
        <s v="LAKESIDE"/>
        <s v="DAMONTE"/>
        <s v="ZEPHYR"/>
        <s v="RENO CORPORATE"/>
        <s v="YERINGTON"/>
        <s v="FERNLEY"/>
        <s v="SOUTH KIETZKE"/>
        <s v="PLUMB"/>
        <s v="GARDNERVILLE"/>
        <s v="PROFESSIONAL"/>
        <s v="MINNEAPOLIS, MN" u="1"/>
        <s v="PHOENIX, AZ" u="1"/>
        <s v="HAMMILL" u="1"/>
        <s v="ORLANDO, FL" u="1"/>
        <s v="SALT LAKE CITY" u="1"/>
        <s v="HENDERSON" u="1"/>
        <s v="SO. VIRGINIA ST" u="1"/>
        <s v="LAKESIDEMCCARRAN" u="1"/>
        <s v="INCLINE" u="1"/>
      </sharedItems>
    </cacheField>
    <cacheField name="EO" numFmtId="0">
      <sharedItems count="81">
        <s v="YC"/>
        <s v="LTE"/>
        <s v="RA"/>
        <s v="LH"/>
        <s v="MLR"/>
        <s v="ET"/>
        <s v="KS"/>
        <s v="MK"/>
        <s v="RC"/>
        <s v="CY"/>
        <s v="23"/>
        <s v="9"/>
        <s v="12"/>
        <s v="17"/>
        <s v="18"/>
        <s v="20"/>
        <s v="11"/>
        <s v="5"/>
        <s v="21"/>
        <s v="24"/>
        <s v="15"/>
        <s v="JML"/>
        <s v="DP"/>
        <s v="SJL"/>
        <s v="MLC"/>
        <s v="MDD"/>
        <s v="KDJ"/>
        <s v="CRB"/>
        <s v="UNK"/>
        <s v="SAB"/>
        <s v="MIF"/>
        <s v="JMS"/>
        <s v="AMG"/>
        <s v="WLD"/>
        <s v="SLA"/>
        <s v="ARJ"/>
        <s v="BC"/>
        <s v="DMR"/>
        <s v="CRF"/>
        <s v="KB"/>
        <s v="DKD"/>
        <s v="DNO"/>
        <s v="SL"/>
        <s v="CD"/>
        <s v="DC"/>
        <s v="NF"/>
        <s v="RLT"/>
        <s v="AE"/>
        <s v="RLS"/>
        <s v="JH"/>
        <s v="LS"/>
        <s v="CKL" u="1"/>
        <s v="JW" u="1"/>
        <s v="DPR" u="1"/>
        <s v="KA" u="1"/>
        <s v="ZEN" u="1"/>
        <s v="JP" u="1"/>
        <s v="TS" u="1"/>
        <s v="N/A" u="1"/>
        <s v="PAH" u="1"/>
        <s v="10" u="1"/>
        <s v="ASK" u="1"/>
        <s v="MLM" u="1"/>
        <s v="LTF" u="1"/>
        <s v="2" u="1"/>
        <s v="JN" u="1"/>
        <s v="KOT" u="1"/>
        <s v="ERF" u="1"/>
        <s v="NCS" u="1"/>
        <s v="LC" u="1"/>
        <s v="BM" u="1"/>
        <s v="FF" u="1"/>
        <s v="1" u="1"/>
        <s v="14" u="1"/>
        <s v="DEB" u="1"/>
        <s v="TB" u="1"/>
        <s v="TO" u="1"/>
        <s v="SLP" u="1"/>
        <s v="VD" u="1"/>
        <s v="19" u="1"/>
        <s v="DJA" u="1"/>
      </sharedItems>
    </cacheField>
    <cacheField name="PROPTYPE" numFmtId="0">
      <sharedItems count="8">
        <s v="SINGLE FAM RES."/>
        <s v="VACANT LAND"/>
        <s v="MOBILE HOME"/>
        <s v="COMMERCIAL"/>
        <s v="2-4 PLEX"/>
        <s v="COMM'L/IND'L" u="1"/>
        <s v="CONDO/TWNHSE" u="1"/>
        <s v="APARTMENT BLDG." u="1"/>
      </sharedItems>
    </cacheField>
    <cacheField name="DOCNUM" numFmtId="0">
      <sharedItems containsSemiMixedTypes="0" containsString="0" containsNumber="1" containsInteger="1" minValue="638337" maxValue="640343"/>
    </cacheField>
    <cacheField name="AMOUNT" numFmtId="165">
      <sharedItems containsSemiMixedTypes="0" containsString="0" containsNumber="1" containsInteger="1" minValue="11000" maxValue="574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6-01T00:00:00" maxDate="2021-07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378.643362268522" createdVersion="3" refreshedVersion="3" minRefreshableVersion="3" recordCount="115">
  <cacheSource type="worksheet">
    <worksheetSource name="Table4"/>
  </cacheSource>
  <cacheFields count="8">
    <cacheField name="FULLNAME" numFmtId="0">
      <sharedItems containsBlank="1" count="14">
        <s v="Acme Title and Escrow"/>
        <s v="Archer Title and Escrow"/>
        <s v="First American Title"/>
        <s v="First Centennial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1">
        <s v="CONVENTIONAL"/>
        <s v="CONSTRUCTION"/>
        <s v="COMMERCIAL"/>
        <s v="VA"/>
        <s v="FHA"/>
        <s v="SELLER CARRYBACK"/>
        <s v="SBA"/>
        <s v="CREDIT LINE"/>
        <s v="HARD MONEY"/>
        <s v="HOME EQUITY"/>
        <m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38321" maxValue="640331"/>
    </cacheField>
    <cacheField name="AMOUNT" numFmtId="165">
      <sharedItems containsSemiMixedTypes="0" containsString="0" containsNumber="1" containsInteger="1" minValue="7570" maxValue="15400000"/>
    </cacheField>
    <cacheField name="RECDATE" numFmtId="14">
      <sharedItems containsSemiMixedTypes="0" containsNonDate="0" containsDate="1" containsString="0" minDate="2021-06-01T00:00:00" maxDate="2021-07-01T00:00:00"/>
    </cacheField>
    <cacheField name="LENDER" numFmtId="0">
      <sharedItems containsBlank="1" count="134">
        <s v="WELLS FARGO BANK NA"/>
        <s v="INFINITY EQUITY GROUP LLC"/>
        <s v="PRIMELENDING"/>
        <s v="NEW AMERICAN FUNDING"/>
        <s v="AMERICA FIRST FEDERAL CREDIT UNION"/>
        <s v="LOS ANGELES POLICE FEDERAL CREDIT UNION"/>
        <s v="SUMMIT FUNDING INC"/>
        <s v="GATEWAY MORTGAGE GROUP"/>
        <s v="GREATER NEVADA MORTGAGE"/>
        <s v="MRKT LLC"/>
        <s v="EL DORADO SAVINGS BANK"/>
        <s v="UNITED STATES OF AMERICA"/>
        <s v="RODNEY LEIGH TRUSTEE"/>
        <s v="ISERVE RESIDENTIAL LENDING LLC"/>
        <s v="UNITED FEDERAL CREDIT UNION"/>
        <s v="GUILD MORTGAGE CO LLC"/>
        <s v="HERITAGE BANK OF NEVADA"/>
        <s v="NEVADA STATE BANK"/>
        <s v="ENTERPRISE ONE INC"/>
        <s v="GREAT BASIN FEDERAL CREDIT UNION"/>
        <s v="NEVADA STATE DEVELOPMENT CORP"/>
        <s v="UMPQUA BANK"/>
        <s v="FINANCE OF AMERICA MORTGAGE LLC"/>
        <s v="GUILD MORTGAGE COMPANY LLC"/>
        <s v="GREATER NEVADA LLC"/>
        <s v="WASHINGTON FEDERAL BANK"/>
        <s v="HOME POINT FINANCIAL CORP"/>
        <s v="ALL PRO FUNDING IV LLC"/>
        <s v="FINANCIAL HORIZONS CREDIT UNION"/>
        <s v="ALL PRO FUNDING V LLC"/>
        <s v="ON Q FINANCIAL INC"/>
        <s v="HOMETOWN LENDERS INC"/>
        <s v="SIERRA PACIFIC MORTGAGE CO INC"/>
        <s v="CALCON MUTUAL MORTGAGE LLC"/>
        <s v="CARRINGTON MORTGAGE SERVICES LLC"/>
        <s v="PACIFIC PREMIER TRUST"/>
        <s v="INSPIRE HOME LOANS INC"/>
        <s v="WELLS FARGO BANK"/>
        <s v="FORSTER RUDOLPH J TRUSTEE"/>
        <s v="VALLEY VIEW HOME LOANS"/>
        <s v="ZIONS BANCORPORATION"/>
        <s v="CROSSCOUNTRY MORTGAGE LLC"/>
        <s v="GREATER NEVADA CREDIT UNION"/>
        <s v="EVERGREEN MONEYSOURCE MORTGAGE CO"/>
        <s v="NEVADA RURAL HOUSING AUTHORITY"/>
        <s v="UNITED WHOLESALE MORTGAGE LLC"/>
        <s v="AMERICAN PACIFIC MORTGAGE CORP"/>
        <s v="MOVEMENT MORTGAGE LLC"/>
        <m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2">
  <r>
    <x v="0"/>
    <s v="ACT"/>
    <x v="0"/>
    <x v="0"/>
    <x v="0"/>
    <n v="640190"/>
    <n v="350000"/>
    <x v="0"/>
    <s v="YES"/>
    <d v="2021-06-29T00:00:00"/>
  </r>
  <r>
    <x v="0"/>
    <s v="ACT"/>
    <x v="0"/>
    <x v="1"/>
    <x v="0"/>
    <n v="640250"/>
    <n v="381000"/>
    <x v="0"/>
    <s v="YES"/>
    <d v="2021-06-30T00:00:00"/>
  </r>
  <r>
    <x v="1"/>
    <s v="ATE"/>
    <x v="1"/>
    <x v="2"/>
    <x v="0"/>
    <n v="639587"/>
    <n v="420000"/>
    <x v="0"/>
    <s v="YES"/>
    <d v="2021-06-22T00:00:00"/>
  </r>
  <r>
    <x v="2"/>
    <s v="CAL"/>
    <x v="1"/>
    <x v="3"/>
    <x v="0"/>
    <n v="639236"/>
    <n v="399758"/>
    <x v="1"/>
    <s v="YES"/>
    <d v="2021-06-15T00:00:00"/>
  </r>
  <r>
    <x v="2"/>
    <s v="CAL"/>
    <x v="1"/>
    <x v="3"/>
    <x v="0"/>
    <n v="639452"/>
    <n v="372279"/>
    <x v="1"/>
    <s v="YES"/>
    <d v="2021-06-18T00:00:00"/>
  </r>
  <r>
    <x v="2"/>
    <s v="CAL"/>
    <x v="1"/>
    <x v="3"/>
    <x v="0"/>
    <n v="640033"/>
    <n v="477677"/>
    <x v="1"/>
    <s v="YES"/>
    <d v="2021-06-28T00:00:00"/>
  </r>
  <r>
    <x v="2"/>
    <s v="CAL"/>
    <x v="1"/>
    <x v="3"/>
    <x v="0"/>
    <n v="639321"/>
    <n v="473205"/>
    <x v="1"/>
    <s v="YES"/>
    <d v="2021-06-16T00:00:00"/>
  </r>
  <r>
    <x v="2"/>
    <s v="CAL"/>
    <x v="1"/>
    <x v="3"/>
    <x v="0"/>
    <n v="639130"/>
    <n v="420719"/>
    <x v="1"/>
    <s v="YES"/>
    <d v="2021-06-14T00:00:00"/>
  </r>
  <r>
    <x v="2"/>
    <s v="CAL"/>
    <x v="1"/>
    <x v="3"/>
    <x v="0"/>
    <n v="638999"/>
    <n v="376032"/>
    <x v="1"/>
    <s v="YES"/>
    <d v="2021-06-11T00:00:00"/>
  </r>
  <r>
    <x v="3"/>
    <s v="FA"/>
    <x v="2"/>
    <x v="4"/>
    <x v="1"/>
    <n v="640332"/>
    <n v="677000"/>
    <x v="0"/>
    <s v="YES"/>
    <d v="2021-06-30T00:00:00"/>
  </r>
  <r>
    <x v="3"/>
    <s v="FA"/>
    <x v="3"/>
    <x v="5"/>
    <x v="1"/>
    <n v="638947"/>
    <n v="26000"/>
    <x v="0"/>
    <s v="YES"/>
    <d v="2021-06-10T00:00:00"/>
  </r>
  <r>
    <x v="3"/>
    <s v="FA"/>
    <x v="3"/>
    <x v="5"/>
    <x v="1"/>
    <n v="639567"/>
    <n v="65000"/>
    <x v="0"/>
    <s v="YES"/>
    <d v="2021-06-21T00:00:00"/>
  </r>
  <r>
    <x v="3"/>
    <s v="FA"/>
    <x v="2"/>
    <x v="6"/>
    <x v="0"/>
    <n v="638442"/>
    <n v="355000"/>
    <x v="0"/>
    <s v="YES"/>
    <d v="2021-06-02T00:00:00"/>
  </r>
  <r>
    <x v="3"/>
    <s v="FA"/>
    <x v="3"/>
    <x v="7"/>
    <x v="1"/>
    <n v="638556"/>
    <n v="85000"/>
    <x v="0"/>
    <s v="YES"/>
    <d v="2021-06-04T00:00:00"/>
  </r>
  <r>
    <x v="3"/>
    <s v="FA"/>
    <x v="4"/>
    <x v="8"/>
    <x v="1"/>
    <n v="639695"/>
    <n v="11854"/>
    <x v="0"/>
    <s v="YES"/>
    <d v="2021-06-23T00:00:00"/>
  </r>
  <r>
    <x v="3"/>
    <s v="FA"/>
    <x v="3"/>
    <x v="7"/>
    <x v="0"/>
    <n v="639487"/>
    <n v="390000"/>
    <x v="0"/>
    <s v="YES"/>
    <d v="2021-06-21T00:00:00"/>
  </r>
  <r>
    <x v="3"/>
    <s v="FA"/>
    <x v="3"/>
    <x v="5"/>
    <x v="0"/>
    <n v="639498"/>
    <n v="249000"/>
    <x v="0"/>
    <s v="YES"/>
    <d v="2021-06-21T00:00:00"/>
  </r>
  <r>
    <x v="3"/>
    <s v="FA"/>
    <x v="3"/>
    <x v="7"/>
    <x v="0"/>
    <n v="638938"/>
    <n v="462000"/>
    <x v="0"/>
    <s v="YES"/>
    <d v="2021-06-10T00:00:00"/>
  </r>
  <r>
    <x v="3"/>
    <s v="FA"/>
    <x v="3"/>
    <x v="7"/>
    <x v="1"/>
    <n v="638876"/>
    <n v="150000"/>
    <x v="0"/>
    <s v="YES"/>
    <d v="2021-06-09T00:00:00"/>
  </r>
  <r>
    <x v="3"/>
    <s v="FA"/>
    <x v="3"/>
    <x v="7"/>
    <x v="1"/>
    <n v="638910"/>
    <n v="15000"/>
    <x v="0"/>
    <s v="YES"/>
    <d v="2021-06-10T00:00:00"/>
  </r>
  <r>
    <x v="3"/>
    <s v="FA"/>
    <x v="3"/>
    <x v="7"/>
    <x v="2"/>
    <n v="638568"/>
    <n v="227500"/>
    <x v="0"/>
    <s v="YES"/>
    <d v="2021-06-04T00:00:00"/>
  </r>
  <r>
    <x v="3"/>
    <s v="FA"/>
    <x v="5"/>
    <x v="9"/>
    <x v="0"/>
    <n v="639181"/>
    <n v="337500"/>
    <x v="0"/>
    <s v="YES"/>
    <d v="2021-06-15T00:00:00"/>
  </r>
  <r>
    <x v="4"/>
    <s v="FC"/>
    <x v="6"/>
    <x v="10"/>
    <x v="0"/>
    <n v="638774"/>
    <n v="275000"/>
    <x v="0"/>
    <s v="YES"/>
    <d v="2021-06-08T00:00:00"/>
  </r>
  <r>
    <x v="4"/>
    <s v="FC"/>
    <x v="7"/>
    <x v="11"/>
    <x v="2"/>
    <n v="639939"/>
    <n v="318000"/>
    <x v="0"/>
    <s v="YES"/>
    <d v="2021-06-25T00:00:00"/>
  </r>
  <r>
    <x v="4"/>
    <s v="FC"/>
    <x v="8"/>
    <x v="12"/>
    <x v="0"/>
    <n v="639955"/>
    <n v="253100"/>
    <x v="0"/>
    <s v="YES"/>
    <d v="2021-06-25T00:00:00"/>
  </r>
  <r>
    <x v="4"/>
    <s v="FC"/>
    <x v="6"/>
    <x v="13"/>
    <x v="0"/>
    <n v="638741"/>
    <n v="525000"/>
    <x v="0"/>
    <s v="YES"/>
    <d v="2021-06-08T00:00:00"/>
  </r>
  <r>
    <x v="4"/>
    <s v="FC"/>
    <x v="7"/>
    <x v="11"/>
    <x v="0"/>
    <n v="639117"/>
    <n v="315000"/>
    <x v="0"/>
    <s v="YES"/>
    <d v="2021-06-14T00:00:00"/>
  </r>
  <r>
    <x v="4"/>
    <s v="FC"/>
    <x v="8"/>
    <x v="12"/>
    <x v="1"/>
    <n v="640022"/>
    <n v="33000"/>
    <x v="0"/>
    <s v="YES"/>
    <d v="2021-06-28T00:00:00"/>
  </r>
  <r>
    <x v="4"/>
    <s v="FC"/>
    <x v="6"/>
    <x v="10"/>
    <x v="0"/>
    <n v="639948"/>
    <n v="350000"/>
    <x v="0"/>
    <s v="YES"/>
    <d v="2021-06-25T00:00:00"/>
  </r>
  <r>
    <x v="4"/>
    <s v="FC"/>
    <x v="7"/>
    <x v="12"/>
    <x v="0"/>
    <n v="639806"/>
    <n v="450000"/>
    <x v="0"/>
    <s v="YES"/>
    <d v="2021-06-24T00:00:00"/>
  </r>
  <r>
    <x v="4"/>
    <s v="FC"/>
    <x v="6"/>
    <x v="10"/>
    <x v="0"/>
    <n v="639698"/>
    <n v="158000"/>
    <x v="0"/>
    <s v="YES"/>
    <d v="2021-06-23T00:00:00"/>
  </r>
  <r>
    <x v="4"/>
    <s v="FC"/>
    <x v="6"/>
    <x v="10"/>
    <x v="0"/>
    <n v="639699"/>
    <n v="395000"/>
    <x v="0"/>
    <s v="YES"/>
    <d v="2021-06-23T00:00:00"/>
  </r>
  <r>
    <x v="4"/>
    <s v="FC"/>
    <x v="6"/>
    <x v="14"/>
    <x v="1"/>
    <n v="639727"/>
    <n v="35000"/>
    <x v="0"/>
    <s v="YES"/>
    <d v="2021-06-23T00:00:00"/>
  </r>
  <r>
    <x v="4"/>
    <s v="FC"/>
    <x v="6"/>
    <x v="14"/>
    <x v="0"/>
    <n v="639734"/>
    <n v="340000"/>
    <x v="0"/>
    <s v="YES"/>
    <d v="2021-06-23T00:00:00"/>
  </r>
  <r>
    <x v="4"/>
    <s v="FC"/>
    <x v="7"/>
    <x v="15"/>
    <x v="1"/>
    <n v="638919"/>
    <n v="815000"/>
    <x v="0"/>
    <s v="YES"/>
    <d v="2021-06-10T00:00:00"/>
  </r>
  <r>
    <x v="4"/>
    <s v="FC"/>
    <x v="6"/>
    <x v="14"/>
    <x v="1"/>
    <n v="639767"/>
    <n v="35000"/>
    <x v="0"/>
    <s v="YES"/>
    <d v="2021-06-24T00:00:00"/>
  </r>
  <r>
    <x v="4"/>
    <s v="FC"/>
    <x v="6"/>
    <x v="10"/>
    <x v="0"/>
    <n v="639892"/>
    <n v="463000"/>
    <x v="0"/>
    <s v="YES"/>
    <d v="2021-06-25T00:00:00"/>
  </r>
  <r>
    <x v="4"/>
    <s v="FC"/>
    <x v="6"/>
    <x v="14"/>
    <x v="0"/>
    <n v="638902"/>
    <n v="395000"/>
    <x v="0"/>
    <s v="YES"/>
    <d v="2021-06-10T00:00:00"/>
  </r>
  <r>
    <x v="4"/>
    <s v="FC"/>
    <x v="7"/>
    <x v="16"/>
    <x v="0"/>
    <n v="638839"/>
    <n v="395000"/>
    <x v="0"/>
    <s v="YES"/>
    <d v="2021-06-09T00:00:00"/>
  </r>
  <r>
    <x v="4"/>
    <s v="FC"/>
    <x v="7"/>
    <x v="15"/>
    <x v="0"/>
    <n v="638337"/>
    <n v="444821"/>
    <x v="1"/>
    <s v="YES"/>
    <d v="2021-06-01T00:00:00"/>
  </r>
  <r>
    <x v="4"/>
    <s v="FC"/>
    <x v="9"/>
    <x v="17"/>
    <x v="1"/>
    <n v="639819"/>
    <n v="40000"/>
    <x v="0"/>
    <s v="YES"/>
    <d v="2021-06-25T00:00:00"/>
  </r>
  <r>
    <x v="4"/>
    <s v="FC"/>
    <x v="6"/>
    <x v="14"/>
    <x v="1"/>
    <n v="639342"/>
    <n v="15000"/>
    <x v="0"/>
    <s v="YES"/>
    <d v="2021-06-17T00:00:00"/>
  </r>
  <r>
    <x v="4"/>
    <s v="FC"/>
    <x v="5"/>
    <x v="18"/>
    <x v="0"/>
    <n v="639546"/>
    <n v="438000"/>
    <x v="0"/>
    <s v="YES"/>
    <d v="2021-06-21T00:00:00"/>
  </r>
  <r>
    <x v="4"/>
    <s v="FC"/>
    <x v="6"/>
    <x v="10"/>
    <x v="1"/>
    <n v="639609"/>
    <n v="25000"/>
    <x v="0"/>
    <s v="YES"/>
    <d v="2021-06-22T00:00:00"/>
  </r>
  <r>
    <x v="4"/>
    <s v="FC"/>
    <x v="6"/>
    <x v="14"/>
    <x v="0"/>
    <n v="639605"/>
    <n v="239000"/>
    <x v="0"/>
    <s v="YES"/>
    <d v="2021-06-22T00:00:00"/>
  </r>
  <r>
    <x v="4"/>
    <s v="FC"/>
    <x v="10"/>
    <x v="19"/>
    <x v="0"/>
    <n v="639027"/>
    <n v="360000"/>
    <x v="0"/>
    <s v="YES"/>
    <d v="2021-06-11T00:00:00"/>
  </r>
  <r>
    <x v="4"/>
    <s v="FC"/>
    <x v="8"/>
    <x v="12"/>
    <x v="1"/>
    <n v="640293"/>
    <n v="52000"/>
    <x v="0"/>
    <s v="YES"/>
    <d v="2021-06-30T00:00:00"/>
  </r>
  <r>
    <x v="4"/>
    <s v="FC"/>
    <x v="6"/>
    <x v="13"/>
    <x v="1"/>
    <n v="640248"/>
    <n v="160000"/>
    <x v="0"/>
    <s v="YES"/>
    <d v="2021-06-30T00:00:00"/>
  </r>
  <r>
    <x v="4"/>
    <s v="FC"/>
    <x v="6"/>
    <x v="13"/>
    <x v="0"/>
    <n v="640257"/>
    <n v="200000"/>
    <x v="0"/>
    <s v="YES"/>
    <d v="2021-06-30T00:00:00"/>
  </r>
  <r>
    <x v="4"/>
    <s v="FC"/>
    <x v="7"/>
    <x v="15"/>
    <x v="1"/>
    <n v="638607"/>
    <n v="5740000"/>
    <x v="0"/>
    <s v="YES"/>
    <d v="2021-06-04T00:00:00"/>
  </r>
  <r>
    <x v="4"/>
    <s v="FC"/>
    <x v="6"/>
    <x v="10"/>
    <x v="0"/>
    <n v="638513"/>
    <n v="462000"/>
    <x v="0"/>
    <s v="YES"/>
    <d v="2021-06-04T00:00:00"/>
  </r>
  <r>
    <x v="4"/>
    <s v="FC"/>
    <x v="5"/>
    <x v="18"/>
    <x v="0"/>
    <n v="639554"/>
    <n v="325250"/>
    <x v="0"/>
    <s v="YES"/>
    <d v="2021-06-21T00:00:00"/>
  </r>
  <r>
    <x v="4"/>
    <s v="FC"/>
    <x v="10"/>
    <x v="19"/>
    <x v="0"/>
    <n v="639505"/>
    <n v="370000"/>
    <x v="0"/>
    <s v="YES"/>
    <d v="2021-06-21T00:00:00"/>
  </r>
  <r>
    <x v="4"/>
    <s v="FC"/>
    <x v="7"/>
    <x v="15"/>
    <x v="1"/>
    <n v="638466"/>
    <n v="200000"/>
    <x v="0"/>
    <s v="YES"/>
    <d v="2021-06-03T00:00:00"/>
  </r>
  <r>
    <x v="4"/>
    <s v="FC"/>
    <x v="7"/>
    <x v="11"/>
    <x v="2"/>
    <n v="639208"/>
    <n v="215000"/>
    <x v="0"/>
    <s v="YES"/>
    <d v="2021-06-15T00:00:00"/>
  </r>
  <r>
    <x v="4"/>
    <s v="FC"/>
    <x v="6"/>
    <x v="10"/>
    <x v="1"/>
    <n v="640298"/>
    <n v="195000"/>
    <x v="0"/>
    <s v="YES"/>
    <d v="2021-06-30T00:00:00"/>
  </r>
  <r>
    <x v="4"/>
    <s v="FC"/>
    <x v="6"/>
    <x v="10"/>
    <x v="0"/>
    <n v="639292"/>
    <n v="385000"/>
    <x v="0"/>
    <s v="YES"/>
    <d v="2021-06-16T00:00:00"/>
  </r>
  <r>
    <x v="4"/>
    <s v="FC"/>
    <x v="6"/>
    <x v="10"/>
    <x v="0"/>
    <n v="639340"/>
    <n v="469000"/>
    <x v="0"/>
    <s v="YES"/>
    <d v="2021-06-17T00:00:00"/>
  </r>
  <r>
    <x v="4"/>
    <s v="FC"/>
    <x v="6"/>
    <x v="13"/>
    <x v="0"/>
    <n v="640327"/>
    <n v="469000"/>
    <x v="0"/>
    <s v="YES"/>
    <d v="2021-06-30T00:00:00"/>
  </r>
  <r>
    <x v="4"/>
    <s v="FC"/>
    <x v="8"/>
    <x v="12"/>
    <x v="1"/>
    <n v="639386"/>
    <n v="19000"/>
    <x v="0"/>
    <s v="YES"/>
    <d v="2021-06-17T00:00:00"/>
  </r>
  <r>
    <x v="4"/>
    <s v="FC"/>
    <x v="6"/>
    <x v="13"/>
    <x v="0"/>
    <n v="638383"/>
    <n v="285000"/>
    <x v="0"/>
    <s v="YES"/>
    <d v="2021-06-01T00:00:00"/>
  </r>
  <r>
    <x v="4"/>
    <s v="FC"/>
    <x v="7"/>
    <x v="12"/>
    <x v="1"/>
    <n v="639249"/>
    <n v="19000"/>
    <x v="0"/>
    <s v="YES"/>
    <d v="2021-06-16T00:00:00"/>
  </r>
  <r>
    <x v="4"/>
    <s v="FC"/>
    <x v="7"/>
    <x v="20"/>
    <x v="2"/>
    <n v="638585"/>
    <n v="305000"/>
    <x v="0"/>
    <s v="YES"/>
    <d v="2021-06-04T00:00:00"/>
  </r>
  <r>
    <x v="4"/>
    <s v="FC"/>
    <x v="6"/>
    <x v="10"/>
    <x v="1"/>
    <n v="640144"/>
    <n v="35900"/>
    <x v="0"/>
    <s v="YES"/>
    <d v="2021-06-29T00:00:00"/>
  </r>
  <r>
    <x v="4"/>
    <s v="FC"/>
    <x v="7"/>
    <x v="11"/>
    <x v="2"/>
    <n v="638573"/>
    <n v="335000"/>
    <x v="0"/>
    <s v="YES"/>
    <d v="2021-06-04T00:00:00"/>
  </r>
  <r>
    <x v="4"/>
    <s v="FC"/>
    <x v="6"/>
    <x v="14"/>
    <x v="2"/>
    <n v="639158"/>
    <n v="350000"/>
    <x v="0"/>
    <s v="YES"/>
    <d v="2021-06-15T00:00:00"/>
  </r>
  <r>
    <x v="4"/>
    <s v="FC"/>
    <x v="7"/>
    <x v="15"/>
    <x v="0"/>
    <n v="640166"/>
    <n v="424446"/>
    <x v="1"/>
    <s v="YES"/>
    <d v="2021-06-29T00:00:00"/>
  </r>
  <r>
    <x v="4"/>
    <s v="FC"/>
    <x v="7"/>
    <x v="15"/>
    <x v="0"/>
    <n v="638590"/>
    <n v="445334"/>
    <x v="1"/>
    <s v="YES"/>
    <d v="2021-06-04T00:00:00"/>
  </r>
  <r>
    <x v="4"/>
    <s v="FC"/>
    <x v="10"/>
    <x v="19"/>
    <x v="0"/>
    <n v="640214"/>
    <n v="315000"/>
    <x v="0"/>
    <s v="YES"/>
    <d v="2021-06-29T00:00:00"/>
  </r>
  <r>
    <x v="4"/>
    <s v="FC"/>
    <x v="7"/>
    <x v="15"/>
    <x v="0"/>
    <n v="639520"/>
    <n v="491309"/>
    <x v="1"/>
    <s v="YES"/>
    <d v="2021-06-21T00:00:00"/>
  </r>
  <r>
    <x v="4"/>
    <s v="FC"/>
    <x v="7"/>
    <x v="15"/>
    <x v="0"/>
    <n v="640198"/>
    <n v="370029"/>
    <x v="1"/>
    <s v="YES"/>
    <d v="2021-06-29T00:00:00"/>
  </r>
  <r>
    <x v="5"/>
    <s v="SIG"/>
    <x v="11"/>
    <x v="21"/>
    <x v="0"/>
    <n v="639664"/>
    <n v="518000"/>
    <x v="1"/>
    <s v="YES"/>
    <d v="2021-06-22T00:00:00"/>
  </r>
  <r>
    <x v="5"/>
    <s v="SIG"/>
    <x v="12"/>
    <x v="22"/>
    <x v="0"/>
    <n v="639019"/>
    <n v="345500"/>
    <x v="0"/>
    <s v="YES"/>
    <d v="2021-06-11T00:00:00"/>
  </r>
  <r>
    <x v="5"/>
    <s v="SIG"/>
    <x v="11"/>
    <x v="21"/>
    <x v="0"/>
    <n v="638725"/>
    <n v="310000"/>
    <x v="0"/>
    <s v="YES"/>
    <d v="2021-06-08T00:00:00"/>
  </r>
  <r>
    <x v="5"/>
    <s v="SIG"/>
    <x v="11"/>
    <x v="21"/>
    <x v="0"/>
    <n v="640201"/>
    <n v="509900"/>
    <x v="1"/>
    <s v="YES"/>
    <d v="2021-06-29T00:00:00"/>
  </r>
  <r>
    <x v="5"/>
    <s v="SIG"/>
    <x v="12"/>
    <x v="22"/>
    <x v="0"/>
    <n v="640204"/>
    <n v="360000"/>
    <x v="0"/>
    <s v="YES"/>
    <d v="2021-06-29T00:00:00"/>
  </r>
  <r>
    <x v="6"/>
    <s v="ST"/>
    <x v="13"/>
    <x v="23"/>
    <x v="1"/>
    <n v="639305"/>
    <n v="90000"/>
    <x v="0"/>
    <s v="YES"/>
    <d v="2021-06-16T00:00:00"/>
  </r>
  <r>
    <x v="6"/>
    <s v="ST"/>
    <x v="14"/>
    <x v="24"/>
    <x v="0"/>
    <n v="639007"/>
    <n v="350000"/>
    <x v="0"/>
    <s v="YES"/>
    <d v="2021-06-11T00:00:00"/>
  </r>
  <r>
    <x v="6"/>
    <s v="ST"/>
    <x v="14"/>
    <x v="24"/>
    <x v="0"/>
    <n v="639067"/>
    <n v="385000"/>
    <x v="0"/>
    <s v="YES"/>
    <d v="2021-06-11T00:00:00"/>
  </r>
  <r>
    <x v="6"/>
    <s v="ST"/>
    <x v="14"/>
    <x v="24"/>
    <x v="0"/>
    <n v="639014"/>
    <n v="380000"/>
    <x v="0"/>
    <s v="YES"/>
    <d v="2021-06-11T00:00:00"/>
  </r>
  <r>
    <x v="6"/>
    <s v="ST"/>
    <x v="2"/>
    <x v="25"/>
    <x v="0"/>
    <n v="639148"/>
    <n v="330000"/>
    <x v="0"/>
    <s v="YES"/>
    <d v="2021-06-14T00:00:00"/>
  </r>
  <r>
    <x v="6"/>
    <s v="ST"/>
    <x v="6"/>
    <x v="26"/>
    <x v="2"/>
    <n v="639192"/>
    <n v="300000"/>
    <x v="0"/>
    <s v="YES"/>
    <d v="2021-06-15T00:00:00"/>
  </r>
  <r>
    <x v="6"/>
    <s v="ST"/>
    <x v="13"/>
    <x v="27"/>
    <x v="1"/>
    <n v="639206"/>
    <n v="14000"/>
    <x v="0"/>
    <s v="YES"/>
    <d v="2021-06-15T00:00:00"/>
  </r>
  <r>
    <x v="6"/>
    <s v="ST"/>
    <x v="13"/>
    <x v="23"/>
    <x v="0"/>
    <n v="639023"/>
    <n v="230000"/>
    <x v="0"/>
    <s v="YES"/>
    <d v="2021-06-11T00:00:00"/>
  </r>
  <r>
    <x v="6"/>
    <s v="ST"/>
    <x v="13"/>
    <x v="28"/>
    <x v="3"/>
    <n v="639049"/>
    <n v="207000"/>
    <x v="0"/>
    <s v="YES"/>
    <d v="2021-06-11T00:00:00"/>
  </r>
  <r>
    <x v="6"/>
    <s v="ST"/>
    <x v="14"/>
    <x v="24"/>
    <x v="0"/>
    <n v="639289"/>
    <n v="362500"/>
    <x v="0"/>
    <s v="YES"/>
    <d v="2021-06-16T00:00:00"/>
  </r>
  <r>
    <x v="6"/>
    <s v="ST"/>
    <x v="2"/>
    <x v="29"/>
    <x v="0"/>
    <n v="639088"/>
    <n v="250000"/>
    <x v="0"/>
    <s v="YES"/>
    <d v="2021-06-14T00:00:00"/>
  </r>
  <r>
    <x v="6"/>
    <s v="ST"/>
    <x v="13"/>
    <x v="27"/>
    <x v="2"/>
    <n v="639021"/>
    <n v="399000"/>
    <x v="0"/>
    <s v="YES"/>
    <d v="2021-06-11T00:00:00"/>
  </r>
  <r>
    <x v="6"/>
    <s v="ST"/>
    <x v="15"/>
    <x v="30"/>
    <x v="0"/>
    <n v="639046"/>
    <n v="365000"/>
    <x v="0"/>
    <s v="YES"/>
    <d v="2021-06-11T00:00:00"/>
  </r>
  <r>
    <x v="6"/>
    <s v="ST"/>
    <x v="2"/>
    <x v="31"/>
    <x v="0"/>
    <n v="639039"/>
    <n v="420000"/>
    <x v="0"/>
    <s v="YES"/>
    <d v="2021-06-11T00:00:00"/>
  </r>
  <r>
    <x v="6"/>
    <s v="ST"/>
    <x v="2"/>
    <x v="29"/>
    <x v="0"/>
    <n v="639213"/>
    <n v="75000"/>
    <x v="0"/>
    <s v="YES"/>
    <d v="2021-06-15T00:00:00"/>
  </r>
  <r>
    <x v="6"/>
    <s v="ST"/>
    <x v="14"/>
    <x v="24"/>
    <x v="0"/>
    <n v="638377"/>
    <n v="330000"/>
    <x v="0"/>
    <s v="YES"/>
    <d v="2021-06-01T00:00:00"/>
  </r>
  <r>
    <x v="6"/>
    <s v="ST"/>
    <x v="16"/>
    <x v="8"/>
    <x v="0"/>
    <n v="638469"/>
    <n v="400000"/>
    <x v="0"/>
    <s v="YES"/>
    <d v="2021-06-03T00:00:00"/>
  </r>
  <r>
    <x v="6"/>
    <s v="ST"/>
    <x v="6"/>
    <x v="32"/>
    <x v="0"/>
    <n v="638581"/>
    <n v="395000"/>
    <x v="0"/>
    <s v="YES"/>
    <d v="2021-06-04T00:00:00"/>
  </r>
  <r>
    <x v="6"/>
    <s v="ST"/>
    <x v="14"/>
    <x v="24"/>
    <x v="1"/>
    <n v="638571"/>
    <n v="375000"/>
    <x v="0"/>
    <s v="YES"/>
    <d v="2021-06-04T00:00:00"/>
  </r>
  <r>
    <x v="6"/>
    <s v="ST"/>
    <x v="17"/>
    <x v="33"/>
    <x v="2"/>
    <n v="638564"/>
    <n v="375000"/>
    <x v="0"/>
    <s v="YES"/>
    <d v="2021-06-04T00:00:00"/>
  </r>
  <r>
    <x v="6"/>
    <s v="ST"/>
    <x v="16"/>
    <x v="28"/>
    <x v="2"/>
    <n v="638558"/>
    <n v="375000"/>
    <x v="0"/>
    <s v="YES"/>
    <d v="2021-06-04T00:00:00"/>
  </r>
  <r>
    <x v="6"/>
    <s v="ST"/>
    <x v="2"/>
    <x v="29"/>
    <x v="0"/>
    <n v="638554"/>
    <n v="185000"/>
    <x v="0"/>
    <s v="YES"/>
    <d v="2021-06-04T00:00:00"/>
  </r>
  <r>
    <x v="6"/>
    <s v="ST"/>
    <x v="13"/>
    <x v="23"/>
    <x v="0"/>
    <n v="638552"/>
    <n v="135000"/>
    <x v="0"/>
    <s v="YES"/>
    <d v="2021-06-04T00:00:00"/>
  </r>
  <r>
    <x v="6"/>
    <s v="ST"/>
    <x v="16"/>
    <x v="28"/>
    <x v="0"/>
    <n v="638544"/>
    <n v="275000"/>
    <x v="0"/>
    <s v="YES"/>
    <d v="2021-06-04T00:00:00"/>
  </r>
  <r>
    <x v="6"/>
    <s v="ST"/>
    <x v="13"/>
    <x v="28"/>
    <x v="1"/>
    <n v="638538"/>
    <n v="185000"/>
    <x v="0"/>
    <s v="YES"/>
    <d v="2021-06-04T00:00:00"/>
  </r>
  <r>
    <x v="6"/>
    <s v="ST"/>
    <x v="2"/>
    <x v="29"/>
    <x v="0"/>
    <n v="638880"/>
    <n v="455000"/>
    <x v="0"/>
    <s v="YES"/>
    <d v="2021-06-09T00:00:00"/>
  </r>
  <r>
    <x v="6"/>
    <s v="ST"/>
    <x v="17"/>
    <x v="33"/>
    <x v="1"/>
    <n v="638493"/>
    <n v="76000"/>
    <x v="0"/>
    <s v="YES"/>
    <d v="2021-06-03T00:00:00"/>
  </r>
  <r>
    <x v="6"/>
    <s v="ST"/>
    <x v="2"/>
    <x v="28"/>
    <x v="3"/>
    <n v="638604"/>
    <n v="1000000"/>
    <x v="0"/>
    <s v="YES"/>
    <d v="2021-06-04T00:00:00"/>
  </r>
  <r>
    <x v="6"/>
    <s v="ST"/>
    <x v="14"/>
    <x v="24"/>
    <x v="1"/>
    <n v="638467"/>
    <n v="23750"/>
    <x v="0"/>
    <s v="YES"/>
    <d v="2021-06-03T00:00:00"/>
  </r>
  <r>
    <x v="6"/>
    <s v="ST"/>
    <x v="15"/>
    <x v="30"/>
    <x v="0"/>
    <n v="638448"/>
    <n v="312500"/>
    <x v="0"/>
    <s v="YES"/>
    <d v="2021-06-02T00:00:00"/>
  </r>
  <r>
    <x v="6"/>
    <s v="ST"/>
    <x v="14"/>
    <x v="24"/>
    <x v="1"/>
    <n v="638428"/>
    <n v="67500"/>
    <x v="0"/>
    <s v="YES"/>
    <d v="2021-06-02T00:00:00"/>
  </r>
  <r>
    <x v="6"/>
    <s v="ST"/>
    <x v="14"/>
    <x v="24"/>
    <x v="1"/>
    <n v="638426"/>
    <n v="57500"/>
    <x v="0"/>
    <s v="YES"/>
    <d v="2021-06-02T00:00:00"/>
  </r>
  <r>
    <x v="6"/>
    <s v="ST"/>
    <x v="13"/>
    <x v="27"/>
    <x v="4"/>
    <n v="638422"/>
    <n v="200000"/>
    <x v="0"/>
    <s v="YES"/>
    <d v="2021-06-02T00:00:00"/>
  </r>
  <r>
    <x v="6"/>
    <s v="ST"/>
    <x v="13"/>
    <x v="23"/>
    <x v="1"/>
    <n v="638418"/>
    <n v="40000"/>
    <x v="0"/>
    <s v="YES"/>
    <d v="2021-06-02T00:00:00"/>
  </r>
  <r>
    <x v="6"/>
    <s v="ST"/>
    <x v="13"/>
    <x v="27"/>
    <x v="0"/>
    <n v="638387"/>
    <n v="425000"/>
    <x v="0"/>
    <s v="YES"/>
    <d v="2021-06-01T00:00:00"/>
  </r>
  <r>
    <x v="6"/>
    <s v="ST"/>
    <x v="2"/>
    <x v="25"/>
    <x v="1"/>
    <n v="638386"/>
    <n v="24000"/>
    <x v="0"/>
    <s v="YES"/>
    <d v="2021-06-01T00:00:00"/>
  </r>
  <r>
    <x v="6"/>
    <s v="ST"/>
    <x v="17"/>
    <x v="33"/>
    <x v="3"/>
    <n v="638507"/>
    <n v="460000"/>
    <x v="0"/>
    <s v="YES"/>
    <d v="2021-06-04T00:00:00"/>
  </r>
  <r>
    <x v="6"/>
    <s v="ST"/>
    <x v="13"/>
    <x v="27"/>
    <x v="0"/>
    <n v="638875"/>
    <n v="144500"/>
    <x v="0"/>
    <s v="YES"/>
    <d v="2021-06-09T00:00:00"/>
  </r>
  <r>
    <x v="6"/>
    <s v="ST"/>
    <x v="17"/>
    <x v="34"/>
    <x v="0"/>
    <n v="638956"/>
    <n v="315000"/>
    <x v="0"/>
    <s v="YES"/>
    <d v="2021-06-10T00:00:00"/>
  </r>
  <r>
    <x v="6"/>
    <s v="ST"/>
    <x v="13"/>
    <x v="27"/>
    <x v="2"/>
    <n v="638953"/>
    <n v="204500"/>
    <x v="0"/>
    <s v="YES"/>
    <d v="2021-06-10T00:00:00"/>
  </r>
  <r>
    <x v="6"/>
    <s v="ST"/>
    <x v="2"/>
    <x v="31"/>
    <x v="2"/>
    <n v="638934"/>
    <n v="234900"/>
    <x v="0"/>
    <s v="YES"/>
    <d v="2021-06-10T00:00:00"/>
  </r>
  <r>
    <x v="6"/>
    <s v="ST"/>
    <x v="13"/>
    <x v="27"/>
    <x v="0"/>
    <n v="638926"/>
    <n v="550000"/>
    <x v="0"/>
    <s v="YES"/>
    <d v="2021-06-10T00:00:00"/>
  </r>
  <r>
    <x v="6"/>
    <s v="ST"/>
    <x v="17"/>
    <x v="34"/>
    <x v="1"/>
    <n v="638912"/>
    <n v="135000"/>
    <x v="0"/>
    <s v="YES"/>
    <d v="2021-06-10T00:00:00"/>
  </r>
  <r>
    <x v="6"/>
    <s v="ST"/>
    <x v="17"/>
    <x v="35"/>
    <x v="0"/>
    <n v="638905"/>
    <n v="421340"/>
    <x v="1"/>
    <s v="YES"/>
    <d v="2021-06-10T00:00:00"/>
  </r>
  <r>
    <x v="6"/>
    <s v="ST"/>
    <x v="6"/>
    <x v="26"/>
    <x v="0"/>
    <n v="638898"/>
    <n v="360000"/>
    <x v="0"/>
    <s v="YES"/>
    <d v="2021-06-10T00:00:00"/>
  </r>
  <r>
    <x v="6"/>
    <s v="ST"/>
    <x v="2"/>
    <x v="29"/>
    <x v="2"/>
    <n v="638882"/>
    <n v="264900"/>
    <x v="0"/>
    <s v="YES"/>
    <d v="2021-06-09T00:00:00"/>
  </r>
  <r>
    <x v="6"/>
    <s v="ST"/>
    <x v="14"/>
    <x v="24"/>
    <x v="0"/>
    <n v="638595"/>
    <n v="440077"/>
    <x v="1"/>
    <s v="YES"/>
    <d v="2021-06-04T00:00:00"/>
  </r>
  <r>
    <x v="6"/>
    <s v="ST"/>
    <x v="15"/>
    <x v="30"/>
    <x v="0"/>
    <n v="638877"/>
    <n v="365000"/>
    <x v="0"/>
    <s v="YES"/>
    <d v="2021-06-09T00:00:00"/>
  </r>
  <r>
    <x v="6"/>
    <s v="ST"/>
    <x v="14"/>
    <x v="24"/>
    <x v="0"/>
    <n v="638597"/>
    <n v="205000"/>
    <x v="0"/>
    <s v="YES"/>
    <d v="2021-06-04T00:00:00"/>
  </r>
  <r>
    <x v="6"/>
    <s v="ST"/>
    <x v="6"/>
    <x v="26"/>
    <x v="0"/>
    <n v="638861"/>
    <n v="337000"/>
    <x v="0"/>
    <s v="YES"/>
    <d v="2021-06-09T00:00:00"/>
  </r>
  <r>
    <x v="6"/>
    <s v="ST"/>
    <x v="13"/>
    <x v="27"/>
    <x v="0"/>
    <n v="638829"/>
    <n v="324000"/>
    <x v="0"/>
    <s v="YES"/>
    <d v="2021-06-09T00:00:00"/>
  </r>
  <r>
    <x v="6"/>
    <s v="ST"/>
    <x v="2"/>
    <x v="28"/>
    <x v="1"/>
    <n v="638827"/>
    <n v="210000"/>
    <x v="0"/>
    <s v="YES"/>
    <d v="2021-06-09T00:00:00"/>
  </r>
  <r>
    <x v="6"/>
    <s v="ST"/>
    <x v="6"/>
    <x v="32"/>
    <x v="0"/>
    <n v="638772"/>
    <n v="350000"/>
    <x v="0"/>
    <s v="YES"/>
    <d v="2021-06-08T00:00:00"/>
  </r>
  <r>
    <x v="6"/>
    <s v="ST"/>
    <x v="6"/>
    <x v="32"/>
    <x v="0"/>
    <n v="638703"/>
    <n v="317500"/>
    <x v="0"/>
    <s v="YES"/>
    <d v="2021-06-07T00:00:00"/>
  </r>
  <r>
    <x v="6"/>
    <s v="ST"/>
    <x v="14"/>
    <x v="24"/>
    <x v="0"/>
    <n v="638692"/>
    <n v="287500"/>
    <x v="0"/>
    <s v="YES"/>
    <d v="2021-06-07T00:00:00"/>
  </r>
  <r>
    <x v="6"/>
    <s v="ST"/>
    <x v="17"/>
    <x v="34"/>
    <x v="1"/>
    <n v="638647"/>
    <n v="65000"/>
    <x v="0"/>
    <s v="YES"/>
    <d v="2021-06-07T00:00:00"/>
  </r>
  <r>
    <x v="6"/>
    <s v="ST"/>
    <x v="17"/>
    <x v="34"/>
    <x v="1"/>
    <n v="638646"/>
    <n v="65000"/>
    <x v="0"/>
    <s v="YES"/>
    <d v="2021-06-07T00:00:00"/>
  </r>
  <r>
    <x v="6"/>
    <s v="ST"/>
    <x v="6"/>
    <x v="26"/>
    <x v="0"/>
    <n v="639002"/>
    <n v="460000"/>
    <x v="0"/>
    <s v="YES"/>
    <d v="2021-06-11T00:00:00"/>
  </r>
  <r>
    <x v="6"/>
    <s v="ST"/>
    <x v="13"/>
    <x v="27"/>
    <x v="0"/>
    <n v="639351"/>
    <n v="130000"/>
    <x v="0"/>
    <s v="YES"/>
    <d v="2021-06-17T00:00:00"/>
  </r>
  <r>
    <x v="6"/>
    <s v="ST"/>
    <x v="14"/>
    <x v="24"/>
    <x v="0"/>
    <n v="640101"/>
    <n v="325400"/>
    <x v="0"/>
    <s v="YES"/>
    <d v="2021-06-29T00:00:00"/>
  </r>
  <r>
    <x v="6"/>
    <s v="ST"/>
    <x v="18"/>
    <x v="36"/>
    <x v="2"/>
    <n v="640268"/>
    <n v="489000"/>
    <x v="0"/>
    <s v="YES"/>
    <d v="2021-06-30T00:00:00"/>
  </r>
  <r>
    <x v="6"/>
    <s v="ST"/>
    <x v="13"/>
    <x v="27"/>
    <x v="1"/>
    <n v="639611"/>
    <n v="20000"/>
    <x v="0"/>
    <s v="YES"/>
    <d v="2021-06-22T00:00:00"/>
  </r>
  <r>
    <x v="6"/>
    <s v="ST"/>
    <x v="14"/>
    <x v="24"/>
    <x v="0"/>
    <n v="639825"/>
    <n v="374575"/>
    <x v="0"/>
    <s v="YES"/>
    <d v="2021-06-25T00:00:00"/>
  </r>
  <r>
    <x v="6"/>
    <s v="ST"/>
    <x v="6"/>
    <x v="26"/>
    <x v="0"/>
    <n v="638355"/>
    <n v="468700"/>
    <x v="0"/>
    <s v="YES"/>
    <d v="2021-06-01T00:00:00"/>
  </r>
  <r>
    <x v="6"/>
    <s v="ST"/>
    <x v="6"/>
    <x v="32"/>
    <x v="0"/>
    <n v="639933"/>
    <n v="380000"/>
    <x v="0"/>
    <s v="YES"/>
    <d v="2021-06-25T00:00:00"/>
  </r>
  <r>
    <x v="6"/>
    <s v="ST"/>
    <x v="14"/>
    <x v="24"/>
    <x v="0"/>
    <n v="638373"/>
    <n v="325000"/>
    <x v="0"/>
    <s v="YES"/>
    <d v="2021-06-01T00:00:00"/>
  </r>
  <r>
    <x v="6"/>
    <s v="ST"/>
    <x v="2"/>
    <x v="25"/>
    <x v="0"/>
    <n v="640212"/>
    <n v="350000"/>
    <x v="0"/>
    <s v="YES"/>
    <d v="2021-06-29T00:00:00"/>
  </r>
  <r>
    <x v="6"/>
    <s v="ST"/>
    <x v="14"/>
    <x v="24"/>
    <x v="2"/>
    <n v="639655"/>
    <n v="268000"/>
    <x v="0"/>
    <s v="YES"/>
    <d v="2021-06-22T00:00:00"/>
  </r>
  <r>
    <x v="6"/>
    <s v="ST"/>
    <x v="2"/>
    <x v="28"/>
    <x v="1"/>
    <n v="640210"/>
    <n v="50000"/>
    <x v="0"/>
    <s v="YES"/>
    <d v="2021-06-29T00:00:00"/>
  </r>
  <r>
    <x v="6"/>
    <s v="ST"/>
    <x v="2"/>
    <x v="29"/>
    <x v="0"/>
    <n v="640207"/>
    <n v="325000"/>
    <x v="0"/>
    <s v="YES"/>
    <d v="2021-06-29T00:00:00"/>
  </r>
  <r>
    <x v="6"/>
    <s v="ST"/>
    <x v="16"/>
    <x v="37"/>
    <x v="1"/>
    <n v="639686"/>
    <n v="130000"/>
    <x v="0"/>
    <s v="YES"/>
    <d v="2021-06-23T00:00:00"/>
  </r>
  <r>
    <x v="6"/>
    <s v="ST"/>
    <x v="13"/>
    <x v="23"/>
    <x v="0"/>
    <n v="640194"/>
    <n v="425000"/>
    <x v="0"/>
    <s v="YES"/>
    <d v="2021-06-29T00:00:00"/>
  </r>
  <r>
    <x v="6"/>
    <s v="ST"/>
    <x v="2"/>
    <x v="31"/>
    <x v="2"/>
    <n v="639581"/>
    <n v="264900"/>
    <x v="0"/>
    <s v="YES"/>
    <d v="2021-06-21T00:00:00"/>
  </r>
  <r>
    <x v="6"/>
    <s v="ST"/>
    <x v="15"/>
    <x v="30"/>
    <x v="0"/>
    <n v="639732"/>
    <n v="340000"/>
    <x v="0"/>
    <s v="YES"/>
    <d v="2021-06-23T00:00:00"/>
  </r>
  <r>
    <x v="6"/>
    <s v="ST"/>
    <x v="6"/>
    <x v="32"/>
    <x v="1"/>
    <n v="638346"/>
    <n v="33000"/>
    <x v="0"/>
    <s v="YES"/>
    <d v="2021-06-01T00:00:00"/>
  </r>
  <r>
    <x v="6"/>
    <s v="ST"/>
    <x v="2"/>
    <x v="29"/>
    <x v="1"/>
    <n v="640066"/>
    <n v="17000"/>
    <x v="0"/>
    <s v="YES"/>
    <d v="2021-06-28T00:00:00"/>
  </r>
  <r>
    <x v="6"/>
    <s v="ST"/>
    <x v="15"/>
    <x v="30"/>
    <x v="0"/>
    <n v="639740"/>
    <n v="335000"/>
    <x v="0"/>
    <s v="YES"/>
    <d v="2021-06-23T00:00:00"/>
  </r>
  <r>
    <x v="6"/>
    <s v="ST"/>
    <x v="2"/>
    <x v="29"/>
    <x v="0"/>
    <n v="639744"/>
    <n v="199900"/>
    <x v="0"/>
    <s v="YES"/>
    <d v="2021-06-23T00:00:00"/>
  </r>
  <r>
    <x v="6"/>
    <s v="ST"/>
    <x v="14"/>
    <x v="24"/>
    <x v="0"/>
    <n v="639775"/>
    <n v="275000"/>
    <x v="0"/>
    <s v="YES"/>
    <d v="2021-06-24T00:00:00"/>
  </r>
  <r>
    <x v="6"/>
    <s v="ST"/>
    <x v="6"/>
    <x v="32"/>
    <x v="2"/>
    <n v="640044"/>
    <n v="260000"/>
    <x v="0"/>
    <s v="YES"/>
    <d v="2021-06-28T00:00:00"/>
  </r>
  <r>
    <x v="6"/>
    <s v="ST"/>
    <x v="6"/>
    <x v="32"/>
    <x v="1"/>
    <n v="639799"/>
    <n v="19000"/>
    <x v="0"/>
    <s v="YES"/>
    <d v="2021-06-24T00:00:00"/>
  </r>
  <r>
    <x v="6"/>
    <s v="ST"/>
    <x v="13"/>
    <x v="27"/>
    <x v="0"/>
    <n v="640037"/>
    <n v="189500"/>
    <x v="0"/>
    <s v="YES"/>
    <d v="2021-06-28T00:00:00"/>
  </r>
  <r>
    <x v="6"/>
    <s v="ST"/>
    <x v="2"/>
    <x v="25"/>
    <x v="0"/>
    <n v="639813"/>
    <n v="140000"/>
    <x v="0"/>
    <s v="YES"/>
    <d v="2021-06-24T00:00:00"/>
  </r>
  <r>
    <x v="6"/>
    <s v="ST"/>
    <x v="14"/>
    <x v="24"/>
    <x v="1"/>
    <n v="640343"/>
    <n v="3300000"/>
    <x v="0"/>
    <s v="YES"/>
    <d v="2021-06-30T00:00:00"/>
  </r>
  <r>
    <x v="6"/>
    <s v="ST"/>
    <x v="13"/>
    <x v="23"/>
    <x v="1"/>
    <n v="639830"/>
    <n v="22500"/>
    <x v="0"/>
    <s v="YES"/>
    <d v="2021-06-25T00:00:00"/>
  </r>
  <r>
    <x v="6"/>
    <s v="ST"/>
    <x v="15"/>
    <x v="38"/>
    <x v="0"/>
    <n v="639834"/>
    <n v="356500"/>
    <x v="0"/>
    <s v="YES"/>
    <d v="2021-06-25T00:00:00"/>
  </r>
  <r>
    <x v="6"/>
    <s v="ST"/>
    <x v="2"/>
    <x v="31"/>
    <x v="0"/>
    <n v="639925"/>
    <n v="365000"/>
    <x v="0"/>
    <s v="YES"/>
    <d v="2021-06-25T00:00:00"/>
  </r>
  <r>
    <x v="6"/>
    <s v="ST"/>
    <x v="6"/>
    <x v="26"/>
    <x v="0"/>
    <n v="639986"/>
    <n v="405000"/>
    <x v="0"/>
    <s v="YES"/>
    <d v="2021-06-28T00:00:00"/>
  </r>
  <r>
    <x v="6"/>
    <s v="ST"/>
    <x v="15"/>
    <x v="30"/>
    <x v="0"/>
    <n v="639724"/>
    <n v="305000"/>
    <x v="0"/>
    <s v="YES"/>
    <d v="2021-06-23T00:00:00"/>
  </r>
  <r>
    <x v="6"/>
    <s v="ST"/>
    <x v="2"/>
    <x v="29"/>
    <x v="0"/>
    <n v="639461"/>
    <n v="260000"/>
    <x v="0"/>
    <s v="YES"/>
    <d v="2021-06-18T00:00:00"/>
  </r>
  <r>
    <x v="6"/>
    <s v="ST"/>
    <x v="2"/>
    <x v="29"/>
    <x v="0"/>
    <n v="639397"/>
    <n v="149900"/>
    <x v="0"/>
    <s v="YES"/>
    <d v="2021-06-17T00:00:00"/>
  </r>
  <r>
    <x v="6"/>
    <s v="ST"/>
    <x v="6"/>
    <x v="26"/>
    <x v="0"/>
    <n v="640322"/>
    <n v="280000"/>
    <x v="0"/>
    <s v="YES"/>
    <d v="2021-06-30T00:00:00"/>
  </r>
  <r>
    <x v="6"/>
    <s v="ST"/>
    <x v="6"/>
    <x v="32"/>
    <x v="0"/>
    <n v="640319"/>
    <n v="400000"/>
    <x v="0"/>
    <s v="YES"/>
    <d v="2021-06-30T00:00:00"/>
  </r>
  <r>
    <x v="6"/>
    <s v="ST"/>
    <x v="16"/>
    <x v="39"/>
    <x v="1"/>
    <n v="640288"/>
    <n v="135000"/>
    <x v="0"/>
    <s v="YES"/>
    <d v="2021-06-30T00:00:00"/>
  </r>
  <r>
    <x v="6"/>
    <s v="ST"/>
    <x v="2"/>
    <x v="29"/>
    <x v="0"/>
    <n v="639390"/>
    <n v="347500"/>
    <x v="0"/>
    <s v="YES"/>
    <d v="2021-06-17T00:00:00"/>
  </r>
  <r>
    <x v="6"/>
    <s v="ST"/>
    <x v="6"/>
    <x v="32"/>
    <x v="0"/>
    <n v="639427"/>
    <n v="610000"/>
    <x v="0"/>
    <s v="YES"/>
    <d v="2021-06-18T00:00:00"/>
  </r>
  <r>
    <x v="6"/>
    <s v="ST"/>
    <x v="13"/>
    <x v="23"/>
    <x v="0"/>
    <n v="639507"/>
    <n v="240000"/>
    <x v="0"/>
    <s v="YES"/>
    <d v="2021-06-21T00:00:00"/>
  </r>
  <r>
    <x v="6"/>
    <s v="ST"/>
    <x v="14"/>
    <x v="24"/>
    <x v="2"/>
    <n v="639563"/>
    <n v="235000"/>
    <x v="0"/>
    <s v="YES"/>
    <d v="2021-06-21T00:00:00"/>
  </r>
  <r>
    <x v="6"/>
    <s v="ST"/>
    <x v="2"/>
    <x v="29"/>
    <x v="0"/>
    <n v="640335"/>
    <n v="165000"/>
    <x v="0"/>
    <s v="YES"/>
    <d v="2021-06-30T00:00:00"/>
  </r>
  <r>
    <x v="6"/>
    <s v="ST"/>
    <x v="15"/>
    <x v="30"/>
    <x v="0"/>
    <n v="640317"/>
    <n v="360000"/>
    <x v="0"/>
    <s v="YES"/>
    <d v="2021-06-30T00:00:00"/>
  </r>
  <r>
    <x v="6"/>
    <s v="ST"/>
    <x v="2"/>
    <x v="29"/>
    <x v="0"/>
    <n v="639570"/>
    <n v="200000"/>
    <x v="0"/>
    <s v="YES"/>
    <d v="2021-06-21T00:00:00"/>
  </r>
  <r>
    <x v="6"/>
    <s v="ST"/>
    <x v="6"/>
    <x v="26"/>
    <x v="0"/>
    <n v="639388"/>
    <n v="249900"/>
    <x v="0"/>
    <s v="YES"/>
    <d v="2021-06-17T00:00:00"/>
  </r>
  <r>
    <x v="6"/>
    <s v="ST"/>
    <x v="2"/>
    <x v="29"/>
    <x v="0"/>
    <n v="640337"/>
    <n v="350000"/>
    <x v="0"/>
    <s v="YES"/>
    <d v="2021-06-30T00:00:00"/>
  </r>
  <r>
    <x v="6"/>
    <s v="ST"/>
    <x v="16"/>
    <x v="8"/>
    <x v="0"/>
    <n v="640309"/>
    <n v="254000"/>
    <x v="0"/>
    <s v="YES"/>
    <d v="2021-06-30T00:00:00"/>
  </r>
  <r>
    <x v="6"/>
    <s v="ST"/>
    <x v="13"/>
    <x v="27"/>
    <x v="0"/>
    <n v="640278"/>
    <n v="185000"/>
    <x v="0"/>
    <s v="YES"/>
    <d v="2021-06-30T00:00:00"/>
  </r>
  <r>
    <x v="7"/>
    <s v="TI"/>
    <x v="6"/>
    <x v="40"/>
    <x v="0"/>
    <n v="640050"/>
    <n v="144000"/>
    <x v="0"/>
    <s v="YES"/>
    <d v="2021-06-28T00:00:00"/>
  </r>
  <r>
    <x v="7"/>
    <s v="TI"/>
    <x v="14"/>
    <x v="41"/>
    <x v="1"/>
    <n v="640306"/>
    <n v="275000"/>
    <x v="0"/>
    <s v="YES"/>
    <d v="2021-06-30T00:00:00"/>
  </r>
  <r>
    <x v="7"/>
    <s v="TI"/>
    <x v="6"/>
    <x v="40"/>
    <x v="0"/>
    <n v="638434"/>
    <n v="248150"/>
    <x v="1"/>
    <s v="YES"/>
    <d v="2021-06-02T00:00:00"/>
  </r>
  <r>
    <x v="7"/>
    <s v="TI"/>
    <x v="14"/>
    <x v="41"/>
    <x v="0"/>
    <n v="638671"/>
    <n v="414900"/>
    <x v="0"/>
    <s v="YES"/>
    <d v="2021-06-07T00:00:00"/>
  </r>
  <r>
    <x v="7"/>
    <s v="TI"/>
    <x v="9"/>
    <x v="42"/>
    <x v="0"/>
    <n v="638462"/>
    <n v="400000"/>
    <x v="0"/>
    <s v="YES"/>
    <d v="2021-06-03T00:00:00"/>
  </r>
  <r>
    <x v="7"/>
    <s v="TI"/>
    <x v="2"/>
    <x v="43"/>
    <x v="1"/>
    <n v="640030"/>
    <n v="560000"/>
    <x v="0"/>
    <s v="YES"/>
    <d v="2021-06-28T00:00:00"/>
  </r>
  <r>
    <x v="7"/>
    <s v="TI"/>
    <x v="14"/>
    <x v="41"/>
    <x v="1"/>
    <n v="640019"/>
    <n v="85000"/>
    <x v="0"/>
    <s v="YES"/>
    <d v="2021-06-28T00:00:00"/>
  </r>
  <r>
    <x v="7"/>
    <s v="TI"/>
    <x v="6"/>
    <x v="44"/>
    <x v="0"/>
    <n v="640008"/>
    <n v="475000"/>
    <x v="0"/>
    <s v="YES"/>
    <d v="2021-06-28T00:00:00"/>
  </r>
  <r>
    <x v="7"/>
    <s v="TI"/>
    <x v="14"/>
    <x v="41"/>
    <x v="0"/>
    <n v="638739"/>
    <n v="340000"/>
    <x v="0"/>
    <s v="YES"/>
    <d v="2021-06-08T00:00:00"/>
  </r>
  <r>
    <x v="7"/>
    <s v="TI"/>
    <x v="6"/>
    <x v="44"/>
    <x v="0"/>
    <n v="638743"/>
    <n v="476500"/>
    <x v="0"/>
    <s v="YES"/>
    <d v="2021-06-08T00:00:00"/>
  </r>
  <r>
    <x v="7"/>
    <s v="TI"/>
    <x v="14"/>
    <x v="41"/>
    <x v="0"/>
    <n v="638748"/>
    <n v="125000"/>
    <x v="0"/>
    <s v="YES"/>
    <d v="2021-06-08T00:00:00"/>
  </r>
  <r>
    <x v="7"/>
    <s v="TI"/>
    <x v="6"/>
    <x v="44"/>
    <x v="1"/>
    <n v="638668"/>
    <n v="39500"/>
    <x v="0"/>
    <s v="YES"/>
    <d v="2021-06-07T00:00:00"/>
  </r>
  <r>
    <x v="7"/>
    <s v="TI"/>
    <x v="6"/>
    <x v="40"/>
    <x v="1"/>
    <n v="638560"/>
    <n v="105000"/>
    <x v="0"/>
    <s v="YES"/>
    <d v="2021-06-04T00:00:00"/>
  </r>
  <r>
    <x v="7"/>
    <s v="TI"/>
    <x v="14"/>
    <x v="41"/>
    <x v="0"/>
    <n v="638532"/>
    <n v="165000"/>
    <x v="0"/>
    <s v="YES"/>
    <d v="2021-06-04T00:00:00"/>
  </r>
  <r>
    <x v="7"/>
    <s v="TI"/>
    <x v="6"/>
    <x v="40"/>
    <x v="1"/>
    <n v="640270"/>
    <n v="132500"/>
    <x v="0"/>
    <s v="YES"/>
    <d v="2021-06-30T00:00:00"/>
  </r>
  <r>
    <x v="7"/>
    <s v="TI"/>
    <x v="14"/>
    <x v="41"/>
    <x v="0"/>
    <n v="640273"/>
    <n v="300000"/>
    <x v="0"/>
    <s v="YES"/>
    <d v="2021-06-30T00:00:00"/>
  </r>
  <r>
    <x v="7"/>
    <s v="TI"/>
    <x v="14"/>
    <x v="41"/>
    <x v="0"/>
    <n v="638542"/>
    <n v="280000"/>
    <x v="0"/>
    <s v="YES"/>
    <d v="2021-06-04T00:00:00"/>
  </r>
  <r>
    <x v="7"/>
    <s v="TI"/>
    <x v="14"/>
    <x v="41"/>
    <x v="0"/>
    <n v="640261"/>
    <n v="320000"/>
    <x v="0"/>
    <s v="YES"/>
    <d v="2021-06-30T00:00:00"/>
  </r>
  <r>
    <x v="7"/>
    <s v="TI"/>
    <x v="14"/>
    <x v="41"/>
    <x v="1"/>
    <n v="638549"/>
    <n v="65000"/>
    <x v="0"/>
    <s v="YES"/>
    <d v="2021-06-04T00:00:00"/>
  </r>
  <r>
    <x v="7"/>
    <s v="TI"/>
    <x v="14"/>
    <x v="41"/>
    <x v="0"/>
    <n v="640255"/>
    <n v="425900"/>
    <x v="0"/>
    <s v="YES"/>
    <d v="2021-06-30T00:00:00"/>
  </r>
  <r>
    <x v="7"/>
    <s v="TI"/>
    <x v="14"/>
    <x v="41"/>
    <x v="1"/>
    <n v="638486"/>
    <n v="85000"/>
    <x v="0"/>
    <s v="YES"/>
    <d v="2021-06-03T00:00:00"/>
  </r>
  <r>
    <x v="7"/>
    <s v="TI"/>
    <x v="14"/>
    <x v="41"/>
    <x v="1"/>
    <n v="638482"/>
    <n v="11000"/>
    <x v="0"/>
    <s v="YES"/>
    <d v="2021-06-03T00:00:00"/>
  </r>
  <r>
    <x v="7"/>
    <s v="TI"/>
    <x v="14"/>
    <x v="41"/>
    <x v="0"/>
    <n v="640179"/>
    <n v="360000"/>
    <x v="0"/>
    <s v="YES"/>
    <d v="2021-06-29T00:00:00"/>
  </r>
  <r>
    <x v="7"/>
    <s v="TI"/>
    <x v="14"/>
    <x v="41"/>
    <x v="0"/>
    <n v="640242"/>
    <n v="305000"/>
    <x v="0"/>
    <s v="YES"/>
    <d v="2021-06-30T00:00:00"/>
  </r>
  <r>
    <x v="7"/>
    <s v="TI"/>
    <x v="16"/>
    <x v="45"/>
    <x v="0"/>
    <n v="638440"/>
    <n v="320000"/>
    <x v="0"/>
    <s v="YES"/>
    <d v="2021-06-02T00:00:00"/>
  </r>
  <r>
    <x v="7"/>
    <s v="TI"/>
    <x v="6"/>
    <x v="44"/>
    <x v="1"/>
    <n v="640241"/>
    <n v="43900"/>
    <x v="0"/>
    <s v="YES"/>
    <d v="2021-06-30T00:00:00"/>
  </r>
  <r>
    <x v="7"/>
    <s v="TI"/>
    <x v="14"/>
    <x v="41"/>
    <x v="0"/>
    <n v="640280"/>
    <n v="310000"/>
    <x v="0"/>
    <s v="YES"/>
    <d v="2021-06-30T00:00:00"/>
  </r>
  <r>
    <x v="7"/>
    <s v="TI"/>
    <x v="14"/>
    <x v="41"/>
    <x v="0"/>
    <n v="640284"/>
    <n v="325000"/>
    <x v="0"/>
    <s v="YES"/>
    <d v="2021-06-30T00:00:00"/>
  </r>
  <r>
    <x v="7"/>
    <s v="TI"/>
    <x v="14"/>
    <x v="41"/>
    <x v="0"/>
    <n v="638464"/>
    <n v="475000"/>
    <x v="0"/>
    <s v="YES"/>
    <d v="2021-06-03T00:00:00"/>
  </r>
  <r>
    <x v="7"/>
    <s v="TI"/>
    <x v="14"/>
    <x v="41"/>
    <x v="1"/>
    <n v="640182"/>
    <n v="45000"/>
    <x v="0"/>
    <s v="YES"/>
    <d v="2021-06-29T00:00:00"/>
  </r>
  <r>
    <x v="7"/>
    <s v="TI"/>
    <x v="6"/>
    <x v="40"/>
    <x v="0"/>
    <n v="638525"/>
    <n v="535000"/>
    <x v="0"/>
    <s v="YES"/>
    <d v="2021-06-04T00:00:00"/>
  </r>
  <r>
    <x v="7"/>
    <s v="TI"/>
    <x v="14"/>
    <x v="41"/>
    <x v="0"/>
    <n v="640290"/>
    <n v="305000"/>
    <x v="0"/>
    <s v="YES"/>
    <d v="2021-06-30T00:00:00"/>
  </r>
  <r>
    <x v="7"/>
    <s v="TI"/>
    <x v="14"/>
    <x v="41"/>
    <x v="0"/>
    <n v="640253"/>
    <n v="305000"/>
    <x v="0"/>
    <s v="YES"/>
    <d v="2021-06-30T00:00:00"/>
  </r>
  <r>
    <x v="7"/>
    <s v="TI"/>
    <x v="14"/>
    <x v="41"/>
    <x v="0"/>
    <n v="640303"/>
    <n v="300000"/>
    <x v="0"/>
    <s v="YES"/>
    <d v="2021-06-30T00:00:00"/>
  </r>
  <r>
    <x v="7"/>
    <s v="TI"/>
    <x v="14"/>
    <x v="41"/>
    <x v="0"/>
    <n v="640244"/>
    <n v="365000"/>
    <x v="0"/>
    <s v="YES"/>
    <d v="2021-06-30T00:00:00"/>
  </r>
  <r>
    <x v="7"/>
    <s v="TI"/>
    <x v="17"/>
    <x v="46"/>
    <x v="1"/>
    <n v="639483"/>
    <n v="15000"/>
    <x v="0"/>
    <s v="YES"/>
    <d v="2021-06-21T00:00:00"/>
  </r>
  <r>
    <x v="7"/>
    <s v="TI"/>
    <x v="14"/>
    <x v="41"/>
    <x v="0"/>
    <n v="639827"/>
    <n v="496000"/>
    <x v="0"/>
    <s v="YES"/>
    <d v="2021-06-25T00:00:00"/>
  </r>
  <r>
    <x v="7"/>
    <s v="TI"/>
    <x v="2"/>
    <x v="47"/>
    <x v="0"/>
    <n v="639053"/>
    <n v="347500"/>
    <x v="0"/>
    <s v="YES"/>
    <d v="2021-06-11T00:00:00"/>
  </r>
  <r>
    <x v="7"/>
    <s v="TI"/>
    <x v="14"/>
    <x v="41"/>
    <x v="0"/>
    <n v="639063"/>
    <n v="300000"/>
    <x v="0"/>
    <s v="YES"/>
    <d v="2021-06-11T00:00:00"/>
  </r>
  <r>
    <x v="7"/>
    <s v="TI"/>
    <x v="14"/>
    <x v="41"/>
    <x v="1"/>
    <n v="639071"/>
    <n v="52000"/>
    <x v="0"/>
    <s v="YES"/>
    <d v="2021-06-11T00:00:00"/>
  </r>
  <r>
    <x v="7"/>
    <s v="TI"/>
    <x v="6"/>
    <x v="44"/>
    <x v="0"/>
    <n v="639579"/>
    <n v="420000"/>
    <x v="0"/>
    <s v="YES"/>
    <d v="2021-06-21T00:00:00"/>
  </r>
  <r>
    <x v="7"/>
    <s v="TI"/>
    <x v="14"/>
    <x v="41"/>
    <x v="0"/>
    <n v="639093"/>
    <n v="330000"/>
    <x v="0"/>
    <s v="YES"/>
    <d v="2021-06-14T00:00:00"/>
  </r>
  <r>
    <x v="7"/>
    <s v="TI"/>
    <x v="6"/>
    <x v="44"/>
    <x v="0"/>
    <n v="639114"/>
    <n v="484000"/>
    <x v="0"/>
    <s v="YES"/>
    <d v="2021-06-14T00:00:00"/>
  </r>
  <r>
    <x v="7"/>
    <s v="TI"/>
    <x v="9"/>
    <x v="42"/>
    <x v="0"/>
    <n v="639542"/>
    <n v="430000"/>
    <x v="0"/>
    <s v="YES"/>
    <d v="2021-06-21T00:00:00"/>
  </r>
  <r>
    <x v="7"/>
    <s v="TI"/>
    <x v="14"/>
    <x v="41"/>
    <x v="0"/>
    <n v="639537"/>
    <n v="440000"/>
    <x v="0"/>
    <s v="YES"/>
    <d v="2021-06-21T00:00:00"/>
  </r>
  <r>
    <x v="7"/>
    <s v="TI"/>
    <x v="6"/>
    <x v="40"/>
    <x v="0"/>
    <n v="639178"/>
    <n v="575000"/>
    <x v="0"/>
    <s v="YES"/>
    <d v="2021-06-15T00:00:00"/>
  </r>
  <r>
    <x v="7"/>
    <s v="TI"/>
    <x v="14"/>
    <x v="41"/>
    <x v="0"/>
    <n v="639496"/>
    <n v="405000"/>
    <x v="0"/>
    <s v="YES"/>
    <d v="2021-06-21T00:00:00"/>
  </r>
  <r>
    <x v="7"/>
    <s v="TI"/>
    <x v="17"/>
    <x v="46"/>
    <x v="1"/>
    <n v="638341"/>
    <n v="180000"/>
    <x v="0"/>
    <s v="YES"/>
    <d v="2021-06-01T00:00:00"/>
  </r>
  <r>
    <x v="7"/>
    <s v="TI"/>
    <x v="2"/>
    <x v="48"/>
    <x v="1"/>
    <n v="639486"/>
    <n v="53000"/>
    <x v="0"/>
    <s v="YES"/>
    <d v="2021-06-21T00:00:00"/>
  </r>
  <r>
    <x v="7"/>
    <s v="TI"/>
    <x v="6"/>
    <x v="44"/>
    <x v="2"/>
    <n v="639037"/>
    <n v="275000"/>
    <x v="0"/>
    <s v="YES"/>
    <d v="2021-06-11T00:00:00"/>
  </r>
  <r>
    <x v="7"/>
    <s v="TI"/>
    <x v="14"/>
    <x v="41"/>
    <x v="0"/>
    <n v="639215"/>
    <n v="347000"/>
    <x v="0"/>
    <s v="YES"/>
    <d v="2021-06-15T00:00:00"/>
  </r>
  <r>
    <x v="7"/>
    <s v="TI"/>
    <x v="14"/>
    <x v="41"/>
    <x v="0"/>
    <n v="639457"/>
    <n v="410000"/>
    <x v="0"/>
    <s v="YES"/>
    <d v="2021-06-18T00:00:00"/>
  </r>
  <r>
    <x v="7"/>
    <s v="TI"/>
    <x v="14"/>
    <x v="41"/>
    <x v="0"/>
    <n v="639455"/>
    <n v="335000"/>
    <x v="0"/>
    <s v="YES"/>
    <d v="2021-06-18T00:00:00"/>
  </r>
  <r>
    <x v="7"/>
    <s v="TI"/>
    <x v="2"/>
    <x v="48"/>
    <x v="1"/>
    <n v="639259"/>
    <n v="30000"/>
    <x v="0"/>
    <s v="YES"/>
    <d v="2021-06-16T00:00:00"/>
  </r>
  <r>
    <x v="7"/>
    <s v="TI"/>
    <x v="14"/>
    <x v="41"/>
    <x v="1"/>
    <n v="639272"/>
    <n v="85000"/>
    <x v="0"/>
    <s v="YES"/>
    <d v="2021-06-16T00:00:00"/>
  </r>
  <r>
    <x v="7"/>
    <s v="TI"/>
    <x v="6"/>
    <x v="40"/>
    <x v="0"/>
    <n v="639280"/>
    <n v="415000"/>
    <x v="0"/>
    <s v="YES"/>
    <d v="2021-06-16T00:00:00"/>
  </r>
  <r>
    <x v="7"/>
    <s v="TI"/>
    <x v="14"/>
    <x v="41"/>
    <x v="0"/>
    <n v="639454"/>
    <n v="425000"/>
    <x v="0"/>
    <s v="YES"/>
    <d v="2021-06-18T00:00:00"/>
  </r>
  <r>
    <x v="7"/>
    <s v="TI"/>
    <x v="6"/>
    <x v="40"/>
    <x v="0"/>
    <n v="639448"/>
    <n v="420000"/>
    <x v="0"/>
    <s v="YES"/>
    <d v="2021-06-18T00:00:00"/>
  </r>
  <r>
    <x v="7"/>
    <s v="TI"/>
    <x v="14"/>
    <x v="41"/>
    <x v="1"/>
    <n v="639306"/>
    <n v="70000"/>
    <x v="0"/>
    <s v="YES"/>
    <d v="2021-06-16T00:00:00"/>
  </r>
  <r>
    <x v="7"/>
    <s v="TI"/>
    <x v="14"/>
    <x v="41"/>
    <x v="0"/>
    <n v="639308"/>
    <n v="424900"/>
    <x v="0"/>
    <s v="YES"/>
    <d v="2021-06-16T00:00:00"/>
  </r>
  <r>
    <x v="7"/>
    <s v="TI"/>
    <x v="2"/>
    <x v="48"/>
    <x v="0"/>
    <n v="639328"/>
    <n v="287500"/>
    <x v="0"/>
    <s v="YES"/>
    <d v="2021-06-16T00:00:00"/>
  </r>
  <r>
    <x v="7"/>
    <s v="TI"/>
    <x v="14"/>
    <x v="41"/>
    <x v="0"/>
    <n v="639383"/>
    <n v="420000"/>
    <x v="0"/>
    <s v="YES"/>
    <d v="2021-06-17T00:00:00"/>
  </r>
  <r>
    <x v="7"/>
    <s v="TI"/>
    <x v="14"/>
    <x v="41"/>
    <x v="0"/>
    <n v="639203"/>
    <n v="415650"/>
    <x v="0"/>
    <s v="YES"/>
    <d v="2021-06-15T00:00:00"/>
  </r>
  <r>
    <x v="7"/>
    <s v="TI"/>
    <x v="14"/>
    <x v="41"/>
    <x v="0"/>
    <n v="638924"/>
    <n v="309000"/>
    <x v="0"/>
    <s v="YES"/>
    <d v="2021-06-10T00:00:00"/>
  </r>
  <r>
    <x v="7"/>
    <s v="TI"/>
    <x v="9"/>
    <x v="42"/>
    <x v="0"/>
    <n v="638781"/>
    <n v="370000"/>
    <x v="0"/>
    <s v="YES"/>
    <d v="2021-06-08T00:00:00"/>
  </r>
  <r>
    <x v="7"/>
    <s v="TI"/>
    <x v="14"/>
    <x v="41"/>
    <x v="0"/>
    <n v="638822"/>
    <n v="240000"/>
    <x v="0"/>
    <s v="YES"/>
    <d v="2021-06-09T00:00:00"/>
  </r>
  <r>
    <x v="7"/>
    <s v="TI"/>
    <x v="6"/>
    <x v="40"/>
    <x v="0"/>
    <n v="639907"/>
    <n v="277150"/>
    <x v="1"/>
    <s v="YES"/>
    <d v="2021-06-25T00:00:00"/>
  </r>
  <r>
    <x v="7"/>
    <s v="TI"/>
    <x v="14"/>
    <x v="41"/>
    <x v="1"/>
    <n v="639895"/>
    <n v="55000"/>
    <x v="0"/>
    <s v="YES"/>
    <d v="2021-06-25T00:00:00"/>
  </r>
  <r>
    <x v="7"/>
    <s v="TI"/>
    <x v="14"/>
    <x v="41"/>
    <x v="0"/>
    <n v="638868"/>
    <n v="415000"/>
    <x v="0"/>
    <s v="YES"/>
    <d v="2021-06-09T00:00:00"/>
  </r>
  <r>
    <x v="7"/>
    <s v="TI"/>
    <x v="6"/>
    <x v="44"/>
    <x v="3"/>
    <n v="639359"/>
    <n v="995000"/>
    <x v="0"/>
    <s v="YES"/>
    <d v="2021-06-17T00:00:00"/>
  </r>
  <r>
    <x v="7"/>
    <s v="TI"/>
    <x v="9"/>
    <x v="42"/>
    <x v="0"/>
    <n v="639817"/>
    <n v="380000"/>
    <x v="0"/>
    <s v="YES"/>
    <d v="2021-06-25T00:00:00"/>
  </r>
  <r>
    <x v="7"/>
    <s v="TI"/>
    <x v="14"/>
    <x v="41"/>
    <x v="0"/>
    <n v="639801"/>
    <n v="425000"/>
    <x v="0"/>
    <s v="YES"/>
    <d v="2021-06-24T00:00:00"/>
  </r>
  <r>
    <x v="7"/>
    <s v="TI"/>
    <x v="17"/>
    <x v="46"/>
    <x v="1"/>
    <n v="638907"/>
    <n v="280000"/>
    <x v="0"/>
    <s v="YES"/>
    <d v="2021-06-10T00:00:00"/>
  </r>
  <r>
    <x v="7"/>
    <s v="TI"/>
    <x v="9"/>
    <x v="42"/>
    <x v="0"/>
    <n v="639612"/>
    <n v="450000"/>
    <x v="0"/>
    <s v="YES"/>
    <d v="2021-06-22T00:00:00"/>
  </r>
  <r>
    <x v="7"/>
    <s v="TI"/>
    <x v="14"/>
    <x v="41"/>
    <x v="0"/>
    <n v="638922"/>
    <n v="305000"/>
    <x v="0"/>
    <s v="YES"/>
    <d v="2021-06-10T00:00:00"/>
  </r>
  <r>
    <x v="7"/>
    <s v="TI"/>
    <x v="6"/>
    <x v="40"/>
    <x v="0"/>
    <n v="638766"/>
    <n v="253750"/>
    <x v="1"/>
    <s v="YES"/>
    <d v="2021-06-08T00:00:00"/>
  </r>
  <r>
    <x v="7"/>
    <s v="TI"/>
    <x v="14"/>
    <x v="41"/>
    <x v="0"/>
    <n v="639738"/>
    <n v="430000"/>
    <x v="0"/>
    <s v="YES"/>
    <d v="2021-06-23T00:00:00"/>
  </r>
  <r>
    <x v="7"/>
    <s v="TI"/>
    <x v="14"/>
    <x v="41"/>
    <x v="0"/>
    <n v="639718"/>
    <n v="385000"/>
    <x v="0"/>
    <s v="YES"/>
    <d v="2021-06-23T00:00:00"/>
  </r>
  <r>
    <x v="7"/>
    <s v="TI"/>
    <x v="14"/>
    <x v="41"/>
    <x v="0"/>
    <n v="638949"/>
    <n v="390000"/>
    <x v="0"/>
    <s v="YES"/>
    <d v="2021-06-10T00:00:00"/>
  </r>
  <r>
    <x v="7"/>
    <s v="TI"/>
    <x v="14"/>
    <x v="41"/>
    <x v="0"/>
    <n v="639660"/>
    <n v="278000"/>
    <x v="0"/>
    <s v="YES"/>
    <d v="2021-06-22T00:00:00"/>
  </r>
  <r>
    <x v="7"/>
    <s v="TI"/>
    <x v="14"/>
    <x v="41"/>
    <x v="0"/>
    <n v="638982"/>
    <n v="445000"/>
    <x v="0"/>
    <s v="YES"/>
    <d v="2021-06-11T00:00:00"/>
  </r>
  <r>
    <x v="7"/>
    <s v="TI"/>
    <x v="6"/>
    <x v="40"/>
    <x v="0"/>
    <n v="639633"/>
    <n v="277150"/>
    <x v="1"/>
    <s v="YES"/>
    <d v="2021-06-22T00:00:00"/>
  </r>
  <r>
    <x v="7"/>
    <s v="TI"/>
    <x v="14"/>
    <x v="41"/>
    <x v="0"/>
    <n v="639004"/>
    <n v="289900"/>
    <x v="0"/>
    <s v="YES"/>
    <d v="2021-06-11T00:00:00"/>
  </r>
  <r>
    <x v="7"/>
    <s v="TI"/>
    <x v="6"/>
    <x v="40"/>
    <x v="0"/>
    <n v="639629"/>
    <n v="368035"/>
    <x v="0"/>
    <s v="YES"/>
    <d v="2021-06-22T00:00:00"/>
  </r>
  <r>
    <x v="7"/>
    <s v="TI"/>
    <x v="6"/>
    <x v="44"/>
    <x v="3"/>
    <n v="639013"/>
    <n v="83000"/>
    <x v="0"/>
    <s v="YES"/>
    <d v="2021-06-11T00:00:00"/>
  </r>
  <r>
    <x v="7"/>
    <s v="TI"/>
    <x v="14"/>
    <x v="41"/>
    <x v="0"/>
    <n v="639620"/>
    <n v="180000"/>
    <x v="0"/>
    <s v="YES"/>
    <d v="2021-06-22T00:00:00"/>
  </r>
  <r>
    <x v="7"/>
    <s v="TI"/>
    <x v="6"/>
    <x v="40"/>
    <x v="0"/>
    <n v="638349"/>
    <n v="277150"/>
    <x v="1"/>
    <s v="YES"/>
    <d v="2021-06-01T00:00:00"/>
  </r>
  <r>
    <x v="7"/>
    <s v="TI"/>
    <x v="2"/>
    <x v="48"/>
    <x v="1"/>
    <n v="638909"/>
    <n v="20000"/>
    <x v="0"/>
    <s v="YES"/>
    <d v="2021-06-10T00:00:00"/>
  </r>
  <r>
    <x v="8"/>
    <s v="TT"/>
    <x v="1"/>
    <x v="49"/>
    <x v="1"/>
    <n v="640152"/>
    <n v="93500"/>
    <x v="0"/>
    <s v="YES"/>
    <d v="2021-06-29T00:00:00"/>
  </r>
  <r>
    <x v="8"/>
    <s v="TT"/>
    <x v="1"/>
    <x v="49"/>
    <x v="2"/>
    <n v="639919"/>
    <n v="245000"/>
    <x v="0"/>
    <s v="YES"/>
    <d v="2021-06-25T00:00:00"/>
  </r>
  <r>
    <x v="9"/>
    <s v="TTE"/>
    <x v="1"/>
    <x v="50"/>
    <x v="1"/>
    <n v="639930"/>
    <n v="100000"/>
    <x v="0"/>
    <s v="YES"/>
    <d v="2021-06-2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5">
  <r>
    <x v="0"/>
    <s v="ACT"/>
    <x v="0"/>
    <s v="019-482-19"/>
    <n v="639016"/>
    <n v="61000"/>
    <d v="2021-06-11T00:00:00"/>
    <x v="0"/>
  </r>
  <r>
    <x v="0"/>
    <s v="ACT"/>
    <x v="0"/>
    <s v="019-883-13"/>
    <n v="638990"/>
    <n v="213000"/>
    <d v="2021-06-11T00:00:00"/>
    <x v="1"/>
  </r>
  <r>
    <x v="1"/>
    <s v="ATE"/>
    <x v="0"/>
    <s v="020-841-09"/>
    <n v="640146"/>
    <n v="139000"/>
    <d v="2021-06-29T00:00:00"/>
    <x v="2"/>
  </r>
  <r>
    <x v="1"/>
    <s v="ATE"/>
    <x v="0"/>
    <s v="029-581-03"/>
    <n v="639596"/>
    <n v="280000"/>
    <d v="2021-06-22T00:00:00"/>
    <x v="3"/>
  </r>
  <r>
    <x v="2"/>
    <s v="FA"/>
    <x v="0"/>
    <s v="019-821-02"/>
    <n v="640000"/>
    <n v="238000"/>
    <d v="2021-06-28T00:00:00"/>
    <x v="4"/>
  </r>
  <r>
    <x v="2"/>
    <s v="FA"/>
    <x v="0"/>
    <s v="019-677-18"/>
    <n v="638844"/>
    <n v="113000"/>
    <d v="2021-06-09T00:00:00"/>
    <x v="5"/>
  </r>
  <r>
    <x v="2"/>
    <s v="FA"/>
    <x v="0"/>
    <s v="020-057-02"/>
    <n v="639290"/>
    <n v="161400"/>
    <d v="2021-06-16T00:00:00"/>
    <x v="6"/>
  </r>
  <r>
    <x v="2"/>
    <s v="FA"/>
    <x v="0"/>
    <s v="022-302-13"/>
    <n v="639419"/>
    <n v="303000"/>
    <d v="2021-06-18T00:00:00"/>
    <x v="6"/>
  </r>
  <r>
    <x v="2"/>
    <s v="FA"/>
    <x v="0"/>
    <s v="010-331-26"/>
    <n v="638655"/>
    <n v="161564"/>
    <d v="2021-06-07T00:00:00"/>
    <x v="7"/>
  </r>
  <r>
    <x v="2"/>
    <s v="FA"/>
    <x v="0"/>
    <s v="020-832-04"/>
    <n v="640267"/>
    <n v="464500"/>
    <d v="2021-06-30T00:00:00"/>
    <x v="6"/>
  </r>
  <r>
    <x v="3"/>
    <s v="FC"/>
    <x v="0"/>
    <s v="019-454-42"/>
    <n v="639489"/>
    <n v="230000"/>
    <d v="2021-06-21T00:00:00"/>
    <x v="8"/>
  </r>
  <r>
    <x v="3"/>
    <s v="FC"/>
    <x v="1"/>
    <s v="022-051-01"/>
    <n v="638609"/>
    <n v="2240000"/>
    <d v="2021-06-04T00:00:00"/>
    <x v="9"/>
  </r>
  <r>
    <x v="3"/>
    <s v="FC"/>
    <x v="0"/>
    <s v="019-881-20"/>
    <n v="639790"/>
    <n v="150000"/>
    <d v="2021-06-24T00:00:00"/>
    <x v="10"/>
  </r>
  <r>
    <x v="3"/>
    <s v="FC"/>
    <x v="2"/>
    <s v="016-031-03"/>
    <n v="639743"/>
    <n v="211052"/>
    <d v="2021-06-23T00:00:00"/>
    <x v="11"/>
  </r>
  <r>
    <x v="3"/>
    <s v="FC"/>
    <x v="1"/>
    <s v="022-051-01"/>
    <n v="638608"/>
    <n v="15400000"/>
    <d v="2021-06-04T00:00:00"/>
    <x v="12"/>
  </r>
  <r>
    <x v="3"/>
    <s v="FC"/>
    <x v="0"/>
    <s v="019-563-04"/>
    <n v="639899"/>
    <n v="168750"/>
    <d v="2021-06-25T00:00:00"/>
    <x v="13"/>
  </r>
  <r>
    <x v="3"/>
    <s v="FC"/>
    <x v="0"/>
    <s v="019-683-07"/>
    <n v="639473"/>
    <n v="144000"/>
    <d v="2021-06-21T00:00:00"/>
    <x v="14"/>
  </r>
  <r>
    <x v="3"/>
    <s v="FC"/>
    <x v="3"/>
    <s v="017-282-10"/>
    <n v="638814"/>
    <n v="234432"/>
    <d v="2021-06-09T00:00:00"/>
    <x v="15"/>
  </r>
  <r>
    <x v="3"/>
    <s v="FC"/>
    <x v="0"/>
    <s v="019-313-04"/>
    <n v="639600"/>
    <n v="231000"/>
    <d v="2021-06-22T00:00:00"/>
    <x v="14"/>
  </r>
  <r>
    <x v="3"/>
    <s v="FC"/>
    <x v="1"/>
    <s v="016-411-29"/>
    <n v="638649"/>
    <n v="4471500"/>
    <d v="2021-06-07T00:00:00"/>
    <x v="16"/>
  </r>
  <r>
    <x v="3"/>
    <s v="FC"/>
    <x v="0"/>
    <s v="019-901-16"/>
    <n v="640135"/>
    <n v="265500"/>
    <d v="2021-06-29T00:00:00"/>
    <x v="14"/>
  </r>
  <r>
    <x v="3"/>
    <s v="FC"/>
    <x v="4"/>
    <s v="029-665-09"/>
    <n v="640012"/>
    <n v="248178"/>
    <d v="2021-06-28T00:00:00"/>
    <x v="14"/>
  </r>
  <r>
    <x v="3"/>
    <s v="FC"/>
    <x v="0"/>
    <s v="019-364-04"/>
    <n v="638325"/>
    <n v="105000"/>
    <d v="2021-06-01T00:00:00"/>
    <x v="17"/>
  </r>
  <r>
    <x v="3"/>
    <s v="FC"/>
    <x v="5"/>
    <s v="015-221-01"/>
    <n v="639250"/>
    <n v="10000"/>
    <d v="2021-06-16T00:00:00"/>
    <x v="18"/>
  </r>
  <r>
    <x v="3"/>
    <s v="FC"/>
    <x v="0"/>
    <s v="022-051-20"/>
    <n v="640289"/>
    <n v="243500"/>
    <d v="2021-06-30T00:00:00"/>
    <x v="19"/>
  </r>
  <r>
    <x v="3"/>
    <s v="FC"/>
    <x v="0"/>
    <s v="019-753-12"/>
    <n v="639090"/>
    <n v="169500"/>
    <d v="2021-06-14T00:00:00"/>
    <x v="14"/>
  </r>
  <r>
    <x v="3"/>
    <s v="FC"/>
    <x v="6"/>
    <s v="016-193-05"/>
    <n v="639573"/>
    <n v="372000"/>
    <d v="2021-06-21T00:00:00"/>
    <x v="20"/>
  </r>
  <r>
    <x v="3"/>
    <s v="FC"/>
    <x v="0"/>
    <s v="019-632-07"/>
    <n v="638431"/>
    <n v="231500"/>
    <d v="2021-06-02T00:00:00"/>
    <x v="15"/>
  </r>
  <r>
    <x v="3"/>
    <s v="FC"/>
    <x v="0"/>
    <s v="020-041-29"/>
    <n v="638721"/>
    <n v="172500"/>
    <d v="2021-06-08T00:00:00"/>
    <x v="15"/>
  </r>
  <r>
    <x v="3"/>
    <s v="FC"/>
    <x v="7"/>
    <s v="016-425-06"/>
    <n v="638472"/>
    <n v="375000"/>
    <d v="2021-06-03T00:00:00"/>
    <x v="16"/>
  </r>
  <r>
    <x v="3"/>
    <s v="FC"/>
    <x v="0"/>
    <s v="020-351-10"/>
    <n v="638984"/>
    <n v="255000"/>
    <d v="2021-06-11T00:00:00"/>
    <x v="14"/>
  </r>
  <r>
    <x v="4"/>
    <s v="ST"/>
    <x v="0"/>
    <s v="001-032-16"/>
    <n v="638753"/>
    <n v="237500"/>
    <d v="2021-06-08T00:00:00"/>
    <x v="21"/>
  </r>
  <r>
    <x v="4"/>
    <s v="ST"/>
    <x v="0"/>
    <s v="020-891-06"/>
    <n v="638780"/>
    <n v="109100"/>
    <d v="2021-06-08T00:00:00"/>
    <x v="6"/>
  </r>
  <r>
    <x v="4"/>
    <s v="ST"/>
    <x v="0"/>
    <s v="019-775-05"/>
    <n v="639595"/>
    <n v="200000"/>
    <d v="2021-06-22T00:00:00"/>
    <x v="2"/>
  </r>
  <r>
    <x v="4"/>
    <s v="ST"/>
    <x v="0"/>
    <s v="020-322-14"/>
    <n v="640331"/>
    <n v="273000"/>
    <d v="2021-06-30T00:00:00"/>
    <x v="22"/>
  </r>
  <r>
    <x v="4"/>
    <s v="ST"/>
    <x v="0"/>
    <s v="012-231-24"/>
    <n v="638408"/>
    <n v="150000"/>
    <d v="2021-06-02T00:00:00"/>
    <x v="21"/>
  </r>
  <r>
    <x v="4"/>
    <s v="ST"/>
    <x v="4"/>
    <s v="019-515-03"/>
    <n v="639378"/>
    <n v="192502"/>
    <d v="2021-06-17T00:00:00"/>
    <x v="23"/>
  </r>
  <r>
    <x v="4"/>
    <s v="ST"/>
    <x v="0"/>
    <s v="020-191-10"/>
    <n v="639288"/>
    <n v="223000"/>
    <d v="2021-06-16T00:00:00"/>
    <x v="8"/>
  </r>
  <r>
    <x v="4"/>
    <s v="ST"/>
    <x v="0"/>
    <s v="014-243-01"/>
    <n v="639287"/>
    <n v="89000"/>
    <d v="2021-06-16T00:00:00"/>
    <x v="8"/>
  </r>
  <r>
    <x v="4"/>
    <s v="ST"/>
    <x v="0"/>
    <s v="010-431-12"/>
    <n v="639212"/>
    <n v="214000"/>
    <d v="2021-06-15T00:00:00"/>
    <x v="24"/>
  </r>
  <r>
    <x v="4"/>
    <s v="ST"/>
    <x v="7"/>
    <s v="020-262-17"/>
    <n v="639156"/>
    <n v="40500"/>
    <d v="2021-06-14T00:00:00"/>
    <x v="25"/>
  </r>
  <r>
    <x v="4"/>
    <s v="ST"/>
    <x v="0"/>
    <s v="019-679-03"/>
    <n v="639135"/>
    <n v="225500"/>
    <d v="2021-06-14T00:00:00"/>
    <x v="26"/>
  </r>
  <r>
    <x v="4"/>
    <s v="ST"/>
    <x v="1"/>
    <s v="029-353-02"/>
    <n v="638913"/>
    <n v="468750"/>
    <d v="2021-06-10T00:00:00"/>
    <x v="27"/>
  </r>
  <r>
    <x v="4"/>
    <s v="ST"/>
    <x v="4"/>
    <s v="018-451-12"/>
    <n v="639108"/>
    <n v="165000"/>
    <d v="2021-06-14T00:00:00"/>
    <x v="13"/>
  </r>
  <r>
    <x v="4"/>
    <s v="ST"/>
    <x v="0"/>
    <s v="016-293-05"/>
    <n v="639102"/>
    <n v="234200"/>
    <d v="2021-06-14T00:00:00"/>
    <x v="23"/>
  </r>
  <r>
    <x v="4"/>
    <s v="ST"/>
    <x v="0"/>
    <s v="012-351-18"/>
    <n v="639098"/>
    <n v="225650"/>
    <d v="2021-06-14T00:00:00"/>
    <x v="28"/>
  </r>
  <r>
    <x v="4"/>
    <s v="ST"/>
    <x v="0"/>
    <s v="029-513-29"/>
    <n v="638978"/>
    <n v="371600"/>
    <d v="2021-06-11T00:00:00"/>
    <x v="3"/>
  </r>
  <r>
    <x v="4"/>
    <s v="ST"/>
    <x v="1"/>
    <s v="001-591-01"/>
    <n v="638828"/>
    <n v="1867500"/>
    <d v="2021-06-09T00:00:00"/>
    <x v="29"/>
  </r>
  <r>
    <x v="4"/>
    <s v="ST"/>
    <x v="0"/>
    <s v="020-571-01"/>
    <n v="640017"/>
    <n v="229600"/>
    <d v="2021-06-28T00:00:00"/>
    <x v="3"/>
  </r>
  <r>
    <x v="4"/>
    <s v="ST"/>
    <x v="1"/>
    <s v="020-542-19"/>
    <n v="638427"/>
    <n v="311250"/>
    <d v="2021-06-02T00:00:00"/>
    <x v="27"/>
  </r>
  <r>
    <x v="4"/>
    <s v="ST"/>
    <x v="0"/>
    <s v="020-934-22"/>
    <n v="640305"/>
    <n v="185000"/>
    <d v="2021-06-30T00:00:00"/>
    <x v="30"/>
  </r>
  <r>
    <x v="4"/>
    <s v="ST"/>
    <x v="1"/>
    <s v="020-542-20"/>
    <n v="638429"/>
    <n v="311250"/>
    <d v="2021-06-02T00:00:00"/>
    <x v="27"/>
  </r>
  <r>
    <x v="4"/>
    <s v="ST"/>
    <x v="0"/>
    <s v="021-051-50"/>
    <n v="638475"/>
    <n v="278000"/>
    <d v="2021-06-03T00:00:00"/>
    <x v="31"/>
  </r>
  <r>
    <x v="4"/>
    <s v="ST"/>
    <x v="0"/>
    <s v="029-052-07"/>
    <n v="640180"/>
    <n v="172000"/>
    <d v="2021-06-29T00:00:00"/>
    <x v="24"/>
  </r>
  <r>
    <x v="4"/>
    <s v="ST"/>
    <x v="0"/>
    <s v="010-291-34"/>
    <n v="640176"/>
    <n v="520000"/>
    <d v="2021-06-29T00:00:00"/>
    <x v="32"/>
  </r>
  <r>
    <x v="4"/>
    <s v="ST"/>
    <x v="0"/>
    <s v="019-014-01"/>
    <n v="640162"/>
    <n v="195000"/>
    <d v="2021-06-29T00:00:00"/>
    <x v="0"/>
  </r>
  <r>
    <x v="4"/>
    <s v="ST"/>
    <x v="0"/>
    <s v="017-364-08"/>
    <n v="638546"/>
    <n v="221000"/>
    <d v="2021-06-04T00:00:00"/>
    <x v="33"/>
  </r>
  <r>
    <x v="4"/>
    <s v="ST"/>
    <x v="0"/>
    <s v="022-141-05"/>
    <n v="640079"/>
    <n v="245000"/>
    <d v="2021-06-29T00:00:00"/>
    <x v="34"/>
  </r>
  <r>
    <x v="4"/>
    <s v="ST"/>
    <x v="0"/>
    <s v="017-263-01"/>
    <n v="639696"/>
    <n v="160000"/>
    <d v="2021-06-23T00:00:00"/>
    <x v="21"/>
  </r>
  <r>
    <x v="4"/>
    <s v="ST"/>
    <x v="0"/>
    <s v="020-322-03"/>
    <n v="640065"/>
    <n v="249000"/>
    <d v="2021-06-28T00:00:00"/>
    <x v="32"/>
  </r>
  <r>
    <x v="4"/>
    <s v="ST"/>
    <x v="0"/>
    <s v="017-452-05"/>
    <n v="639984"/>
    <n v="192000"/>
    <d v="2021-06-28T00:00:00"/>
    <x v="6"/>
  </r>
  <r>
    <x v="4"/>
    <s v="ST"/>
    <x v="0"/>
    <s v="001-651-13"/>
    <n v="638635"/>
    <n v="163000"/>
    <d v="2021-06-07T00:00:00"/>
    <x v="24"/>
  </r>
  <r>
    <x v="4"/>
    <s v="ST"/>
    <x v="0"/>
    <s v="018-061-11"/>
    <n v="639915"/>
    <n v="239500"/>
    <d v="2021-06-25T00:00:00"/>
    <x v="0"/>
  </r>
  <r>
    <x v="4"/>
    <s v="ST"/>
    <x v="0"/>
    <s v="020-304-14"/>
    <n v="638677"/>
    <n v="144485"/>
    <d v="2021-06-07T00:00:00"/>
    <x v="6"/>
  </r>
  <r>
    <x v="4"/>
    <s v="ST"/>
    <x v="1"/>
    <s v="022-272-19"/>
    <n v="638572"/>
    <n v="1518750"/>
    <d v="2021-06-04T00:00:00"/>
    <x v="27"/>
  </r>
  <r>
    <x v="4"/>
    <s v="ST"/>
    <x v="0"/>
    <s v="029-432-13"/>
    <n v="639804"/>
    <n v="319100"/>
    <d v="2021-06-24T00:00:00"/>
    <x v="23"/>
  </r>
  <r>
    <x v="4"/>
    <s v="ST"/>
    <x v="8"/>
    <s v="001-253-05"/>
    <n v="639705"/>
    <n v="67371"/>
    <d v="2021-06-23T00:00:00"/>
    <x v="35"/>
  </r>
  <r>
    <x v="4"/>
    <s v="ST"/>
    <x v="0"/>
    <s v="019-857-18"/>
    <n v="638633"/>
    <n v="247900"/>
    <d v="2021-06-07T00:00:00"/>
    <x v="6"/>
  </r>
  <r>
    <x v="4"/>
    <s v="ST"/>
    <x v="0"/>
    <s v="019-292-05"/>
    <n v="639979"/>
    <n v="195000"/>
    <d v="2021-06-28T00:00:00"/>
    <x v="22"/>
  </r>
  <r>
    <x v="4"/>
    <s v="ST"/>
    <x v="0"/>
    <s v="022-023-18"/>
    <n v="639707"/>
    <n v="215000"/>
    <d v="2021-06-23T00:00:00"/>
    <x v="36"/>
  </r>
  <r>
    <x v="4"/>
    <s v="ST"/>
    <x v="0"/>
    <s v="017-302-06"/>
    <n v="639714"/>
    <n v="147500"/>
    <d v="2021-06-23T00:00:00"/>
    <x v="14"/>
  </r>
  <r>
    <x v="4"/>
    <s v="ST"/>
    <x v="3"/>
    <s v="019-923-09"/>
    <n v="639715"/>
    <n v="357252"/>
    <d v="2021-06-23T00:00:00"/>
    <x v="23"/>
  </r>
  <r>
    <x v="5"/>
    <s v="TI"/>
    <x v="0"/>
    <s v="019-483-01"/>
    <n v="638731"/>
    <n v="96250"/>
    <d v="2021-06-08T00:00:00"/>
    <x v="3"/>
  </r>
  <r>
    <x v="5"/>
    <s v="TI"/>
    <x v="0"/>
    <s v="021-481-47"/>
    <n v="638460"/>
    <n v="150000"/>
    <d v="2021-06-03T00:00:00"/>
    <x v="37"/>
  </r>
  <r>
    <x v="5"/>
    <s v="TI"/>
    <x v="0"/>
    <s v="019-483-06"/>
    <n v="638550"/>
    <n v="222000"/>
    <d v="2021-06-04T00:00:00"/>
    <x v="15"/>
  </r>
  <r>
    <x v="5"/>
    <s v="TI"/>
    <x v="8"/>
    <s v="020-061-01"/>
    <n v="638534"/>
    <n v="150000"/>
    <d v="2021-06-04T00:00:00"/>
    <x v="38"/>
  </r>
  <r>
    <x v="5"/>
    <s v="TI"/>
    <x v="3"/>
    <s v="019-382-21"/>
    <n v="638873"/>
    <n v="243000"/>
    <d v="2021-06-09T00:00:00"/>
    <x v="15"/>
  </r>
  <r>
    <x v="5"/>
    <s v="TI"/>
    <x v="0"/>
    <s v="021-151-29"/>
    <n v="638856"/>
    <n v="271500"/>
    <d v="2021-06-09T00:00:00"/>
    <x v="22"/>
  </r>
  <r>
    <x v="5"/>
    <s v="TI"/>
    <x v="0"/>
    <s v="016-251-16"/>
    <n v="638784"/>
    <n v="442000"/>
    <d v="2021-06-08T00:00:00"/>
    <x v="39"/>
  </r>
  <r>
    <x v="5"/>
    <s v="TI"/>
    <x v="0"/>
    <s v="020-971-06"/>
    <n v="638718"/>
    <n v="368000"/>
    <d v="2021-06-08T00:00:00"/>
    <x v="40"/>
  </r>
  <r>
    <x v="5"/>
    <s v="TI"/>
    <x v="0"/>
    <s v="029-351-15"/>
    <n v="638523"/>
    <n v="509050"/>
    <d v="2021-06-04T00:00:00"/>
    <x v="15"/>
  </r>
  <r>
    <x v="5"/>
    <s v="TI"/>
    <x v="0"/>
    <s v="019-330-13"/>
    <n v="640174"/>
    <n v="203200"/>
    <d v="2021-06-29T00:00:00"/>
    <x v="41"/>
  </r>
  <r>
    <x v="5"/>
    <s v="TI"/>
    <x v="3"/>
    <s v="020-601-06"/>
    <n v="639412"/>
    <n v="261000"/>
    <d v="2021-06-18T00:00:00"/>
    <x v="6"/>
  </r>
  <r>
    <x v="5"/>
    <s v="TI"/>
    <x v="3"/>
    <s v="017-252-05"/>
    <n v="639765"/>
    <n v="177503"/>
    <d v="2021-06-24T00:00:00"/>
    <x v="23"/>
  </r>
  <r>
    <x v="5"/>
    <s v="TI"/>
    <x v="7"/>
    <s v="019-328-23"/>
    <n v="639779"/>
    <n v="25000"/>
    <d v="2021-06-24T00:00:00"/>
    <x v="42"/>
  </r>
  <r>
    <x v="5"/>
    <s v="TI"/>
    <x v="0"/>
    <s v="019-282-19"/>
    <n v="639818"/>
    <n v="146200"/>
    <d v="2021-06-25T00:00:00"/>
    <x v="23"/>
  </r>
  <r>
    <x v="5"/>
    <s v="TI"/>
    <x v="0"/>
    <s v="020-972-17"/>
    <n v="639903"/>
    <n v="290000"/>
    <d v="2021-06-25T00:00:00"/>
    <x v="43"/>
  </r>
  <r>
    <x v="5"/>
    <s v="TI"/>
    <x v="0"/>
    <s v="021-082-61"/>
    <n v="639994"/>
    <n v="198000"/>
    <d v="2021-06-28T00:00:00"/>
    <x v="17"/>
  </r>
  <r>
    <x v="5"/>
    <s v="TI"/>
    <x v="0"/>
    <s v="022-263-30"/>
    <n v="639680"/>
    <n v="203500"/>
    <d v="2021-06-23T00:00:00"/>
    <x v="2"/>
  </r>
  <r>
    <x v="5"/>
    <s v="TI"/>
    <x v="0"/>
    <s v="019-961-01"/>
    <n v="640150"/>
    <n v="319350"/>
    <d v="2021-06-29T00:00:00"/>
    <x v="23"/>
  </r>
  <r>
    <x v="5"/>
    <s v="TI"/>
    <x v="0"/>
    <s v="017-234-13"/>
    <n v="639618"/>
    <n v="204000"/>
    <d v="2021-06-22T00:00:00"/>
    <x v="15"/>
  </r>
  <r>
    <x v="5"/>
    <s v="TI"/>
    <x v="6"/>
    <s v="021-102-11"/>
    <n v="640219"/>
    <n v="108000"/>
    <d v="2021-06-29T00:00:00"/>
    <x v="20"/>
  </r>
  <r>
    <x v="5"/>
    <s v="TI"/>
    <x v="4"/>
    <s v="020-212-07"/>
    <n v="640238"/>
    <n v="280646"/>
    <d v="2021-06-30T00:00:00"/>
    <x v="23"/>
  </r>
  <r>
    <x v="5"/>
    <s v="TI"/>
    <x v="0"/>
    <s v="020-552-27"/>
    <n v="640246"/>
    <n v="288000"/>
    <d v="2021-06-30T00:00:00"/>
    <x v="7"/>
  </r>
  <r>
    <x v="5"/>
    <s v="TI"/>
    <x v="0"/>
    <s v="022-233-07"/>
    <n v="640264"/>
    <n v="244200"/>
    <d v="2021-06-30T00:00:00"/>
    <x v="22"/>
  </r>
  <r>
    <x v="5"/>
    <s v="TI"/>
    <x v="4"/>
    <s v="021-491-40"/>
    <n v="640283"/>
    <n v="268620"/>
    <d v="2021-06-30T00:00:00"/>
    <x v="23"/>
  </r>
  <r>
    <x v="5"/>
    <s v="TI"/>
    <x v="0"/>
    <s v="020-735-04"/>
    <n v="640308"/>
    <n v="245000"/>
    <d v="2021-06-30T00:00:00"/>
    <x v="22"/>
  </r>
  <r>
    <x v="5"/>
    <s v="TI"/>
    <x v="4"/>
    <s v="020-882-03"/>
    <n v="640148"/>
    <n v="305250"/>
    <d v="2021-06-29T00:00:00"/>
    <x v="23"/>
  </r>
  <r>
    <x v="5"/>
    <s v="TI"/>
    <x v="0"/>
    <s v="017-016-05"/>
    <n v="639441"/>
    <n v="45000"/>
    <d v="2021-06-18T00:00:00"/>
    <x v="8"/>
  </r>
  <r>
    <x v="5"/>
    <s v="TI"/>
    <x v="9"/>
    <s v="022-222-03"/>
    <n v="639092"/>
    <n v="7570"/>
    <d v="2021-06-14T00:00:00"/>
    <x v="44"/>
  </r>
  <r>
    <x v="5"/>
    <s v="TI"/>
    <x v="0"/>
    <s v="019-311-10"/>
    <n v="639132"/>
    <n v="189000"/>
    <d v="2021-06-14T00:00:00"/>
    <x v="23"/>
  </r>
  <r>
    <x v="5"/>
    <s v="TI"/>
    <x v="0"/>
    <s v="020-991-05"/>
    <n v="639187"/>
    <n v="175000"/>
    <d v="2021-06-15T00:00:00"/>
    <x v="23"/>
  </r>
  <r>
    <x v="5"/>
    <s v="TI"/>
    <x v="0"/>
    <s v="017-545-08"/>
    <n v="639196"/>
    <n v="125000"/>
    <d v="2021-06-15T00:00:00"/>
    <x v="24"/>
  </r>
  <r>
    <x v="5"/>
    <s v="TI"/>
    <x v="3"/>
    <s v="018-332-13"/>
    <n v="639217"/>
    <n v="111257"/>
    <d v="2021-06-15T00:00:00"/>
    <x v="23"/>
  </r>
  <r>
    <x v="5"/>
    <s v="TI"/>
    <x v="0"/>
    <s v="020-351-14"/>
    <n v="639323"/>
    <n v="68000"/>
    <d v="2021-06-16T00:00:00"/>
    <x v="25"/>
  </r>
  <r>
    <x v="5"/>
    <s v="TI"/>
    <x v="0"/>
    <s v="022-131-16"/>
    <n v="639762"/>
    <n v="135000"/>
    <d v="2021-06-24T00:00:00"/>
    <x v="17"/>
  </r>
  <r>
    <x v="5"/>
    <s v="TI"/>
    <x v="0"/>
    <s v="015-354-14"/>
    <n v="639418"/>
    <n v="167000"/>
    <d v="2021-06-18T00:00:00"/>
    <x v="45"/>
  </r>
  <r>
    <x v="5"/>
    <s v="TI"/>
    <x v="0"/>
    <s v="020-603-19"/>
    <n v="638997"/>
    <n v="232500"/>
    <d v="2021-06-11T00:00:00"/>
    <x v="23"/>
  </r>
  <r>
    <x v="5"/>
    <s v="TI"/>
    <x v="0"/>
    <s v="020-534-77"/>
    <n v="639485"/>
    <n v="217500"/>
    <d v="2021-06-21T00:00:00"/>
    <x v="15"/>
  </r>
  <r>
    <x v="5"/>
    <s v="TI"/>
    <x v="3"/>
    <s v="019-952-17"/>
    <n v="639559"/>
    <n v="340187"/>
    <d v="2021-06-21T00:00:00"/>
    <x v="15"/>
  </r>
  <r>
    <x v="5"/>
    <s v="TI"/>
    <x v="0"/>
    <s v="020-682-11"/>
    <n v="638321"/>
    <n v="127000"/>
    <d v="2021-06-01T00:00:00"/>
    <x v="2"/>
  </r>
  <r>
    <x v="5"/>
    <s v="TI"/>
    <x v="0"/>
    <s v="019-994-02"/>
    <n v="638353"/>
    <n v="168500"/>
    <d v="2021-06-01T00:00:00"/>
    <x v="8"/>
  </r>
  <r>
    <x v="5"/>
    <s v="TI"/>
    <x v="3"/>
    <s v="019-755-05"/>
    <n v="639614"/>
    <n v="354830"/>
    <d v="2021-06-22T00:00:00"/>
    <x v="46"/>
  </r>
  <r>
    <x v="5"/>
    <s v="TI"/>
    <x v="0"/>
    <s v="019-054-20"/>
    <n v="639346"/>
    <n v="175200"/>
    <d v="2021-06-17T00:00:00"/>
    <x v="23"/>
  </r>
  <r>
    <x v="6"/>
    <s v="TT"/>
    <x v="0"/>
    <s v="022-406-07"/>
    <n v="638770"/>
    <n v="280452"/>
    <d v="2021-06-08T00:00:00"/>
    <x v="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33" firstHeaderRow="1" firstDataRow="2" firstDataCol="3" rowPageCount="2" colPageCount="1"/>
  <pivotFields count="10">
    <pivotField name="TITLE COMPANY" axis="axisRow" compact="0" showAll="0" insertBlankRow="1">
      <items count="19">
        <item x="0"/>
        <item m="1" x="13"/>
        <item m="1" x="14"/>
        <item m="1" x="12"/>
        <item x="3"/>
        <item x="4"/>
        <item m="1" x="16"/>
        <item m="1" x="15"/>
        <item x="7"/>
        <item x="8"/>
        <item m="1" x="10"/>
        <item m="1" x="17"/>
        <item m="1" x="11"/>
        <item x="6"/>
        <item x="5"/>
        <item x="1"/>
        <item x="2"/>
        <item x="9"/>
        <item t="default"/>
      </items>
    </pivotField>
    <pivotField compact="0" showAll="0" insertBlankRow="1"/>
    <pivotField axis="axisRow" compact="0" showAll="0" insertBlankRow="1">
      <items count="29">
        <item n="Lyon" x="6"/>
        <item x="10"/>
        <item x="14"/>
        <item x="17"/>
        <item m="1" x="24"/>
        <item m="1" x="27"/>
        <item x="2"/>
        <item x="9"/>
        <item m="1" x="26"/>
        <item x="8"/>
        <item x="0"/>
        <item x="4"/>
        <item x="1"/>
        <item m="1" x="19"/>
        <item m="1" x="22"/>
        <item m="1" x="20"/>
        <item x="16"/>
        <item x="18"/>
        <item x="7"/>
        <item m="1" x="23"/>
        <item m="1" x="25"/>
        <item x="15"/>
        <item x="5"/>
        <item m="1" x="21"/>
        <item x="3"/>
        <item x="11"/>
        <item x="12"/>
        <item x="13"/>
        <item t="default"/>
      </items>
    </pivotField>
    <pivotField axis="axisRow" compact="0" showAll="0" insertBlankRow="1">
      <items count="82">
        <item m="1" x="72"/>
        <item m="1" x="60"/>
        <item x="16"/>
        <item x="12"/>
        <item m="1" x="73"/>
        <item x="20"/>
        <item m="1" x="79"/>
        <item m="1" x="64"/>
        <item x="15"/>
        <item x="18"/>
        <item x="10"/>
        <item x="19"/>
        <item x="17"/>
        <item x="11"/>
        <item x="47"/>
        <item x="32"/>
        <item x="35"/>
        <item m="1" x="61"/>
        <item m="1" x="70"/>
        <item x="43"/>
        <item m="1" x="51"/>
        <item x="38"/>
        <item x="9"/>
        <item m="1" x="74"/>
        <item m="1" x="80"/>
        <item x="40"/>
        <item x="41"/>
        <item m="1" x="53"/>
        <item m="1" x="67"/>
        <item m="1" x="71"/>
        <item x="49"/>
        <item x="31"/>
        <item m="1" x="65"/>
        <item m="1" x="56"/>
        <item m="1" x="52"/>
        <item m="1" x="54"/>
        <item m="1" x="66"/>
        <item x="6"/>
        <item m="1" x="69"/>
        <item x="3"/>
        <item x="1"/>
        <item m="1" x="63"/>
        <item x="25"/>
        <item x="30"/>
        <item m="1" x="62"/>
        <item x="4"/>
        <item m="1" x="58"/>
        <item m="1" x="68"/>
        <item m="1" x="59"/>
        <item x="2"/>
        <item x="8"/>
        <item x="48"/>
        <item x="29"/>
        <item x="42"/>
        <item m="1" x="75"/>
        <item m="1" x="76"/>
        <item x="28"/>
        <item m="1" x="78"/>
        <item m="1" x="55"/>
        <item x="0"/>
        <item m="1" x="57"/>
        <item x="37"/>
        <item m="1" x="77"/>
        <item x="50"/>
        <item x="7"/>
        <item x="14"/>
        <item x="21"/>
        <item x="44"/>
        <item x="26"/>
        <item x="24"/>
        <item x="5"/>
        <item x="13"/>
        <item x="22"/>
        <item x="23"/>
        <item x="27"/>
        <item x="33"/>
        <item x="34"/>
        <item x="36"/>
        <item x="39"/>
        <item x="45"/>
        <item x="46"/>
        <item t="default"/>
      </items>
    </pivotField>
    <pivotField axis="axisPage" compact="0" showAll="0" insertBlankRow="1">
      <items count="9">
        <item x="4"/>
        <item m="1" x="7"/>
        <item m="1" x="5"/>
        <item m="1" x="6"/>
        <item x="2"/>
        <item x="0"/>
        <item x="1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28">
    <i>
      <x/>
    </i>
    <i r="1">
      <x v="10"/>
    </i>
    <i r="2">
      <x v="40"/>
    </i>
    <i r="2">
      <x v="59"/>
    </i>
    <i t="blank" r="1">
      <x v="10"/>
    </i>
    <i>
      <x v="4"/>
    </i>
    <i r="1">
      <x v="6"/>
    </i>
    <i r="2">
      <x v="37"/>
    </i>
    <i r="2">
      <x v="45"/>
    </i>
    <i t="blank" r="1">
      <x v="6"/>
    </i>
    <i r="1">
      <x v="11"/>
    </i>
    <i r="2">
      <x v="50"/>
    </i>
    <i t="blank" r="1">
      <x v="11"/>
    </i>
    <i r="1">
      <x v="22"/>
    </i>
    <i r="2">
      <x v="22"/>
    </i>
    <i t="blank" r="1">
      <x v="22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65"/>
    </i>
    <i r="2">
      <x v="71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2"/>
    </i>
    <i r="2">
      <x v="3"/>
    </i>
    <i r="2">
      <x v="5"/>
    </i>
    <i r="2">
      <x v="8"/>
    </i>
    <i r="2">
      <x v="13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80"/>
    </i>
    <i t="blank" r="1">
      <x v="3"/>
    </i>
    <i r="1">
      <x v="6"/>
    </i>
    <i r="2">
      <x v="14"/>
    </i>
    <i r="2">
      <x v="19"/>
    </i>
    <i r="2">
      <x v="51"/>
    </i>
    <i t="blank" r="1">
      <x v="6"/>
    </i>
    <i r="1">
      <x v="7"/>
    </i>
    <i r="2">
      <x v="53"/>
    </i>
    <i t="blank" r="1">
      <x v="7"/>
    </i>
    <i r="1">
      <x v="16"/>
    </i>
    <i r="2">
      <x v="79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16"/>
    </i>
    <i r="2">
      <x v="75"/>
    </i>
    <i r="2">
      <x v="76"/>
    </i>
    <i t="blank" r="1">
      <x v="3"/>
    </i>
    <i r="1">
      <x v="6"/>
    </i>
    <i r="2">
      <x v="31"/>
    </i>
    <i r="2">
      <x v="42"/>
    </i>
    <i r="2">
      <x v="52"/>
    </i>
    <i r="2">
      <x v="56"/>
    </i>
    <i t="blank" r="1">
      <x v="6"/>
    </i>
    <i r="1">
      <x v="16"/>
    </i>
    <i r="2">
      <x v="50"/>
    </i>
    <i r="2">
      <x v="56"/>
    </i>
    <i r="2">
      <x v="61"/>
    </i>
    <i r="2">
      <x v="78"/>
    </i>
    <i t="blank" r="1">
      <x v="16"/>
    </i>
    <i r="1">
      <x v="17"/>
    </i>
    <i r="2">
      <x v="77"/>
    </i>
    <i t="blank" r="1">
      <x v="17"/>
    </i>
    <i r="1">
      <x v="21"/>
    </i>
    <i r="2">
      <x v="21"/>
    </i>
    <i r="2">
      <x v="43"/>
    </i>
    <i t="blank" r="1">
      <x v="21"/>
    </i>
    <i r="1">
      <x v="27"/>
    </i>
    <i r="2">
      <x v="56"/>
    </i>
    <i r="2">
      <x v="73"/>
    </i>
    <i r="2">
      <x v="74"/>
    </i>
    <i t="blank" r="1">
      <x v="27"/>
    </i>
    <i>
      <x v="14"/>
    </i>
    <i r="1">
      <x v="25"/>
    </i>
    <i r="2">
      <x v="66"/>
    </i>
    <i t="blank" r="1">
      <x v="25"/>
    </i>
    <i r="1">
      <x v="26"/>
    </i>
    <i r="2">
      <x v="72"/>
    </i>
    <i t="blank" r="1">
      <x v="26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>
      <x v="17"/>
    </i>
    <i r="1">
      <x v="12"/>
    </i>
    <i r="2">
      <x v="63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68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11"/>
        <item m="1" x="10"/>
        <item x="2"/>
        <item x="3"/>
        <item m="1" x="13"/>
        <item m="1" x="12"/>
        <item x="5"/>
        <item x="6"/>
        <item m="1" x="7"/>
        <item m="1" x="9"/>
        <item x="4"/>
        <item m="1" x="8"/>
        <item x="1"/>
        <item t="default"/>
      </items>
    </pivotField>
    <pivotField compact="0" showAll="0" insertBlankRow="1"/>
    <pivotField axis="axisPage" compact="0" showAll="0" insertBlankRow="1">
      <items count="12">
        <item x="2"/>
        <item x="1"/>
        <item x="0"/>
        <item x="7"/>
        <item x="4"/>
        <item x="8"/>
        <item x="9"/>
        <item x="6"/>
        <item x="3"/>
        <item m="1" x="10"/>
        <item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5">
        <item m="1" x="68"/>
        <item m="1" x="121"/>
        <item m="1" x="133"/>
        <item m="1" x="57"/>
        <item m="1" x="95"/>
        <item m="1" x="71"/>
        <item m="1" x="98"/>
        <item m="1" x="70"/>
        <item m="1" x="66"/>
        <item m="1" x="88"/>
        <item m="1" x="78"/>
        <item m="1" x="63"/>
        <item m="1" x="76"/>
        <item m="1" x="55"/>
        <item m="1" x="50"/>
        <item m="1" x="129"/>
        <item m="1" x="62"/>
        <item m="1" x="93"/>
        <item m="1" x="87"/>
        <item m="1" x="118"/>
        <item m="1" x="108"/>
        <item m="1" x="64"/>
        <item m="1" x="69"/>
        <item m="1" x="114"/>
        <item m="1" x="72"/>
        <item m="1" x="96"/>
        <item x="22"/>
        <item m="1" x="74"/>
        <item m="1" x="73"/>
        <item m="1" x="131"/>
        <item m="1" x="119"/>
        <item x="19"/>
        <item x="42"/>
        <item x="8"/>
        <item m="1" x="49"/>
        <item m="1" x="60"/>
        <item x="16"/>
        <item m="1" x="124"/>
        <item m="1" x="104"/>
        <item m="1" x="112"/>
        <item x="13"/>
        <item m="1" x="80"/>
        <item m="1" x="117"/>
        <item m="1" x="52"/>
        <item m="1" x="105"/>
        <item m="1" x="126"/>
        <item m="1" x="85"/>
        <item m="1" x="128"/>
        <item m="1" x="92"/>
        <item m="1" x="132"/>
        <item m="1" x="107"/>
        <item m="1" x="97"/>
        <item m="1" x="75"/>
        <item x="17"/>
        <item m="1" x="79"/>
        <item x="3"/>
        <item x="30"/>
        <item m="1" x="111"/>
        <item m="1" x="61"/>
        <item m="1" x="122"/>
        <item m="1" x="103"/>
        <item m="1" x="120"/>
        <item m="1" x="58"/>
        <item x="2"/>
        <item m="1" x="130"/>
        <item m="1" x="102"/>
        <item m="1" x="109"/>
        <item m="1" x="83"/>
        <item m="1" x="127"/>
        <item m="1" x="65"/>
        <item m="1" x="116"/>
        <item m="1" x="123"/>
        <item m="1" x="82"/>
        <item m="1" x="67"/>
        <item m="1" x="86"/>
        <item m="1" x="59"/>
        <item m="1" x="54"/>
        <item m="1" x="101"/>
        <item x="6"/>
        <item m="1" x="56"/>
        <item m="1" x="113"/>
        <item x="21"/>
        <item x="14"/>
        <item m="1" x="100"/>
        <item m="1" x="51"/>
        <item m="1" x="106"/>
        <item x="0"/>
        <item m="1" x="94"/>
        <item m="1" x="53"/>
        <item m="1" x="125"/>
        <item m="1" x="110"/>
        <item m="1" x="115"/>
        <item m="1" x="81"/>
        <item m="1" x="77"/>
        <item m="1" x="99"/>
        <item m="1" x="91"/>
        <item m="1" x="89"/>
        <item m="1" x="84"/>
        <item m="1" x="90"/>
        <item m="1" x="48"/>
        <item x="1"/>
        <item x="4"/>
        <item x="5"/>
        <item x="7"/>
        <item x="9"/>
        <item x="10"/>
        <item x="11"/>
        <item x="12"/>
        <item x="15"/>
        <item x="18"/>
        <item x="20"/>
        <item x="23"/>
        <item x="24"/>
        <item x="25"/>
        <item x="26"/>
        <item x="27"/>
        <item x="28"/>
        <item x="29"/>
        <item x="31"/>
        <item x="32"/>
        <item x="33"/>
        <item x="34"/>
        <item x="35"/>
        <item x="36"/>
        <item x="37"/>
        <item x="38"/>
        <item x="39"/>
        <item x="40"/>
        <item x="41"/>
        <item x="43"/>
        <item x="44"/>
        <item x="45"/>
        <item x="46"/>
        <item x="47"/>
        <item t="default"/>
      </items>
    </pivotField>
  </pivotFields>
  <rowFields count="2">
    <field x="7"/>
    <field x="0"/>
  </rowFields>
  <rowItems count="164">
    <i>
      <x v="26"/>
    </i>
    <i r="1">
      <x v="7"/>
    </i>
    <i r="1">
      <x v="11"/>
    </i>
    <i t="blank">
      <x v="26"/>
    </i>
    <i>
      <x v="31"/>
    </i>
    <i r="1">
      <x v="4"/>
    </i>
    <i t="blank">
      <x v="31"/>
    </i>
    <i>
      <x v="32"/>
    </i>
    <i r="1">
      <x v="7"/>
    </i>
    <i t="blank">
      <x v="32"/>
    </i>
    <i>
      <x v="33"/>
    </i>
    <i r="1">
      <x v="4"/>
    </i>
    <i r="1">
      <x v="7"/>
    </i>
    <i r="1">
      <x v="11"/>
    </i>
    <i t="blank">
      <x v="33"/>
    </i>
    <i>
      <x v="36"/>
    </i>
    <i r="1">
      <x v="4"/>
    </i>
    <i t="blank">
      <x v="36"/>
    </i>
    <i>
      <x v="40"/>
    </i>
    <i r="1">
      <x v="4"/>
    </i>
    <i r="1">
      <x v="11"/>
    </i>
    <i t="blank">
      <x v="40"/>
    </i>
    <i>
      <x v="53"/>
    </i>
    <i r="1">
      <x v="4"/>
    </i>
    <i r="1">
      <x v="7"/>
    </i>
    <i t="blank">
      <x v="53"/>
    </i>
    <i>
      <x v="55"/>
    </i>
    <i r="1">
      <x v="7"/>
    </i>
    <i r="1">
      <x v="11"/>
    </i>
    <i r="1">
      <x v="13"/>
    </i>
    <i t="blank">
      <x v="55"/>
    </i>
    <i>
      <x v="56"/>
    </i>
    <i r="1">
      <x v="11"/>
    </i>
    <i t="blank">
      <x v="56"/>
    </i>
    <i>
      <x v="63"/>
    </i>
    <i r="1">
      <x v="7"/>
    </i>
    <i r="1">
      <x v="11"/>
    </i>
    <i r="1">
      <x v="13"/>
    </i>
    <i t="blank">
      <x v="63"/>
    </i>
    <i>
      <x v="78"/>
    </i>
    <i r="1">
      <x v="3"/>
    </i>
    <i r="1">
      <x v="7"/>
    </i>
    <i r="1">
      <x v="11"/>
    </i>
    <i t="blank">
      <x v="78"/>
    </i>
    <i>
      <x v="81"/>
    </i>
    <i r="1">
      <x v="11"/>
    </i>
    <i t="blank">
      <x v="81"/>
    </i>
    <i>
      <x v="82"/>
    </i>
    <i r="1">
      <x v="4"/>
    </i>
    <i r="1">
      <x v="11"/>
    </i>
    <i t="blank">
      <x v="82"/>
    </i>
    <i>
      <x v="86"/>
    </i>
    <i r="1">
      <x/>
    </i>
    <i r="1">
      <x v="11"/>
    </i>
    <i t="blank">
      <x v="86"/>
    </i>
    <i>
      <x v="100"/>
    </i>
    <i r="1">
      <x/>
    </i>
    <i t="blank">
      <x v="100"/>
    </i>
    <i>
      <x v="101"/>
    </i>
    <i r="1">
      <x v="3"/>
    </i>
    <i t="blank">
      <x v="101"/>
    </i>
    <i>
      <x v="102"/>
    </i>
    <i r="1">
      <x v="3"/>
    </i>
    <i t="blank">
      <x v="102"/>
    </i>
    <i>
      <x v="103"/>
    </i>
    <i r="1">
      <x v="3"/>
    </i>
    <i r="1">
      <x v="7"/>
    </i>
    <i t="blank">
      <x v="103"/>
    </i>
    <i>
      <x v="104"/>
    </i>
    <i r="1">
      <x v="4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r="1">
      <x v="7"/>
    </i>
    <i t="blank">
      <x v="108"/>
    </i>
    <i>
      <x v="109"/>
    </i>
    <i r="1">
      <x v="4"/>
    </i>
    <i t="blank">
      <x v="109"/>
    </i>
    <i>
      <x v="110"/>
    </i>
    <i r="1">
      <x v="4"/>
    </i>
    <i r="1">
      <x v="7"/>
    </i>
    <i t="blank">
      <x v="110"/>
    </i>
    <i>
      <x v="111"/>
    </i>
    <i r="1">
      <x v="7"/>
    </i>
    <i r="1">
      <x v="11"/>
    </i>
    <i t="blank">
      <x v="111"/>
    </i>
    <i>
      <x v="112"/>
    </i>
    <i r="1">
      <x v="7"/>
    </i>
    <i r="1">
      <x v="11"/>
    </i>
    <i t="blank">
      <x v="112"/>
    </i>
    <i>
      <x v="113"/>
    </i>
    <i r="1">
      <x v="7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11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7"/>
    </i>
    <i t="blank">
      <x v="124"/>
    </i>
    <i>
      <x v="125"/>
    </i>
    <i r="1">
      <x v="7"/>
    </i>
    <i t="blank">
      <x v="125"/>
    </i>
    <i>
      <x v="126"/>
    </i>
    <i r="1">
      <x v="7"/>
    </i>
    <i t="blank">
      <x v="126"/>
    </i>
    <i>
      <x v="127"/>
    </i>
    <i r="1">
      <x v="7"/>
    </i>
    <i t="blank">
      <x v="127"/>
    </i>
    <i>
      <x v="128"/>
    </i>
    <i r="1">
      <x v="7"/>
    </i>
    <i t="blank">
      <x v="128"/>
    </i>
    <i>
      <x v="129"/>
    </i>
    <i r="1">
      <x v="7"/>
    </i>
    <i t="blank">
      <x v="129"/>
    </i>
    <i>
      <x v="130"/>
    </i>
    <i r="1">
      <x v="7"/>
    </i>
    <i t="blank">
      <x v="130"/>
    </i>
    <i>
      <x v="131"/>
    </i>
    <i r="1">
      <x v="7"/>
    </i>
    <i t="blank">
      <x v="131"/>
    </i>
    <i>
      <x v="132"/>
    </i>
    <i r="1">
      <x v="7"/>
    </i>
    <i t="blank">
      <x v="132"/>
    </i>
    <i>
      <x v="133"/>
    </i>
    <i r="1">
      <x v="8"/>
    </i>
    <i t="blank">
      <x v="13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73" totalsRowShown="0" headerRowDxfId="5">
  <autoFilter ref="A1:J27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16" totalsRowShown="0" headerRowDxfId="4">
  <autoFilter ref="A1:H116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388" totalsRowShown="0" headerRowDxfId="3" headerRowBorderDxfId="2" tableBorderDxfId="1" totalsRowBorderDxfId="0">
  <autoFilter ref="A1:E38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7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70</v>
      </c>
    </row>
    <row r="2" spans="1:7">
      <c r="A2" s="2" t="s">
        <v>73</v>
      </c>
    </row>
    <row r="3" spans="1:7">
      <c r="A3" s="2"/>
    </row>
    <row r="4" spans="1:7" ht="13.5" thickBot="1">
      <c r="A4" s="2"/>
    </row>
    <row r="5" spans="1:7" ht="16.5" thickBot="1">
      <c r="A5" s="156" t="s">
        <v>4</v>
      </c>
      <c r="B5" s="157"/>
      <c r="C5" s="157"/>
      <c r="D5" s="157"/>
      <c r="E5" s="157"/>
      <c r="F5" s="157"/>
      <c r="G5" s="158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7" t="s">
        <v>81</v>
      </c>
      <c r="B7" s="128">
        <v>105</v>
      </c>
      <c r="C7" s="129">
        <v>31694242</v>
      </c>
      <c r="D7" s="130">
        <f t="shared" ref="D7:D16" si="0">B7/$B$17</f>
        <v>0.3860294117647059</v>
      </c>
      <c r="E7" s="130">
        <f t="shared" ref="E7:E16" si="1">C7/$C$17</f>
        <v>0.36355408975727954</v>
      </c>
      <c r="F7" s="131">
        <v>1</v>
      </c>
      <c r="G7" s="131">
        <v>1</v>
      </c>
    </row>
    <row r="8" spans="1:7">
      <c r="A8" s="71" t="s">
        <v>40</v>
      </c>
      <c r="B8" s="72">
        <v>88</v>
      </c>
      <c r="C8" s="73">
        <v>26532035</v>
      </c>
      <c r="D8" s="23">
        <f t="shared" si="0"/>
        <v>0.3235294117647059</v>
      </c>
      <c r="E8" s="23">
        <f t="shared" si="1"/>
        <v>0.30434013325932457</v>
      </c>
      <c r="F8" s="78">
        <v>2</v>
      </c>
      <c r="G8" s="78">
        <v>2</v>
      </c>
    </row>
    <row r="9" spans="1:7">
      <c r="A9" s="71" t="s">
        <v>39</v>
      </c>
      <c r="B9" s="72">
        <v>49</v>
      </c>
      <c r="C9" s="73">
        <v>19749189</v>
      </c>
      <c r="D9" s="23">
        <f t="shared" ref="D9" si="2">B9/$B$17</f>
        <v>0.18014705882352941</v>
      </c>
      <c r="E9" s="23">
        <f t="shared" ref="E9" si="3">C9/$C$17</f>
        <v>0.2265363667741124</v>
      </c>
      <c r="F9" s="78">
        <v>3</v>
      </c>
      <c r="G9" s="78">
        <v>3</v>
      </c>
    </row>
    <row r="10" spans="1:7">
      <c r="A10" s="89" t="s">
        <v>41</v>
      </c>
      <c r="B10" s="85">
        <v>13</v>
      </c>
      <c r="C10" s="120">
        <v>3050854</v>
      </c>
      <c r="D10" s="23">
        <f t="shared" si="0"/>
        <v>4.779411764705882E-2</v>
      </c>
      <c r="E10" s="23">
        <f t="shared" si="1"/>
        <v>3.4995329718008568E-2</v>
      </c>
      <c r="F10" s="78">
        <v>4</v>
      </c>
      <c r="G10" s="78">
        <v>4</v>
      </c>
    </row>
    <row r="11" spans="1:7">
      <c r="A11" s="71" t="s">
        <v>120</v>
      </c>
      <c r="B11" s="72">
        <v>6</v>
      </c>
      <c r="C11" s="73">
        <v>2519670</v>
      </c>
      <c r="D11" s="23">
        <f t="shared" si="0"/>
        <v>2.2058823529411766E-2</v>
      </c>
      <c r="E11" s="23">
        <f t="shared" si="1"/>
        <v>2.890229503954455E-2</v>
      </c>
      <c r="F11" s="78">
        <v>5</v>
      </c>
      <c r="G11" s="78">
        <v>5</v>
      </c>
    </row>
    <row r="12" spans="1:7">
      <c r="A12" s="71" t="s">
        <v>68</v>
      </c>
      <c r="B12" s="72">
        <v>5</v>
      </c>
      <c r="C12" s="73">
        <v>2043400</v>
      </c>
      <c r="D12" s="23">
        <f t="shared" si="0"/>
        <v>1.8382352941176471E-2</v>
      </c>
      <c r="E12" s="23">
        <f t="shared" si="1"/>
        <v>2.3439160558249825E-2</v>
      </c>
      <c r="F12" s="78">
        <v>6</v>
      </c>
      <c r="G12" s="78">
        <v>6</v>
      </c>
    </row>
    <row r="13" spans="1:7">
      <c r="A13" s="71" t="s">
        <v>140</v>
      </c>
      <c r="B13" s="72">
        <v>2</v>
      </c>
      <c r="C13" s="73">
        <v>731000</v>
      </c>
      <c r="D13" s="23">
        <f t="shared" si="0"/>
        <v>7.3529411764705881E-3</v>
      </c>
      <c r="E13" s="23">
        <f t="shared" si="1"/>
        <v>8.3850574376434471E-3</v>
      </c>
      <c r="F13" s="78">
        <v>7</v>
      </c>
      <c r="G13" s="78">
        <v>7</v>
      </c>
    </row>
    <row r="14" spans="1:7">
      <c r="A14" s="71" t="s">
        <v>55</v>
      </c>
      <c r="B14" s="72">
        <v>2</v>
      </c>
      <c r="C14" s="73">
        <v>338500</v>
      </c>
      <c r="D14" s="23">
        <f t="shared" si="0"/>
        <v>7.3529411764705881E-3</v>
      </c>
      <c r="E14" s="23">
        <f t="shared" si="1"/>
        <v>3.8828207149689564E-3</v>
      </c>
      <c r="F14" s="78">
        <v>7</v>
      </c>
      <c r="G14" s="78">
        <v>9</v>
      </c>
    </row>
    <row r="15" spans="1:7">
      <c r="A15" s="71" t="s">
        <v>132</v>
      </c>
      <c r="B15" s="72">
        <v>1</v>
      </c>
      <c r="C15" s="73">
        <v>420000</v>
      </c>
      <c r="D15" s="23">
        <f t="shared" si="0"/>
        <v>3.6764705882352941E-3</v>
      </c>
      <c r="E15" s="23">
        <f t="shared" si="1"/>
        <v>4.81768005993194E-3</v>
      </c>
      <c r="F15" s="78">
        <v>8</v>
      </c>
      <c r="G15" s="78">
        <v>8</v>
      </c>
    </row>
    <row r="16" spans="1:7">
      <c r="A16" s="35" t="s">
        <v>139</v>
      </c>
      <c r="B16" s="121">
        <v>1</v>
      </c>
      <c r="C16" s="119">
        <v>100000</v>
      </c>
      <c r="D16" s="23">
        <f t="shared" si="0"/>
        <v>3.6764705882352941E-3</v>
      </c>
      <c r="E16" s="23">
        <f t="shared" si="1"/>
        <v>1.1470666809361761E-3</v>
      </c>
      <c r="F16" s="78">
        <v>8</v>
      </c>
      <c r="G16" s="78">
        <v>10</v>
      </c>
    </row>
    <row r="17" spans="1:7">
      <c r="A17" s="86" t="s">
        <v>23</v>
      </c>
      <c r="B17" s="87">
        <f>SUM(B7:B16)</f>
        <v>272</v>
      </c>
      <c r="C17" s="88">
        <f>SUM(C7:C16)</f>
        <v>87178890</v>
      </c>
      <c r="D17" s="30">
        <f>SUM(D7:D16)</f>
        <v>1</v>
      </c>
      <c r="E17" s="30">
        <f>SUM(E7:E16)</f>
        <v>0.99999999999999989</v>
      </c>
      <c r="F17" s="31"/>
      <c r="G17" s="31"/>
    </row>
    <row r="18" spans="1:7" ht="13.5" thickBot="1">
      <c r="A18" s="82"/>
      <c r="B18" s="83"/>
      <c r="C18" s="84"/>
    </row>
    <row r="19" spans="1:7" ht="16.5" thickBot="1">
      <c r="A19" s="159" t="s">
        <v>10</v>
      </c>
      <c r="B19" s="160"/>
      <c r="C19" s="160"/>
      <c r="D19" s="160"/>
      <c r="E19" s="160"/>
      <c r="F19" s="160"/>
      <c r="G19" s="161"/>
    </row>
    <row r="20" spans="1:7">
      <c r="A20" s="3"/>
      <c r="B20" s="45"/>
      <c r="C20" s="40"/>
      <c r="D20" s="4" t="s">
        <v>5</v>
      </c>
      <c r="E20" s="4" t="s">
        <v>5</v>
      </c>
      <c r="F20" s="5" t="s">
        <v>6</v>
      </c>
      <c r="G20" s="5" t="s">
        <v>6</v>
      </c>
    </row>
    <row r="21" spans="1:7">
      <c r="A21" s="6" t="s">
        <v>11</v>
      </c>
      <c r="B21" s="46" t="s">
        <v>8</v>
      </c>
      <c r="C21" s="26" t="s">
        <v>9</v>
      </c>
      <c r="D21" s="8" t="s">
        <v>8</v>
      </c>
      <c r="E21" s="8" t="s">
        <v>9</v>
      </c>
      <c r="F21" s="7" t="s">
        <v>8</v>
      </c>
      <c r="G21" s="7" t="s">
        <v>9</v>
      </c>
    </row>
    <row r="22" spans="1:7">
      <c r="A22" s="127" t="s">
        <v>40</v>
      </c>
      <c r="B22" s="128">
        <v>42</v>
      </c>
      <c r="C22" s="73">
        <v>8857813</v>
      </c>
      <c r="D22" s="132">
        <f t="shared" ref="D22:D27" si="4">B22/$B$29</f>
        <v>0.36521739130434783</v>
      </c>
      <c r="E22" s="23">
        <f t="shared" ref="E22:E27" si="5">C22/$C$29</f>
        <v>0.17941000489326914</v>
      </c>
      <c r="F22" s="133">
        <v>1</v>
      </c>
      <c r="G22" s="78">
        <v>3</v>
      </c>
    </row>
    <row r="23" spans="1:7">
      <c r="A23" s="71" t="s">
        <v>81</v>
      </c>
      <c r="B23" s="72">
        <v>41</v>
      </c>
      <c r="C23" s="73">
        <v>12170760</v>
      </c>
      <c r="D23" s="23">
        <f t="shared" si="4"/>
        <v>0.35652173913043478</v>
      </c>
      <c r="E23" s="23">
        <f t="shared" si="5"/>
        <v>0.24651187727205401</v>
      </c>
      <c r="F23" s="78">
        <v>2</v>
      </c>
      <c r="G23" s="78">
        <v>2</v>
      </c>
    </row>
    <row r="24" spans="1:7">
      <c r="A24" s="127" t="s">
        <v>39</v>
      </c>
      <c r="B24" s="72">
        <v>21</v>
      </c>
      <c r="C24" s="129">
        <v>25928412</v>
      </c>
      <c r="D24" s="23">
        <f t="shared" si="4"/>
        <v>0.18260869565217391</v>
      </c>
      <c r="E24" s="132">
        <f t="shared" si="5"/>
        <v>0.52516535670765441</v>
      </c>
      <c r="F24" s="78">
        <v>3</v>
      </c>
      <c r="G24" s="133">
        <v>1</v>
      </c>
    </row>
    <row r="25" spans="1:7">
      <c r="A25" s="71" t="s">
        <v>41</v>
      </c>
      <c r="B25" s="72">
        <v>6</v>
      </c>
      <c r="C25" s="73">
        <v>1441464</v>
      </c>
      <c r="D25" s="23">
        <f t="shared" si="4"/>
        <v>5.2173913043478258E-2</v>
      </c>
      <c r="E25" s="23">
        <f t="shared" si="5"/>
        <v>2.919604007145684E-2</v>
      </c>
      <c r="F25" s="78">
        <v>4</v>
      </c>
      <c r="G25" s="78">
        <v>4</v>
      </c>
    </row>
    <row r="26" spans="1:7">
      <c r="A26" s="71" t="s">
        <v>132</v>
      </c>
      <c r="B26" s="72">
        <v>2</v>
      </c>
      <c r="C26" s="73">
        <v>419000</v>
      </c>
      <c r="D26" s="23">
        <f t="shared" si="4"/>
        <v>1.7391304347826087E-2</v>
      </c>
      <c r="E26" s="23">
        <f t="shared" si="5"/>
        <v>8.4866086075964537E-3</v>
      </c>
      <c r="F26" s="78">
        <v>5</v>
      </c>
      <c r="G26" s="78">
        <v>5</v>
      </c>
    </row>
    <row r="27" spans="1:7">
      <c r="A27" s="71" t="s">
        <v>140</v>
      </c>
      <c r="B27" s="72">
        <v>2</v>
      </c>
      <c r="C27" s="73">
        <v>274000</v>
      </c>
      <c r="D27" s="23">
        <f t="shared" si="4"/>
        <v>1.7391304347826087E-2</v>
      </c>
      <c r="E27" s="23">
        <f t="shared" si="5"/>
        <v>5.5497154140368224E-3</v>
      </c>
      <c r="F27" s="78">
        <v>5</v>
      </c>
      <c r="G27" s="78">
        <v>7</v>
      </c>
    </row>
    <row r="28" spans="1:7">
      <c r="A28" s="71" t="s">
        <v>55</v>
      </c>
      <c r="B28" s="72">
        <v>1</v>
      </c>
      <c r="C28" s="73">
        <v>280452</v>
      </c>
      <c r="D28" s="23">
        <f>B28/$B$29</f>
        <v>8.6956521739130436E-3</v>
      </c>
      <c r="E28" s="23">
        <f>C28/$C$29</f>
        <v>5.6803970339323172E-3</v>
      </c>
      <c r="F28" s="78">
        <v>6</v>
      </c>
      <c r="G28" s="78">
        <v>6</v>
      </c>
    </row>
    <row r="29" spans="1:7">
      <c r="A29" s="32" t="s">
        <v>23</v>
      </c>
      <c r="B29" s="47">
        <f>SUM(B22:B28)</f>
        <v>115</v>
      </c>
      <c r="C29" s="33">
        <f>SUM(C22:C28)</f>
        <v>49371901</v>
      </c>
      <c r="D29" s="30">
        <f>SUM(D22:D28)</f>
        <v>1.0000000000000002</v>
      </c>
      <c r="E29" s="30">
        <f>SUM(E22:E28)</f>
        <v>0.99999999999999989</v>
      </c>
      <c r="F29" s="31"/>
      <c r="G29" s="31"/>
    </row>
    <row r="30" spans="1:7" ht="13.5" thickBot="1"/>
    <row r="31" spans="1:7" ht="16.5" thickBot="1">
      <c r="A31" s="156" t="s">
        <v>12</v>
      </c>
      <c r="B31" s="157"/>
      <c r="C31" s="157"/>
      <c r="D31" s="157"/>
      <c r="E31" s="157"/>
      <c r="F31" s="157"/>
      <c r="G31" s="158"/>
    </row>
    <row r="32" spans="1:7">
      <c r="A32" s="3"/>
      <c r="B32" s="45"/>
      <c r="C32" s="40"/>
      <c r="D32" s="4" t="s">
        <v>5</v>
      </c>
      <c r="E32" s="4" t="s">
        <v>5</v>
      </c>
      <c r="F32" s="5" t="s">
        <v>6</v>
      </c>
      <c r="G32" s="5" t="s">
        <v>6</v>
      </c>
    </row>
    <row r="33" spans="1:7">
      <c r="A33" s="6" t="s">
        <v>11</v>
      </c>
      <c r="B33" s="46" t="s">
        <v>8</v>
      </c>
      <c r="C33" s="26" t="s">
        <v>9</v>
      </c>
      <c r="D33" s="8" t="s">
        <v>8</v>
      </c>
      <c r="E33" s="8" t="s">
        <v>9</v>
      </c>
      <c r="F33" s="7" t="s">
        <v>8</v>
      </c>
      <c r="G33" s="7" t="s">
        <v>9</v>
      </c>
    </row>
    <row r="34" spans="1:7">
      <c r="A34" s="127" t="s">
        <v>81</v>
      </c>
      <c r="B34" s="128">
        <v>146</v>
      </c>
      <c r="C34" s="73">
        <v>43865002</v>
      </c>
      <c r="D34" s="132">
        <f t="shared" ref="D34:D42" si="6">B34/$B$44</f>
        <v>0.37726098191214469</v>
      </c>
      <c r="E34" s="23">
        <f t="shared" ref="E34:E42" si="7">C34/$C$44</f>
        <v>0.32123579569744126</v>
      </c>
      <c r="F34" s="133">
        <v>1</v>
      </c>
      <c r="G34" s="78">
        <v>2</v>
      </c>
    </row>
    <row r="35" spans="1:7">
      <c r="A35" s="71" t="s">
        <v>40</v>
      </c>
      <c r="B35" s="72">
        <v>130</v>
      </c>
      <c r="C35" s="73">
        <v>35389848</v>
      </c>
      <c r="D35" s="23">
        <f t="shared" si="6"/>
        <v>0.33591731266149871</v>
      </c>
      <c r="E35" s="23">
        <f t="shared" si="7"/>
        <v>0.25916984984729968</v>
      </c>
      <c r="F35" s="78">
        <v>2</v>
      </c>
      <c r="G35" s="78">
        <v>3</v>
      </c>
    </row>
    <row r="36" spans="1:7">
      <c r="A36" s="127" t="s">
        <v>39</v>
      </c>
      <c r="B36" s="72">
        <v>70</v>
      </c>
      <c r="C36" s="129">
        <v>45677601</v>
      </c>
      <c r="D36" s="23">
        <f t="shared" si="6"/>
        <v>0.18087855297157623</v>
      </c>
      <c r="E36" s="132">
        <f t="shared" si="7"/>
        <v>0.33450996999350957</v>
      </c>
      <c r="F36" s="78">
        <v>3</v>
      </c>
      <c r="G36" s="133">
        <v>1</v>
      </c>
    </row>
    <row r="37" spans="1:7">
      <c r="A37" s="71" t="s">
        <v>41</v>
      </c>
      <c r="B37" s="72">
        <v>19</v>
      </c>
      <c r="C37" s="73">
        <v>4492318</v>
      </c>
      <c r="D37" s="23">
        <f t="shared" ref="D37" si="8">B37/$B$44</f>
        <v>4.909560723514212E-2</v>
      </c>
      <c r="E37" s="23">
        <f t="shared" ref="E37" si="9">C37/$C$44</f>
        <v>3.2898513198652946E-2</v>
      </c>
      <c r="F37" s="78">
        <v>4</v>
      </c>
      <c r="G37" s="78">
        <v>4</v>
      </c>
    </row>
    <row r="38" spans="1:7">
      <c r="A38" s="71" t="s">
        <v>120</v>
      </c>
      <c r="B38" s="72">
        <v>6</v>
      </c>
      <c r="C38" s="73">
        <v>2519670</v>
      </c>
      <c r="D38" s="23">
        <f t="shared" si="6"/>
        <v>1.5503875968992248E-2</v>
      </c>
      <c r="E38" s="23">
        <f t="shared" si="7"/>
        <v>1.8452254882946814E-2</v>
      </c>
      <c r="F38" s="78">
        <v>5</v>
      </c>
      <c r="G38" s="78">
        <v>5</v>
      </c>
    </row>
    <row r="39" spans="1:7">
      <c r="A39" s="71" t="s">
        <v>68</v>
      </c>
      <c r="B39" s="72">
        <v>5</v>
      </c>
      <c r="C39" s="73">
        <v>2043400</v>
      </c>
      <c r="D39" s="23">
        <f t="shared" si="6"/>
        <v>1.2919896640826873E-2</v>
      </c>
      <c r="E39" s="23">
        <f t="shared" si="7"/>
        <v>1.496439518977228E-2</v>
      </c>
      <c r="F39" s="78">
        <v>6</v>
      </c>
      <c r="G39" s="78">
        <v>6</v>
      </c>
    </row>
    <row r="40" spans="1:7">
      <c r="A40" s="71" t="s">
        <v>140</v>
      </c>
      <c r="B40" s="72">
        <v>4</v>
      </c>
      <c r="C40" s="73">
        <v>1005000</v>
      </c>
      <c r="D40" s="23">
        <f t="shared" si="6"/>
        <v>1.0335917312661499E-2</v>
      </c>
      <c r="E40" s="23">
        <f t="shared" si="7"/>
        <v>7.3598987793487038E-3</v>
      </c>
      <c r="F40" s="78">
        <v>7</v>
      </c>
      <c r="G40" s="78">
        <v>7</v>
      </c>
    </row>
    <row r="41" spans="1:7">
      <c r="A41" s="71" t="s">
        <v>132</v>
      </c>
      <c r="B41" s="72">
        <v>3</v>
      </c>
      <c r="C41" s="73">
        <v>839000</v>
      </c>
      <c r="D41" s="23">
        <f t="shared" si="6"/>
        <v>7.7519379844961239E-3</v>
      </c>
      <c r="E41" s="23">
        <f t="shared" si="7"/>
        <v>6.1442339063418538E-3</v>
      </c>
      <c r="F41" s="78">
        <v>8</v>
      </c>
      <c r="G41" s="78">
        <v>8</v>
      </c>
    </row>
    <row r="42" spans="1:7">
      <c r="A42" s="71" t="s">
        <v>55</v>
      </c>
      <c r="B42" s="72">
        <v>3</v>
      </c>
      <c r="C42" s="73">
        <v>618952</v>
      </c>
      <c r="D42" s="23">
        <f t="shared" si="6"/>
        <v>7.7519379844961239E-3</v>
      </c>
      <c r="E42" s="23">
        <f t="shared" si="7"/>
        <v>4.5327602679357606E-3</v>
      </c>
      <c r="F42" s="78">
        <v>8</v>
      </c>
      <c r="G42" s="78">
        <v>9</v>
      </c>
    </row>
    <row r="43" spans="1:7">
      <c r="A43" s="71" t="s">
        <v>139</v>
      </c>
      <c r="B43" s="72">
        <v>1</v>
      </c>
      <c r="C43" s="73">
        <v>100000</v>
      </c>
      <c r="D43" s="23">
        <f>B43/$B$44</f>
        <v>2.5839793281653748E-3</v>
      </c>
      <c r="E43" s="23">
        <f>C43/$C$44</f>
        <v>7.3232823675111478E-4</v>
      </c>
      <c r="F43" s="78">
        <v>9</v>
      </c>
      <c r="G43" s="78">
        <v>10</v>
      </c>
    </row>
    <row r="44" spans="1:7">
      <c r="A44" s="32" t="s">
        <v>23</v>
      </c>
      <c r="B44" s="48">
        <f>SUM(B34:B43)</f>
        <v>387</v>
      </c>
      <c r="C44" s="38">
        <f>SUM(C34:C43)</f>
        <v>136550791</v>
      </c>
      <c r="D44" s="30">
        <f>SUM(D34:D43)</f>
        <v>0.99999999999999989</v>
      </c>
      <c r="E44" s="30">
        <f>SUM(E34:E43)</f>
        <v>1.0000000000000002</v>
      </c>
      <c r="F44" s="31"/>
      <c r="G44" s="31"/>
    </row>
    <row r="46" spans="1:7">
      <c r="A46" s="162" t="s">
        <v>24</v>
      </c>
      <c r="B46" s="162"/>
      <c r="C46" s="162"/>
      <c r="D46" s="106" t="s">
        <v>56</v>
      </c>
    </row>
    <row r="47" spans="1:7">
      <c r="A4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9:G19"/>
    <mergeCell ref="A31:G31"/>
    <mergeCell ref="A46:C46"/>
  </mergeCells>
  <phoneticPr fontId="2" type="noConversion"/>
  <hyperlinks>
    <hyperlink ref="A4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61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6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71</v>
      </c>
    </row>
    <row r="2" spans="1:7">
      <c r="A2" s="2" t="str">
        <f>'OVERALL STATS'!A2</f>
        <v>Reporting Period: JUNE, 2021</v>
      </c>
    </row>
    <row r="3" spans="1:7" ht="13.5" thickBot="1"/>
    <row r="4" spans="1:7" ht="16.5" thickBot="1">
      <c r="A4" s="156" t="s">
        <v>13</v>
      </c>
      <c r="B4" s="157"/>
      <c r="C4" s="157"/>
      <c r="D4" s="157"/>
      <c r="E4" s="157"/>
      <c r="F4" s="157"/>
      <c r="G4" s="158"/>
    </row>
    <row r="5" spans="1:7">
      <c r="A5" s="3"/>
      <c r="B5" s="104"/>
      <c r="C5" s="97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81</v>
      </c>
      <c r="B7" s="135">
        <v>103</v>
      </c>
      <c r="C7" s="136">
        <v>30832825</v>
      </c>
      <c r="D7" s="137">
        <f>B7/$B$16</f>
        <v>0.40873015873015872</v>
      </c>
      <c r="E7" s="132">
        <f>C7/$C$16</f>
        <v>0.38900562894958146</v>
      </c>
      <c r="F7" s="133">
        <v>1</v>
      </c>
      <c r="G7" s="133">
        <v>1</v>
      </c>
    </row>
    <row r="8" spans="1:7">
      <c r="A8" s="36" t="s">
        <v>40</v>
      </c>
      <c r="B8" s="37">
        <v>83</v>
      </c>
      <c r="C8" s="99">
        <v>25198685</v>
      </c>
      <c r="D8" s="27">
        <f>B8/$B$16</f>
        <v>0.32936507936507936</v>
      </c>
      <c r="E8" s="23">
        <f>C8/$C$16</f>
        <v>0.31792190002464527</v>
      </c>
      <c r="F8" s="78">
        <v>2</v>
      </c>
      <c r="G8" s="78">
        <v>2</v>
      </c>
    </row>
    <row r="9" spans="1:7">
      <c r="A9" s="36" t="s">
        <v>39</v>
      </c>
      <c r="B9" s="37">
        <v>44</v>
      </c>
      <c r="C9" s="99">
        <v>17573250</v>
      </c>
      <c r="D9" s="27">
        <f t="shared" ref="D9" si="0">B9/$B$16</f>
        <v>0.17460317460317459</v>
      </c>
      <c r="E9" s="23">
        <f t="shared" ref="E9" si="1">C9/$C$16</f>
        <v>0.22171478510121054</v>
      </c>
      <c r="F9" s="78">
        <v>3</v>
      </c>
      <c r="G9" s="78">
        <v>3</v>
      </c>
    </row>
    <row r="10" spans="1:7">
      <c r="A10" s="36" t="s">
        <v>41</v>
      </c>
      <c r="B10" s="37">
        <v>13</v>
      </c>
      <c r="C10" s="99">
        <v>3050854</v>
      </c>
      <c r="D10" s="27">
        <f t="shared" ref="D10:D15" si="2">B10/$B$16</f>
        <v>5.1587301587301584E-2</v>
      </c>
      <c r="E10" s="23">
        <f t="shared" ref="E10:E15" si="3">C10/$C$16</f>
        <v>3.8491425261984472E-2</v>
      </c>
      <c r="F10" s="78">
        <v>4</v>
      </c>
      <c r="G10" s="78">
        <v>4</v>
      </c>
    </row>
    <row r="11" spans="1:7">
      <c r="A11" s="36" t="s">
        <v>68</v>
      </c>
      <c r="B11" s="37">
        <v>3</v>
      </c>
      <c r="C11" s="99">
        <v>1015500</v>
      </c>
      <c r="D11" s="123">
        <f t="shared" si="2"/>
        <v>1.1904761904761904E-2</v>
      </c>
      <c r="E11" s="23">
        <f t="shared" si="3"/>
        <v>1.2812164185354406E-2</v>
      </c>
      <c r="F11" s="78">
        <v>5</v>
      </c>
      <c r="G11" s="78">
        <v>5</v>
      </c>
    </row>
    <row r="12" spans="1:7">
      <c r="A12" s="36" t="s">
        <v>140</v>
      </c>
      <c r="B12" s="37">
        <v>2</v>
      </c>
      <c r="C12" s="99">
        <v>731000</v>
      </c>
      <c r="D12" s="27">
        <f t="shared" si="2"/>
        <v>7.9365079365079361E-3</v>
      </c>
      <c r="E12" s="23">
        <f t="shared" si="3"/>
        <v>9.2227395563703306E-3</v>
      </c>
      <c r="F12" s="78">
        <v>6</v>
      </c>
      <c r="G12" s="78">
        <v>6</v>
      </c>
    </row>
    <row r="13" spans="1:7">
      <c r="A13" s="36" t="s">
        <v>55</v>
      </c>
      <c r="B13" s="37">
        <v>2</v>
      </c>
      <c r="C13" s="99">
        <v>338500</v>
      </c>
      <c r="D13" s="27">
        <f t="shared" si="2"/>
        <v>7.9365079365079361E-3</v>
      </c>
      <c r="E13" s="23">
        <f t="shared" si="3"/>
        <v>4.2707213951181352E-3</v>
      </c>
      <c r="F13" s="78">
        <v>6</v>
      </c>
      <c r="G13" s="78">
        <v>8</v>
      </c>
    </row>
    <row r="14" spans="1:7">
      <c r="A14" s="36" t="s">
        <v>132</v>
      </c>
      <c r="B14" s="37">
        <v>1</v>
      </c>
      <c r="C14" s="99">
        <v>420000</v>
      </c>
      <c r="D14" s="27">
        <f t="shared" si="2"/>
        <v>3.968253968253968E-3</v>
      </c>
      <c r="E14" s="23">
        <f t="shared" si="3"/>
        <v>5.2989748477093555E-3</v>
      </c>
      <c r="F14" s="78">
        <v>7</v>
      </c>
      <c r="G14" s="78">
        <v>7</v>
      </c>
    </row>
    <row r="15" spans="1:7">
      <c r="A15" s="36" t="s">
        <v>139</v>
      </c>
      <c r="B15" s="37">
        <v>1</v>
      </c>
      <c r="C15" s="99">
        <v>100000</v>
      </c>
      <c r="D15" s="27">
        <f t="shared" si="2"/>
        <v>3.968253968253968E-3</v>
      </c>
      <c r="E15" s="23">
        <f t="shared" si="3"/>
        <v>1.261660678026037E-3</v>
      </c>
      <c r="F15" s="78">
        <v>7</v>
      </c>
      <c r="G15" s="78">
        <v>9</v>
      </c>
    </row>
    <row r="16" spans="1:7">
      <c r="A16" s="28" t="s">
        <v>23</v>
      </c>
      <c r="B16" s="29">
        <f>SUM(B7:B15)</f>
        <v>252</v>
      </c>
      <c r="C16" s="100">
        <f>SUM(C7:C15)</f>
        <v>79260614</v>
      </c>
      <c r="D16" s="30">
        <f>SUM(D7:D15)</f>
        <v>1</v>
      </c>
      <c r="E16" s="30">
        <f>SUM(E7:E15)</f>
        <v>0.99999999999999989</v>
      </c>
      <c r="F16" s="31"/>
      <c r="G16" s="31"/>
    </row>
    <row r="17" spans="1:7" ht="13.5" thickBot="1"/>
    <row r="18" spans="1:7" ht="16.5" thickBot="1">
      <c r="A18" s="156" t="s">
        <v>14</v>
      </c>
      <c r="B18" s="157"/>
      <c r="C18" s="157"/>
      <c r="D18" s="157"/>
      <c r="E18" s="157"/>
      <c r="F18" s="157"/>
      <c r="G18" s="158"/>
    </row>
    <row r="19" spans="1:7">
      <c r="A19" s="3"/>
      <c r="B19" s="104"/>
      <c r="C19" s="97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98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38" t="s">
        <v>120</v>
      </c>
      <c r="B21" s="135">
        <v>6</v>
      </c>
      <c r="C21" s="136">
        <v>2519670</v>
      </c>
      <c r="D21" s="137">
        <f>B21/$B$26</f>
        <v>0.3</v>
      </c>
      <c r="E21" s="132">
        <f>C21/$C$26</f>
        <v>0.31820941831277416</v>
      </c>
      <c r="F21" s="133">
        <v>1</v>
      </c>
      <c r="G21" s="133">
        <v>1</v>
      </c>
    </row>
    <row r="22" spans="1:7">
      <c r="A22" s="49" t="s">
        <v>39</v>
      </c>
      <c r="B22" s="50">
        <v>5</v>
      </c>
      <c r="C22" s="101">
        <v>2175939</v>
      </c>
      <c r="D22" s="27">
        <f>B22/$B$26</f>
        <v>0.25</v>
      </c>
      <c r="E22" s="23">
        <f>C22/$C$26</f>
        <v>0.27479959021382938</v>
      </c>
      <c r="F22" s="78">
        <v>2</v>
      </c>
      <c r="G22" s="78">
        <v>2</v>
      </c>
    </row>
    <row r="23" spans="1:7">
      <c r="A23" s="49" t="s">
        <v>40</v>
      </c>
      <c r="B23" s="50">
        <v>5</v>
      </c>
      <c r="C23" s="101">
        <v>1333350</v>
      </c>
      <c r="D23" s="27">
        <f>B23/$B$26</f>
        <v>0.25</v>
      </c>
      <c r="E23" s="23">
        <f>C23/$C$26</f>
        <v>0.16838892708463307</v>
      </c>
      <c r="F23" s="78">
        <v>2</v>
      </c>
      <c r="G23" s="78">
        <v>3</v>
      </c>
    </row>
    <row r="24" spans="1:7">
      <c r="A24" s="49" t="s">
        <v>68</v>
      </c>
      <c r="B24" s="50">
        <v>2</v>
      </c>
      <c r="C24" s="101">
        <v>1027900</v>
      </c>
      <c r="D24" s="27">
        <f t="shared" ref="D24" si="4">B24/$B$26</f>
        <v>0.1</v>
      </c>
      <c r="E24" s="23">
        <f t="shared" ref="E24" si="5">C24/$C$26</f>
        <v>0.12981361094258398</v>
      </c>
      <c r="F24" s="78">
        <v>3</v>
      </c>
      <c r="G24" s="78">
        <v>4</v>
      </c>
    </row>
    <row r="25" spans="1:7">
      <c r="A25" s="49" t="s">
        <v>81</v>
      </c>
      <c r="B25" s="50">
        <v>2</v>
      </c>
      <c r="C25" s="101">
        <v>861417</v>
      </c>
      <c r="D25" s="27">
        <f t="shared" ref="D25" si="6">B25/$B$26</f>
        <v>0.1</v>
      </c>
      <c r="E25" s="23">
        <f t="shared" ref="E25" si="7">C25/$C$26</f>
        <v>0.10878845344617945</v>
      </c>
      <c r="F25" s="78">
        <v>3</v>
      </c>
      <c r="G25" s="78">
        <v>5</v>
      </c>
    </row>
    <row r="26" spans="1:7">
      <c r="A26" s="28" t="s">
        <v>23</v>
      </c>
      <c r="B26" s="29">
        <f>SUM(B21:B25)</f>
        <v>20</v>
      </c>
      <c r="C26" s="100">
        <f>SUM(C21:C25)</f>
        <v>7918276</v>
      </c>
      <c r="D26" s="30">
        <f>SUM(D21:D25)</f>
        <v>1</v>
      </c>
      <c r="E26" s="30">
        <f>SUM(E21:E25)</f>
        <v>1</v>
      </c>
      <c r="F26" s="31"/>
      <c r="G26" s="31"/>
    </row>
    <row r="27" spans="1:7" ht="13.5" thickBot="1"/>
    <row r="28" spans="1:7" ht="16.5" thickBot="1">
      <c r="A28" s="156" t="s">
        <v>15</v>
      </c>
      <c r="B28" s="157"/>
      <c r="C28" s="157"/>
      <c r="D28" s="157"/>
      <c r="E28" s="157"/>
      <c r="F28" s="157"/>
      <c r="G28" s="158"/>
    </row>
    <row r="29" spans="1:7">
      <c r="A29" s="3"/>
      <c r="B29" s="104"/>
      <c r="C29" s="97"/>
      <c r="D29" s="10" t="s">
        <v>5</v>
      </c>
      <c r="E29" s="10" t="s">
        <v>5</v>
      </c>
      <c r="F29" s="11" t="s">
        <v>6</v>
      </c>
      <c r="G29" s="15" t="s">
        <v>6</v>
      </c>
    </row>
    <row r="30" spans="1:7">
      <c r="A30" s="12" t="s">
        <v>7</v>
      </c>
      <c r="B30" s="12" t="s">
        <v>8</v>
      </c>
      <c r="C30" s="98" t="s">
        <v>9</v>
      </c>
      <c r="D30" s="17" t="s">
        <v>8</v>
      </c>
      <c r="E30" s="13" t="s">
        <v>9</v>
      </c>
      <c r="F30" s="14" t="s">
        <v>8</v>
      </c>
      <c r="G30" s="16" t="s">
        <v>9</v>
      </c>
    </row>
    <row r="31" spans="1:7">
      <c r="A31" s="134" t="s">
        <v>81</v>
      </c>
      <c r="B31" s="135">
        <v>77</v>
      </c>
      <c r="C31" s="136">
        <v>24011575</v>
      </c>
      <c r="D31" s="137">
        <f t="shared" ref="D31:D37" si="8">B31/$B$39</f>
        <v>0.43016759776536312</v>
      </c>
      <c r="E31" s="132">
        <f t="shared" ref="E31:E37" si="9">C31/$C$39</f>
        <v>0.39733074464759771</v>
      </c>
      <c r="F31" s="133">
        <v>1</v>
      </c>
      <c r="G31" s="133">
        <v>1</v>
      </c>
    </row>
    <row r="32" spans="1:7">
      <c r="A32" s="36" t="s">
        <v>40</v>
      </c>
      <c r="B32" s="37">
        <v>60</v>
      </c>
      <c r="C32" s="99">
        <v>21833785</v>
      </c>
      <c r="D32" s="27">
        <f t="shared" si="8"/>
        <v>0.33519553072625696</v>
      </c>
      <c r="E32" s="23">
        <f t="shared" si="9"/>
        <v>0.36129383651532848</v>
      </c>
      <c r="F32" s="107">
        <v>2</v>
      </c>
      <c r="G32" s="107">
        <v>2</v>
      </c>
    </row>
    <row r="33" spans="1:7">
      <c r="A33" s="36" t="s">
        <v>39</v>
      </c>
      <c r="B33" s="37">
        <v>29</v>
      </c>
      <c r="C33" s="99">
        <v>10154350</v>
      </c>
      <c r="D33" s="27">
        <f t="shared" si="8"/>
        <v>0.16201117318435754</v>
      </c>
      <c r="E33" s="23">
        <f t="shared" si="9"/>
        <v>0.16802877141180175</v>
      </c>
      <c r="F33" s="107">
        <v>3</v>
      </c>
      <c r="G33" s="107">
        <v>3</v>
      </c>
    </row>
    <row r="34" spans="1:7">
      <c r="A34" s="36" t="s">
        <v>41</v>
      </c>
      <c r="B34" s="37">
        <v>6</v>
      </c>
      <c r="C34" s="99">
        <v>2021000</v>
      </c>
      <c r="D34" s="27">
        <f t="shared" si="8"/>
        <v>3.3519553072625698E-2</v>
      </c>
      <c r="E34" s="23">
        <f t="shared" si="9"/>
        <v>3.344243078318665E-2</v>
      </c>
      <c r="F34" s="78">
        <v>4</v>
      </c>
      <c r="G34" s="78">
        <v>4</v>
      </c>
    </row>
    <row r="35" spans="1:7">
      <c r="A35" s="36" t="s">
        <v>68</v>
      </c>
      <c r="B35" s="37">
        <v>3</v>
      </c>
      <c r="C35" s="99">
        <v>1015500</v>
      </c>
      <c r="D35" s="123">
        <f t="shared" si="8"/>
        <v>1.6759776536312849E-2</v>
      </c>
      <c r="E35" s="23">
        <f t="shared" si="9"/>
        <v>1.6803952726534409E-2</v>
      </c>
      <c r="F35" s="78">
        <v>5</v>
      </c>
      <c r="G35" s="78">
        <v>5</v>
      </c>
    </row>
    <row r="36" spans="1:7">
      <c r="A36" s="36" t="s">
        <v>140</v>
      </c>
      <c r="B36" s="37">
        <v>2</v>
      </c>
      <c r="C36" s="99">
        <v>731000</v>
      </c>
      <c r="D36" s="27">
        <f t="shared" si="8"/>
        <v>1.11731843575419E-2</v>
      </c>
      <c r="E36" s="23">
        <f t="shared" si="9"/>
        <v>1.209619836838666E-2</v>
      </c>
      <c r="F36" s="107">
        <v>6</v>
      </c>
      <c r="G36" s="78">
        <v>6</v>
      </c>
    </row>
    <row r="37" spans="1:7">
      <c r="A37" s="36" t="s">
        <v>132</v>
      </c>
      <c r="B37" s="37">
        <v>1</v>
      </c>
      <c r="C37" s="99">
        <v>420000</v>
      </c>
      <c r="D37" s="27">
        <f t="shared" si="8"/>
        <v>5.5865921787709499E-3</v>
      </c>
      <c r="E37" s="23">
        <f t="shared" si="9"/>
        <v>6.9499361350511589E-3</v>
      </c>
      <c r="F37" s="78">
        <v>7</v>
      </c>
      <c r="G37" s="78">
        <v>7</v>
      </c>
    </row>
    <row r="38" spans="1:7">
      <c r="A38" s="36" t="s">
        <v>55</v>
      </c>
      <c r="B38" s="37">
        <v>1</v>
      </c>
      <c r="C38" s="99">
        <v>245000</v>
      </c>
      <c r="D38" s="27">
        <f>B38/$B$39</f>
        <v>5.5865921787709499E-3</v>
      </c>
      <c r="E38" s="23">
        <f>C38/$C$39</f>
        <v>4.0541294121131761E-3</v>
      </c>
      <c r="F38" s="78">
        <v>7</v>
      </c>
      <c r="G38" s="78">
        <v>8</v>
      </c>
    </row>
    <row r="39" spans="1:7">
      <c r="A39" s="28" t="s">
        <v>23</v>
      </c>
      <c r="B39" s="41">
        <f>SUM(B31:B38)</f>
        <v>179</v>
      </c>
      <c r="C39" s="102">
        <f>SUM(C31:C38)</f>
        <v>60432210</v>
      </c>
      <c r="D39" s="30">
        <f>SUM(D31:D38)</f>
        <v>1</v>
      </c>
      <c r="E39" s="30">
        <f>SUM(E31:E38)</f>
        <v>1</v>
      </c>
      <c r="F39" s="31"/>
      <c r="G39" s="31"/>
    </row>
    <row r="40" spans="1:7" ht="13.5" thickBot="1"/>
    <row r="41" spans="1:7" ht="16.5" thickBot="1">
      <c r="A41" s="156" t="s">
        <v>16</v>
      </c>
      <c r="B41" s="157"/>
      <c r="C41" s="157"/>
      <c r="D41" s="157"/>
      <c r="E41" s="157"/>
      <c r="F41" s="157"/>
      <c r="G41" s="158"/>
    </row>
    <row r="42" spans="1:7">
      <c r="A42" s="18"/>
      <c r="B42" s="105"/>
      <c r="C42" s="103"/>
      <c r="D42" s="10" t="s">
        <v>5</v>
      </c>
      <c r="E42" s="10" t="s">
        <v>5</v>
      </c>
      <c r="F42" s="11" t="s">
        <v>6</v>
      </c>
      <c r="G42" s="15" t="s">
        <v>6</v>
      </c>
    </row>
    <row r="43" spans="1:7">
      <c r="A43" s="12" t="s">
        <v>7</v>
      </c>
      <c r="B43" s="12" t="s">
        <v>8</v>
      </c>
      <c r="C43" s="98" t="s">
        <v>9</v>
      </c>
      <c r="D43" s="13" t="s">
        <v>8</v>
      </c>
      <c r="E43" s="13" t="s">
        <v>9</v>
      </c>
      <c r="F43" s="14" t="s">
        <v>8</v>
      </c>
      <c r="G43" s="16" t="s">
        <v>9</v>
      </c>
    </row>
    <row r="44" spans="1:7" ht="15">
      <c r="A44" s="139" t="s">
        <v>81</v>
      </c>
      <c r="B44" s="140">
        <v>3</v>
      </c>
      <c r="C44" s="141">
        <v>1667000</v>
      </c>
      <c r="D44" s="132">
        <f>B44/$B$46</f>
        <v>0.6</v>
      </c>
      <c r="E44" s="132">
        <f>C44/$C$46</f>
        <v>0.60728597449908928</v>
      </c>
      <c r="F44" s="133">
        <v>1</v>
      </c>
      <c r="G44" s="133">
        <v>1</v>
      </c>
    </row>
    <row r="45" spans="1:7" ht="15">
      <c r="A45" s="124" t="s">
        <v>40</v>
      </c>
      <c r="B45" s="125">
        <v>2</v>
      </c>
      <c r="C45" s="126">
        <v>1078000</v>
      </c>
      <c r="D45" s="23">
        <f t="shared" ref="D45" si="10">B45/$B$46</f>
        <v>0.4</v>
      </c>
      <c r="E45" s="23">
        <f t="shared" ref="E45" si="11">C45/$C$46</f>
        <v>0.39271402550091072</v>
      </c>
      <c r="F45" s="78">
        <v>2</v>
      </c>
      <c r="G45" s="78">
        <v>2</v>
      </c>
    </row>
    <row r="46" spans="1:7">
      <c r="A46" s="28" t="s">
        <v>23</v>
      </c>
      <c r="B46" s="41">
        <f>SUM(B44:B45)</f>
        <v>5</v>
      </c>
      <c r="C46" s="102">
        <f>SUM(C44:C45)</f>
        <v>2745000</v>
      </c>
      <c r="D46" s="30">
        <f>SUM(D44:D45)</f>
        <v>1</v>
      </c>
      <c r="E46" s="30">
        <f>SUM(E44:E45)</f>
        <v>1</v>
      </c>
      <c r="F46" s="31"/>
      <c r="G46" s="31"/>
    </row>
    <row r="47" spans="1:7" ht="13.5" thickBot="1"/>
    <row r="48" spans="1:7" ht="16.5" thickBot="1">
      <c r="A48" s="156" t="s">
        <v>17</v>
      </c>
      <c r="B48" s="157"/>
      <c r="C48" s="157"/>
      <c r="D48" s="157"/>
      <c r="E48" s="157"/>
      <c r="F48" s="157"/>
      <c r="G48" s="158"/>
    </row>
    <row r="49" spans="1:7">
      <c r="A49" s="18"/>
      <c r="B49" s="105"/>
      <c r="C49" s="103"/>
      <c r="D49" s="10" t="s">
        <v>5</v>
      </c>
      <c r="E49" s="10" t="s">
        <v>5</v>
      </c>
      <c r="F49" s="11" t="s">
        <v>6</v>
      </c>
      <c r="G49" s="15" t="s">
        <v>6</v>
      </c>
    </row>
    <row r="50" spans="1:7">
      <c r="A50" s="12" t="s">
        <v>7</v>
      </c>
      <c r="B50" s="12" t="s">
        <v>8</v>
      </c>
      <c r="C50" s="98" t="s">
        <v>9</v>
      </c>
      <c r="D50" s="13" t="s">
        <v>8</v>
      </c>
      <c r="E50" s="13" t="s">
        <v>9</v>
      </c>
      <c r="F50" s="14" t="s">
        <v>8</v>
      </c>
      <c r="G50" s="16" t="s">
        <v>9</v>
      </c>
    </row>
    <row r="51" spans="1:7">
      <c r="A51" s="134" t="s">
        <v>81</v>
      </c>
      <c r="B51" s="135">
        <v>23</v>
      </c>
      <c r="C51" s="99">
        <v>5154250</v>
      </c>
      <c r="D51" s="137">
        <f>B51/$B$57</f>
        <v>0.33823529411764708</v>
      </c>
      <c r="E51" s="23">
        <f>C51/$C$57</f>
        <v>0.32047009451481789</v>
      </c>
      <c r="F51" s="133">
        <v>1</v>
      </c>
      <c r="G51" s="78">
        <v>2</v>
      </c>
    </row>
    <row r="52" spans="1:7">
      <c r="A52" s="36" t="s">
        <v>40</v>
      </c>
      <c r="B52" s="37">
        <v>21</v>
      </c>
      <c r="C52" s="99">
        <v>2286900</v>
      </c>
      <c r="D52" s="27">
        <f t="shared" ref="D52" si="12">B52/$B$57</f>
        <v>0.30882352941176472</v>
      </c>
      <c r="E52" s="23">
        <f t="shared" ref="E52" si="13">C52/$C$57</f>
        <v>0.14219004882299791</v>
      </c>
      <c r="F52" s="78">
        <v>2</v>
      </c>
      <c r="G52" s="78">
        <v>3</v>
      </c>
    </row>
    <row r="53" spans="1:7">
      <c r="A53" s="134" t="s">
        <v>39</v>
      </c>
      <c r="B53" s="37">
        <v>15</v>
      </c>
      <c r="C53" s="136">
        <v>7418900</v>
      </c>
      <c r="D53" s="27">
        <f>B53/$B$57</f>
        <v>0.22058823529411764</v>
      </c>
      <c r="E53" s="132">
        <f>C53/$C$57</f>
        <v>0.46127672972711498</v>
      </c>
      <c r="F53" s="78">
        <v>3</v>
      </c>
      <c r="G53" s="133">
        <v>1</v>
      </c>
    </row>
    <row r="54" spans="1:7">
      <c r="A54" s="36" t="s">
        <v>41</v>
      </c>
      <c r="B54" s="37">
        <v>7</v>
      </c>
      <c r="C54" s="99">
        <v>1029854</v>
      </c>
      <c r="D54" s="27">
        <f>B54/$B$57</f>
        <v>0.10294117647058823</v>
      </c>
      <c r="E54" s="23">
        <f>C54/$C$57</f>
        <v>6.4032091713918271E-2</v>
      </c>
      <c r="F54" s="78">
        <v>4</v>
      </c>
      <c r="G54" s="78">
        <v>4</v>
      </c>
    </row>
    <row r="55" spans="1:7">
      <c r="A55" s="36" t="s">
        <v>139</v>
      </c>
      <c r="B55" s="37">
        <v>1</v>
      </c>
      <c r="C55" s="99">
        <v>100000</v>
      </c>
      <c r="D55" s="123">
        <f>B55/$B$57</f>
        <v>1.4705882352941176E-2</v>
      </c>
      <c r="E55" s="23">
        <f>C55/$C$57</f>
        <v>6.2175892615767159E-3</v>
      </c>
      <c r="F55" s="78">
        <v>5</v>
      </c>
      <c r="G55" s="78">
        <v>5</v>
      </c>
    </row>
    <row r="56" spans="1:7">
      <c r="A56" s="36" t="s">
        <v>55</v>
      </c>
      <c r="B56" s="37">
        <v>1</v>
      </c>
      <c r="C56" s="99">
        <v>93500</v>
      </c>
      <c r="D56" s="27">
        <f>B56/$B$57</f>
        <v>1.4705882352941176E-2</v>
      </c>
      <c r="E56" s="23">
        <f>C56/$C$57</f>
        <v>5.8134459595742295E-3</v>
      </c>
      <c r="F56" s="78">
        <v>5</v>
      </c>
      <c r="G56" s="78">
        <v>6</v>
      </c>
    </row>
    <row r="57" spans="1:7">
      <c r="A57" s="28" t="s">
        <v>23</v>
      </c>
      <c r="B57" s="29">
        <f>SUM(B51:B56)</f>
        <v>68</v>
      </c>
      <c r="C57" s="100">
        <f>SUM(C51:C56)</f>
        <v>16083404</v>
      </c>
      <c r="D57" s="30">
        <f>SUM(D51:D56)</f>
        <v>0.99999999999999989</v>
      </c>
      <c r="E57" s="30">
        <f>SUM(E51:E56)</f>
        <v>0.99999999999999989</v>
      </c>
      <c r="F57" s="31"/>
      <c r="G57" s="31"/>
    </row>
    <row r="60" spans="1:7">
      <c r="A60" s="162" t="s">
        <v>24</v>
      </c>
      <c r="B60" s="162"/>
      <c r="C60" s="162"/>
    </row>
    <row r="61" spans="1:7">
      <c r="A61" s="20" t="s">
        <v>25</v>
      </c>
    </row>
  </sheetData>
  <sortState ref="A157:C176">
    <sortCondition descending="1" ref="B157"/>
    <sortCondition descending="1" ref="C157"/>
  </sortState>
  <mergeCells count="6">
    <mergeCell ref="A60:C60"/>
    <mergeCell ref="A4:G4"/>
    <mergeCell ref="A18:G18"/>
    <mergeCell ref="A28:G28"/>
    <mergeCell ref="A41:G41"/>
    <mergeCell ref="A48:G48"/>
  </mergeCells>
  <phoneticPr fontId="2" type="noConversion"/>
  <hyperlinks>
    <hyperlink ref="A61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55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72</v>
      </c>
    </row>
    <row r="2" spans="1:7">
      <c r="A2" s="57" t="str">
        <f>'OVERALL STATS'!A2</f>
        <v>Reporting Period: JUNE, 2021</v>
      </c>
    </row>
    <row r="3" spans="1:7" ht="13.5" thickBot="1"/>
    <row r="4" spans="1:7" ht="16.5" thickBot="1">
      <c r="A4" s="156" t="s">
        <v>18</v>
      </c>
      <c r="B4" s="157"/>
      <c r="C4" s="157"/>
      <c r="D4" s="157"/>
      <c r="E4" s="157"/>
      <c r="F4" s="157"/>
      <c r="G4" s="158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46" t="s">
        <v>40</v>
      </c>
      <c r="B7" s="147">
        <v>38</v>
      </c>
      <c r="C7" s="148">
        <v>8567243</v>
      </c>
      <c r="D7" s="137">
        <f>B7/$B$14</f>
        <v>0.39175257731958762</v>
      </c>
      <c r="E7" s="149">
        <f>C7/$C$14</f>
        <v>0.40003174201761565</v>
      </c>
      <c r="F7" s="133">
        <v>1</v>
      </c>
      <c r="G7" s="133">
        <v>1</v>
      </c>
    </row>
    <row r="8" spans="1:7">
      <c r="A8" s="68" t="s">
        <v>81</v>
      </c>
      <c r="B8" s="69">
        <v>34</v>
      </c>
      <c r="C8" s="70">
        <v>7585389</v>
      </c>
      <c r="D8" s="27">
        <f t="shared" ref="D8:D13" si="0">B8/$B$14</f>
        <v>0.35051546391752575</v>
      </c>
      <c r="E8" s="67">
        <f t="shared" ref="E8:E13" si="1">C8/$C$14</f>
        <v>0.3541858653421246</v>
      </c>
      <c r="F8" s="78">
        <v>2</v>
      </c>
      <c r="G8" s="78">
        <v>2</v>
      </c>
    </row>
    <row r="9" spans="1:7">
      <c r="A9" s="61" t="s">
        <v>39</v>
      </c>
      <c r="B9" s="54">
        <v>14</v>
      </c>
      <c r="C9" s="55">
        <v>2848860</v>
      </c>
      <c r="D9" s="27">
        <f t="shared" ref="D9" si="2">B9/$B$14</f>
        <v>0.14432989690721648</v>
      </c>
      <c r="E9" s="67">
        <f t="shared" ref="E9" si="3">C9/$C$14</f>
        <v>0.13302230700871967</v>
      </c>
      <c r="F9" s="78">
        <v>3</v>
      </c>
      <c r="G9" s="78">
        <v>3</v>
      </c>
    </row>
    <row r="10" spans="1:7">
      <c r="A10" s="61" t="s">
        <v>41</v>
      </c>
      <c r="B10" s="54">
        <v>6</v>
      </c>
      <c r="C10" s="55">
        <v>1441464</v>
      </c>
      <c r="D10" s="27">
        <f t="shared" si="0"/>
        <v>6.1855670103092786E-2</v>
      </c>
      <c r="E10" s="67">
        <f t="shared" si="1"/>
        <v>6.7306524978418422E-2</v>
      </c>
      <c r="F10" s="78">
        <v>4</v>
      </c>
      <c r="G10" s="78">
        <v>4</v>
      </c>
    </row>
    <row r="11" spans="1:7">
      <c r="A11" s="61" t="s">
        <v>132</v>
      </c>
      <c r="B11" s="54">
        <v>2</v>
      </c>
      <c r="C11" s="55">
        <v>419000</v>
      </c>
      <c r="D11" s="27">
        <f t="shared" si="0"/>
        <v>2.0618556701030927E-2</v>
      </c>
      <c r="E11" s="67">
        <f t="shared" si="1"/>
        <v>1.9564438630418322E-2</v>
      </c>
      <c r="F11" s="78">
        <v>5</v>
      </c>
      <c r="G11" s="78">
        <v>5</v>
      </c>
    </row>
    <row r="12" spans="1:7">
      <c r="A12" s="61" t="s">
        <v>140</v>
      </c>
      <c r="B12" s="54">
        <v>2</v>
      </c>
      <c r="C12" s="55">
        <v>274000</v>
      </c>
      <c r="D12" s="27">
        <f t="shared" si="0"/>
        <v>2.0618556701030927E-2</v>
      </c>
      <c r="E12" s="67">
        <f t="shared" si="1"/>
        <v>1.2793928841848736E-2</v>
      </c>
      <c r="F12" s="78">
        <v>5</v>
      </c>
      <c r="G12" s="78">
        <v>7</v>
      </c>
    </row>
    <row r="13" spans="1:7">
      <c r="A13" s="61" t="s">
        <v>55</v>
      </c>
      <c r="B13" s="54">
        <v>1</v>
      </c>
      <c r="C13" s="55">
        <v>280452</v>
      </c>
      <c r="D13" s="27">
        <f t="shared" si="0"/>
        <v>1.0309278350515464E-2</v>
      </c>
      <c r="E13" s="67">
        <f t="shared" si="1"/>
        <v>1.3095193180854605E-2</v>
      </c>
      <c r="F13" s="78">
        <v>6</v>
      </c>
      <c r="G13" s="78">
        <v>6</v>
      </c>
    </row>
    <row r="14" spans="1:7">
      <c r="A14" s="60" t="s">
        <v>23</v>
      </c>
      <c r="B14" s="34">
        <f>SUM(B7:B13)</f>
        <v>97</v>
      </c>
      <c r="C14" s="52">
        <f>SUM(C7:C13)</f>
        <v>21416408</v>
      </c>
      <c r="D14" s="30">
        <f>SUM(D7:D13)</f>
        <v>1</v>
      </c>
      <c r="E14" s="30">
        <f>SUM(E7:E13)</f>
        <v>0.99999999999999989</v>
      </c>
      <c r="F14" s="41"/>
      <c r="G14" s="41"/>
    </row>
    <row r="15" spans="1:7" ht="13.5" thickBot="1"/>
    <row r="16" spans="1:7" ht="16.5" thickBot="1">
      <c r="A16" s="156" t="s">
        <v>321</v>
      </c>
      <c r="B16" s="157"/>
      <c r="C16" s="157"/>
      <c r="D16" s="157"/>
      <c r="E16" s="157"/>
      <c r="F16" s="157"/>
      <c r="G16" s="158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 ht="15">
      <c r="A19" s="150" t="s">
        <v>40</v>
      </c>
      <c r="B19" s="151">
        <v>2</v>
      </c>
      <c r="C19" s="144">
        <v>32570</v>
      </c>
      <c r="D19" s="152">
        <f>B19/$B$29</f>
        <v>0.66666666666666663</v>
      </c>
      <c r="E19" s="67">
        <f>C19/$C$29</f>
        <v>4.7131040789983966E-2</v>
      </c>
      <c r="F19" s="133">
        <v>1</v>
      </c>
      <c r="G19" s="78">
        <v>3</v>
      </c>
    </row>
    <row r="20" spans="1:7" ht="15">
      <c r="A20" s="150" t="s">
        <v>39</v>
      </c>
      <c r="B20" s="143">
        <v>1</v>
      </c>
      <c r="C20" s="153">
        <v>375000</v>
      </c>
      <c r="D20" s="145">
        <f>B20/$B$29</f>
        <v>0.33333333333333331</v>
      </c>
      <c r="E20" s="149">
        <f>C20/$C$29</f>
        <v>0.54265091483708894</v>
      </c>
      <c r="F20" s="78">
        <v>2</v>
      </c>
      <c r="G20" s="133">
        <v>1</v>
      </c>
    </row>
    <row r="21" spans="1:7" ht="15">
      <c r="A21" s="142" t="s">
        <v>81</v>
      </c>
      <c r="B21" s="143">
        <v>1</v>
      </c>
      <c r="C21" s="144">
        <v>40500</v>
      </c>
      <c r="D21" s="145">
        <f>B21/$B$29</f>
        <v>0.33333333333333331</v>
      </c>
      <c r="E21" s="67">
        <f>C21/$C$29</f>
        <v>5.8606298802405608E-2</v>
      </c>
      <c r="F21" s="78">
        <v>2</v>
      </c>
      <c r="G21" s="78">
        <v>2</v>
      </c>
    </row>
    <row r="22" spans="1:7">
      <c r="A22" s="60" t="s">
        <v>23</v>
      </c>
      <c r="B22" s="41">
        <f>SUM(B19:B21)</f>
        <v>4</v>
      </c>
      <c r="C22" s="38">
        <f>SUM(C19:C21)</f>
        <v>448070</v>
      </c>
      <c r="D22" s="30">
        <f>SUM(D19:D21)</f>
        <v>1.3333333333333333</v>
      </c>
      <c r="E22" s="30">
        <f>SUM(E19:E21)</f>
        <v>0.64838825442947856</v>
      </c>
      <c r="F22" s="41"/>
      <c r="G22" s="41"/>
    </row>
    <row r="23" spans="1:7" ht="13.5" thickBot="1">
      <c r="A23" s="122"/>
    </row>
    <row r="24" spans="1:7" ht="16.5" thickBot="1">
      <c r="A24" s="156" t="s">
        <v>19</v>
      </c>
      <c r="B24" s="157"/>
      <c r="C24" s="157"/>
      <c r="D24" s="157"/>
      <c r="E24" s="157"/>
      <c r="F24" s="157"/>
      <c r="G24" s="158"/>
    </row>
    <row r="25" spans="1:7">
      <c r="A25" s="58"/>
      <c r="B25" s="66"/>
      <c r="C25" s="40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54" t="s">
        <v>39</v>
      </c>
      <c r="B27" s="133">
        <v>2</v>
      </c>
      <c r="C27" s="155">
        <v>583052</v>
      </c>
      <c r="D27" s="137">
        <f>B27/$B$29</f>
        <v>0.66666666666666663</v>
      </c>
      <c r="E27" s="149">
        <f>C27/$C$29</f>
        <v>0.84371653652691836</v>
      </c>
      <c r="F27" s="133">
        <v>1</v>
      </c>
      <c r="G27" s="133">
        <v>1</v>
      </c>
    </row>
    <row r="28" spans="1:7">
      <c r="A28" s="75" t="s">
        <v>40</v>
      </c>
      <c r="B28" s="78">
        <v>1</v>
      </c>
      <c r="C28" s="79">
        <v>108000</v>
      </c>
      <c r="D28" s="27">
        <f>B28/$B$29</f>
        <v>0.33333333333333331</v>
      </c>
      <c r="E28" s="67">
        <f>C28/$C$29</f>
        <v>0.15628346347308161</v>
      </c>
      <c r="F28" s="78">
        <v>2</v>
      </c>
      <c r="G28" s="78">
        <v>2</v>
      </c>
    </row>
    <row r="29" spans="1:7">
      <c r="A29" s="60" t="s">
        <v>23</v>
      </c>
      <c r="B29" s="41">
        <f>SUM(B27:B28)</f>
        <v>3</v>
      </c>
      <c r="C29" s="38">
        <f>SUM(C27:C28)</f>
        <v>691052</v>
      </c>
      <c r="D29" s="30">
        <f>SUM(D27:D28)</f>
        <v>1</v>
      </c>
      <c r="E29" s="30">
        <f>SUM(E27:E28)</f>
        <v>1</v>
      </c>
      <c r="F29" s="41"/>
      <c r="G29" s="41"/>
    </row>
    <row r="30" spans="1:7" ht="13.5" thickBot="1"/>
    <row r="31" spans="1:7" ht="16.5" thickBot="1">
      <c r="A31" s="156" t="s">
        <v>20</v>
      </c>
      <c r="B31" s="157"/>
      <c r="C31" s="157"/>
      <c r="D31" s="157"/>
      <c r="E31" s="157"/>
      <c r="F31" s="157"/>
      <c r="G31" s="158"/>
    </row>
    <row r="32" spans="1:7">
      <c r="A32" s="58"/>
      <c r="B32" s="66"/>
      <c r="C32" s="40"/>
      <c r="D32" s="10" t="s">
        <v>5</v>
      </c>
      <c r="E32" s="10" t="s">
        <v>5</v>
      </c>
      <c r="F32" s="11" t="s">
        <v>6</v>
      </c>
      <c r="G32" s="11" t="s">
        <v>6</v>
      </c>
    </row>
    <row r="33" spans="1:7">
      <c r="A33" s="59" t="s">
        <v>11</v>
      </c>
      <c r="B33" s="19" t="s">
        <v>8</v>
      </c>
      <c r="C33" s="51" t="s">
        <v>9</v>
      </c>
      <c r="D33" s="13" t="s">
        <v>8</v>
      </c>
      <c r="E33" s="13" t="s">
        <v>9</v>
      </c>
      <c r="F33" s="14" t="s">
        <v>8</v>
      </c>
      <c r="G33" s="14" t="s">
        <v>9</v>
      </c>
    </row>
    <row r="34" spans="1:7">
      <c r="A34" s="146" t="s">
        <v>40</v>
      </c>
      <c r="B34" s="147">
        <v>2</v>
      </c>
      <c r="C34" s="77">
        <v>32570</v>
      </c>
      <c r="D34" s="137">
        <f t="shared" ref="D34" si="4">B34/$B$37</f>
        <v>0.5</v>
      </c>
      <c r="E34" s="67">
        <f t="shared" ref="E34" si="5">C34/$C$37</f>
        <v>7.2689535117280782E-2</v>
      </c>
      <c r="F34" s="133">
        <v>1</v>
      </c>
      <c r="G34" s="78">
        <v>2</v>
      </c>
    </row>
    <row r="35" spans="1:7">
      <c r="A35" s="146" t="s">
        <v>39</v>
      </c>
      <c r="B35" s="76">
        <v>1</v>
      </c>
      <c r="C35" s="148">
        <v>375000</v>
      </c>
      <c r="D35" s="27">
        <f>B35/$B$37</f>
        <v>0.25</v>
      </c>
      <c r="E35" s="149">
        <f>C35/$C$37</f>
        <v>0.83692280224072135</v>
      </c>
      <c r="F35" s="78">
        <v>2</v>
      </c>
      <c r="G35" s="133">
        <v>1</v>
      </c>
    </row>
    <row r="36" spans="1:7">
      <c r="A36" s="74" t="s">
        <v>81</v>
      </c>
      <c r="B36" s="76">
        <v>1</v>
      </c>
      <c r="C36" s="77">
        <v>40500</v>
      </c>
      <c r="D36" s="27">
        <f>B36/$B$37</f>
        <v>0.25</v>
      </c>
      <c r="E36" s="67">
        <f>C36/$C$37</f>
        <v>9.0387662641997907E-2</v>
      </c>
      <c r="F36" s="78">
        <v>2</v>
      </c>
      <c r="G36" s="78">
        <v>3</v>
      </c>
    </row>
    <row r="37" spans="1:7">
      <c r="A37" s="60" t="s">
        <v>23</v>
      </c>
      <c r="B37" s="41">
        <f>SUM(B34:B36)</f>
        <v>4</v>
      </c>
      <c r="C37" s="38">
        <f>SUM(C34:C36)</f>
        <v>448070</v>
      </c>
      <c r="D37" s="30">
        <f>SUM(D34:D36)</f>
        <v>1</v>
      </c>
      <c r="E37" s="30">
        <f>SUM(E34:E36)</f>
        <v>1</v>
      </c>
      <c r="F37" s="41"/>
      <c r="G37" s="41"/>
    </row>
    <row r="38" spans="1:7" ht="13.5" thickBot="1"/>
    <row r="39" spans="1:7" ht="16.5" thickBot="1">
      <c r="A39" s="156" t="s">
        <v>21</v>
      </c>
      <c r="B39" s="157"/>
      <c r="C39" s="157"/>
      <c r="D39" s="157"/>
      <c r="E39" s="157"/>
      <c r="F39" s="157"/>
      <c r="G39" s="158"/>
    </row>
    <row r="40" spans="1:7">
      <c r="A40" s="58"/>
      <c r="B40" s="66"/>
      <c r="C40" s="40"/>
      <c r="D40" s="10" t="s">
        <v>5</v>
      </c>
      <c r="E40" s="10" t="s">
        <v>5</v>
      </c>
      <c r="F40" s="11" t="s">
        <v>6</v>
      </c>
      <c r="G40" s="11" t="s">
        <v>6</v>
      </c>
    </row>
    <row r="41" spans="1:7">
      <c r="A41" s="59" t="s">
        <v>11</v>
      </c>
      <c r="B41" s="19" t="s">
        <v>8</v>
      </c>
      <c r="C41" s="51" t="s">
        <v>9</v>
      </c>
      <c r="D41" s="13" t="s">
        <v>8</v>
      </c>
      <c r="E41" s="13" t="s">
        <v>9</v>
      </c>
      <c r="F41" s="14" t="s">
        <v>8</v>
      </c>
      <c r="G41" s="14" t="s">
        <v>9</v>
      </c>
    </row>
    <row r="42" spans="1:7">
      <c r="A42" s="146" t="s">
        <v>81</v>
      </c>
      <c r="B42" s="147">
        <v>5</v>
      </c>
      <c r="C42" s="77">
        <v>4477500</v>
      </c>
      <c r="D42" s="132">
        <f>B42/$B$44</f>
        <v>0.625</v>
      </c>
      <c r="E42" s="67">
        <f>C42/$C$44</f>
        <v>0.16839670540449059</v>
      </c>
      <c r="F42" s="133">
        <v>1</v>
      </c>
      <c r="G42" s="78">
        <v>2</v>
      </c>
    </row>
    <row r="43" spans="1:7">
      <c r="A43" s="154" t="s">
        <v>39</v>
      </c>
      <c r="B43" s="78">
        <v>3</v>
      </c>
      <c r="C43" s="155">
        <v>22111500</v>
      </c>
      <c r="D43" s="23">
        <f>B43/$B$44</f>
        <v>0.375</v>
      </c>
      <c r="E43" s="149">
        <f>C43/$C$44</f>
        <v>0.83160329459550941</v>
      </c>
      <c r="F43" s="78">
        <v>2</v>
      </c>
      <c r="G43" s="133">
        <v>1</v>
      </c>
    </row>
    <row r="44" spans="1:7">
      <c r="A44" s="60" t="s">
        <v>23</v>
      </c>
      <c r="B44" s="34">
        <f>SUM(B42:B43)</f>
        <v>8</v>
      </c>
      <c r="C44" s="52">
        <f>SUM(C42:C43)</f>
        <v>26589000</v>
      </c>
      <c r="D44" s="30">
        <f>SUM(D42:D43)</f>
        <v>1</v>
      </c>
      <c r="E44" s="30">
        <f>SUM(E42:E43)</f>
        <v>1</v>
      </c>
      <c r="F44" s="41"/>
      <c r="G44" s="41"/>
    </row>
    <row r="45" spans="1:7" ht="13.5" thickBot="1"/>
    <row r="46" spans="1:7" ht="16.5" thickBot="1">
      <c r="A46" s="156" t="s">
        <v>22</v>
      </c>
      <c r="B46" s="157"/>
      <c r="C46" s="157"/>
      <c r="D46" s="157"/>
      <c r="E46" s="157"/>
      <c r="F46" s="157"/>
      <c r="G46" s="158"/>
    </row>
    <row r="47" spans="1:7">
      <c r="A47" s="58"/>
      <c r="B47" s="66"/>
      <c r="C47" s="40"/>
      <c r="D47" s="10" t="s">
        <v>5</v>
      </c>
      <c r="E47" s="10" t="s">
        <v>5</v>
      </c>
      <c r="F47" s="11" t="s">
        <v>6</v>
      </c>
      <c r="G47" s="11" t="s">
        <v>6</v>
      </c>
    </row>
    <row r="48" spans="1:7">
      <c r="A48" s="59" t="s">
        <v>11</v>
      </c>
      <c r="B48" s="19" t="s">
        <v>8</v>
      </c>
      <c r="C48" s="51" t="s">
        <v>9</v>
      </c>
      <c r="D48" s="13" t="s">
        <v>8</v>
      </c>
      <c r="E48" s="13" t="s">
        <v>9</v>
      </c>
      <c r="F48" s="14" t="s">
        <v>8</v>
      </c>
      <c r="G48" s="14" t="s">
        <v>9</v>
      </c>
    </row>
    <row r="49" spans="1:7">
      <c r="A49" s="146" t="s">
        <v>40</v>
      </c>
      <c r="B49" s="147">
        <v>1</v>
      </c>
      <c r="C49" s="148">
        <v>150000</v>
      </c>
      <c r="D49" s="132">
        <f t="shared" ref="D49" si="6">B49/$B$51</f>
        <v>0.5</v>
      </c>
      <c r="E49" s="132">
        <f t="shared" ref="E49" si="7">C49/$C$51</f>
        <v>0.6900644520198187</v>
      </c>
      <c r="F49" s="133">
        <v>1</v>
      </c>
      <c r="G49" s="133">
        <v>1</v>
      </c>
    </row>
    <row r="50" spans="1:7">
      <c r="A50" s="146" t="s">
        <v>81</v>
      </c>
      <c r="B50" s="147">
        <v>1</v>
      </c>
      <c r="C50" s="77">
        <v>67371</v>
      </c>
      <c r="D50" s="132">
        <f>B50/$B$51</f>
        <v>0.5</v>
      </c>
      <c r="E50" s="23">
        <f>C50/$C$51</f>
        <v>0.30993554798018136</v>
      </c>
      <c r="F50" s="133">
        <v>1</v>
      </c>
      <c r="G50" s="78">
        <v>2</v>
      </c>
    </row>
    <row r="51" spans="1:7">
      <c r="A51" s="60" t="s">
        <v>23</v>
      </c>
      <c r="B51" s="34">
        <f>SUM(B49:B50)</f>
        <v>2</v>
      </c>
      <c r="C51" s="52">
        <f>SUM(C49:C50)</f>
        <v>217371</v>
      </c>
      <c r="D51" s="30">
        <f>SUM(D49:D50)</f>
        <v>1</v>
      </c>
      <c r="E51" s="30">
        <f>SUM(E49:E50)</f>
        <v>1</v>
      </c>
      <c r="F51" s="41"/>
      <c r="G51" s="41"/>
    </row>
    <row r="52" spans="1:7">
      <c r="A52" s="62"/>
      <c r="B52" s="24"/>
      <c r="C52" s="53"/>
      <c r="D52" s="43"/>
      <c r="E52" s="43"/>
      <c r="F52" s="65"/>
      <c r="G52" s="65"/>
    </row>
    <row r="54" spans="1:7">
      <c r="A54" s="162" t="s">
        <v>24</v>
      </c>
      <c r="B54" s="162"/>
      <c r="C54" s="162"/>
    </row>
    <row r="55" spans="1:7">
      <c r="A55" s="63" t="s">
        <v>25</v>
      </c>
    </row>
  </sheetData>
  <sortState ref="A132:C151">
    <sortCondition descending="1" ref="B132"/>
    <sortCondition descending="1" ref="C132"/>
  </sortState>
  <mergeCells count="7">
    <mergeCell ref="A54:C54"/>
    <mergeCell ref="A4:G4"/>
    <mergeCell ref="A24:G24"/>
    <mergeCell ref="A31:G31"/>
    <mergeCell ref="A39:G39"/>
    <mergeCell ref="A46:G46"/>
    <mergeCell ref="A16:G16"/>
  </mergeCells>
  <phoneticPr fontId="2" type="noConversion"/>
  <hyperlinks>
    <hyperlink ref="A55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33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80" t="s">
        <v>57</v>
      </c>
      <c r="B1" t="s">
        <v>30</v>
      </c>
    </row>
    <row r="2" spans="1:7">
      <c r="A2" s="80" t="s">
        <v>29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140</v>
      </c>
      <c r="D6" s="81">
        <v>2</v>
      </c>
      <c r="E6" s="25">
        <v>731000</v>
      </c>
      <c r="F6" s="9">
        <v>7.3529411764705881E-3</v>
      </c>
      <c r="G6" s="9">
        <v>8.3850574376434471E-3</v>
      </c>
    </row>
    <row r="7" spans="1:7">
      <c r="B7" t="s">
        <v>141</v>
      </c>
      <c r="D7" s="81">
        <v>2</v>
      </c>
      <c r="E7" s="25">
        <v>731000</v>
      </c>
      <c r="F7" s="9">
        <v>7.3529411764705881E-3</v>
      </c>
      <c r="G7" s="9">
        <v>8.3850574376434471E-3</v>
      </c>
    </row>
    <row r="8" spans="1:7">
      <c r="C8" t="s">
        <v>144</v>
      </c>
      <c r="D8" s="81">
        <v>1</v>
      </c>
      <c r="E8" s="25">
        <v>381000</v>
      </c>
      <c r="F8" s="9">
        <v>3.6764705882352941E-3</v>
      </c>
      <c r="G8" s="9">
        <v>4.3703240543668314E-3</v>
      </c>
    </row>
    <row r="9" spans="1:7">
      <c r="C9" t="s">
        <v>142</v>
      </c>
      <c r="D9" s="81">
        <v>1</v>
      </c>
      <c r="E9" s="25">
        <v>350000</v>
      </c>
      <c r="F9" s="9">
        <v>3.6764705882352941E-3</v>
      </c>
      <c r="G9" s="9">
        <v>4.0147333832766165E-3</v>
      </c>
    </row>
    <row r="10" spans="1:7">
      <c r="D10" s="81"/>
      <c r="E10" s="25"/>
      <c r="F10" s="9"/>
      <c r="G10" s="9"/>
    </row>
    <row r="11" spans="1:7">
      <c r="A11" t="s">
        <v>41</v>
      </c>
      <c r="D11" s="81">
        <v>13</v>
      </c>
      <c r="E11" s="25">
        <v>3050854</v>
      </c>
      <c r="F11" s="9">
        <v>4.779411764705882E-2</v>
      </c>
      <c r="G11" s="9">
        <v>3.4995329718008568E-2</v>
      </c>
    </row>
    <row r="12" spans="1:7">
      <c r="B12" t="s">
        <v>27</v>
      </c>
      <c r="D12" s="81">
        <v>2</v>
      </c>
      <c r="E12" s="25">
        <v>1032000</v>
      </c>
      <c r="F12" s="9">
        <v>7.3529411764705881E-3</v>
      </c>
      <c r="G12" s="9">
        <v>1.1837728147261337E-2</v>
      </c>
    </row>
    <row r="13" spans="1:7">
      <c r="C13" t="s">
        <v>94</v>
      </c>
      <c r="D13" s="81">
        <v>1</v>
      </c>
      <c r="E13" s="25">
        <v>355000</v>
      </c>
      <c r="F13" s="9">
        <v>3.6764705882352941E-3</v>
      </c>
      <c r="G13" s="9">
        <v>4.0720867173234254E-3</v>
      </c>
    </row>
    <row r="14" spans="1:7">
      <c r="C14" t="s">
        <v>148</v>
      </c>
      <c r="D14" s="81">
        <v>1</v>
      </c>
      <c r="E14" s="25">
        <v>677000</v>
      </c>
      <c r="F14" s="9">
        <v>3.6764705882352941E-3</v>
      </c>
      <c r="G14" s="9">
        <v>7.7656414299379127E-3</v>
      </c>
    </row>
    <row r="15" spans="1:7">
      <c r="D15" s="81"/>
      <c r="E15" s="25"/>
      <c r="F15" s="9"/>
      <c r="G15" s="9"/>
    </row>
    <row r="16" spans="1:7">
      <c r="B16" t="s">
        <v>135</v>
      </c>
      <c r="D16" s="81">
        <v>1</v>
      </c>
      <c r="E16" s="25">
        <v>11854</v>
      </c>
      <c r="F16" s="9">
        <v>3.6764705882352941E-3</v>
      </c>
      <c r="G16" s="9">
        <v>1.3597328435817433E-4</v>
      </c>
    </row>
    <row r="17" spans="1:7">
      <c r="C17" t="s">
        <v>100</v>
      </c>
      <c r="D17" s="81">
        <v>1</v>
      </c>
      <c r="E17" s="25">
        <v>11854</v>
      </c>
      <c r="F17" s="9">
        <v>3.6764705882352941E-3</v>
      </c>
      <c r="G17" s="9">
        <v>1.3597328435817433E-4</v>
      </c>
    </row>
    <row r="18" spans="1:7">
      <c r="D18" s="81"/>
      <c r="E18" s="25"/>
      <c r="F18" s="9"/>
      <c r="G18" s="9"/>
    </row>
    <row r="19" spans="1:7">
      <c r="B19" t="s">
        <v>127</v>
      </c>
      <c r="D19" s="81">
        <v>1</v>
      </c>
      <c r="E19" s="25">
        <v>337500</v>
      </c>
      <c r="F19" s="9">
        <v>3.6764705882352941E-3</v>
      </c>
      <c r="G19" s="9">
        <v>3.8713500481595948E-3</v>
      </c>
    </row>
    <row r="20" spans="1:7">
      <c r="C20" t="s">
        <v>128</v>
      </c>
      <c r="D20" s="81">
        <v>1</v>
      </c>
      <c r="E20" s="25">
        <v>337500</v>
      </c>
      <c r="F20" s="9">
        <v>3.6764705882352941E-3</v>
      </c>
      <c r="G20" s="9">
        <v>3.8713500481595948E-3</v>
      </c>
    </row>
    <row r="21" spans="1:7">
      <c r="D21" s="81"/>
      <c r="E21" s="25"/>
      <c r="F21" s="9"/>
      <c r="G21" s="9"/>
    </row>
    <row r="22" spans="1:7">
      <c r="B22" t="s">
        <v>58</v>
      </c>
      <c r="D22" s="81">
        <v>9</v>
      </c>
      <c r="E22" s="25">
        <v>1669500</v>
      </c>
      <c r="F22" s="9">
        <v>3.3088235294117647E-2</v>
      </c>
      <c r="G22" s="9">
        <v>1.915027823822946E-2</v>
      </c>
    </row>
    <row r="23" spans="1:7">
      <c r="C23" t="s">
        <v>59</v>
      </c>
      <c r="D23" s="81">
        <v>6</v>
      </c>
      <c r="E23" s="25">
        <v>1329500</v>
      </c>
      <c r="F23" s="9">
        <v>2.2058823529411766E-2</v>
      </c>
      <c r="G23" s="9">
        <v>1.5250251523046461E-2</v>
      </c>
    </row>
    <row r="24" spans="1:7">
      <c r="C24" t="s">
        <v>119</v>
      </c>
      <c r="D24" s="81">
        <v>3</v>
      </c>
      <c r="E24" s="25">
        <v>340000</v>
      </c>
      <c r="F24" s="9">
        <v>1.1029411764705883E-2</v>
      </c>
      <c r="G24" s="9">
        <v>3.9000267151829992E-3</v>
      </c>
    </row>
    <row r="25" spans="1:7">
      <c r="D25" s="81"/>
      <c r="E25" s="25"/>
      <c r="F25" s="9"/>
      <c r="G25" s="9"/>
    </row>
    <row r="26" spans="1:7">
      <c r="A26" t="s">
        <v>39</v>
      </c>
      <c r="D26" s="81">
        <v>49</v>
      </c>
      <c r="E26" s="25">
        <v>19749189</v>
      </c>
      <c r="F26" s="9">
        <v>0.18014705882352941</v>
      </c>
      <c r="G26" s="9">
        <v>0.2265363667741124</v>
      </c>
    </row>
    <row r="27" spans="1:7">
      <c r="B27" t="s">
        <v>69</v>
      </c>
      <c r="D27" s="81">
        <v>23</v>
      </c>
      <c r="E27" s="25">
        <v>6260900</v>
      </c>
      <c r="F27" s="9">
        <v>8.455882352941177E-2</v>
      </c>
      <c r="G27" s="9">
        <v>7.1816697826733056E-2</v>
      </c>
    </row>
    <row r="28" spans="1:7">
      <c r="C28" t="s">
        <v>103</v>
      </c>
      <c r="D28" s="81">
        <v>11</v>
      </c>
      <c r="E28" s="25">
        <v>3212900</v>
      </c>
      <c r="F28" s="9">
        <v>4.0441176470588237E-2</v>
      </c>
      <c r="G28" s="9">
        <v>3.6854105391798404E-2</v>
      </c>
    </row>
    <row r="29" spans="1:7">
      <c r="C29" t="s">
        <v>60</v>
      </c>
      <c r="D29" s="81">
        <v>7</v>
      </c>
      <c r="E29" s="25">
        <v>1409000</v>
      </c>
      <c r="F29" s="9">
        <v>2.5735294117647058E-2</v>
      </c>
      <c r="G29" s="9">
        <v>1.6162169534390723E-2</v>
      </c>
    </row>
    <row r="30" spans="1:7">
      <c r="C30" t="s">
        <v>84</v>
      </c>
      <c r="D30" s="81">
        <v>5</v>
      </c>
      <c r="E30" s="25">
        <v>1639000</v>
      </c>
      <c r="F30" s="9">
        <v>1.8382352941176471E-2</v>
      </c>
      <c r="G30" s="9">
        <v>1.8800422900543928E-2</v>
      </c>
    </row>
    <row r="31" spans="1:7">
      <c r="D31" s="81"/>
      <c r="E31" s="25"/>
      <c r="F31" s="9"/>
      <c r="G31" s="9"/>
    </row>
    <row r="32" spans="1:7">
      <c r="B32" t="s">
        <v>124</v>
      </c>
      <c r="D32" s="81">
        <v>3</v>
      </c>
      <c r="E32" s="25">
        <v>1045000</v>
      </c>
      <c r="F32" s="9">
        <v>1.1029411764705883E-2</v>
      </c>
      <c r="G32" s="9">
        <v>1.1986846815783041E-2</v>
      </c>
    </row>
    <row r="33" spans="2:7">
      <c r="C33" t="s">
        <v>125</v>
      </c>
      <c r="D33" s="81">
        <v>3</v>
      </c>
      <c r="E33" s="25">
        <v>1045000</v>
      </c>
      <c r="F33" s="9">
        <v>1.1029411764705883E-2</v>
      </c>
      <c r="G33" s="9">
        <v>1.1986846815783041E-2</v>
      </c>
    </row>
    <row r="34" spans="2:7">
      <c r="D34" s="81"/>
      <c r="E34" s="25"/>
      <c r="F34" s="9"/>
      <c r="G34" s="9"/>
    </row>
    <row r="35" spans="2:7">
      <c r="B35" t="s">
        <v>97</v>
      </c>
      <c r="D35" s="81">
        <v>1</v>
      </c>
      <c r="E35" s="25">
        <v>40000</v>
      </c>
      <c r="F35" s="9">
        <v>3.6764705882352941E-3</v>
      </c>
      <c r="G35" s="9">
        <v>4.5882667237447046E-4</v>
      </c>
    </row>
    <row r="36" spans="2:7">
      <c r="C36" t="s">
        <v>136</v>
      </c>
      <c r="D36" s="81">
        <v>1</v>
      </c>
      <c r="E36" s="25">
        <v>40000</v>
      </c>
      <c r="F36" s="9">
        <v>3.6764705882352941E-3</v>
      </c>
      <c r="G36" s="9">
        <v>4.5882667237447046E-4</v>
      </c>
    </row>
    <row r="37" spans="2:7">
      <c r="D37" s="81"/>
      <c r="E37" s="25"/>
      <c r="F37" s="9"/>
      <c r="G37" s="9"/>
    </row>
    <row r="38" spans="2:7">
      <c r="B38" t="s">
        <v>46</v>
      </c>
      <c r="D38" s="81">
        <v>4</v>
      </c>
      <c r="E38" s="25">
        <v>357100</v>
      </c>
      <c r="F38" s="9">
        <v>1.4705882352941176E-2</v>
      </c>
      <c r="G38" s="9">
        <v>4.0961751176230854E-3</v>
      </c>
    </row>
    <row r="39" spans="2:7">
      <c r="C39" t="s">
        <v>47</v>
      </c>
      <c r="D39" s="81">
        <v>4</v>
      </c>
      <c r="E39" s="25">
        <v>357100</v>
      </c>
      <c r="F39" s="9">
        <v>1.4705882352941176E-2</v>
      </c>
      <c r="G39" s="9">
        <v>4.0961751176230854E-3</v>
      </c>
    </row>
    <row r="40" spans="2:7">
      <c r="D40" s="81"/>
      <c r="E40" s="25"/>
      <c r="F40" s="9"/>
      <c r="G40" s="9"/>
    </row>
    <row r="41" spans="2:7">
      <c r="B41" t="s">
        <v>28</v>
      </c>
      <c r="D41" s="81">
        <v>16</v>
      </c>
      <c r="E41" s="25">
        <v>11282939</v>
      </c>
      <c r="F41" s="9">
        <v>5.8823529411764705E-2</v>
      </c>
      <c r="G41" s="9">
        <v>0.12942283389935338</v>
      </c>
    </row>
    <row r="42" spans="2:7">
      <c r="C42" t="s">
        <v>114</v>
      </c>
      <c r="D42" s="81">
        <v>1</v>
      </c>
      <c r="E42" s="25">
        <v>395000</v>
      </c>
      <c r="F42" s="9">
        <v>3.6764705882352941E-3</v>
      </c>
      <c r="G42" s="9">
        <v>4.5309133896978956E-3</v>
      </c>
    </row>
    <row r="43" spans="2:7">
      <c r="C43" t="s">
        <v>47</v>
      </c>
      <c r="D43" s="81">
        <v>2</v>
      </c>
      <c r="E43" s="25">
        <v>469000</v>
      </c>
      <c r="F43" s="9">
        <v>7.3529411764705881E-3</v>
      </c>
      <c r="G43" s="9">
        <v>5.3797427335906664E-3</v>
      </c>
    </row>
    <row r="44" spans="2:7">
      <c r="C44" t="s">
        <v>109</v>
      </c>
      <c r="D44" s="81">
        <v>1</v>
      </c>
      <c r="E44" s="25">
        <v>305000</v>
      </c>
      <c r="F44" s="9">
        <v>3.6764705882352941E-3</v>
      </c>
      <c r="G44" s="9">
        <v>3.4985533768553375E-3</v>
      </c>
    </row>
    <row r="45" spans="2:7">
      <c r="C45" t="s">
        <v>75</v>
      </c>
      <c r="D45" s="81">
        <v>8</v>
      </c>
      <c r="E45" s="25">
        <v>8930939</v>
      </c>
      <c r="F45" s="9">
        <v>2.9411764705882353E-2</v>
      </c>
      <c r="G45" s="9">
        <v>0.10244382556373452</v>
      </c>
    </row>
    <row r="46" spans="2:7">
      <c r="C46" t="s">
        <v>48</v>
      </c>
      <c r="D46" s="81">
        <v>4</v>
      </c>
      <c r="E46" s="25">
        <v>1183000</v>
      </c>
      <c r="F46" s="9">
        <v>1.4705882352941176E-2</v>
      </c>
      <c r="G46" s="9">
        <v>1.3569798835474964E-2</v>
      </c>
    </row>
    <row r="47" spans="2:7">
      <c r="D47" s="81"/>
      <c r="E47" s="25"/>
      <c r="F47" s="9"/>
      <c r="G47" s="9"/>
    </row>
    <row r="48" spans="2:7">
      <c r="B48" t="s">
        <v>127</v>
      </c>
      <c r="D48" s="81">
        <v>2</v>
      </c>
      <c r="E48" s="25">
        <v>763250</v>
      </c>
      <c r="F48" s="9">
        <v>7.3529411764705881E-3</v>
      </c>
      <c r="G48" s="9">
        <v>8.7549864422453647E-3</v>
      </c>
    </row>
    <row r="49" spans="1:7">
      <c r="C49" t="s">
        <v>131</v>
      </c>
      <c r="D49" s="81">
        <v>2</v>
      </c>
      <c r="E49" s="25">
        <v>763250</v>
      </c>
      <c r="F49" s="9">
        <v>7.3529411764705881E-3</v>
      </c>
      <c r="G49" s="9">
        <v>8.7549864422453647E-3</v>
      </c>
    </row>
    <row r="50" spans="1:7">
      <c r="D50" s="81"/>
      <c r="E50" s="25"/>
      <c r="F50" s="9"/>
      <c r="G50" s="9"/>
    </row>
    <row r="51" spans="1:7">
      <c r="A51" t="s">
        <v>40</v>
      </c>
      <c r="D51" s="81">
        <v>88</v>
      </c>
      <c r="E51" s="25">
        <v>26532035</v>
      </c>
      <c r="F51" s="9">
        <v>0.3235294117647059</v>
      </c>
      <c r="G51" s="9">
        <v>0.30434013325932457</v>
      </c>
    </row>
    <row r="52" spans="1:7">
      <c r="B52" t="s">
        <v>69</v>
      </c>
      <c r="D52" s="81">
        <v>22</v>
      </c>
      <c r="E52" s="25">
        <v>7319785</v>
      </c>
      <c r="F52" s="9">
        <v>8.0882352941176475E-2</v>
      </c>
      <c r="G52" s="9">
        <v>8.396281485116408E-2</v>
      </c>
    </row>
    <row r="53" spans="1:7">
      <c r="C53" t="s">
        <v>83</v>
      </c>
      <c r="D53" s="81">
        <v>13</v>
      </c>
      <c r="E53" s="25">
        <v>4027885</v>
      </c>
      <c r="F53" s="9">
        <v>4.779411764705882E-2</v>
      </c>
      <c r="G53" s="9">
        <v>4.6202526781426098E-2</v>
      </c>
    </row>
    <row r="54" spans="1:7">
      <c r="C54" t="s">
        <v>63</v>
      </c>
      <c r="D54" s="81">
        <v>9</v>
      </c>
      <c r="E54" s="25">
        <v>3291900</v>
      </c>
      <c r="F54" s="9">
        <v>3.3088235294117647E-2</v>
      </c>
      <c r="G54" s="9">
        <v>3.7760288069737982E-2</v>
      </c>
    </row>
    <row r="55" spans="1:7">
      <c r="D55" s="81"/>
      <c r="E55" s="25"/>
      <c r="F55" s="9"/>
      <c r="G55" s="9"/>
    </row>
    <row r="56" spans="1:7">
      <c r="B56" t="s">
        <v>66</v>
      </c>
      <c r="D56" s="81">
        <v>51</v>
      </c>
      <c r="E56" s="25">
        <v>15089250</v>
      </c>
      <c r="F56" s="9">
        <v>0.1875</v>
      </c>
      <c r="G56" s="9">
        <v>0.17308375915316196</v>
      </c>
    </row>
    <row r="57" spans="1:7">
      <c r="C57" t="s">
        <v>99</v>
      </c>
      <c r="D57" s="81">
        <v>51</v>
      </c>
      <c r="E57" s="25">
        <v>15089250</v>
      </c>
      <c r="F57" s="9">
        <v>0.1875</v>
      </c>
      <c r="G57" s="9">
        <v>0.17308375915316196</v>
      </c>
    </row>
    <row r="58" spans="1:7">
      <c r="D58" s="81"/>
      <c r="E58" s="25"/>
      <c r="F58" s="9"/>
      <c r="G58" s="9"/>
    </row>
    <row r="59" spans="1:7">
      <c r="B59" t="s">
        <v>78</v>
      </c>
      <c r="D59" s="81">
        <v>3</v>
      </c>
      <c r="E59" s="25">
        <v>475000</v>
      </c>
      <c r="F59" s="9">
        <v>1.1029411764705883E-2</v>
      </c>
      <c r="G59" s="9">
        <v>5.4485667344468369E-3</v>
      </c>
    </row>
    <row r="60" spans="1:7">
      <c r="C60" t="s">
        <v>79</v>
      </c>
      <c r="D60" s="81">
        <v>3</v>
      </c>
      <c r="E60" s="25">
        <v>475000</v>
      </c>
      <c r="F60" s="9">
        <v>1.1029411764705883E-2</v>
      </c>
      <c r="G60" s="9">
        <v>5.4485667344468369E-3</v>
      </c>
    </row>
    <row r="61" spans="1:7">
      <c r="D61" s="81"/>
      <c r="E61" s="25"/>
      <c r="F61" s="9"/>
      <c r="G61" s="9"/>
    </row>
    <row r="62" spans="1:7">
      <c r="B62" t="s">
        <v>27</v>
      </c>
      <c r="D62" s="81">
        <v>6</v>
      </c>
      <c r="E62" s="25">
        <v>1298000</v>
      </c>
      <c r="F62" s="9">
        <v>2.2058823529411766E-2</v>
      </c>
      <c r="G62" s="9">
        <v>1.4888925518551567E-2</v>
      </c>
    </row>
    <row r="63" spans="1:7">
      <c r="C63" t="s">
        <v>126</v>
      </c>
      <c r="D63" s="81">
        <v>1</v>
      </c>
      <c r="E63" s="25">
        <v>347500</v>
      </c>
      <c r="F63" s="9">
        <v>3.6764705882352941E-3</v>
      </c>
      <c r="G63" s="9">
        <v>3.9860567162532121E-3</v>
      </c>
    </row>
    <row r="64" spans="1:7">
      <c r="C64" t="s">
        <v>34</v>
      </c>
      <c r="D64" s="81">
        <v>1</v>
      </c>
      <c r="E64" s="25">
        <v>560000</v>
      </c>
      <c r="F64" s="9">
        <v>3.6764705882352941E-3</v>
      </c>
      <c r="G64" s="9">
        <v>6.423573413242587E-3</v>
      </c>
    </row>
    <row r="65" spans="1:7">
      <c r="C65" t="s">
        <v>116</v>
      </c>
      <c r="D65" s="81">
        <v>4</v>
      </c>
      <c r="E65" s="25">
        <v>390500</v>
      </c>
      <c r="F65" s="9">
        <v>1.4705882352941176E-2</v>
      </c>
      <c r="G65" s="9">
        <v>4.479295389055768E-3</v>
      </c>
    </row>
    <row r="66" spans="1:7">
      <c r="D66" s="81"/>
      <c r="E66" s="25"/>
      <c r="F66" s="9"/>
      <c r="G66" s="9"/>
    </row>
    <row r="67" spans="1:7">
      <c r="B67" t="s">
        <v>97</v>
      </c>
      <c r="D67" s="81">
        <v>5</v>
      </c>
      <c r="E67" s="25">
        <v>2030000</v>
      </c>
      <c r="F67" s="9">
        <v>1.8382352941176471E-2</v>
      </c>
      <c r="G67" s="9">
        <v>2.3285453623004375E-2</v>
      </c>
    </row>
    <row r="68" spans="1:7">
      <c r="C68" t="s">
        <v>98</v>
      </c>
      <c r="D68" s="81">
        <v>5</v>
      </c>
      <c r="E68" s="25">
        <v>2030000</v>
      </c>
      <c r="F68" s="9">
        <v>1.8382352941176471E-2</v>
      </c>
      <c r="G68" s="9">
        <v>2.3285453623004375E-2</v>
      </c>
    </row>
    <row r="69" spans="1:7">
      <c r="D69" s="81"/>
      <c r="E69" s="25"/>
      <c r="F69" s="9"/>
      <c r="G69" s="9"/>
    </row>
    <row r="70" spans="1:7">
      <c r="B70" t="s">
        <v>92</v>
      </c>
      <c r="D70" s="81">
        <v>1</v>
      </c>
      <c r="E70" s="25">
        <v>320000</v>
      </c>
      <c r="F70" s="9">
        <v>3.6764705882352941E-3</v>
      </c>
      <c r="G70" s="9">
        <v>3.6706133789957637E-3</v>
      </c>
    </row>
    <row r="71" spans="1:7">
      <c r="C71" t="s">
        <v>93</v>
      </c>
      <c r="D71" s="81">
        <v>1</v>
      </c>
      <c r="E71" s="25">
        <v>320000</v>
      </c>
      <c r="F71" s="9">
        <v>3.6764705882352941E-3</v>
      </c>
      <c r="G71" s="9">
        <v>3.6706133789957637E-3</v>
      </c>
    </row>
    <row r="72" spans="1:7">
      <c r="D72" s="81"/>
      <c r="E72" s="25"/>
      <c r="F72" s="9"/>
      <c r="G72" s="9"/>
    </row>
    <row r="73" spans="1:7">
      <c r="A73" t="s">
        <v>55</v>
      </c>
      <c r="D73" s="81">
        <v>2</v>
      </c>
      <c r="E73" s="25">
        <v>338500</v>
      </c>
      <c r="F73" s="9">
        <v>7.3529411764705881E-3</v>
      </c>
      <c r="G73" s="9">
        <v>3.8828207149689564E-3</v>
      </c>
    </row>
    <row r="74" spans="1:7">
      <c r="B74" t="s">
        <v>35</v>
      </c>
      <c r="D74" s="81">
        <v>2</v>
      </c>
      <c r="E74" s="25">
        <v>338500</v>
      </c>
      <c r="F74" s="9">
        <v>7.3529411764705881E-3</v>
      </c>
      <c r="G74" s="9">
        <v>3.8828207149689564E-3</v>
      </c>
    </row>
    <row r="75" spans="1:7">
      <c r="C75" t="s">
        <v>138</v>
      </c>
      <c r="D75" s="81">
        <v>2</v>
      </c>
      <c r="E75" s="25">
        <v>338500</v>
      </c>
      <c r="F75" s="9">
        <v>7.3529411764705881E-3</v>
      </c>
      <c r="G75" s="9">
        <v>3.8828207149689564E-3</v>
      </c>
    </row>
    <row r="76" spans="1:7">
      <c r="D76" s="81"/>
      <c r="E76" s="25"/>
      <c r="F76" s="9"/>
      <c r="G76" s="9"/>
    </row>
    <row r="77" spans="1:7">
      <c r="A77" t="s">
        <v>81</v>
      </c>
      <c r="D77" s="81">
        <v>105</v>
      </c>
      <c r="E77" s="25">
        <v>31694242</v>
      </c>
      <c r="F77" s="9">
        <v>0.3860294117647059</v>
      </c>
      <c r="G77" s="9">
        <v>0.36355408975727954</v>
      </c>
    </row>
    <row r="78" spans="1:7">
      <c r="B78" t="s">
        <v>69</v>
      </c>
      <c r="D78" s="81">
        <v>17</v>
      </c>
      <c r="E78" s="25">
        <v>5625100</v>
      </c>
      <c r="F78" s="9">
        <v>6.25E-2</v>
      </c>
      <c r="G78" s="9">
        <v>6.4523647869340853E-2</v>
      </c>
    </row>
    <row r="79" spans="1:7">
      <c r="C79" t="s">
        <v>64</v>
      </c>
      <c r="D79" s="81">
        <v>9</v>
      </c>
      <c r="E79" s="25">
        <v>2764500</v>
      </c>
      <c r="F79" s="9">
        <v>3.3088235294117647E-2</v>
      </c>
      <c r="G79" s="9">
        <v>3.171065839448059E-2</v>
      </c>
    </row>
    <row r="80" spans="1:7">
      <c r="C80" t="s">
        <v>65</v>
      </c>
      <c r="D80" s="81">
        <v>8</v>
      </c>
      <c r="E80" s="25">
        <v>2860600</v>
      </c>
      <c r="F80" s="9">
        <v>2.9411764705882353E-2</v>
      </c>
      <c r="G80" s="9">
        <v>3.2812989474860256E-2</v>
      </c>
    </row>
    <row r="81" spans="2:7">
      <c r="D81" s="81"/>
      <c r="E81" s="25"/>
      <c r="F81" s="9"/>
      <c r="G81" s="9"/>
    </row>
    <row r="82" spans="2:7">
      <c r="B82" t="s">
        <v>66</v>
      </c>
      <c r="D82" s="81">
        <v>19</v>
      </c>
      <c r="E82" s="25">
        <v>8366802</v>
      </c>
      <c r="F82" s="9">
        <v>6.985294117647059E-2</v>
      </c>
      <c r="G82" s="9">
        <v>9.5972798001901602E-2</v>
      </c>
    </row>
    <row r="83" spans="2:7">
      <c r="C83" t="s">
        <v>67</v>
      </c>
      <c r="D83" s="81">
        <v>19</v>
      </c>
      <c r="E83" s="25">
        <v>8366802</v>
      </c>
      <c r="F83" s="9">
        <v>6.985294117647059E-2</v>
      </c>
      <c r="G83" s="9">
        <v>9.5972798001901602E-2</v>
      </c>
    </row>
    <row r="84" spans="2:7">
      <c r="D84" s="81"/>
      <c r="E84" s="25"/>
      <c r="F84" s="9"/>
      <c r="G84" s="9"/>
    </row>
    <row r="85" spans="2:7">
      <c r="B85" t="s">
        <v>78</v>
      </c>
      <c r="D85" s="81">
        <v>8</v>
      </c>
      <c r="E85" s="25">
        <v>1912340</v>
      </c>
      <c r="F85" s="9">
        <v>2.9411764705882353E-2</v>
      </c>
      <c r="G85" s="9">
        <v>2.193581496621487E-2</v>
      </c>
    </row>
    <row r="86" spans="2:7">
      <c r="C86" t="s">
        <v>115</v>
      </c>
      <c r="D86" s="81">
        <v>1</v>
      </c>
      <c r="E86" s="25">
        <v>421340</v>
      </c>
      <c r="F86" s="9">
        <v>3.6764705882352941E-3</v>
      </c>
      <c r="G86" s="9">
        <v>4.8330507534564849E-3</v>
      </c>
    </row>
    <row r="87" spans="2:7">
      <c r="C87" t="s">
        <v>101</v>
      </c>
      <c r="D87" s="81">
        <v>3</v>
      </c>
      <c r="E87" s="25">
        <v>911000</v>
      </c>
      <c r="F87" s="9">
        <v>1.1029411764705883E-2</v>
      </c>
      <c r="G87" s="9">
        <v>1.0449777463328565E-2</v>
      </c>
    </row>
    <row r="88" spans="2:7">
      <c r="C88" t="s">
        <v>111</v>
      </c>
      <c r="D88" s="81">
        <v>4</v>
      </c>
      <c r="E88" s="25">
        <v>580000</v>
      </c>
      <c r="F88" s="9">
        <v>1.4705882352941176E-2</v>
      </c>
      <c r="G88" s="9">
        <v>6.6529867494298216E-3</v>
      </c>
    </row>
    <row r="89" spans="2:7">
      <c r="D89" s="81"/>
      <c r="E89" s="25"/>
      <c r="F89" s="9"/>
      <c r="G89" s="9"/>
    </row>
    <row r="90" spans="2:7">
      <c r="B90" t="s">
        <v>27</v>
      </c>
      <c r="D90" s="81">
        <v>25</v>
      </c>
      <c r="E90" s="25">
        <v>6633000</v>
      </c>
      <c r="F90" s="9">
        <v>9.1911764705882359E-2</v>
      </c>
      <c r="G90" s="9">
        <v>7.608493294649657E-2</v>
      </c>
    </row>
    <row r="91" spans="2:7">
      <c r="C91" t="s">
        <v>118</v>
      </c>
      <c r="D91" s="81">
        <v>4</v>
      </c>
      <c r="E91" s="25">
        <v>1284800</v>
      </c>
      <c r="F91" s="9">
        <v>1.4705882352941176E-2</v>
      </c>
      <c r="G91" s="9">
        <v>1.4737512716667992E-2</v>
      </c>
    </row>
    <row r="92" spans="2:7">
      <c r="C92" t="s">
        <v>85</v>
      </c>
      <c r="D92" s="81">
        <v>4</v>
      </c>
      <c r="E92" s="25">
        <v>844000</v>
      </c>
      <c r="F92" s="9">
        <v>1.4705882352941176E-2</v>
      </c>
      <c r="G92" s="9">
        <v>9.6812427871013264E-3</v>
      </c>
    </row>
    <row r="93" spans="2:7">
      <c r="C93" t="s">
        <v>50</v>
      </c>
      <c r="D93" s="81">
        <v>14</v>
      </c>
      <c r="E93" s="25">
        <v>3244200</v>
      </c>
      <c r="F93" s="9">
        <v>5.1470588235294115E-2</v>
      </c>
      <c r="G93" s="9">
        <v>3.7213137262931427E-2</v>
      </c>
    </row>
    <row r="94" spans="2:7">
      <c r="C94" t="s">
        <v>105</v>
      </c>
      <c r="D94" s="81">
        <v>3</v>
      </c>
      <c r="E94" s="25">
        <v>1260000</v>
      </c>
      <c r="F94" s="9">
        <v>1.1029411764705883E-2</v>
      </c>
      <c r="G94" s="9">
        <v>1.4453040179795819E-2</v>
      </c>
    </row>
    <row r="95" spans="2:7">
      <c r="D95" s="81"/>
      <c r="E95" s="25"/>
      <c r="F95" s="9"/>
      <c r="G95" s="9"/>
    </row>
    <row r="96" spans="2:7">
      <c r="B96" t="s">
        <v>92</v>
      </c>
      <c r="D96" s="81">
        <v>6</v>
      </c>
      <c r="E96" s="25">
        <v>1569000</v>
      </c>
      <c r="F96" s="9">
        <v>2.2058823529411766E-2</v>
      </c>
      <c r="G96" s="9">
        <v>1.7997476223888604E-2</v>
      </c>
    </row>
    <row r="97" spans="2:7">
      <c r="C97" t="s">
        <v>100</v>
      </c>
      <c r="D97" s="81">
        <v>2</v>
      </c>
      <c r="E97" s="25">
        <v>654000</v>
      </c>
      <c r="F97" s="9">
        <v>7.3529411764705881E-3</v>
      </c>
      <c r="G97" s="9">
        <v>7.5018160933225924E-3</v>
      </c>
    </row>
    <row r="98" spans="2:7">
      <c r="C98" t="s">
        <v>105</v>
      </c>
      <c r="D98" s="81">
        <v>2</v>
      </c>
      <c r="E98" s="25">
        <v>650000</v>
      </c>
      <c r="F98" s="9">
        <v>7.3529411764705881E-3</v>
      </c>
      <c r="G98" s="9">
        <v>7.4559334260851451E-3</v>
      </c>
    </row>
    <row r="99" spans="2:7">
      <c r="C99" t="s">
        <v>134</v>
      </c>
      <c r="D99" s="81">
        <v>1</v>
      </c>
      <c r="E99" s="25">
        <v>130000</v>
      </c>
      <c r="F99" s="9">
        <v>3.6764705882352941E-3</v>
      </c>
      <c r="G99" s="9">
        <v>1.491186685217029E-3</v>
      </c>
    </row>
    <row r="100" spans="2:7">
      <c r="C100" t="s">
        <v>147</v>
      </c>
      <c r="D100" s="81">
        <v>1</v>
      </c>
      <c r="E100" s="25">
        <v>135000</v>
      </c>
      <c r="F100" s="9">
        <v>3.6764705882352941E-3</v>
      </c>
      <c r="G100" s="9">
        <v>1.5485400192638379E-3</v>
      </c>
    </row>
    <row r="101" spans="2:7">
      <c r="D101" s="81"/>
      <c r="E101" s="25"/>
      <c r="F101" s="9"/>
      <c r="G101" s="9"/>
    </row>
    <row r="102" spans="2:7">
      <c r="B102" t="s">
        <v>145</v>
      </c>
      <c r="D102" s="81">
        <v>1</v>
      </c>
      <c r="E102" s="25">
        <v>489000</v>
      </c>
      <c r="F102" s="9">
        <v>3.6764705882352941E-3</v>
      </c>
      <c r="G102" s="9">
        <v>5.6091560697779019E-3</v>
      </c>
    </row>
    <row r="103" spans="2:7">
      <c r="C103" t="s">
        <v>146</v>
      </c>
      <c r="D103" s="81">
        <v>1</v>
      </c>
      <c r="E103" s="25">
        <v>489000</v>
      </c>
      <c r="F103" s="9">
        <v>3.6764705882352941E-3</v>
      </c>
      <c r="G103" s="9">
        <v>5.6091560697779019E-3</v>
      </c>
    </row>
    <row r="104" spans="2:7">
      <c r="D104" s="81"/>
      <c r="E104" s="25"/>
      <c r="F104" s="9"/>
      <c r="G104" s="9"/>
    </row>
    <row r="105" spans="2:7">
      <c r="B105" t="s">
        <v>95</v>
      </c>
      <c r="D105" s="81">
        <v>8</v>
      </c>
      <c r="E105" s="25">
        <v>2739000</v>
      </c>
      <c r="F105" s="9">
        <v>2.9411764705882353E-2</v>
      </c>
      <c r="G105" s="9">
        <v>3.1418156390841868E-2</v>
      </c>
    </row>
    <row r="106" spans="2:7">
      <c r="C106" t="s">
        <v>137</v>
      </c>
      <c r="D106" s="81">
        <v>1</v>
      </c>
      <c r="E106" s="25">
        <v>356500</v>
      </c>
      <c r="F106" s="9">
        <v>3.6764705882352941E-3</v>
      </c>
      <c r="G106" s="9">
        <v>4.0892927175374683E-3</v>
      </c>
    </row>
    <row r="107" spans="2:7">
      <c r="C107" t="s">
        <v>96</v>
      </c>
      <c r="D107" s="81">
        <v>7</v>
      </c>
      <c r="E107" s="25">
        <v>2382500</v>
      </c>
      <c r="F107" s="9">
        <v>2.5735294117647058E-2</v>
      </c>
      <c r="G107" s="9">
        <v>2.7328863673304397E-2</v>
      </c>
    </row>
    <row r="108" spans="2:7">
      <c r="D108" s="81"/>
      <c r="E108" s="25"/>
      <c r="F108" s="9"/>
      <c r="G108" s="9"/>
    </row>
    <row r="109" spans="2:7">
      <c r="B109" t="s">
        <v>86</v>
      </c>
      <c r="D109" s="81">
        <v>21</v>
      </c>
      <c r="E109" s="25">
        <v>4360000</v>
      </c>
      <c r="F109" s="9">
        <v>7.720588235294118E-2</v>
      </c>
      <c r="G109" s="9">
        <v>5.0012107288817283E-2</v>
      </c>
    </row>
    <row r="110" spans="2:7">
      <c r="C110" t="s">
        <v>105</v>
      </c>
      <c r="D110" s="81">
        <v>2</v>
      </c>
      <c r="E110" s="25">
        <v>392000</v>
      </c>
      <c r="F110" s="9">
        <v>7.3529411764705881E-3</v>
      </c>
      <c r="G110" s="9">
        <v>4.4965013892698108E-3</v>
      </c>
    </row>
    <row r="111" spans="2:7">
      <c r="C111" t="s">
        <v>88</v>
      </c>
      <c r="D111" s="81">
        <v>7</v>
      </c>
      <c r="E111" s="25">
        <v>1182500</v>
      </c>
      <c r="F111" s="9">
        <v>2.5735294117647058E-2</v>
      </c>
      <c r="G111" s="9">
        <v>1.3564063502070284E-2</v>
      </c>
    </row>
    <row r="112" spans="2:7">
      <c r="C112" t="s">
        <v>87</v>
      </c>
      <c r="D112" s="81">
        <v>12</v>
      </c>
      <c r="E112" s="25">
        <v>2785500</v>
      </c>
      <c r="F112" s="9">
        <v>4.4117647058823532E-2</v>
      </c>
      <c r="G112" s="9">
        <v>3.1951542397477189E-2</v>
      </c>
    </row>
    <row r="113" spans="1:7">
      <c r="D113" s="81"/>
      <c r="E113" s="25"/>
      <c r="F113" s="9"/>
      <c r="G113" s="9"/>
    </row>
    <row r="114" spans="1:7">
      <c r="A114" t="s">
        <v>68</v>
      </c>
      <c r="D114" s="81">
        <v>5</v>
      </c>
      <c r="E114" s="25">
        <v>2043400</v>
      </c>
      <c r="F114" s="9">
        <v>1.8382352941176471E-2</v>
      </c>
      <c r="G114" s="9">
        <v>2.3439160558249825E-2</v>
      </c>
    </row>
    <row r="115" spans="1:7">
      <c r="B115" t="s">
        <v>61</v>
      </c>
      <c r="D115" s="81">
        <v>3</v>
      </c>
      <c r="E115" s="25">
        <v>1337900</v>
      </c>
      <c r="F115" s="9">
        <v>1.1029411764705883E-2</v>
      </c>
      <c r="G115" s="9">
        <v>1.5346605124245101E-2</v>
      </c>
    </row>
    <row r="116" spans="1:7">
      <c r="C116" t="s">
        <v>62</v>
      </c>
      <c r="D116" s="81">
        <v>3</v>
      </c>
      <c r="E116" s="25">
        <v>1337900</v>
      </c>
      <c r="F116" s="9">
        <v>1.1029411764705883E-2</v>
      </c>
      <c r="G116" s="9">
        <v>1.5346605124245101E-2</v>
      </c>
    </row>
    <row r="117" spans="1:7">
      <c r="D117" s="81"/>
      <c r="E117" s="25"/>
      <c r="F117" s="9"/>
      <c r="G117" s="9"/>
    </row>
    <row r="118" spans="1:7">
      <c r="B118" t="s">
        <v>122</v>
      </c>
      <c r="D118" s="81">
        <v>2</v>
      </c>
      <c r="E118" s="25">
        <v>705500</v>
      </c>
      <c r="F118" s="9">
        <v>7.3529411764705881E-3</v>
      </c>
      <c r="G118" s="9">
        <v>8.0925554340047223E-3</v>
      </c>
    </row>
    <row r="119" spans="1:7">
      <c r="C119" t="s">
        <v>123</v>
      </c>
      <c r="D119" s="81">
        <v>2</v>
      </c>
      <c r="E119" s="25">
        <v>705500</v>
      </c>
      <c r="F119" s="9">
        <v>7.3529411764705881E-3</v>
      </c>
      <c r="G119" s="9">
        <v>8.0925554340047223E-3</v>
      </c>
    </row>
    <row r="120" spans="1:7">
      <c r="D120" s="81"/>
      <c r="E120" s="25"/>
      <c r="F120" s="9"/>
      <c r="G120" s="9"/>
    </row>
    <row r="121" spans="1:7">
      <c r="A121" t="s">
        <v>132</v>
      </c>
      <c r="D121" s="81">
        <v>1</v>
      </c>
      <c r="E121" s="25">
        <v>420000</v>
      </c>
      <c r="F121" s="9">
        <v>3.6764705882352941E-3</v>
      </c>
      <c r="G121" s="9">
        <v>4.81768005993194E-3</v>
      </c>
    </row>
    <row r="122" spans="1:7">
      <c r="B122" t="s">
        <v>35</v>
      </c>
      <c r="D122" s="81">
        <v>1</v>
      </c>
      <c r="E122" s="25">
        <v>420000</v>
      </c>
      <c r="F122" s="9">
        <v>3.6764705882352941E-3</v>
      </c>
      <c r="G122" s="9">
        <v>4.81768005993194E-3</v>
      </c>
    </row>
    <row r="123" spans="1:7">
      <c r="C123" t="s">
        <v>133</v>
      </c>
      <c r="D123" s="81">
        <v>1</v>
      </c>
      <c r="E123" s="25">
        <v>420000</v>
      </c>
      <c r="F123" s="9">
        <v>3.6764705882352941E-3</v>
      </c>
      <c r="G123" s="9">
        <v>4.81768005993194E-3</v>
      </c>
    </row>
    <row r="124" spans="1:7">
      <c r="D124" s="81"/>
      <c r="E124" s="25"/>
      <c r="F124" s="9"/>
      <c r="G124" s="9"/>
    </row>
    <row r="125" spans="1:7">
      <c r="A125" t="s">
        <v>120</v>
      </c>
      <c r="D125" s="81">
        <v>6</v>
      </c>
      <c r="E125" s="25">
        <v>2519670</v>
      </c>
      <c r="F125" s="9">
        <v>2.2058823529411766E-2</v>
      </c>
      <c r="G125" s="9">
        <v>2.890229503954455E-2</v>
      </c>
    </row>
    <row r="126" spans="1:7">
      <c r="B126" t="s">
        <v>35</v>
      </c>
      <c r="D126" s="81">
        <v>6</v>
      </c>
      <c r="E126" s="25">
        <v>2519670</v>
      </c>
      <c r="F126" s="9">
        <v>2.2058823529411766E-2</v>
      </c>
      <c r="G126" s="9">
        <v>2.890229503954455E-2</v>
      </c>
    </row>
    <row r="127" spans="1:7">
      <c r="C127" t="s">
        <v>121</v>
      </c>
      <c r="D127" s="81">
        <v>6</v>
      </c>
      <c r="E127" s="25">
        <v>2519670</v>
      </c>
      <c r="F127" s="9">
        <v>2.2058823529411766E-2</v>
      </c>
      <c r="G127" s="9">
        <v>2.890229503954455E-2</v>
      </c>
    </row>
    <row r="128" spans="1:7">
      <c r="D128" s="81"/>
      <c r="E128" s="25"/>
      <c r="F128" s="9"/>
      <c r="G128" s="9"/>
    </row>
    <row r="129" spans="1:7">
      <c r="A129" t="s">
        <v>139</v>
      </c>
      <c r="D129" s="81">
        <v>1</v>
      </c>
      <c r="E129" s="25">
        <v>100000</v>
      </c>
      <c r="F129" s="9">
        <v>3.6764705882352941E-3</v>
      </c>
      <c r="G129" s="9">
        <v>1.1470666809361761E-3</v>
      </c>
    </row>
    <row r="130" spans="1:7">
      <c r="B130" t="s">
        <v>35</v>
      </c>
      <c r="D130" s="81">
        <v>1</v>
      </c>
      <c r="E130" s="25">
        <v>100000</v>
      </c>
      <c r="F130" s="9">
        <v>3.6764705882352941E-3</v>
      </c>
      <c r="G130" s="9">
        <v>1.1470666809361761E-3</v>
      </c>
    </row>
    <row r="131" spans="1:7">
      <c r="C131" t="s">
        <v>49</v>
      </c>
      <c r="D131" s="81">
        <v>1</v>
      </c>
      <c r="E131" s="25">
        <v>100000</v>
      </c>
      <c r="F131" s="9">
        <v>3.6764705882352941E-3</v>
      </c>
      <c r="G131" s="9">
        <v>1.1470666809361761E-3</v>
      </c>
    </row>
    <row r="132" spans="1:7">
      <c r="D132" s="81"/>
      <c r="E132" s="25"/>
      <c r="F132" s="9"/>
      <c r="G132" s="9"/>
    </row>
    <row r="133" spans="1:7">
      <c r="A133" t="s">
        <v>31</v>
      </c>
      <c r="D133" s="81">
        <v>272</v>
      </c>
      <c r="E133" s="25">
        <v>87178890</v>
      </c>
      <c r="F133" s="9">
        <v>1</v>
      </c>
      <c r="G13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68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201</v>
      </c>
      <c r="C5" s="81">
        <v>5</v>
      </c>
      <c r="D5" s="25">
        <v>1228700</v>
      </c>
      <c r="E5" s="9">
        <v>4.3478260869565216E-2</v>
      </c>
      <c r="F5" s="9">
        <v>2.4886625289149793E-2</v>
      </c>
    </row>
    <row r="6" spans="1:6">
      <c r="B6" t="s">
        <v>40</v>
      </c>
      <c r="C6" s="81">
        <v>3</v>
      </c>
      <c r="D6" s="25">
        <v>760700</v>
      </c>
      <c r="E6" s="9">
        <v>2.6086956521739129E-2</v>
      </c>
      <c r="F6" s="9">
        <v>1.540754932648836E-2</v>
      </c>
    </row>
    <row r="7" spans="1:6">
      <c r="B7" t="s">
        <v>81</v>
      </c>
      <c r="C7" s="81">
        <v>2</v>
      </c>
      <c r="D7" s="25">
        <v>468000</v>
      </c>
      <c r="E7" s="9">
        <v>1.7391304347826087E-2</v>
      </c>
      <c r="F7" s="9">
        <v>9.4790759626614332E-3</v>
      </c>
    </row>
    <row r="8" spans="1:6">
      <c r="C8" s="81"/>
      <c r="D8" s="25"/>
      <c r="E8" s="9"/>
      <c r="F8" s="9"/>
    </row>
    <row r="9" spans="1:6">
      <c r="A9" t="s">
        <v>303</v>
      </c>
      <c r="C9" s="81">
        <v>1</v>
      </c>
      <c r="D9" s="25">
        <v>243500</v>
      </c>
      <c r="E9" s="9">
        <v>8.6956521739130436E-3</v>
      </c>
      <c r="F9" s="9">
        <v>4.9319551215984171E-3</v>
      </c>
    </row>
    <row r="10" spans="1:6">
      <c r="B10" t="s">
        <v>39</v>
      </c>
      <c r="C10" s="81">
        <v>1</v>
      </c>
      <c r="D10" s="25">
        <v>243500</v>
      </c>
      <c r="E10" s="9">
        <v>8.6956521739130436E-3</v>
      </c>
      <c r="F10" s="9">
        <v>4.9319551215984171E-3</v>
      </c>
    </row>
    <row r="11" spans="1:6">
      <c r="C11" s="81"/>
      <c r="D11" s="25"/>
      <c r="E11" s="9"/>
      <c r="F11" s="9"/>
    </row>
    <row r="12" spans="1:6">
      <c r="A12" t="s">
        <v>268</v>
      </c>
      <c r="C12" s="81">
        <v>1</v>
      </c>
      <c r="D12" s="25">
        <v>25000</v>
      </c>
      <c r="E12" s="9">
        <v>8.6956521739130436E-3</v>
      </c>
      <c r="F12" s="9">
        <v>5.063608954413159E-4</v>
      </c>
    </row>
    <row r="13" spans="1:6">
      <c r="B13" t="s">
        <v>40</v>
      </c>
      <c r="C13" s="81">
        <v>1</v>
      </c>
      <c r="D13" s="25">
        <v>25000</v>
      </c>
      <c r="E13" s="9">
        <v>8.6956521739130436E-3</v>
      </c>
      <c r="F13" s="9">
        <v>5.063608954413159E-4</v>
      </c>
    </row>
    <row r="14" spans="1:6">
      <c r="C14" s="81"/>
      <c r="D14" s="25"/>
      <c r="E14" s="9"/>
      <c r="F14" s="9"/>
    </row>
    <row r="15" spans="1:6">
      <c r="A15" t="s">
        <v>155</v>
      </c>
      <c r="C15" s="81">
        <v>5</v>
      </c>
      <c r="D15" s="25">
        <v>755500</v>
      </c>
      <c r="E15" s="9">
        <v>4.3478260869565216E-2</v>
      </c>
      <c r="F15" s="9">
        <v>1.5302226260236567E-2</v>
      </c>
    </row>
    <row r="16" spans="1:6">
      <c r="B16" t="s">
        <v>39</v>
      </c>
      <c r="C16" s="81">
        <v>1</v>
      </c>
      <c r="D16" s="25">
        <v>230000</v>
      </c>
      <c r="E16" s="9">
        <v>8.6956521739130436E-3</v>
      </c>
      <c r="F16" s="9">
        <v>4.6585202380601065E-3</v>
      </c>
    </row>
    <row r="17" spans="1:6">
      <c r="B17" t="s">
        <v>40</v>
      </c>
      <c r="C17" s="81">
        <v>2</v>
      </c>
      <c r="D17" s="25">
        <v>213500</v>
      </c>
      <c r="E17" s="9">
        <v>1.7391304347826087E-2</v>
      </c>
      <c r="F17" s="9">
        <v>4.3243220470688378E-3</v>
      </c>
    </row>
    <row r="18" spans="1:6">
      <c r="B18" t="s">
        <v>81</v>
      </c>
      <c r="C18" s="81">
        <v>2</v>
      </c>
      <c r="D18" s="25">
        <v>312000</v>
      </c>
      <c r="E18" s="9">
        <v>1.7391304347826087E-2</v>
      </c>
      <c r="F18" s="9">
        <v>6.3193839751076227E-3</v>
      </c>
    </row>
    <row r="19" spans="1:6">
      <c r="C19" s="81"/>
      <c r="D19" s="25"/>
      <c r="E19" s="9"/>
      <c r="F19" s="9"/>
    </row>
    <row r="20" spans="1:6">
      <c r="A20" t="s">
        <v>166</v>
      </c>
      <c r="C20" s="81">
        <v>2</v>
      </c>
      <c r="D20" s="25">
        <v>4846500</v>
      </c>
      <c r="E20" s="9">
        <v>1.7391304347826087E-2</v>
      </c>
      <c r="F20" s="9">
        <v>9.8163123190253498E-2</v>
      </c>
    </row>
    <row r="21" spans="1:6">
      <c r="B21" t="s">
        <v>39</v>
      </c>
      <c r="C21" s="81">
        <v>2</v>
      </c>
      <c r="D21" s="25">
        <v>4846500</v>
      </c>
      <c r="E21" s="9">
        <v>1.7391304347826087E-2</v>
      </c>
      <c r="F21" s="9">
        <v>9.8163123190253498E-2</v>
      </c>
    </row>
    <row r="22" spans="1:6">
      <c r="C22" s="81"/>
      <c r="D22" s="25"/>
      <c r="E22" s="9"/>
      <c r="F22" s="9"/>
    </row>
    <row r="23" spans="1:6">
      <c r="A23" t="s">
        <v>220</v>
      </c>
      <c r="C23" s="81">
        <v>2</v>
      </c>
      <c r="D23" s="25">
        <v>333750</v>
      </c>
      <c r="E23" s="9">
        <v>1.7391304347826087E-2</v>
      </c>
      <c r="F23" s="9">
        <v>6.7599179541415677E-3</v>
      </c>
    </row>
    <row r="24" spans="1:6">
      <c r="B24" t="s">
        <v>39</v>
      </c>
      <c r="C24" s="81">
        <v>1</v>
      </c>
      <c r="D24" s="25">
        <v>168750</v>
      </c>
      <c r="E24" s="9">
        <v>8.6956521739130436E-3</v>
      </c>
      <c r="F24" s="9">
        <v>3.4179360442288822E-3</v>
      </c>
    </row>
    <row r="25" spans="1:6">
      <c r="B25" t="s">
        <v>81</v>
      </c>
      <c r="C25" s="81">
        <v>1</v>
      </c>
      <c r="D25" s="25">
        <v>165000</v>
      </c>
      <c r="E25" s="9">
        <v>8.6956521739130436E-3</v>
      </c>
      <c r="F25" s="9">
        <v>3.3419819099126851E-3</v>
      </c>
    </row>
    <row r="26" spans="1:6">
      <c r="C26" s="81"/>
      <c r="D26" s="25"/>
      <c r="E26" s="9"/>
      <c r="F26" s="9"/>
    </row>
    <row r="27" spans="1:6">
      <c r="A27" t="s">
        <v>153</v>
      </c>
      <c r="C27" s="81">
        <v>3</v>
      </c>
      <c r="D27" s="25">
        <v>438000</v>
      </c>
      <c r="E27" s="9">
        <v>2.6086956521739129E-2</v>
      </c>
      <c r="F27" s="9">
        <v>8.8714428881318547E-3</v>
      </c>
    </row>
    <row r="28" spans="1:6">
      <c r="B28" t="s">
        <v>39</v>
      </c>
      <c r="C28" s="81">
        <v>1</v>
      </c>
      <c r="D28" s="25">
        <v>105000</v>
      </c>
      <c r="E28" s="9">
        <v>8.6956521739130436E-3</v>
      </c>
      <c r="F28" s="9">
        <v>2.1267157608535268E-3</v>
      </c>
    </row>
    <row r="29" spans="1:6">
      <c r="B29" t="s">
        <v>40</v>
      </c>
      <c r="C29" s="81">
        <v>2</v>
      </c>
      <c r="D29" s="25">
        <v>333000</v>
      </c>
      <c r="E29" s="9">
        <v>1.7391304347826087E-2</v>
      </c>
      <c r="F29" s="9">
        <v>6.7447271272783275E-3</v>
      </c>
    </row>
    <row r="30" spans="1:6">
      <c r="C30" s="81"/>
      <c r="D30" s="25"/>
      <c r="E30" s="9"/>
      <c r="F30" s="9"/>
    </row>
    <row r="31" spans="1:6">
      <c r="A31" t="s">
        <v>188</v>
      </c>
      <c r="C31" s="81">
        <v>4</v>
      </c>
      <c r="D31" s="25">
        <v>977450</v>
      </c>
      <c r="E31" s="9">
        <v>3.4782608695652174E-2</v>
      </c>
      <c r="F31" s="9">
        <v>1.9797698289964569E-2</v>
      </c>
    </row>
    <row r="32" spans="1:6">
      <c r="B32" t="s">
        <v>40</v>
      </c>
      <c r="C32" s="81">
        <v>1</v>
      </c>
      <c r="D32" s="25">
        <v>96250</v>
      </c>
      <c r="E32" s="9">
        <v>8.6956521739130436E-3</v>
      </c>
      <c r="F32" s="9">
        <v>1.9494894474490663E-3</v>
      </c>
    </row>
    <row r="33" spans="1:6">
      <c r="B33" t="s">
        <v>81</v>
      </c>
      <c r="C33" s="81">
        <v>2</v>
      </c>
      <c r="D33" s="25">
        <v>601200</v>
      </c>
      <c r="E33" s="9">
        <v>1.7391304347826087E-2</v>
      </c>
      <c r="F33" s="9">
        <v>1.2176966813572766E-2</v>
      </c>
    </row>
    <row r="34" spans="1:6">
      <c r="B34" t="s">
        <v>132</v>
      </c>
      <c r="C34" s="81">
        <v>1</v>
      </c>
      <c r="D34" s="25">
        <v>280000</v>
      </c>
      <c r="E34" s="9">
        <v>8.6956521739130436E-3</v>
      </c>
      <c r="F34" s="9">
        <v>5.6712420289427379E-3</v>
      </c>
    </row>
    <row r="35" spans="1:6">
      <c r="C35" s="81"/>
      <c r="D35" s="25"/>
      <c r="E35" s="9"/>
      <c r="F35" s="9"/>
    </row>
    <row r="36" spans="1:6">
      <c r="A36" t="s">
        <v>305</v>
      </c>
      <c r="C36" s="81">
        <v>1</v>
      </c>
      <c r="D36" s="25">
        <v>185000</v>
      </c>
      <c r="E36" s="9">
        <v>8.6956521739130436E-3</v>
      </c>
      <c r="F36" s="9">
        <v>3.7470706262657375E-3</v>
      </c>
    </row>
    <row r="37" spans="1:6">
      <c r="B37" t="s">
        <v>81</v>
      </c>
      <c r="C37" s="81">
        <v>1</v>
      </c>
      <c r="D37" s="25">
        <v>185000</v>
      </c>
      <c r="E37" s="9">
        <v>8.6956521739130436E-3</v>
      </c>
      <c r="F37" s="9">
        <v>3.7470706262657375E-3</v>
      </c>
    </row>
    <row r="38" spans="1:6">
      <c r="C38" s="81"/>
      <c r="D38" s="25"/>
      <c r="E38" s="9"/>
      <c r="F38" s="9"/>
    </row>
    <row r="39" spans="1:6">
      <c r="A39" t="s">
        <v>151</v>
      </c>
      <c r="C39" s="81">
        <v>4</v>
      </c>
      <c r="D39" s="25">
        <v>669500</v>
      </c>
      <c r="E39" s="9">
        <v>3.4782608695652174E-2</v>
      </c>
      <c r="F39" s="9">
        <v>1.3560344779918439E-2</v>
      </c>
    </row>
    <row r="40" spans="1:6">
      <c r="B40" t="s">
        <v>40</v>
      </c>
      <c r="C40" s="81">
        <v>2</v>
      </c>
      <c r="D40" s="25">
        <v>330500</v>
      </c>
      <c r="E40" s="9">
        <v>1.7391304347826087E-2</v>
      </c>
      <c r="F40" s="9">
        <v>6.6940910377341961E-3</v>
      </c>
    </row>
    <row r="41" spans="1:6">
      <c r="B41" t="s">
        <v>81</v>
      </c>
      <c r="C41" s="81">
        <v>1</v>
      </c>
      <c r="D41" s="25">
        <v>200000</v>
      </c>
      <c r="E41" s="9">
        <v>8.6956521739130436E-3</v>
      </c>
      <c r="F41" s="9">
        <v>4.0508871635305272E-3</v>
      </c>
    </row>
    <row r="42" spans="1:6">
      <c r="B42" t="s">
        <v>132</v>
      </c>
      <c r="C42" s="81">
        <v>1</v>
      </c>
      <c r="D42" s="25">
        <v>139000</v>
      </c>
      <c r="E42" s="9">
        <v>8.6956521739130436E-3</v>
      </c>
      <c r="F42" s="9">
        <v>2.8153665786537162E-3</v>
      </c>
    </row>
    <row r="43" spans="1:6">
      <c r="C43" s="81"/>
      <c r="D43" s="25"/>
      <c r="E43" s="9"/>
      <c r="F43" s="9"/>
    </row>
    <row r="44" spans="1:6">
      <c r="A44" t="s">
        <v>177</v>
      </c>
      <c r="C44" s="81">
        <v>8</v>
      </c>
      <c r="D44" s="25">
        <v>1883385</v>
      </c>
      <c r="E44" s="9">
        <v>6.9565217391304349E-2</v>
      </c>
      <c r="F44" s="9">
        <v>3.8146900602429708E-2</v>
      </c>
    </row>
    <row r="45" spans="1:6">
      <c r="B45" t="s">
        <v>41</v>
      </c>
      <c r="C45" s="81">
        <v>3</v>
      </c>
      <c r="D45" s="25">
        <v>928900</v>
      </c>
      <c r="E45" s="9">
        <v>2.6086956521739129E-2</v>
      </c>
      <c r="F45" s="9">
        <v>1.8814345431017534E-2</v>
      </c>
    </row>
    <row r="46" spans="1:6">
      <c r="B46" t="s">
        <v>40</v>
      </c>
      <c r="C46" s="81">
        <v>1</v>
      </c>
      <c r="D46" s="25">
        <v>261000</v>
      </c>
      <c r="E46" s="9">
        <v>8.6956521739130436E-3</v>
      </c>
      <c r="F46" s="9">
        <v>5.2864077484073378E-3</v>
      </c>
    </row>
    <row r="47" spans="1:6">
      <c r="B47" t="s">
        <v>81</v>
      </c>
      <c r="C47" s="81">
        <v>4</v>
      </c>
      <c r="D47" s="25">
        <v>693485</v>
      </c>
      <c r="E47" s="9">
        <v>3.4782608695652174E-2</v>
      </c>
      <c r="F47" s="9">
        <v>1.4046147423004838E-2</v>
      </c>
    </row>
    <row r="48" spans="1:6">
      <c r="C48" s="81"/>
      <c r="D48" s="25"/>
      <c r="E48" s="9"/>
      <c r="F48" s="9"/>
    </row>
    <row r="49" spans="1:6">
      <c r="A49" t="s">
        <v>157</v>
      </c>
      <c r="C49" s="81">
        <v>3</v>
      </c>
      <c r="D49" s="25">
        <v>547500</v>
      </c>
      <c r="E49" s="9">
        <v>2.6086956521739129E-2</v>
      </c>
      <c r="F49" s="9">
        <v>1.1089303610164818E-2</v>
      </c>
    </row>
    <row r="50" spans="1:6">
      <c r="B50" t="s">
        <v>81</v>
      </c>
      <c r="C50" s="81">
        <v>3</v>
      </c>
      <c r="D50" s="25">
        <v>547500</v>
      </c>
      <c r="E50" s="9">
        <v>2.6086956521739129E-2</v>
      </c>
      <c r="F50" s="9">
        <v>1.1089303610164818E-2</v>
      </c>
    </row>
    <row r="51" spans="1:6">
      <c r="C51" s="81"/>
      <c r="D51" s="25"/>
      <c r="E51" s="9"/>
      <c r="F51" s="9"/>
    </row>
    <row r="52" spans="1:6">
      <c r="A52" t="s">
        <v>205</v>
      </c>
      <c r="C52" s="81">
        <v>7</v>
      </c>
      <c r="D52" s="25">
        <v>1460678</v>
      </c>
      <c r="E52" s="9">
        <v>6.0869565217391307E-2</v>
      </c>
      <c r="F52" s="9">
        <v>2.9585208801257219E-2</v>
      </c>
    </row>
    <row r="53" spans="1:6">
      <c r="B53" t="s">
        <v>39</v>
      </c>
      <c r="C53" s="81">
        <v>6</v>
      </c>
      <c r="D53" s="25">
        <v>1313178</v>
      </c>
      <c r="E53" s="9">
        <v>5.2173913043478258E-2</v>
      </c>
      <c r="F53" s="9">
        <v>2.6597679518153453E-2</v>
      </c>
    </row>
    <row r="54" spans="1:6">
      <c r="B54" t="s">
        <v>81</v>
      </c>
      <c r="C54" s="81">
        <v>1</v>
      </c>
      <c r="D54" s="25">
        <v>147500</v>
      </c>
      <c r="E54" s="9">
        <v>8.6956521739130436E-3</v>
      </c>
      <c r="F54" s="9">
        <v>2.987529283103764E-3</v>
      </c>
    </row>
    <row r="55" spans="1:6">
      <c r="C55" s="81"/>
      <c r="D55" s="25"/>
      <c r="E55" s="9"/>
      <c r="F55" s="9"/>
    </row>
    <row r="56" spans="1:6">
      <c r="A56" t="s">
        <v>211</v>
      </c>
      <c r="C56" s="81">
        <v>3</v>
      </c>
      <c r="D56" s="25">
        <v>495500</v>
      </c>
      <c r="E56" s="9">
        <v>2.6086956521739129E-2</v>
      </c>
      <c r="F56" s="9">
        <v>1.0036072947646881E-2</v>
      </c>
    </row>
    <row r="57" spans="1:6">
      <c r="B57" t="s">
        <v>140</v>
      </c>
      <c r="C57" s="81">
        <v>1</v>
      </c>
      <c r="D57" s="25">
        <v>61000</v>
      </c>
      <c r="E57" s="9">
        <v>8.6956521739130436E-3</v>
      </c>
      <c r="F57" s="9">
        <v>1.2355205848768108E-3</v>
      </c>
    </row>
    <row r="58" spans="1:6">
      <c r="B58" t="s">
        <v>81</v>
      </c>
      <c r="C58" s="81">
        <v>2</v>
      </c>
      <c r="D58" s="25">
        <v>434500</v>
      </c>
      <c r="E58" s="9">
        <v>1.7391304347826087E-2</v>
      </c>
      <c r="F58" s="9">
        <v>8.8005523627700706E-3</v>
      </c>
    </row>
    <row r="59" spans="1:6">
      <c r="C59" s="81"/>
      <c r="D59" s="25"/>
      <c r="E59" s="9"/>
      <c r="F59" s="9"/>
    </row>
    <row r="60" spans="1:6">
      <c r="A60" t="s">
        <v>207</v>
      </c>
      <c r="C60" s="81">
        <v>1</v>
      </c>
      <c r="D60" s="25">
        <v>213000</v>
      </c>
      <c r="E60" s="9">
        <v>8.6956521739130436E-3</v>
      </c>
      <c r="F60" s="9">
        <v>4.3141948291600118E-3</v>
      </c>
    </row>
    <row r="61" spans="1:6">
      <c r="B61" t="s">
        <v>140</v>
      </c>
      <c r="C61" s="81">
        <v>1</v>
      </c>
      <c r="D61" s="25">
        <v>213000</v>
      </c>
      <c r="E61" s="9">
        <v>8.6956521739130436E-3</v>
      </c>
      <c r="F61" s="9">
        <v>4.3141948291600118E-3</v>
      </c>
    </row>
    <row r="62" spans="1:6">
      <c r="C62" s="81"/>
      <c r="D62" s="25"/>
      <c r="E62" s="9"/>
      <c r="F62" s="9"/>
    </row>
    <row r="63" spans="1:6">
      <c r="A63" t="s">
        <v>281</v>
      </c>
      <c r="C63" s="81">
        <v>1</v>
      </c>
      <c r="D63" s="25">
        <v>238000</v>
      </c>
      <c r="E63" s="9">
        <v>8.6956521739130436E-3</v>
      </c>
      <c r="F63" s="9">
        <v>4.8205557246013275E-3</v>
      </c>
    </row>
    <row r="64" spans="1:6">
      <c r="B64" t="s">
        <v>41</v>
      </c>
      <c r="C64" s="81">
        <v>1</v>
      </c>
      <c r="D64" s="25">
        <v>238000</v>
      </c>
      <c r="E64" s="9">
        <v>8.6956521739130436E-3</v>
      </c>
      <c r="F64" s="9">
        <v>4.8205557246013275E-3</v>
      </c>
    </row>
    <row r="65" spans="1:6">
      <c r="C65" s="81"/>
      <c r="D65" s="25"/>
      <c r="E65" s="9"/>
      <c r="F65" s="9"/>
    </row>
    <row r="66" spans="1:6">
      <c r="A66" t="s">
        <v>199</v>
      </c>
      <c r="C66" s="81">
        <v>1</v>
      </c>
      <c r="D66" s="25">
        <v>113000</v>
      </c>
      <c r="E66" s="9">
        <v>8.6956521739130436E-3</v>
      </c>
      <c r="F66" s="9">
        <v>2.2887512473947478E-3</v>
      </c>
    </row>
    <row r="67" spans="1:6">
      <c r="B67" t="s">
        <v>41</v>
      </c>
      <c r="C67" s="81">
        <v>1</v>
      </c>
      <c r="D67" s="25">
        <v>113000</v>
      </c>
      <c r="E67" s="9">
        <v>8.6956521739130436E-3</v>
      </c>
      <c r="F67" s="9">
        <v>2.2887512473947478E-3</v>
      </c>
    </row>
    <row r="68" spans="1:6">
      <c r="C68" s="81"/>
      <c r="D68" s="25"/>
      <c r="E68" s="9"/>
      <c r="F68" s="9"/>
    </row>
    <row r="69" spans="1:6">
      <c r="A69" t="s">
        <v>182</v>
      </c>
      <c r="C69" s="81">
        <v>2</v>
      </c>
      <c r="D69" s="25">
        <v>449564</v>
      </c>
      <c r="E69" s="9">
        <v>1.7391304347826087E-2</v>
      </c>
      <c r="F69" s="9">
        <v>9.1056651839271901E-3</v>
      </c>
    </row>
    <row r="70" spans="1:6">
      <c r="B70" t="s">
        <v>41</v>
      </c>
      <c r="C70" s="81">
        <v>1</v>
      </c>
      <c r="D70" s="25">
        <v>161564</v>
      </c>
      <c r="E70" s="9">
        <v>8.6956521739130436E-3</v>
      </c>
      <c r="F70" s="9">
        <v>3.2723876684432303E-3</v>
      </c>
    </row>
    <row r="71" spans="1:6">
      <c r="B71" t="s">
        <v>40</v>
      </c>
      <c r="C71" s="81">
        <v>1</v>
      </c>
      <c r="D71" s="25">
        <v>288000</v>
      </c>
      <c r="E71" s="9">
        <v>8.6956521739130436E-3</v>
      </c>
      <c r="F71" s="9">
        <v>5.8332775154839589E-3</v>
      </c>
    </row>
    <row r="72" spans="1:6">
      <c r="C72" s="81"/>
      <c r="D72" s="25"/>
      <c r="E72" s="9"/>
      <c r="F72" s="9"/>
    </row>
    <row r="73" spans="1:6">
      <c r="A73" t="s">
        <v>175</v>
      </c>
      <c r="C73" s="81">
        <v>1</v>
      </c>
      <c r="D73" s="25">
        <v>2240000</v>
      </c>
      <c r="E73" s="9">
        <v>8.6956521739130436E-3</v>
      </c>
      <c r="F73" s="9">
        <v>4.5369936231541903E-2</v>
      </c>
    </row>
    <row r="74" spans="1:6">
      <c r="B74" t="s">
        <v>39</v>
      </c>
      <c r="C74" s="81">
        <v>1</v>
      </c>
      <c r="D74" s="25">
        <v>2240000</v>
      </c>
      <c r="E74" s="9">
        <v>8.6956521739130436E-3</v>
      </c>
      <c r="F74" s="9">
        <v>4.5369936231541903E-2</v>
      </c>
    </row>
    <row r="75" spans="1:6">
      <c r="C75" s="81"/>
      <c r="D75" s="25"/>
      <c r="E75" s="9"/>
      <c r="F75" s="9"/>
    </row>
    <row r="76" spans="1:6">
      <c r="A76" t="s">
        <v>270</v>
      </c>
      <c r="C76" s="81">
        <v>1</v>
      </c>
      <c r="D76" s="25">
        <v>150000</v>
      </c>
      <c r="E76" s="9">
        <v>8.6956521739130436E-3</v>
      </c>
      <c r="F76" s="9">
        <v>3.0381653726478954E-3</v>
      </c>
    </row>
    <row r="77" spans="1:6">
      <c r="B77" t="s">
        <v>39</v>
      </c>
      <c r="C77" s="81">
        <v>1</v>
      </c>
      <c r="D77" s="25">
        <v>150000</v>
      </c>
      <c r="E77" s="9">
        <v>8.6956521739130436E-3</v>
      </c>
      <c r="F77" s="9">
        <v>3.0381653726478954E-3</v>
      </c>
    </row>
    <row r="78" spans="1:6">
      <c r="C78" s="81"/>
      <c r="D78" s="25"/>
      <c r="E78" s="9"/>
      <c r="F78" s="9"/>
    </row>
    <row r="79" spans="1:6">
      <c r="A79" t="s">
        <v>264</v>
      </c>
      <c r="C79" s="81">
        <v>1</v>
      </c>
      <c r="D79" s="25">
        <v>211052</v>
      </c>
      <c r="E79" s="9">
        <v>8.6956521739130436E-3</v>
      </c>
      <c r="F79" s="9">
        <v>4.2747391881872241E-3</v>
      </c>
    </row>
    <row r="80" spans="1:6">
      <c r="B80" t="s">
        <v>39</v>
      </c>
      <c r="C80" s="81">
        <v>1</v>
      </c>
      <c r="D80" s="25">
        <v>211052</v>
      </c>
      <c r="E80" s="9">
        <v>8.6956521739130436E-3</v>
      </c>
      <c r="F80" s="9">
        <v>4.2747391881872241E-3</v>
      </c>
    </row>
    <row r="81" spans="1:6">
      <c r="C81" s="81"/>
      <c r="D81" s="25"/>
      <c r="E81" s="9"/>
      <c r="F81" s="9"/>
    </row>
    <row r="82" spans="1:6">
      <c r="A82" t="s">
        <v>174</v>
      </c>
      <c r="C82" s="81">
        <v>1</v>
      </c>
      <c r="D82" s="25">
        <v>15400000</v>
      </c>
      <c r="E82" s="9">
        <v>8.6956521739130436E-3</v>
      </c>
      <c r="F82" s="9">
        <v>0.31191831159185057</v>
      </c>
    </row>
    <row r="83" spans="1:6">
      <c r="B83" t="s">
        <v>39</v>
      </c>
      <c r="C83" s="81">
        <v>1</v>
      </c>
      <c r="D83" s="25">
        <v>15400000</v>
      </c>
      <c r="E83" s="9">
        <v>8.6956521739130436E-3</v>
      </c>
      <c r="F83" s="9">
        <v>0.31191831159185057</v>
      </c>
    </row>
    <row r="84" spans="1:6">
      <c r="C84" s="81"/>
      <c r="D84" s="25"/>
      <c r="E84" s="9"/>
      <c r="F84" s="9"/>
    </row>
    <row r="85" spans="1:6">
      <c r="A85" t="s">
        <v>161</v>
      </c>
      <c r="C85" s="81">
        <v>9</v>
      </c>
      <c r="D85" s="25">
        <v>2374169</v>
      </c>
      <c r="E85" s="9">
        <v>7.8260869565217397E-2</v>
      </c>
      <c r="F85" s="9">
        <v>4.8087453630760543E-2</v>
      </c>
    </row>
    <row r="86" spans="1:6">
      <c r="B86" t="s">
        <v>39</v>
      </c>
      <c r="C86" s="81">
        <v>3</v>
      </c>
      <c r="D86" s="25">
        <v>638432</v>
      </c>
      <c r="E86" s="9">
        <v>2.6086956521739129E-2</v>
      </c>
      <c r="F86" s="9">
        <v>1.2931079967935608E-2</v>
      </c>
    </row>
    <row r="87" spans="1:6">
      <c r="B87" t="s">
        <v>40</v>
      </c>
      <c r="C87" s="81">
        <v>6</v>
      </c>
      <c r="D87" s="25">
        <v>1735737</v>
      </c>
      <c r="E87" s="9">
        <v>5.2173913043478258E-2</v>
      </c>
      <c r="F87" s="9">
        <v>3.5156373662824932E-2</v>
      </c>
    </row>
    <row r="88" spans="1:6">
      <c r="C88" s="81"/>
      <c r="D88" s="25"/>
      <c r="E88" s="9"/>
      <c r="F88" s="9"/>
    </row>
    <row r="89" spans="1:6">
      <c r="A89" t="s">
        <v>130</v>
      </c>
      <c r="C89" s="81">
        <v>1</v>
      </c>
      <c r="D89" s="25">
        <v>10000</v>
      </c>
      <c r="E89" s="9">
        <v>8.6956521739130436E-3</v>
      </c>
      <c r="F89" s="9">
        <v>2.0254435817652637E-4</v>
      </c>
    </row>
    <row r="90" spans="1:6">
      <c r="B90" t="s">
        <v>39</v>
      </c>
      <c r="C90" s="81">
        <v>1</v>
      </c>
      <c r="D90" s="25">
        <v>10000</v>
      </c>
      <c r="E90" s="9">
        <v>8.6956521739130436E-3</v>
      </c>
      <c r="F90" s="9">
        <v>2.0254435817652637E-4</v>
      </c>
    </row>
    <row r="91" spans="1:6">
      <c r="C91" s="81"/>
      <c r="D91" s="25"/>
      <c r="E91" s="9"/>
      <c r="F91" s="9"/>
    </row>
    <row r="92" spans="1:6">
      <c r="A92" t="s">
        <v>248</v>
      </c>
      <c r="C92" s="81">
        <v>2</v>
      </c>
      <c r="D92" s="25">
        <v>480000</v>
      </c>
      <c r="E92" s="9">
        <v>1.7391304347826087E-2</v>
      </c>
      <c r="F92" s="9">
        <v>9.722129192473266E-3</v>
      </c>
    </row>
    <row r="93" spans="1:6">
      <c r="B93" t="s">
        <v>39</v>
      </c>
      <c r="C93" s="81">
        <v>1</v>
      </c>
      <c r="D93" s="25">
        <v>372000</v>
      </c>
      <c r="E93" s="9">
        <v>8.6956521739130436E-3</v>
      </c>
      <c r="F93" s="9">
        <v>7.5346501241667805E-3</v>
      </c>
    </row>
    <row r="94" spans="1:6">
      <c r="B94" t="s">
        <v>40</v>
      </c>
      <c r="C94" s="81">
        <v>1</v>
      </c>
      <c r="D94" s="25">
        <v>108000</v>
      </c>
      <c r="E94" s="9">
        <v>8.6956521739130436E-3</v>
      </c>
      <c r="F94" s="9">
        <v>2.1874790683064846E-3</v>
      </c>
    </row>
    <row r="95" spans="1:6">
      <c r="C95" s="81"/>
      <c r="D95" s="25"/>
      <c r="E95" s="9"/>
      <c r="F95" s="9"/>
    </row>
    <row r="96" spans="1:6">
      <c r="A96" t="s">
        <v>209</v>
      </c>
      <c r="C96" s="81">
        <v>15</v>
      </c>
      <c r="D96" s="25">
        <v>3483580</v>
      </c>
      <c r="E96" s="9">
        <v>0.13043478260869565</v>
      </c>
      <c r="F96" s="9">
        <v>7.0557947525658374E-2</v>
      </c>
    </row>
    <row r="97" spans="1:6">
      <c r="B97" t="s">
        <v>40</v>
      </c>
      <c r="C97" s="81">
        <v>11</v>
      </c>
      <c r="D97" s="25">
        <v>2380526</v>
      </c>
      <c r="E97" s="9">
        <v>9.5652173913043481E-2</v>
      </c>
      <c r="F97" s="9">
        <v>4.8216211079253356E-2</v>
      </c>
    </row>
    <row r="98" spans="1:6">
      <c r="B98" t="s">
        <v>81</v>
      </c>
      <c r="C98" s="81">
        <v>4</v>
      </c>
      <c r="D98" s="25">
        <v>1103054</v>
      </c>
      <c r="E98" s="9">
        <v>3.4782608695652174E-2</v>
      </c>
      <c r="F98" s="9">
        <v>2.2341736446405011E-2</v>
      </c>
    </row>
    <row r="99" spans="1:6">
      <c r="C99" s="81"/>
      <c r="D99" s="25"/>
      <c r="E99" s="9"/>
      <c r="F99" s="9"/>
    </row>
    <row r="100" spans="1:6">
      <c r="A100" t="s">
        <v>179</v>
      </c>
      <c r="C100" s="81">
        <v>4</v>
      </c>
      <c r="D100" s="25">
        <v>674000</v>
      </c>
      <c r="E100" s="9">
        <v>3.4782608695652174E-2</v>
      </c>
      <c r="F100" s="9">
        <v>1.3651489741097877E-2</v>
      </c>
    </row>
    <row r="101" spans="1:6">
      <c r="B101" t="s">
        <v>40</v>
      </c>
      <c r="C101" s="81">
        <v>1</v>
      </c>
      <c r="D101" s="25">
        <v>125000</v>
      </c>
      <c r="E101" s="9">
        <v>8.6956521739130436E-3</v>
      </c>
      <c r="F101" s="9">
        <v>2.5318044772065797E-3</v>
      </c>
    </row>
    <row r="102" spans="1:6">
      <c r="B102" t="s">
        <v>81</v>
      </c>
      <c r="C102" s="81">
        <v>3</v>
      </c>
      <c r="D102" s="25">
        <v>549000</v>
      </c>
      <c r="E102" s="9">
        <v>2.6086956521739129E-2</v>
      </c>
      <c r="F102" s="9">
        <v>1.1119685263891297E-2</v>
      </c>
    </row>
    <row r="103" spans="1:6">
      <c r="C103" s="81"/>
      <c r="D103" s="25"/>
      <c r="E103" s="9"/>
      <c r="F103" s="9"/>
    </row>
    <row r="104" spans="1:6">
      <c r="A104" t="s">
        <v>225</v>
      </c>
      <c r="C104" s="81">
        <v>2</v>
      </c>
      <c r="D104" s="25">
        <v>108500</v>
      </c>
      <c r="E104" s="9">
        <v>1.7391304347826087E-2</v>
      </c>
      <c r="F104" s="9">
        <v>2.197606286215311E-3</v>
      </c>
    </row>
    <row r="105" spans="1:6">
      <c r="B105" t="s">
        <v>40</v>
      </c>
      <c r="C105" s="81">
        <v>1</v>
      </c>
      <c r="D105" s="25">
        <v>68000</v>
      </c>
      <c r="E105" s="9">
        <v>8.6956521739130436E-3</v>
      </c>
      <c r="F105" s="9">
        <v>1.3773016356003792E-3</v>
      </c>
    </row>
    <row r="106" spans="1:6">
      <c r="B106" t="s">
        <v>81</v>
      </c>
      <c r="C106" s="81">
        <v>1</v>
      </c>
      <c r="D106" s="25">
        <v>40500</v>
      </c>
      <c r="E106" s="9">
        <v>8.6956521739130436E-3</v>
      </c>
      <c r="F106" s="9">
        <v>8.2030465061493172E-4</v>
      </c>
    </row>
    <row r="107" spans="1:6">
      <c r="C107" s="81"/>
      <c r="D107" s="25"/>
      <c r="E107" s="9"/>
      <c r="F107" s="9"/>
    </row>
    <row r="108" spans="1:6">
      <c r="A108" t="s">
        <v>223</v>
      </c>
      <c r="C108" s="81">
        <v>1</v>
      </c>
      <c r="D108" s="25">
        <v>225500</v>
      </c>
      <c r="E108" s="9">
        <v>8.6956521739130436E-3</v>
      </c>
      <c r="F108" s="9">
        <v>4.5673752768806697E-3</v>
      </c>
    </row>
    <row r="109" spans="1:6">
      <c r="B109" t="s">
        <v>81</v>
      </c>
      <c r="C109" s="81">
        <v>1</v>
      </c>
      <c r="D109" s="25">
        <v>225500</v>
      </c>
      <c r="E109" s="9">
        <v>8.6956521739130436E-3</v>
      </c>
      <c r="F109" s="9">
        <v>4.5673752768806697E-3</v>
      </c>
    </row>
    <row r="110" spans="1:6">
      <c r="C110" s="81"/>
      <c r="D110" s="25"/>
      <c r="E110" s="9"/>
      <c r="F110" s="9"/>
    </row>
    <row r="111" spans="1:6">
      <c r="A111" t="s">
        <v>159</v>
      </c>
      <c r="C111" s="81">
        <v>4</v>
      </c>
      <c r="D111" s="25">
        <v>2610000</v>
      </c>
      <c r="E111" s="9">
        <v>3.4782608695652174E-2</v>
      </c>
      <c r="F111" s="9">
        <v>5.2864077484073381E-2</v>
      </c>
    </row>
    <row r="112" spans="1:6">
      <c r="B112" t="s">
        <v>81</v>
      </c>
      <c r="C112" s="81">
        <v>4</v>
      </c>
      <c r="D112" s="25">
        <v>2610000</v>
      </c>
      <c r="E112" s="9">
        <v>3.4782608695652174E-2</v>
      </c>
      <c r="F112" s="9">
        <v>5.2864077484073381E-2</v>
      </c>
    </row>
    <row r="113" spans="1:6">
      <c r="C113" s="81"/>
      <c r="D113" s="25"/>
      <c r="E113" s="9"/>
      <c r="F113" s="9"/>
    </row>
    <row r="114" spans="1:6">
      <c r="A114" t="s">
        <v>216</v>
      </c>
      <c r="C114" s="81">
        <v>1</v>
      </c>
      <c r="D114" s="25">
        <v>225650</v>
      </c>
      <c r="E114" s="9">
        <v>8.6956521739130436E-3</v>
      </c>
      <c r="F114" s="9">
        <v>4.570413442253317E-3</v>
      </c>
    </row>
    <row r="115" spans="1:6">
      <c r="B115" t="s">
        <v>81</v>
      </c>
      <c r="C115" s="81">
        <v>1</v>
      </c>
      <c r="D115" s="25">
        <v>225650</v>
      </c>
      <c r="E115" s="9">
        <v>8.6956521739130436E-3</v>
      </c>
      <c r="F115" s="9">
        <v>4.570413442253317E-3</v>
      </c>
    </row>
    <row r="116" spans="1:6">
      <c r="C116" s="81"/>
      <c r="D116" s="25"/>
      <c r="E116" s="9"/>
      <c r="F116" s="9"/>
    </row>
    <row r="117" spans="1:6">
      <c r="A117" t="s">
        <v>197</v>
      </c>
      <c r="C117" s="81">
        <v>1</v>
      </c>
      <c r="D117" s="25">
        <v>1867500</v>
      </c>
      <c r="E117" s="9">
        <v>8.6956521739130436E-3</v>
      </c>
      <c r="F117" s="9">
        <v>3.7825158889466297E-2</v>
      </c>
    </row>
    <row r="118" spans="1:6">
      <c r="B118" t="s">
        <v>81</v>
      </c>
      <c r="C118" s="81">
        <v>1</v>
      </c>
      <c r="D118" s="25">
        <v>1867500</v>
      </c>
      <c r="E118" s="9">
        <v>8.6956521739130436E-3</v>
      </c>
      <c r="F118" s="9">
        <v>3.7825158889466297E-2</v>
      </c>
    </row>
    <row r="119" spans="1:6">
      <c r="C119" s="81"/>
      <c r="D119" s="25"/>
      <c r="E119" s="9"/>
      <c r="F119" s="9"/>
    </row>
    <row r="120" spans="1:6">
      <c r="A120" t="s">
        <v>168</v>
      </c>
      <c r="C120" s="81">
        <v>1</v>
      </c>
      <c r="D120" s="25">
        <v>278000</v>
      </c>
      <c r="E120" s="9">
        <v>8.6956521739130436E-3</v>
      </c>
      <c r="F120" s="9">
        <v>5.6307331573074325E-3</v>
      </c>
    </row>
    <row r="121" spans="1:6">
      <c r="B121" t="s">
        <v>81</v>
      </c>
      <c r="C121" s="81">
        <v>1</v>
      </c>
      <c r="D121" s="25">
        <v>278000</v>
      </c>
      <c r="E121" s="9">
        <v>8.6956521739130436E-3</v>
      </c>
      <c r="F121" s="9">
        <v>5.6307331573074325E-3</v>
      </c>
    </row>
    <row r="122" spans="1:6">
      <c r="C122" s="81"/>
      <c r="D122" s="25"/>
      <c r="E122" s="9"/>
      <c r="F122" s="9"/>
    </row>
    <row r="123" spans="1:6">
      <c r="A123" t="s">
        <v>285</v>
      </c>
      <c r="C123" s="81">
        <v>2</v>
      </c>
      <c r="D123" s="25">
        <v>769000</v>
      </c>
      <c r="E123" s="9">
        <v>1.7391304347826087E-2</v>
      </c>
      <c r="F123" s="9">
        <v>1.5575661143774877E-2</v>
      </c>
    </row>
    <row r="124" spans="1:6">
      <c r="B124" t="s">
        <v>81</v>
      </c>
      <c r="C124" s="81">
        <v>2</v>
      </c>
      <c r="D124" s="25">
        <v>769000</v>
      </c>
      <c r="E124" s="9">
        <v>1.7391304347826087E-2</v>
      </c>
      <c r="F124" s="9">
        <v>1.5575661143774877E-2</v>
      </c>
    </row>
    <row r="125" spans="1:6">
      <c r="C125" s="81"/>
      <c r="D125" s="25"/>
      <c r="E125" s="9"/>
      <c r="F125" s="9"/>
    </row>
    <row r="126" spans="1:6">
      <c r="A126" t="s">
        <v>172</v>
      </c>
      <c r="C126" s="81">
        <v>1</v>
      </c>
      <c r="D126" s="25">
        <v>221000</v>
      </c>
      <c r="E126" s="9">
        <v>8.6956521739130436E-3</v>
      </c>
      <c r="F126" s="9">
        <v>4.4762303157012328E-3</v>
      </c>
    </row>
    <row r="127" spans="1:6">
      <c r="B127" t="s">
        <v>81</v>
      </c>
      <c r="C127" s="81">
        <v>1</v>
      </c>
      <c r="D127" s="25">
        <v>221000</v>
      </c>
      <c r="E127" s="9">
        <v>8.6956521739130436E-3</v>
      </c>
      <c r="F127" s="9">
        <v>4.4762303157012328E-3</v>
      </c>
    </row>
    <row r="128" spans="1:6">
      <c r="C128" s="81"/>
      <c r="D128" s="25"/>
      <c r="E128" s="9"/>
      <c r="F128" s="9"/>
    </row>
    <row r="129" spans="1:6">
      <c r="A129" t="s">
        <v>287</v>
      </c>
      <c r="C129" s="81">
        <v>1</v>
      </c>
      <c r="D129" s="25">
        <v>245000</v>
      </c>
      <c r="E129" s="9">
        <v>8.6956521739130436E-3</v>
      </c>
      <c r="F129" s="9">
        <v>4.9623367753248958E-3</v>
      </c>
    </row>
    <row r="130" spans="1:6">
      <c r="B130" t="s">
        <v>81</v>
      </c>
      <c r="C130" s="81">
        <v>1</v>
      </c>
      <c r="D130" s="25">
        <v>245000</v>
      </c>
      <c r="E130" s="9">
        <v>8.6956521739130436E-3</v>
      </c>
      <c r="F130" s="9">
        <v>4.9623367753248958E-3</v>
      </c>
    </row>
    <row r="131" spans="1:6">
      <c r="C131" s="81"/>
      <c r="D131" s="25"/>
      <c r="E131" s="9"/>
      <c r="F131" s="9"/>
    </row>
    <row r="132" spans="1:6">
      <c r="A132" t="s">
        <v>258</v>
      </c>
      <c r="C132" s="81">
        <v>1</v>
      </c>
      <c r="D132" s="25">
        <v>67371</v>
      </c>
      <c r="E132" s="9">
        <v>8.6956521739130436E-3</v>
      </c>
      <c r="F132" s="9">
        <v>1.3645615954710757E-3</v>
      </c>
    </row>
    <row r="133" spans="1:6">
      <c r="B133" t="s">
        <v>81</v>
      </c>
      <c r="C133" s="81">
        <v>1</v>
      </c>
      <c r="D133" s="25">
        <v>67371</v>
      </c>
      <c r="E133" s="9">
        <v>8.6956521739130436E-3</v>
      </c>
      <c r="F133" s="9">
        <v>1.3645615954710757E-3</v>
      </c>
    </row>
    <row r="134" spans="1:6">
      <c r="C134" s="81"/>
      <c r="D134" s="25"/>
      <c r="E134" s="9"/>
      <c r="F134" s="9"/>
    </row>
    <row r="135" spans="1:6">
      <c r="A135" t="s">
        <v>260</v>
      </c>
      <c r="C135" s="81">
        <v>1</v>
      </c>
      <c r="D135" s="25">
        <v>215000</v>
      </c>
      <c r="E135" s="9">
        <v>8.6956521739130436E-3</v>
      </c>
      <c r="F135" s="9">
        <v>4.3547037007953164E-3</v>
      </c>
    </row>
    <row r="136" spans="1:6">
      <c r="B136" t="s">
        <v>81</v>
      </c>
      <c r="C136" s="81">
        <v>1</v>
      </c>
      <c r="D136" s="25">
        <v>215000</v>
      </c>
      <c r="E136" s="9">
        <v>8.6956521739130436E-3</v>
      </c>
      <c r="F136" s="9">
        <v>4.3547037007953164E-3</v>
      </c>
    </row>
    <row r="137" spans="1:6">
      <c r="C137" s="81"/>
      <c r="D137" s="25"/>
      <c r="E137" s="9"/>
      <c r="F137" s="9"/>
    </row>
    <row r="138" spans="1:6">
      <c r="A138" t="s">
        <v>163</v>
      </c>
      <c r="C138" s="81">
        <v>1</v>
      </c>
      <c r="D138" s="25">
        <v>150000</v>
      </c>
      <c r="E138" s="9">
        <v>8.6956521739130436E-3</v>
      </c>
      <c r="F138" s="9">
        <v>3.0381653726478954E-3</v>
      </c>
    </row>
    <row r="139" spans="1:6">
      <c r="B139" t="s">
        <v>40</v>
      </c>
      <c r="C139" s="81">
        <v>1</v>
      </c>
      <c r="D139" s="25">
        <v>150000</v>
      </c>
      <c r="E139" s="9">
        <v>8.6956521739130436E-3</v>
      </c>
      <c r="F139" s="9">
        <v>3.0381653726478954E-3</v>
      </c>
    </row>
    <row r="140" spans="1:6">
      <c r="C140" s="81"/>
      <c r="D140" s="25"/>
      <c r="E140" s="9"/>
      <c r="F140" s="9"/>
    </row>
    <row r="141" spans="1:6">
      <c r="A141" t="s">
        <v>171</v>
      </c>
      <c r="C141" s="81">
        <v>1</v>
      </c>
      <c r="D141" s="25">
        <v>150000</v>
      </c>
      <c r="E141" s="9">
        <v>8.6956521739130436E-3</v>
      </c>
      <c r="F141" s="9">
        <v>3.0381653726478954E-3</v>
      </c>
    </row>
    <row r="142" spans="1:6">
      <c r="B142" t="s">
        <v>40</v>
      </c>
      <c r="C142" s="81">
        <v>1</v>
      </c>
      <c r="D142" s="25">
        <v>150000</v>
      </c>
      <c r="E142" s="9">
        <v>8.6956521739130436E-3</v>
      </c>
      <c r="F142" s="9">
        <v>3.0381653726478954E-3</v>
      </c>
    </row>
    <row r="143" spans="1:6">
      <c r="C143" s="81"/>
      <c r="D143" s="25"/>
      <c r="E143" s="9"/>
      <c r="F143" s="9"/>
    </row>
    <row r="144" spans="1:6">
      <c r="A144" t="s">
        <v>194</v>
      </c>
      <c r="C144" s="81">
        <v>1</v>
      </c>
      <c r="D144" s="25">
        <v>442000</v>
      </c>
      <c r="E144" s="9">
        <v>8.6956521739130436E-3</v>
      </c>
      <c r="F144" s="9">
        <v>8.9524606314024657E-3</v>
      </c>
    </row>
    <row r="145" spans="1:6">
      <c r="B145" t="s">
        <v>40</v>
      </c>
      <c r="C145" s="81">
        <v>1</v>
      </c>
      <c r="D145" s="25">
        <v>442000</v>
      </c>
      <c r="E145" s="9">
        <v>8.6956521739130436E-3</v>
      </c>
      <c r="F145" s="9">
        <v>8.9524606314024657E-3</v>
      </c>
    </row>
    <row r="146" spans="1:6">
      <c r="C146" s="81"/>
      <c r="D146" s="25"/>
      <c r="E146" s="9"/>
      <c r="F146" s="9"/>
    </row>
    <row r="147" spans="1:6">
      <c r="A147" t="s">
        <v>185</v>
      </c>
      <c r="C147" s="81">
        <v>1</v>
      </c>
      <c r="D147" s="25">
        <v>368000</v>
      </c>
      <c r="E147" s="9">
        <v>8.6956521739130436E-3</v>
      </c>
      <c r="F147" s="9">
        <v>7.4536323808961705E-3</v>
      </c>
    </row>
    <row r="148" spans="1:6">
      <c r="B148" t="s">
        <v>40</v>
      </c>
      <c r="C148" s="81">
        <v>1</v>
      </c>
      <c r="D148" s="25">
        <v>368000</v>
      </c>
      <c r="E148" s="9">
        <v>8.6956521739130436E-3</v>
      </c>
      <c r="F148" s="9">
        <v>7.4536323808961705E-3</v>
      </c>
    </row>
    <row r="149" spans="1:6">
      <c r="C149" s="81"/>
      <c r="D149" s="25"/>
      <c r="E149" s="9"/>
      <c r="F149" s="9"/>
    </row>
    <row r="150" spans="1:6">
      <c r="A150" t="s">
        <v>294</v>
      </c>
      <c r="C150" s="81">
        <v>1</v>
      </c>
      <c r="D150" s="25">
        <v>203200</v>
      </c>
      <c r="E150" s="9">
        <v>8.6956521739130436E-3</v>
      </c>
      <c r="F150" s="9">
        <v>4.1157013581470158E-3</v>
      </c>
    </row>
    <row r="151" spans="1:6">
      <c r="B151" t="s">
        <v>40</v>
      </c>
      <c r="C151" s="81">
        <v>1</v>
      </c>
      <c r="D151" s="25">
        <v>203200</v>
      </c>
      <c r="E151" s="9">
        <v>8.6956521739130436E-3</v>
      </c>
      <c r="F151" s="9">
        <v>4.1157013581470158E-3</v>
      </c>
    </row>
    <row r="152" spans="1:6">
      <c r="C152" s="81"/>
      <c r="D152" s="25"/>
      <c r="E152" s="9"/>
      <c r="F152" s="9"/>
    </row>
    <row r="153" spans="1:6">
      <c r="A153" t="s">
        <v>275</v>
      </c>
      <c r="C153" s="81">
        <v>1</v>
      </c>
      <c r="D153" s="25">
        <v>290000</v>
      </c>
      <c r="E153" s="9">
        <v>8.6956521739130436E-3</v>
      </c>
      <c r="F153" s="9">
        <v>5.8737863871192644E-3</v>
      </c>
    </row>
    <row r="154" spans="1:6">
      <c r="B154" t="s">
        <v>40</v>
      </c>
      <c r="C154" s="81">
        <v>1</v>
      </c>
      <c r="D154" s="25">
        <v>290000</v>
      </c>
      <c r="E154" s="9">
        <v>8.6956521739130436E-3</v>
      </c>
      <c r="F154" s="9">
        <v>5.8737863871192644E-3</v>
      </c>
    </row>
    <row r="155" spans="1:6">
      <c r="C155" s="81"/>
      <c r="D155" s="25"/>
      <c r="E155" s="9"/>
      <c r="F155" s="9"/>
    </row>
    <row r="156" spans="1:6">
      <c r="A156" t="s">
        <v>214</v>
      </c>
      <c r="C156" s="81">
        <v>1</v>
      </c>
      <c r="D156" s="25">
        <v>7570</v>
      </c>
      <c r="E156" s="9">
        <v>8.6956521739130436E-3</v>
      </c>
      <c r="F156" s="9">
        <v>1.5332607913963047E-4</v>
      </c>
    </row>
    <row r="157" spans="1:6">
      <c r="B157" t="s">
        <v>40</v>
      </c>
      <c r="C157" s="81">
        <v>1</v>
      </c>
      <c r="D157" s="25">
        <v>7570</v>
      </c>
      <c r="E157" s="9">
        <v>8.6956521739130436E-3</v>
      </c>
      <c r="F157" s="9">
        <v>1.5332607913963047E-4</v>
      </c>
    </row>
    <row r="158" spans="1:6">
      <c r="C158" s="81"/>
      <c r="D158" s="25"/>
      <c r="E158" s="9"/>
      <c r="F158" s="9"/>
    </row>
    <row r="159" spans="1:6">
      <c r="A159" t="s">
        <v>239</v>
      </c>
      <c r="C159" s="81">
        <v>1</v>
      </c>
      <c r="D159" s="25">
        <v>167000</v>
      </c>
      <c r="E159" s="9">
        <v>8.6956521739130436E-3</v>
      </c>
      <c r="F159" s="9">
        <v>3.3824907815479901E-3</v>
      </c>
    </row>
    <row r="160" spans="1:6">
      <c r="B160" t="s">
        <v>40</v>
      </c>
      <c r="C160" s="81">
        <v>1</v>
      </c>
      <c r="D160" s="25">
        <v>167000</v>
      </c>
      <c r="E160" s="9">
        <v>8.6956521739130436E-3</v>
      </c>
      <c r="F160" s="9">
        <v>3.3824907815479901E-3</v>
      </c>
    </row>
    <row r="161" spans="1:6">
      <c r="C161" s="81"/>
      <c r="D161" s="25"/>
      <c r="E161" s="9"/>
      <c r="F161" s="9"/>
    </row>
    <row r="162" spans="1:6">
      <c r="A162" t="s">
        <v>253</v>
      </c>
      <c r="C162" s="81">
        <v>1</v>
      </c>
      <c r="D162" s="25">
        <v>354830</v>
      </c>
      <c r="E162" s="9">
        <v>8.6956521739130436E-3</v>
      </c>
      <c r="F162" s="9">
        <v>7.1868814611776846E-3</v>
      </c>
    </row>
    <row r="163" spans="1:6">
      <c r="B163" t="s">
        <v>40</v>
      </c>
      <c r="C163" s="81">
        <v>1</v>
      </c>
      <c r="D163" s="25">
        <v>354830</v>
      </c>
      <c r="E163" s="9">
        <v>8.6956521739130436E-3</v>
      </c>
      <c r="F163" s="9">
        <v>7.1868814611776846E-3</v>
      </c>
    </row>
    <row r="164" spans="1:6">
      <c r="C164" s="81"/>
      <c r="D164" s="25"/>
      <c r="E164" s="9"/>
      <c r="F164" s="9"/>
    </row>
    <row r="165" spans="1:6">
      <c r="A165" t="s">
        <v>191</v>
      </c>
      <c r="C165" s="81">
        <v>1</v>
      </c>
      <c r="D165" s="25">
        <v>280452</v>
      </c>
      <c r="E165" s="9">
        <v>8.6956521739130436E-3</v>
      </c>
      <c r="F165" s="9">
        <v>5.6803970339323172E-3</v>
      </c>
    </row>
    <row r="166" spans="1:6">
      <c r="B166" t="s">
        <v>55</v>
      </c>
      <c r="C166" s="81">
        <v>1</v>
      </c>
      <c r="D166" s="25">
        <v>280452</v>
      </c>
      <c r="E166" s="9">
        <v>8.6956521739130436E-3</v>
      </c>
      <c r="F166" s="9">
        <v>5.6803970339323172E-3</v>
      </c>
    </row>
    <row r="167" spans="1:6">
      <c r="C167" s="81"/>
      <c r="D167" s="25"/>
      <c r="E167" s="9"/>
      <c r="F167" s="9"/>
    </row>
    <row r="168" spans="1:6">
      <c r="A168" t="s">
        <v>31</v>
      </c>
      <c r="C168" s="81">
        <v>115</v>
      </c>
      <c r="D168" s="25">
        <v>49371901</v>
      </c>
      <c r="E168" s="9">
        <v>1</v>
      </c>
      <c r="F168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7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273</v>
      </c>
    </row>
    <row r="2" spans="1:12" ht="15">
      <c r="A2" s="108" t="s">
        <v>140</v>
      </c>
      <c r="B2" s="108" t="s">
        <v>308</v>
      </c>
      <c r="C2" s="108" t="s">
        <v>141</v>
      </c>
      <c r="D2" s="108" t="s">
        <v>142</v>
      </c>
      <c r="E2" s="108" t="s">
        <v>74</v>
      </c>
      <c r="F2" s="109">
        <v>640190</v>
      </c>
      <c r="G2" s="110">
        <v>350000</v>
      </c>
      <c r="H2" s="108" t="s">
        <v>80</v>
      </c>
      <c r="I2" s="108" t="s">
        <v>76</v>
      </c>
      <c r="J2" s="111">
        <v>44376</v>
      </c>
    </row>
    <row r="3" spans="1:12" ht="15">
      <c r="A3" s="108" t="s">
        <v>140</v>
      </c>
      <c r="B3" s="108" t="s">
        <v>308</v>
      </c>
      <c r="C3" s="108" t="s">
        <v>141</v>
      </c>
      <c r="D3" s="108" t="s">
        <v>144</v>
      </c>
      <c r="E3" s="108" t="s">
        <v>74</v>
      </c>
      <c r="F3" s="109">
        <v>640250</v>
      </c>
      <c r="G3" s="110">
        <v>381000</v>
      </c>
      <c r="H3" s="108" t="s">
        <v>80</v>
      </c>
      <c r="I3" s="108" t="s">
        <v>76</v>
      </c>
      <c r="J3" s="111">
        <v>44377</v>
      </c>
    </row>
    <row r="4" spans="1:12" ht="15">
      <c r="A4" s="108" t="s">
        <v>132</v>
      </c>
      <c r="B4" s="108" t="s">
        <v>309</v>
      </c>
      <c r="C4" s="108" t="s">
        <v>35</v>
      </c>
      <c r="D4" s="108" t="s">
        <v>133</v>
      </c>
      <c r="E4" s="108" t="s">
        <v>74</v>
      </c>
      <c r="F4" s="109">
        <v>639587</v>
      </c>
      <c r="G4" s="110">
        <v>420000</v>
      </c>
      <c r="H4" s="108" t="s">
        <v>80</v>
      </c>
      <c r="I4" s="108" t="s">
        <v>76</v>
      </c>
      <c r="J4" s="111">
        <v>44369</v>
      </c>
    </row>
    <row r="5" spans="1:12" ht="15">
      <c r="A5" s="108" t="s">
        <v>120</v>
      </c>
      <c r="B5" s="108" t="s">
        <v>310</v>
      </c>
      <c r="C5" s="108" t="s">
        <v>35</v>
      </c>
      <c r="D5" s="108" t="s">
        <v>121</v>
      </c>
      <c r="E5" s="108" t="s">
        <v>74</v>
      </c>
      <c r="F5" s="109">
        <v>639236</v>
      </c>
      <c r="G5" s="110">
        <v>399758</v>
      </c>
      <c r="H5" s="108" t="s">
        <v>76</v>
      </c>
      <c r="I5" s="108" t="s">
        <v>76</v>
      </c>
      <c r="J5" s="111">
        <v>44362</v>
      </c>
    </row>
    <row r="6" spans="1:12" ht="15">
      <c r="A6" s="108" t="s">
        <v>120</v>
      </c>
      <c r="B6" s="108" t="s">
        <v>310</v>
      </c>
      <c r="C6" s="108" t="s">
        <v>35</v>
      </c>
      <c r="D6" s="108" t="s">
        <v>121</v>
      </c>
      <c r="E6" s="108" t="s">
        <v>74</v>
      </c>
      <c r="F6" s="109">
        <v>639452</v>
      </c>
      <c r="G6" s="110">
        <v>372279</v>
      </c>
      <c r="H6" s="108" t="s">
        <v>76</v>
      </c>
      <c r="I6" s="108" t="s">
        <v>76</v>
      </c>
      <c r="J6" s="111">
        <v>44365</v>
      </c>
    </row>
    <row r="7" spans="1:12" ht="15">
      <c r="A7" s="108" t="s">
        <v>120</v>
      </c>
      <c r="B7" s="108" t="s">
        <v>310</v>
      </c>
      <c r="C7" s="108" t="s">
        <v>35</v>
      </c>
      <c r="D7" s="108" t="s">
        <v>121</v>
      </c>
      <c r="E7" s="108" t="s">
        <v>74</v>
      </c>
      <c r="F7" s="109">
        <v>640033</v>
      </c>
      <c r="G7" s="110">
        <v>477677</v>
      </c>
      <c r="H7" s="108" t="s">
        <v>76</v>
      </c>
      <c r="I7" s="108" t="s">
        <v>76</v>
      </c>
      <c r="J7" s="111">
        <v>44375</v>
      </c>
    </row>
    <row r="8" spans="1:12" ht="15">
      <c r="A8" s="108" t="s">
        <v>120</v>
      </c>
      <c r="B8" s="108" t="s">
        <v>310</v>
      </c>
      <c r="C8" s="108" t="s">
        <v>35</v>
      </c>
      <c r="D8" s="108" t="s">
        <v>121</v>
      </c>
      <c r="E8" s="108" t="s">
        <v>74</v>
      </c>
      <c r="F8" s="109">
        <v>639321</v>
      </c>
      <c r="G8" s="110">
        <v>473205</v>
      </c>
      <c r="H8" s="108" t="s">
        <v>76</v>
      </c>
      <c r="I8" s="108" t="s">
        <v>76</v>
      </c>
      <c r="J8" s="111">
        <v>44363</v>
      </c>
    </row>
    <row r="9" spans="1:12" ht="15">
      <c r="A9" s="108" t="s">
        <v>120</v>
      </c>
      <c r="B9" s="108" t="s">
        <v>310</v>
      </c>
      <c r="C9" s="108" t="s">
        <v>35</v>
      </c>
      <c r="D9" s="108" t="s">
        <v>121</v>
      </c>
      <c r="E9" s="108" t="s">
        <v>74</v>
      </c>
      <c r="F9" s="109">
        <v>639130</v>
      </c>
      <c r="G9" s="110">
        <v>420719</v>
      </c>
      <c r="H9" s="108" t="s">
        <v>76</v>
      </c>
      <c r="I9" s="108" t="s">
        <v>76</v>
      </c>
      <c r="J9" s="111">
        <v>44361</v>
      </c>
    </row>
    <row r="10" spans="1:12" ht="15">
      <c r="A10" s="108" t="s">
        <v>120</v>
      </c>
      <c r="B10" s="108" t="s">
        <v>310</v>
      </c>
      <c r="C10" s="108" t="s">
        <v>35</v>
      </c>
      <c r="D10" s="108" t="s">
        <v>121</v>
      </c>
      <c r="E10" s="108" t="s">
        <v>74</v>
      </c>
      <c r="F10" s="109">
        <v>638999</v>
      </c>
      <c r="G10" s="110">
        <v>376032</v>
      </c>
      <c r="H10" s="108" t="s">
        <v>76</v>
      </c>
      <c r="I10" s="108" t="s">
        <v>76</v>
      </c>
      <c r="J10" s="111">
        <v>44358</v>
      </c>
    </row>
    <row r="11" spans="1:12" ht="15">
      <c r="A11" s="108" t="s">
        <v>41</v>
      </c>
      <c r="B11" s="108" t="s">
        <v>311</v>
      </c>
      <c r="C11" s="108" t="s">
        <v>27</v>
      </c>
      <c r="D11" s="108" t="s">
        <v>148</v>
      </c>
      <c r="E11" s="108" t="s">
        <v>77</v>
      </c>
      <c r="F11" s="109">
        <v>640332</v>
      </c>
      <c r="G11" s="110">
        <v>677000</v>
      </c>
      <c r="H11" s="108" t="s">
        <v>80</v>
      </c>
      <c r="I11" s="108" t="s">
        <v>76</v>
      </c>
      <c r="J11" s="111">
        <v>44377</v>
      </c>
    </row>
    <row r="12" spans="1:12" ht="15">
      <c r="A12" s="108" t="s">
        <v>41</v>
      </c>
      <c r="B12" s="108" t="s">
        <v>311</v>
      </c>
      <c r="C12" s="108" t="s">
        <v>58</v>
      </c>
      <c r="D12" s="108" t="s">
        <v>119</v>
      </c>
      <c r="E12" s="108" t="s">
        <v>77</v>
      </c>
      <c r="F12" s="109">
        <v>638947</v>
      </c>
      <c r="G12" s="110">
        <v>26000</v>
      </c>
      <c r="H12" s="108" t="s">
        <v>80</v>
      </c>
      <c r="I12" s="108" t="s">
        <v>76</v>
      </c>
      <c r="J12" s="111">
        <v>44357</v>
      </c>
    </row>
    <row r="13" spans="1:12" ht="15">
      <c r="A13" s="108" t="s">
        <v>41</v>
      </c>
      <c r="B13" s="108" t="s">
        <v>311</v>
      </c>
      <c r="C13" s="108" t="s">
        <v>58</v>
      </c>
      <c r="D13" s="108" t="s">
        <v>119</v>
      </c>
      <c r="E13" s="108" t="s">
        <v>77</v>
      </c>
      <c r="F13" s="109">
        <v>639567</v>
      </c>
      <c r="G13" s="110">
        <v>65000</v>
      </c>
      <c r="H13" s="108" t="s">
        <v>80</v>
      </c>
      <c r="I13" s="108" t="s">
        <v>76</v>
      </c>
      <c r="J13" s="111">
        <v>44368</v>
      </c>
    </row>
    <row r="14" spans="1:12" ht="15">
      <c r="A14" s="108" t="s">
        <v>41</v>
      </c>
      <c r="B14" s="108" t="s">
        <v>311</v>
      </c>
      <c r="C14" s="108" t="s">
        <v>27</v>
      </c>
      <c r="D14" s="108" t="s">
        <v>94</v>
      </c>
      <c r="E14" s="108" t="s">
        <v>74</v>
      </c>
      <c r="F14" s="109">
        <v>638442</v>
      </c>
      <c r="G14" s="110">
        <v>355000</v>
      </c>
      <c r="H14" s="108" t="s">
        <v>80</v>
      </c>
      <c r="I14" s="108" t="s">
        <v>76</v>
      </c>
      <c r="J14" s="111">
        <v>44349</v>
      </c>
    </row>
    <row r="15" spans="1:12" ht="15">
      <c r="A15" s="108" t="s">
        <v>41</v>
      </c>
      <c r="B15" s="108" t="s">
        <v>311</v>
      </c>
      <c r="C15" s="108" t="s">
        <v>58</v>
      </c>
      <c r="D15" s="108" t="s">
        <v>59</v>
      </c>
      <c r="E15" s="108" t="s">
        <v>77</v>
      </c>
      <c r="F15" s="109">
        <v>638556</v>
      </c>
      <c r="G15" s="110">
        <v>85000</v>
      </c>
      <c r="H15" s="108" t="s">
        <v>80</v>
      </c>
      <c r="I15" s="108" t="s">
        <v>76</v>
      </c>
      <c r="J15" s="111">
        <v>44351</v>
      </c>
    </row>
    <row r="16" spans="1:12" ht="15">
      <c r="A16" s="108" t="s">
        <v>41</v>
      </c>
      <c r="B16" s="108" t="s">
        <v>311</v>
      </c>
      <c r="C16" s="108" t="s">
        <v>135</v>
      </c>
      <c r="D16" s="108" t="s">
        <v>100</v>
      </c>
      <c r="E16" s="108" t="s">
        <v>77</v>
      </c>
      <c r="F16" s="109">
        <v>639695</v>
      </c>
      <c r="G16" s="110">
        <v>11854</v>
      </c>
      <c r="H16" s="108" t="s">
        <v>80</v>
      </c>
      <c r="I16" s="108" t="s">
        <v>76</v>
      </c>
      <c r="J16" s="111">
        <v>44370</v>
      </c>
    </row>
    <row r="17" spans="1:10" ht="15">
      <c r="A17" s="108" t="s">
        <v>41</v>
      </c>
      <c r="B17" s="108" t="s">
        <v>311</v>
      </c>
      <c r="C17" s="108" t="s">
        <v>58</v>
      </c>
      <c r="D17" s="108" t="s">
        <v>59</v>
      </c>
      <c r="E17" s="108" t="s">
        <v>74</v>
      </c>
      <c r="F17" s="109">
        <v>639487</v>
      </c>
      <c r="G17" s="110">
        <v>390000</v>
      </c>
      <c r="H17" s="108" t="s">
        <v>80</v>
      </c>
      <c r="I17" s="108" t="s">
        <v>76</v>
      </c>
      <c r="J17" s="111">
        <v>44368</v>
      </c>
    </row>
    <row r="18" spans="1:10" ht="15">
      <c r="A18" s="108" t="s">
        <v>41</v>
      </c>
      <c r="B18" s="108" t="s">
        <v>311</v>
      </c>
      <c r="C18" s="108" t="s">
        <v>58</v>
      </c>
      <c r="D18" s="108" t="s">
        <v>119</v>
      </c>
      <c r="E18" s="108" t="s">
        <v>74</v>
      </c>
      <c r="F18" s="109">
        <v>639498</v>
      </c>
      <c r="G18" s="110">
        <v>249000</v>
      </c>
      <c r="H18" s="108" t="s">
        <v>80</v>
      </c>
      <c r="I18" s="108" t="s">
        <v>76</v>
      </c>
      <c r="J18" s="111">
        <v>44368</v>
      </c>
    </row>
    <row r="19" spans="1:10" ht="15">
      <c r="A19" s="108" t="s">
        <v>41</v>
      </c>
      <c r="B19" s="108" t="s">
        <v>311</v>
      </c>
      <c r="C19" s="108" t="s">
        <v>58</v>
      </c>
      <c r="D19" s="108" t="s">
        <v>59</v>
      </c>
      <c r="E19" s="108" t="s">
        <v>74</v>
      </c>
      <c r="F19" s="109">
        <v>638938</v>
      </c>
      <c r="G19" s="110">
        <v>462000</v>
      </c>
      <c r="H19" s="108" t="s">
        <v>80</v>
      </c>
      <c r="I19" s="108" t="s">
        <v>76</v>
      </c>
      <c r="J19" s="111">
        <v>44357</v>
      </c>
    </row>
    <row r="20" spans="1:10" ht="15">
      <c r="A20" s="108" t="s">
        <v>41</v>
      </c>
      <c r="B20" s="108" t="s">
        <v>311</v>
      </c>
      <c r="C20" s="108" t="s">
        <v>58</v>
      </c>
      <c r="D20" s="108" t="s">
        <v>59</v>
      </c>
      <c r="E20" s="108" t="s">
        <v>77</v>
      </c>
      <c r="F20" s="109">
        <v>638876</v>
      </c>
      <c r="G20" s="110">
        <v>150000</v>
      </c>
      <c r="H20" s="108" t="s">
        <v>80</v>
      </c>
      <c r="I20" s="108" t="s">
        <v>76</v>
      </c>
      <c r="J20" s="111">
        <v>44356</v>
      </c>
    </row>
    <row r="21" spans="1:10" ht="15">
      <c r="A21" s="108" t="s">
        <v>41</v>
      </c>
      <c r="B21" s="108" t="s">
        <v>311</v>
      </c>
      <c r="C21" s="108" t="s">
        <v>58</v>
      </c>
      <c r="D21" s="108" t="s">
        <v>59</v>
      </c>
      <c r="E21" s="108" t="s">
        <v>77</v>
      </c>
      <c r="F21" s="109">
        <v>638910</v>
      </c>
      <c r="G21" s="110">
        <v>15000</v>
      </c>
      <c r="H21" s="108" t="s">
        <v>80</v>
      </c>
      <c r="I21" s="108" t="s">
        <v>76</v>
      </c>
      <c r="J21" s="111">
        <v>44357</v>
      </c>
    </row>
    <row r="22" spans="1:10" ht="15">
      <c r="A22" s="108" t="s">
        <v>41</v>
      </c>
      <c r="B22" s="108" t="s">
        <v>311</v>
      </c>
      <c r="C22" s="108" t="s">
        <v>58</v>
      </c>
      <c r="D22" s="108" t="s">
        <v>59</v>
      </c>
      <c r="E22" s="108" t="s">
        <v>107</v>
      </c>
      <c r="F22" s="109">
        <v>638568</v>
      </c>
      <c r="G22" s="110">
        <v>227500</v>
      </c>
      <c r="H22" s="108" t="s">
        <v>80</v>
      </c>
      <c r="I22" s="108" t="s">
        <v>76</v>
      </c>
      <c r="J22" s="111">
        <v>44351</v>
      </c>
    </row>
    <row r="23" spans="1:10" ht="15">
      <c r="A23" s="108" t="s">
        <v>41</v>
      </c>
      <c r="B23" s="108" t="s">
        <v>311</v>
      </c>
      <c r="C23" s="108" t="s">
        <v>127</v>
      </c>
      <c r="D23" s="108" t="s">
        <v>128</v>
      </c>
      <c r="E23" s="108" t="s">
        <v>74</v>
      </c>
      <c r="F23" s="109">
        <v>639181</v>
      </c>
      <c r="G23" s="110">
        <v>337500</v>
      </c>
      <c r="H23" s="108" t="s">
        <v>80</v>
      </c>
      <c r="I23" s="108" t="s">
        <v>76</v>
      </c>
      <c r="J23" s="111">
        <v>44362</v>
      </c>
    </row>
    <row r="24" spans="1:10" ht="15">
      <c r="A24" s="108" t="s">
        <v>39</v>
      </c>
      <c r="B24" s="108" t="s">
        <v>312</v>
      </c>
      <c r="C24" s="108" t="s">
        <v>82</v>
      </c>
      <c r="D24" s="108" t="s">
        <v>103</v>
      </c>
      <c r="E24" s="108" t="s">
        <v>74</v>
      </c>
      <c r="F24" s="109">
        <v>638774</v>
      </c>
      <c r="G24" s="110">
        <v>275000</v>
      </c>
      <c r="H24" s="108" t="s">
        <v>80</v>
      </c>
      <c r="I24" s="108" t="s">
        <v>76</v>
      </c>
      <c r="J24" s="111">
        <v>44355</v>
      </c>
    </row>
    <row r="25" spans="1:10" ht="15">
      <c r="A25" s="108" t="s">
        <v>39</v>
      </c>
      <c r="B25" s="108" t="s">
        <v>312</v>
      </c>
      <c r="C25" s="108" t="s">
        <v>28</v>
      </c>
      <c r="D25" s="108" t="s">
        <v>48</v>
      </c>
      <c r="E25" s="108" t="s">
        <v>107</v>
      </c>
      <c r="F25" s="109">
        <v>639939</v>
      </c>
      <c r="G25" s="110">
        <v>318000</v>
      </c>
      <c r="H25" s="108" t="s">
        <v>80</v>
      </c>
      <c r="I25" s="108" t="s">
        <v>76</v>
      </c>
      <c r="J25" s="111">
        <v>44372</v>
      </c>
    </row>
    <row r="26" spans="1:10" ht="15">
      <c r="A26" s="108" t="s">
        <v>39</v>
      </c>
      <c r="B26" s="108" t="s">
        <v>312</v>
      </c>
      <c r="C26" s="108" t="s">
        <v>46</v>
      </c>
      <c r="D26" s="108" t="s">
        <v>47</v>
      </c>
      <c r="E26" s="108" t="s">
        <v>74</v>
      </c>
      <c r="F26" s="109">
        <v>639955</v>
      </c>
      <c r="G26" s="110">
        <v>253100</v>
      </c>
      <c r="H26" s="108" t="s">
        <v>80</v>
      </c>
      <c r="I26" s="108" t="s">
        <v>76</v>
      </c>
      <c r="J26" s="111">
        <v>44372</v>
      </c>
    </row>
    <row r="27" spans="1:10" ht="15">
      <c r="A27" s="108" t="s">
        <v>39</v>
      </c>
      <c r="B27" s="108" t="s">
        <v>312</v>
      </c>
      <c r="C27" s="108" t="s">
        <v>82</v>
      </c>
      <c r="D27" s="108" t="s">
        <v>84</v>
      </c>
      <c r="E27" s="108" t="s">
        <v>74</v>
      </c>
      <c r="F27" s="109">
        <v>638741</v>
      </c>
      <c r="G27" s="110">
        <v>525000</v>
      </c>
      <c r="H27" s="108" t="s">
        <v>80</v>
      </c>
      <c r="I27" s="108" t="s">
        <v>76</v>
      </c>
      <c r="J27" s="111">
        <v>44355</v>
      </c>
    </row>
    <row r="28" spans="1:10" ht="15">
      <c r="A28" s="108" t="s">
        <v>39</v>
      </c>
      <c r="B28" s="108" t="s">
        <v>312</v>
      </c>
      <c r="C28" s="108" t="s">
        <v>28</v>
      </c>
      <c r="D28" s="108" t="s">
        <v>48</v>
      </c>
      <c r="E28" s="108" t="s">
        <v>74</v>
      </c>
      <c r="F28" s="109">
        <v>639117</v>
      </c>
      <c r="G28" s="110">
        <v>315000</v>
      </c>
      <c r="H28" s="108" t="s">
        <v>80</v>
      </c>
      <c r="I28" s="108" t="s">
        <v>76</v>
      </c>
      <c r="J28" s="111">
        <v>44361</v>
      </c>
    </row>
    <row r="29" spans="1:10" ht="15">
      <c r="A29" s="108" t="s">
        <v>39</v>
      </c>
      <c r="B29" s="108" t="s">
        <v>312</v>
      </c>
      <c r="C29" s="108" t="s">
        <v>46</v>
      </c>
      <c r="D29" s="108" t="s">
        <v>47</v>
      </c>
      <c r="E29" s="108" t="s">
        <v>77</v>
      </c>
      <c r="F29" s="109">
        <v>640022</v>
      </c>
      <c r="G29" s="110">
        <v>33000</v>
      </c>
      <c r="H29" s="108" t="s">
        <v>80</v>
      </c>
      <c r="I29" s="108" t="s">
        <v>76</v>
      </c>
      <c r="J29" s="111">
        <v>44375</v>
      </c>
    </row>
    <row r="30" spans="1:10" ht="15">
      <c r="A30" s="108" t="s">
        <v>39</v>
      </c>
      <c r="B30" s="108" t="s">
        <v>312</v>
      </c>
      <c r="C30" s="108" t="s">
        <v>82</v>
      </c>
      <c r="D30" s="108" t="s">
        <v>103</v>
      </c>
      <c r="E30" s="108" t="s">
        <v>74</v>
      </c>
      <c r="F30" s="109">
        <v>639948</v>
      </c>
      <c r="G30" s="110">
        <v>350000</v>
      </c>
      <c r="H30" s="108" t="s">
        <v>80</v>
      </c>
      <c r="I30" s="108" t="s">
        <v>76</v>
      </c>
      <c r="J30" s="111">
        <v>44372</v>
      </c>
    </row>
    <row r="31" spans="1:10" ht="15">
      <c r="A31" s="108" t="s">
        <v>39</v>
      </c>
      <c r="B31" s="108" t="s">
        <v>312</v>
      </c>
      <c r="C31" s="108" t="s">
        <v>28</v>
      </c>
      <c r="D31" s="108" t="s">
        <v>47</v>
      </c>
      <c r="E31" s="108" t="s">
        <v>74</v>
      </c>
      <c r="F31" s="109">
        <v>639806</v>
      </c>
      <c r="G31" s="110">
        <v>450000</v>
      </c>
      <c r="H31" s="108" t="s">
        <v>80</v>
      </c>
      <c r="I31" s="108" t="s">
        <v>76</v>
      </c>
      <c r="J31" s="111">
        <v>44371</v>
      </c>
    </row>
    <row r="32" spans="1:10" ht="15">
      <c r="A32" s="108" t="s">
        <v>39</v>
      </c>
      <c r="B32" s="108" t="s">
        <v>312</v>
      </c>
      <c r="C32" s="108" t="s">
        <v>82</v>
      </c>
      <c r="D32" s="108" t="s">
        <v>103</v>
      </c>
      <c r="E32" s="108" t="s">
        <v>74</v>
      </c>
      <c r="F32" s="109">
        <v>639698</v>
      </c>
      <c r="G32" s="110">
        <v>158000</v>
      </c>
      <c r="H32" s="108" t="s">
        <v>80</v>
      </c>
      <c r="I32" s="108" t="s">
        <v>76</v>
      </c>
      <c r="J32" s="111">
        <v>44370</v>
      </c>
    </row>
    <row r="33" spans="1:10" ht="15">
      <c r="A33" s="108" t="s">
        <v>39</v>
      </c>
      <c r="B33" s="108" t="s">
        <v>312</v>
      </c>
      <c r="C33" s="108" t="s">
        <v>82</v>
      </c>
      <c r="D33" s="108" t="s">
        <v>103</v>
      </c>
      <c r="E33" s="108" t="s">
        <v>74</v>
      </c>
      <c r="F33" s="109">
        <v>639699</v>
      </c>
      <c r="G33" s="110">
        <v>395000</v>
      </c>
      <c r="H33" s="108" t="s">
        <v>80</v>
      </c>
      <c r="I33" s="108" t="s">
        <v>76</v>
      </c>
      <c r="J33" s="111">
        <v>44370</v>
      </c>
    </row>
    <row r="34" spans="1:10" ht="15">
      <c r="A34" s="108" t="s">
        <v>39</v>
      </c>
      <c r="B34" s="108" t="s">
        <v>312</v>
      </c>
      <c r="C34" s="108" t="s">
        <v>82</v>
      </c>
      <c r="D34" s="108" t="s">
        <v>60</v>
      </c>
      <c r="E34" s="108" t="s">
        <v>77</v>
      </c>
      <c r="F34" s="109">
        <v>639727</v>
      </c>
      <c r="G34" s="110">
        <v>35000</v>
      </c>
      <c r="H34" s="108" t="s">
        <v>80</v>
      </c>
      <c r="I34" s="108" t="s">
        <v>76</v>
      </c>
      <c r="J34" s="111">
        <v>44370</v>
      </c>
    </row>
    <row r="35" spans="1:10" ht="15">
      <c r="A35" s="108" t="s">
        <v>39</v>
      </c>
      <c r="B35" s="108" t="s">
        <v>312</v>
      </c>
      <c r="C35" s="108" t="s">
        <v>82</v>
      </c>
      <c r="D35" s="108" t="s">
        <v>60</v>
      </c>
      <c r="E35" s="108" t="s">
        <v>74</v>
      </c>
      <c r="F35" s="109">
        <v>639734</v>
      </c>
      <c r="G35" s="110">
        <v>340000</v>
      </c>
      <c r="H35" s="108" t="s">
        <v>80</v>
      </c>
      <c r="I35" s="108" t="s">
        <v>76</v>
      </c>
      <c r="J35" s="111">
        <v>44370</v>
      </c>
    </row>
    <row r="36" spans="1:10" ht="15">
      <c r="A36" s="108" t="s">
        <v>39</v>
      </c>
      <c r="B36" s="108" t="s">
        <v>312</v>
      </c>
      <c r="C36" s="108" t="s">
        <v>28</v>
      </c>
      <c r="D36" s="108" t="s">
        <v>75</v>
      </c>
      <c r="E36" s="108" t="s">
        <v>77</v>
      </c>
      <c r="F36" s="109">
        <v>638919</v>
      </c>
      <c r="G36" s="110">
        <v>815000</v>
      </c>
      <c r="H36" s="108" t="s">
        <v>80</v>
      </c>
      <c r="I36" s="108" t="s">
        <v>76</v>
      </c>
      <c r="J36" s="111">
        <v>44357</v>
      </c>
    </row>
    <row r="37" spans="1:10" ht="15">
      <c r="A37" s="108" t="s">
        <v>39</v>
      </c>
      <c r="B37" s="108" t="s">
        <v>312</v>
      </c>
      <c r="C37" s="108" t="s">
        <v>82</v>
      </c>
      <c r="D37" s="108" t="s">
        <v>60</v>
      </c>
      <c r="E37" s="108" t="s">
        <v>77</v>
      </c>
      <c r="F37" s="109">
        <v>639767</v>
      </c>
      <c r="G37" s="110">
        <v>35000</v>
      </c>
      <c r="H37" s="108" t="s">
        <v>80</v>
      </c>
      <c r="I37" s="108" t="s">
        <v>76</v>
      </c>
      <c r="J37" s="111">
        <v>44371</v>
      </c>
    </row>
    <row r="38" spans="1:10" ht="15">
      <c r="A38" s="108" t="s">
        <v>39</v>
      </c>
      <c r="B38" s="108" t="s">
        <v>312</v>
      </c>
      <c r="C38" s="108" t="s">
        <v>82</v>
      </c>
      <c r="D38" s="108" t="s">
        <v>103</v>
      </c>
      <c r="E38" s="108" t="s">
        <v>74</v>
      </c>
      <c r="F38" s="109">
        <v>639892</v>
      </c>
      <c r="G38" s="110">
        <v>463000</v>
      </c>
      <c r="H38" s="108" t="s">
        <v>80</v>
      </c>
      <c r="I38" s="108" t="s">
        <v>76</v>
      </c>
      <c r="J38" s="111">
        <v>44372</v>
      </c>
    </row>
    <row r="39" spans="1:10" ht="15">
      <c r="A39" s="108" t="s">
        <v>39</v>
      </c>
      <c r="B39" s="108" t="s">
        <v>312</v>
      </c>
      <c r="C39" s="108" t="s">
        <v>82</v>
      </c>
      <c r="D39" s="108" t="s">
        <v>60</v>
      </c>
      <c r="E39" s="108" t="s">
        <v>74</v>
      </c>
      <c r="F39" s="109">
        <v>638902</v>
      </c>
      <c r="G39" s="110">
        <v>395000</v>
      </c>
      <c r="H39" s="108" t="s">
        <v>80</v>
      </c>
      <c r="I39" s="108" t="s">
        <v>76</v>
      </c>
      <c r="J39" s="111">
        <v>44357</v>
      </c>
    </row>
    <row r="40" spans="1:10" ht="15">
      <c r="A40" s="108" t="s">
        <v>39</v>
      </c>
      <c r="B40" s="108" t="s">
        <v>312</v>
      </c>
      <c r="C40" s="108" t="s">
        <v>28</v>
      </c>
      <c r="D40" s="108" t="s">
        <v>114</v>
      </c>
      <c r="E40" s="108" t="s">
        <v>74</v>
      </c>
      <c r="F40" s="109">
        <v>638839</v>
      </c>
      <c r="G40" s="110">
        <v>395000</v>
      </c>
      <c r="H40" s="108" t="s">
        <v>80</v>
      </c>
      <c r="I40" s="108" t="s">
        <v>76</v>
      </c>
      <c r="J40" s="111">
        <v>44356</v>
      </c>
    </row>
    <row r="41" spans="1:10" ht="15">
      <c r="A41" s="108" t="s">
        <v>39</v>
      </c>
      <c r="B41" s="108" t="s">
        <v>312</v>
      </c>
      <c r="C41" s="108" t="s">
        <v>28</v>
      </c>
      <c r="D41" s="108" t="s">
        <v>75</v>
      </c>
      <c r="E41" s="108" t="s">
        <v>74</v>
      </c>
      <c r="F41" s="109">
        <v>638337</v>
      </c>
      <c r="G41" s="110">
        <v>444821</v>
      </c>
      <c r="H41" s="108" t="s">
        <v>76</v>
      </c>
      <c r="I41" s="108" t="s">
        <v>76</v>
      </c>
      <c r="J41" s="111">
        <v>44348</v>
      </c>
    </row>
    <row r="42" spans="1:10" ht="15">
      <c r="A42" s="108" t="s">
        <v>39</v>
      </c>
      <c r="B42" s="108" t="s">
        <v>312</v>
      </c>
      <c r="C42" s="108" t="s">
        <v>97</v>
      </c>
      <c r="D42" s="108" t="s">
        <v>136</v>
      </c>
      <c r="E42" s="108" t="s">
        <v>77</v>
      </c>
      <c r="F42" s="109">
        <v>639819</v>
      </c>
      <c r="G42" s="110">
        <v>40000</v>
      </c>
      <c r="H42" s="108" t="s">
        <v>80</v>
      </c>
      <c r="I42" s="108" t="s">
        <v>76</v>
      </c>
      <c r="J42" s="111">
        <v>44372</v>
      </c>
    </row>
    <row r="43" spans="1:10" ht="15">
      <c r="A43" s="108" t="s">
        <v>39</v>
      </c>
      <c r="B43" s="108" t="s">
        <v>312</v>
      </c>
      <c r="C43" s="108" t="s">
        <v>82</v>
      </c>
      <c r="D43" s="108" t="s">
        <v>60</v>
      </c>
      <c r="E43" s="108" t="s">
        <v>77</v>
      </c>
      <c r="F43" s="109">
        <v>639342</v>
      </c>
      <c r="G43" s="110">
        <v>15000</v>
      </c>
      <c r="H43" s="108" t="s">
        <v>80</v>
      </c>
      <c r="I43" s="108" t="s">
        <v>76</v>
      </c>
      <c r="J43" s="111">
        <v>44364</v>
      </c>
    </row>
    <row r="44" spans="1:10" ht="15">
      <c r="A44" s="108" t="s">
        <v>39</v>
      </c>
      <c r="B44" s="108" t="s">
        <v>312</v>
      </c>
      <c r="C44" s="108" t="s">
        <v>127</v>
      </c>
      <c r="D44" s="108" t="s">
        <v>131</v>
      </c>
      <c r="E44" s="108" t="s">
        <v>74</v>
      </c>
      <c r="F44" s="109">
        <v>639546</v>
      </c>
      <c r="G44" s="110">
        <v>438000</v>
      </c>
      <c r="H44" s="108" t="s">
        <v>80</v>
      </c>
      <c r="I44" s="108" t="s">
        <v>76</v>
      </c>
      <c r="J44" s="111">
        <v>44368</v>
      </c>
    </row>
    <row r="45" spans="1:10" ht="15">
      <c r="A45" s="108" t="s">
        <v>39</v>
      </c>
      <c r="B45" s="108" t="s">
        <v>312</v>
      </c>
      <c r="C45" s="108" t="s">
        <v>82</v>
      </c>
      <c r="D45" s="108" t="s">
        <v>103</v>
      </c>
      <c r="E45" s="108" t="s">
        <v>77</v>
      </c>
      <c r="F45" s="109">
        <v>639609</v>
      </c>
      <c r="G45" s="110">
        <v>25000</v>
      </c>
      <c r="H45" s="108" t="s">
        <v>80</v>
      </c>
      <c r="I45" s="108" t="s">
        <v>76</v>
      </c>
      <c r="J45" s="111">
        <v>44369</v>
      </c>
    </row>
    <row r="46" spans="1:10" ht="15">
      <c r="A46" s="108" t="s">
        <v>39</v>
      </c>
      <c r="B46" s="108" t="s">
        <v>312</v>
      </c>
      <c r="C46" s="108" t="s">
        <v>82</v>
      </c>
      <c r="D46" s="108" t="s">
        <v>60</v>
      </c>
      <c r="E46" s="108" t="s">
        <v>74</v>
      </c>
      <c r="F46" s="109">
        <v>639605</v>
      </c>
      <c r="G46" s="110">
        <v>239000</v>
      </c>
      <c r="H46" s="108" t="s">
        <v>80</v>
      </c>
      <c r="I46" s="108" t="s">
        <v>76</v>
      </c>
      <c r="J46" s="111">
        <v>44369</v>
      </c>
    </row>
    <row r="47" spans="1:10" ht="15">
      <c r="A47" s="108" t="s">
        <v>39</v>
      </c>
      <c r="B47" s="108" t="s">
        <v>312</v>
      </c>
      <c r="C47" s="108" t="s">
        <v>124</v>
      </c>
      <c r="D47" s="108" t="s">
        <v>125</v>
      </c>
      <c r="E47" s="108" t="s">
        <v>74</v>
      </c>
      <c r="F47" s="109">
        <v>639027</v>
      </c>
      <c r="G47" s="110">
        <v>360000</v>
      </c>
      <c r="H47" s="108" t="s">
        <v>80</v>
      </c>
      <c r="I47" s="108" t="s">
        <v>76</v>
      </c>
      <c r="J47" s="111">
        <v>44358</v>
      </c>
    </row>
    <row r="48" spans="1:10" ht="15">
      <c r="A48" s="108" t="s">
        <v>39</v>
      </c>
      <c r="B48" s="108" t="s">
        <v>312</v>
      </c>
      <c r="C48" s="108" t="s">
        <v>46</v>
      </c>
      <c r="D48" s="108" t="s">
        <v>47</v>
      </c>
      <c r="E48" s="108" t="s">
        <v>77</v>
      </c>
      <c r="F48" s="109">
        <v>640293</v>
      </c>
      <c r="G48" s="110">
        <v>52000</v>
      </c>
      <c r="H48" s="108" t="s">
        <v>80</v>
      </c>
      <c r="I48" s="108" t="s">
        <v>76</v>
      </c>
      <c r="J48" s="111">
        <v>44377</v>
      </c>
    </row>
    <row r="49" spans="1:10" ht="15">
      <c r="A49" s="108" t="s">
        <v>39</v>
      </c>
      <c r="B49" s="108" t="s">
        <v>312</v>
      </c>
      <c r="C49" s="108" t="s">
        <v>82</v>
      </c>
      <c r="D49" s="108" t="s">
        <v>84</v>
      </c>
      <c r="E49" s="108" t="s">
        <v>77</v>
      </c>
      <c r="F49" s="109">
        <v>640248</v>
      </c>
      <c r="G49" s="110">
        <v>160000</v>
      </c>
      <c r="H49" s="108" t="s">
        <v>80</v>
      </c>
      <c r="I49" s="108" t="s">
        <v>76</v>
      </c>
      <c r="J49" s="111">
        <v>44377</v>
      </c>
    </row>
    <row r="50" spans="1:10" ht="15">
      <c r="A50" s="108" t="s">
        <v>39</v>
      </c>
      <c r="B50" s="108" t="s">
        <v>312</v>
      </c>
      <c r="C50" s="108" t="s">
        <v>82</v>
      </c>
      <c r="D50" s="108" t="s">
        <v>84</v>
      </c>
      <c r="E50" s="108" t="s">
        <v>74</v>
      </c>
      <c r="F50" s="109">
        <v>640257</v>
      </c>
      <c r="G50" s="110">
        <v>200000</v>
      </c>
      <c r="H50" s="108" t="s">
        <v>80</v>
      </c>
      <c r="I50" s="108" t="s">
        <v>76</v>
      </c>
      <c r="J50" s="111">
        <v>44377</v>
      </c>
    </row>
    <row r="51" spans="1:10" ht="15">
      <c r="A51" s="108" t="s">
        <v>39</v>
      </c>
      <c r="B51" s="108" t="s">
        <v>312</v>
      </c>
      <c r="C51" s="108" t="s">
        <v>28</v>
      </c>
      <c r="D51" s="108" t="s">
        <v>75</v>
      </c>
      <c r="E51" s="108" t="s">
        <v>77</v>
      </c>
      <c r="F51" s="109">
        <v>638607</v>
      </c>
      <c r="G51" s="110">
        <v>5740000</v>
      </c>
      <c r="H51" s="108" t="s">
        <v>80</v>
      </c>
      <c r="I51" s="108" t="s">
        <v>76</v>
      </c>
      <c r="J51" s="111">
        <v>44351</v>
      </c>
    </row>
    <row r="52" spans="1:10" ht="15">
      <c r="A52" s="108" t="s">
        <v>39</v>
      </c>
      <c r="B52" s="108" t="s">
        <v>312</v>
      </c>
      <c r="C52" s="108" t="s">
        <v>82</v>
      </c>
      <c r="D52" s="108" t="s">
        <v>103</v>
      </c>
      <c r="E52" s="108" t="s">
        <v>74</v>
      </c>
      <c r="F52" s="109">
        <v>638513</v>
      </c>
      <c r="G52" s="110">
        <v>462000</v>
      </c>
      <c r="H52" s="108" t="s">
        <v>80</v>
      </c>
      <c r="I52" s="108" t="s">
        <v>76</v>
      </c>
      <c r="J52" s="111">
        <v>44351</v>
      </c>
    </row>
    <row r="53" spans="1:10" ht="15">
      <c r="A53" s="108" t="s">
        <v>39</v>
      </c>
      <c r="B53" s="108" t="s">
        <v>312</v>
      </c>
      <c r="C53" s="108" t="s">
        <v>127</v>
      </c>
      <c r="D53" s="108" t="s">
        <v>131</v>
      </c>
      <c r="E53" s="108" t="s">
        <v>74</v>
      </c>
      <c r="F53" s="109">
        <v>639554</v>
      </c>
      <c r="G53" s="110">
        <v>325250</v>
      </c>
      <c r="H53" s="108" t="s">
        <v>80</v>
      </c>
      <c r="I53" s="108" t="s">
        <v>76</v>
      </c>
      <c r="J53" s="111">
        <v>44368</v>
      </c>
    </row>
    <row r="54" spans="1:10" ht="15">
      <c r="A54" s="108" t="s">
        <v>39</v>
      </c>
      <c r="B54" s="108" t="s">
        <v>312</v>
      </c>
      <c r="C54" s="108" t="s">
        <v>124</v>
      </c>
      <c r="D54" s="108" t="s">
        <v>125</v>
      </c>
      <c r="E54" s="108" t="s">
        <v>74</v>
      </c>
      <c r="F54" s="109">
        <v>639505</v>
      </c>
      <c r="G54" s="110">
        <v>370000</v>
      </c>
      <c r="H54" s="108" t="s">
        <v>80</v>
      </c>
      <c r="I54" s="108" t="s">
        <v>76</v>
      </c>
      <c r="J54" s="111">
        <v>44368</v>
      </c>
    </row>
    <row r="55" spans="1:10" ht="15">
      <c r="A55" s="108" t="s">
        <v>39</v>
      </c>
      <c r="B55" s="108" t="s">
        <v>312</v>
      </c>
      <c r="C55" s="108" t="s">
        <v>28</v>
      </c>
      <c r="D55" s="108" t="s">
        <v>75</v>
      </c>
      <c r="E55" s="108" t="s">
        <v>77</v>
      </c>
      <c r="F55" s="109">
        <v>638466</v>
      </c>
      <c r="G55" s="110">
        <v>200000</v>
      </c>
      <c r="H55" s="108" t="s">
        <v>80</v>
      </c>
      <c r="I55" s="108" t="s">
        <v>76</v>
      </c>
      <c r="J55" s="111">
        <v>44350</v>
      </c>
    </row>
    <row r="56" spans="1:10" ht="15">
      <c r="A56" s="108" t="s">
        <v>39</v>
      </c>
      <c r="B56" s="108" t="s">
        <v>312</v>
      </c>
      <c r="C56" s="108" t="s">
        <v>28</v>
      </c>
      <c r="D56" s="108" t="s">
        <v>48</v>
      </c>
      <c r="E56" s="108" t="s">
        <v>107</v>
      </c>
      <c r="F56" s="109">
        <v>639208</v>
      </c>
      <c r="G56" s="110">
        <v>215000</v>
      </c>
      <c r="H56" s="108" t="s">
        <v>80</v>
      </c>
      <c r="I56" s="108" t="s">
        <v>76</v>
      </c>
      <c r="J56" s="111">
        <v>44362</v>
      </c>
    </row>
    <row r="57" spans="1:10" ht="15">
      <c r="A57" s="108" t="s">
        <v>39</v>
      </c>
      <c r="B57" s="108" t="s">
        <v>312</v>
      </c>
      <c r="C57" s="108" t="s">
        <v>82</v>
      </c>
      <c r="D57" s="108" t="s">
        <v>103</v>
      </c>
      <c r="E57" s="108" t="s">
        <v>77</v>
      </c>
      <c r="F57" s="109">
        <v>640298</v>
      </c>
      <c r="G57" s="110">
        <v>195000</v>
      </c>
      <c r="H57" s="108" t="s">
        <v>80</v>
      </c>
      <c r="I57" s="108" t="s">
        <v>76</v>
      </c>
      <c r="J57" s="111">
        <v>44377</v>
      </c>
    </row>
    <row r="58" spans="1:10" ht="15">
      <c r="A58" s="108" t="s">
        <v>39</v>
      </c>
      <c r="B58" s="108" t="s">
        <v>312</v>
      </c>
      <c r="C58" s="108" t="s">
        <v>82</v>
      </c>
      <c r="D58" s="108" t="s">
        <v>103</v>
      </c>
      <c r="E58" s="108" t="s">
        <v>74</v>
      </c>
      <c r="F58" s="109">
        <v>639292</v>
      </c>
      <c r="G58" s="110">
        <v>385000</v>
      </c>
      <c r="H58" s="108" t="s">
        <v>80</v>
      </c>
      <c r="I58" s="108" t="s">
        <v>76</v>
      </c>
      <c r="J58" s="111">
        <v>44363</v>
      </c>
    </row>
    <row r="59" spans="1:10" ht="15">
      <c r="A59" s="108" t="s">
        <v>39</v>
      </c>
      <c r="B59" s="108" t="s">
        <v>312</v>
      </c>
      <c r="C59" s="108" t="s">
        <v>82</v>
      </c>
      <c r="D59" s="108" t="s">
        <v>103</v>
      </c>
      <c r="E59" s="108" t="s">
        <v>74</v>
      </c>
      <c r="F59" s="109">
        <v>639340</v>
      </c>
      <c r="G59" s="110">
        <v>469000</v>
      </c>
      <c r="H59" s="108" t="s">
        <v>80</v>
      </c>
      <c r="I59" s="108" t="s">
        <v>76</v>
      </c>
      <c r="J59" s="111">
        <v>44364</v>
      </c>
    </row>
    <row r="60" spans="1:10" ht="15">
      <c r="A60" s="108" t="s">
        <v>39</v>
      </c>
      <c r="B60" s="108" t="s">
        <v>312</v>
      </c>
      <c r="C60" s="108" t="s">
        <v>82</v>
      </c>
      <c r="D60" s="108" t="s">
        <v>84</v>
      </c>
      <c r="E60" s="108" t="s">
        <v>74</v>
      </c>
      <c r="F60" s="109">
        <v>640327</v>
      </c>
      <c r="G60" s="110">
        <v>469000</v>
      </c>
      <c r="H60" s="108" t="s">
        <v>80</v>
      </c>
      <c r="I60" s="108" t="s">
        <v>76</v>
      </c>
      <c r="J60" s="111">
        <v>44377</v>
      </c>
    </row>
    <row r="61" spans="1:10" ht="15">
      <c r="A61" s="108" t="s">
        <v>39</v>
      </c>
      <c r="B61" s="108" t="s">
        <v>312</v>
      </c>
      <c r="C61" s="108" t="s">
        <v>46</v>
      </c>
      <c r="D61" s="108" t="s">
        <v>47</v>
      </c>
      <c r="E61" s="108" t="s">
        <v>77</v>
      </c>
      <c r="F61" s="109">
        <v>639386</v>
      </c>
      <c r="G61" s="110">
        <v>19000</v>
      </c>
      <c r="H61" s="108" t="s">
        <v>80</v>
      </c>
      <c r="I61" s="108" t="s">
        <v>76</v>
      </c>
      <c r="J61" s="111">
        <v>44364</v>
      </c>
    </row>
    <row r="62" spans="1:10" ht="15">
      <c r="A62" s="108" t="s">
        <v>39</v>
      </c>
      <c r="B62" s="108" t="s">
        <v>312</v>
      </c>
      <c r="C62" s="108" t="s">
        <v>82</v>
      </c>
      <c r="D62" s="108" t="s">
        <v>84</v>
      </c>
      <c r="E62" s="108" t="s">
        <v>74</v>
      </c>
      <c r="F62" s="109">
        <v>638383</v>
      </c>
      <c r="G62" s="110">
        <v>285000</v>
      </c>
      <c r="H62" s="108" t="s">
        <v>80</v>
      </c>
      <c r="I62" s="108" t="s">
        <v>76</v>
      </c>
      <c r="J62" s="111">
        <v>44348</v>
      </c>
    </row>
    <row r="63" spans="1:10" ht="15">
      <c r="A63" s="108" t="s">
        <v>39</v>
      </c>
      <c r="B63" s="108" t="s">
        <v>312</v>
      </c>
      <c r="C63" s="108" t="s">
        <v>28</v>
      </c>
      <c r="D63" s="108" t="s">
        <v>47</v>
      </c>
      <c r="E63" s="108" t="s">
        <v>77</v>
      </c>
      <c r="F63" s="109">
        <v>639249</v>
      </c>
      <c r="G63" s="110">
        <v>19000</v>
      </c>
      <c r="H63" s="108" t="s">
        <v>80</v>
      </c>
      <c r="I63" s="108" t="s">
        <v>76</v>
      </c>
      <c r="J63" s="111">
        <v>44363</v>
      </c>
    </row>
    <row r="64" spans="1:10" ht="15">
      <c r="A64" s="108" t="s">
        <v>39</v>
      </c>
      <c r="B64" s="108" t="s">
        <v>312</v>
      </c>
      <c r="C64" s="108" t="s">
        <v>28</v>
      </c>
      <c r="D64" s="108" t="s">
        <v>109</v>
      </c>
      <c r="E64" s="108" t="s">
        <v>107</v>
      </c>
      <c r="F64" s="109">
        <v>638585</v>
      </c>
      <c r="G64" s="110">
        <v>305000</v>
      </c>
      <c r="H64" s="108" t="s">
        <v>80</v>
      </c>
      <c r="I64" s="108" t="s">
        <v>76</v>
      </c>
      <c r="J64" s="111">
        <v>44351</v>
      </c>
    </row>
    <row r="65" spans="1:10" ht="15">
      <c r="A65" s="108" t="s">
        <v>39</v>
      </c>
      <c r="B65" s="108" t="s">
        <v>312</v>
      </c>
      <c r="C65" s="108" t="s">
        <v>82</v>
      </c>
      <c r="D65" s="108" t="s">
        <v>103</v>
      </c>
      <c r="E65" s="108" t="s">
        <v>77</v>
      </c>
      <c r="F65" s="109">
        <v>640144</v>
      </c>
      <c r="G65" s="110">
        <v>35900</v>
      </c>
      <c r="H65" s="108" t="s">
        <v>80</v>
      </c>
      <c r="I65" s="108" t="s">
        <v>76</v>
      </c>
      <c r="J65" s="111">
        <v>44376</v>
      </c>
    </row>
    <row r="66" spans="1:10" ht="15">
      <c r="A66" s="108" t="s">
        <v>39</v>
      </c>
      <c r="B66" s="108" t="s">
        <v>312</v>
      </c>
      <c r="C66" s="108" t="s">
        <v>28</v>
      </c>
      <c r="D66" s="108" t="s">
        <v>48</v>
      </c>
      <c r="E66" s="108" t="s">
        <v>107</v>
      </c>
      <c r="F66" s="109">
        <v>638573</v>
      </c>
      <c r="G66" s="110">
        <v>335000</v>
      </c>
      <c r="H66" s="108" t="s">
        <v>80</v>
      </c>
      <c r="I66" s="108" t="s">
        <v>76</v>
      </c>
      <c r="J66" s="111">
        <v>44351</v>
      </c>
    </row>
    <row r="67" spans="1:10" ht="15">
      <c r="A67" s="108" t="s">
        <v>39</v>
      </c>
      <c r="B67" s="108" t="s">
        <v>312</v>
      </c>
      <c r="C67" s="108" t="s">
        <v>82</v>
      </c>
      <c r="D67" s="108" t="s">
        <v>60</v>
      </c>
      <c r="E67" s="108" t="s">
        <v>107</v>
      </c>
      <c r="F67" s="109">
        <v>639158</v>
      </c>
      <c r="G67" s="110">
        <v>350000</v>
      </c>
      <c r="H67" s="108" t="s">
        <v>80</v>
      </c>
      <c r="I67" s="108" t="s">
        <v>76</v>
      </c>
      <c r="J67" s="111">
        <v>44362</v>
      </c>
    </row>
    <row r="68" spans="1:10" ht="15">
      <c r="A68" s="108" t="s">
        <v>39</v>
      </c>
      <c r="B68" s="108" t="s">
        <v>312</v>
      </c>
      <c r="C68" s="108" t="s">
        <v>28</v>
      </c>
      <c r="D68" s="108" t="s">
        <v>75</v>
      </c>
      <c r="E68" s="108" t="s">
        <v>74</v>
      </c>
      <c r="F68" s="109">
        <v>640166</v>
      </c>
      <c r="G68" s="110">
        <v>424446</v>
      </c>
      <c r="H68" s="108" t="s">
        <v>76</v>
      </c>
      <c r="I68" s="108" t="s">
        <v>76</v>
      </c>
      <c r="J68" s="111">
        <v>44376</v>
      </c>
    </row>
    <row r="69" spans="1:10" ht="15">
      <c r="A69" s="108" t="s">
        <v>39</v>
      </c>
      <c r="B69" s="108" t="s">
        <v>312</v>
      </c>
      <c r="C69" s="108" t="s">
        <v>28</v>
      </c>
      <c r="D69" s="108" t="s">
        <v>75</v>
      </c>
      <c r="E69" s="108" t="s">
        <v>74</v>
      </c>
      <c r="F69" s="109">
        <v>638590</v>
      </c>
      <c r="G69" s="110">
        <v>445334</v>
      </c>
      <c r="H69" s="108" t="s">
        <v>76</v>
      </c>
      <c r="I69" s="108" t="s">
        <v>76</v>
      </c>
      <c r="J69" s="111">
        <v>44351</v>
      </c>
    </row>
    <row r="70" spans="1:10" ht="15">
      <c r="A70" s="108" t="s">
        <v>39</v>
      </c>
      <c r="B70" s="108" t="s">
        <v>312</v>
      </c>
      <c r="C70" s="108" t="s">
        <v>124</v>
      </c>
      <c r="D70" s="108" t="s">
        <v>125</v>
      </c>
      <c r="E70" s="108" t="s">
        <v>74</v>
      </c>
      <c r="F70" s="109">
        <v>640214</v>
      </c>
      <c r="G70" s="110">
        <v>315000</v>
      </c>
      <c r="H70" s="108" t="s">
        <v>80</v>
      </c>
      <c r="I70" s="108" t="s">
        <v>76</v>
      </c>
      <c r="J70" s="111">
        <v>44376</v>
      </c>
    </row>
    <row r="71" spans="1:10" ht="15">
      <c r="A71" s="108" t="s">
        <v>39</v>
      </c>
      <c r="B71" s="108" t="s">
        <v>312</v>
      </c>
      <c r="C71" s="108" t="s">
        <v>28</v>
      </c>
      <c r="D71" s="108" t="s">
        <v>75</v>
      </c>
      <c r="E71" s="108" t="s">
        <v>74</v>
      </c>
      <c r="F71" s="109">
        <v>639520</v>
      </c>
      <c r="G71" s="110">
        <v>491309</v>
      </c>
      <c r="H71" s="108" t="s">
        <v>76</v>
      </c>
      <c r="I71" s="108" t="s">
        <v>76</v>
      </c>
      <c r="J71" s="111">
        <v>44368</v>
      </c>
    </row>
    <row r="72" spans="1:10" ht="15">
      <c r="A72" s="108" t="s">
        <v>39</v>
      </c>
      <c r="B72" s="108" t="s">
        <v>312</v>
      </c>
      <c r="C72" s="108" t="s">
        <v>28</v>
      </c>
      <c r="D72" s="108" t="s">
        <v>75</v>
      </c>
      <c r="E72" s="108" t="s">
        <v>74</v>
      </c>
      <c r="F72" s="109">
        <v>640198</v>
      </c>
      <c r="G72" s="110">
        <v>370029</v>
      </c>
      <c r="H72" s="108" t="s">
        <v>76</v>
      </c>
      <c r="I72" s="108" t="s">
        <v>76</v>
      </c>
      <c r="J72" s="111">
        <v>44376</v>
      </c>
    </row>
    <row r="73" spans="1:10" ht="15">
      <c r="A73" s="108" t="s">
        <v>68</v>
      </c>
      <c r="B73" s="108" t="s">
        <v>313</v>
      </c>
      <c r="C73" s="108" t="s">
        <v>61</v>
      </c>
      <c r="D73" s="108" t="s">
        <v>62</v>
      </c>
      <c r="E73" s="108" t="s">
        <v>74</v>
      </c>
      <c r="F73" s="109">
        <v>639664</v>
      </c>
      <c r="G73" s="110">
        <v>518000</v>
      </c>
      <c r="H73" s="108" t="s">
        <v>76</v>
      </c>
      <c r="I73" s="108" t="s">
        <v>76</v>
      </c>
      <c r="J73" s="111">
        <v>44369</v>
      </c>
    </row>
    <row r="74" spans="1:10" ht="15">
      <c r="A74" s="108" t="s">
        <v>68</v>
      </c>
      <c r="B74" s="108" t="s">
        <v>313</v>
      </c>
      <c r="C74" s="108" t="s">
        <v>122</v>
      </c>
      <c r="D74" s="108" t="s">
        <v>123</v>
      </c>
      <c r="E74" s="108" t="s">
        <v>74</v>
      </c>
      <c r="F74" s="109">
        <v>639019</v>
      </c>
      <c r="G74" s="110">
        <v>345500</v>
      </c>
      <c r="H74" s="108" t="s">
        <v>80</v>
      </c>
      <c r="I74" s="108" t="s">
        <v>76</v>
      </c>
      <c r="J74" s="111">
        <v>44358</v>
      </c>
    </row>
    <row r="75" spans="1:10" ht="15">
      <c r="A75" s="108" t="s">
        <v>68</v>
      </c>
      <c r="B75" s="108" t="s">
        <v>313</v>
      </c>
      <c r="C75" s="108" t="s">
        <v>61</v>
      </c>
      <c r="D75" s="108" t="s">
        <v>62</v>
      </c>
      <c r="E75" s="108" t="s">
        <v>74</v>
      </c>
      <c r="F75" s="109">
        <v>638725</v>
      </c>
      <c r="G75" s="110">
        <v>310000</v>
      </c>
      <c r="H75" s="108" t="s">
        <v>80</v>
      </c>
      <c r="I75" s="108" t="s">
        <v>76</v>
      </c>
      <c r="J75" s="111">
        <v>44355</v>
      </c>
    </row>
    <row r="76" spans="1:10" ht="15">
      <c r="A76" s="108" t="s">
        <v>68</v>
      </c>
      <c r="B76" s="108" t="s">
        <v>313</v>
      </c>
      <c r="C76" s="108" t="s">
        <v>61</v>
      </c>
      <c r="D76" s="108" t="s">
        <v>62</v>
      </c>
      <c r="E76" s="108" t="s">
        <v>74</v>
      </c>
      <c r="F76" s="109">
        <v>640201</v>
      </c>
      <c r="G76" s="110">
        <v>509900</v>
      </c>
      <c r="H76" s="108" t="s">
        <v>76</v>
      </c>
      <c r="I76" s="108" t="s">
        <v>76</v>
      </c>
      <c r="J76" s="111">
        <v>44376</v>
      </c>
    </row>
    <row r="77" spans="1:10" ht="15">
      <c r="A77" s="108" t="s">
        <v>68</v>
      </c>
      <c r="B77" s="108" t="s">
        <v>313</v>
      </c>
      <c r="C77" s="108" t="s">
        <v>122</v>
      </c>
      <c r="D77" s="108" t="s">
        <v>123</v>
      </c>
      <c r="E77" s="108" t="s">
        <v>74</v>
      </c>
      <c r="F77" s="109">
        <v>640204</v>
      </c>
      <c r="G77" s="110">
        <v>360000</v>
      </c>
      <c r="H77" s="108" t="s">
        <v>80</v>
      </c>
      <c r="I77" s="108" t="s">
        <v>76</v>
      </c>
      <c r="J77" s="111">
        <v>44376</v>
      </c>
    </row>
    <row r="78" spans="1:10" ht="15">
      <c r="A78" s="108" t="s">
        <v>81</v>
      </c>
      <c r="B78" s="108" t="s">
        <v>314</v>
      </c>
      <c r="C78" s="108" t="s">
        <v>86</v>
      </c>
      <c r="D78" s="108" t="s">
        <v>88</v>
      </c>
      <c r="E78" s="108" t="s">
        <v>77</v>
      </c>
      <c r="F78" s="109">
        <v>639305</v>
      </c>
      <c r="G78" s="110">
        <v>90000</v>
      </c>
      <c r="H78" s="108" t="s">
        <v>80</v>
      </c>
      <c r="I78" s="108" t="s">
        <v>76</v>
      </c>
      <c r="J78" s="111">
        <v>44363</v>
      </c>
    </row>
    <row r="79" spans="1:10" ht="15">
      <c r="A79" s="108" t="s">
        <v>81</v>
      </c>
      <c r="B79" s="108" t="s">
        <v>314</v>
      </c>
      <c r="C79" s="108" t="s">
        <v>66</v>
      </c>
      <c r="D79" s="108" t="s">
        <v>67</v>
      </c>
      <c r="E79" s="108" t="s">
        <v>74</v>
      </c>
      <c r="F79" s="109">
        <v>639007</v>
      </c>
      <c r="G79" s="110">
        <v>350000</v>
      </c>
      <c r="H79" s="108" t="s">
        <v>80</v>
      </c>
      <c r="I79" s="108" t="s">
        <v>76</v>
      </c>
      <c r="J79" s="111">
        <v>44358</v>
      </c>
    </row>
    <row r="80" spans="1:10" ht="15">
      <c r="A80" s="108" t="s">
        <v>81</v>
      </c>
      <c r="B80" s="108" t="s">
        <v>314</v>
      </c>
      <c r="C80" s="108" t="s">
        <v>66</v>
      </c>
      <c r="D80" s="108" t="s">
        <v>67</v>
      </c>
      <c r="E80" s="108" t="s">
        <v>74</v>
      </c>
      <c r="F80" s="109">
        <v>639067</v>
      </c>
      <c r="G80" s="110">
        <v>385000</v>
      </c>
      <c r="H80" s="108" t="s">
        <v>80</v>
      </c>
      <c r="I80" s="108" t="s">
        <v>76</v>
      </c>
      <c r="J80" s="111">
        <v>44358</v>
      </c>
    </row>
    <row r="81" spans="1:10" ht="15">
      <c r="A81" s="108" t="s">
        <v>81</v>
      </c>
      <c r="B81" s="108" t="s">
        <v>314</v>
      </c>
      <c r="C81" s="108" t="s">
        <v>66</v>
      </c>
      <c r="D81" s="108" t="s">
        <v>67</v>
      </c>
      <c r="E81" s="108" t="s">
        <v>74</v>
      </c>
      <c r="F81" s="109">
        <v>639014</v>
      </c>
      <c r="G81" s="110">
        <v>380000</v>
      </c>
      <c r="H81" s="108" t="s">
        <v>80</v>
      </c>
      <c r="I81" s="108" t="s">
        <v>76</v>
      </c>
      <c r="J81" s="111">
        <v>44358</v>
      </c>
    </row>
    <row r="82" spans="1:10" ht="15">
      <c r="A82" s="108" t="s">
        <v>81</v>
      </c>
      <c r="B82" s="108" t="s">
        <v>314</v>
      </c>
      <c r="C82" s="108" t="s">
        <v>27</v>
      </c>
      <c r="D82" s="108" t="s">
        <v>85</v>
      </c>
      <c r="E82" s="108" t="s">
        <v>74</v>
      </c>
      <c r="F82" s="109">
        <v>639148</v>
      </c>
      <c r="G82" s="110">
        <v>330000</v>
      </c>
      <c r="H82" s="108" t="s">
        <v>80</v>
      </c>
      <c r="I82" s="108" t="s">
        <v>76</v>
      </c>
      <c r="J82" s="111">
        <v>44361</v>
      </c>
    </row>
    <row r="83" spans="1:10" ht="15">
      <c r="A83" s="108" t="s">
        <v>81</v>
      </c>
      <c r="B83" s="108" t="s">
        <v>314</v>
      </c>
      <c r="C83" s="108" t="s">
        <v>82</v>
      </c>
      <c r="D83" s="108" t="s">
        <v>65</v>
      </c>
      <c r="E83" s="108" t="s">
        <v>107</v>
      </c>
      <c r="F83" s="109">
        <v>639192</v>
      </c>
      <c r="G83" s="110">
        <v>300000</v>
      </c>
      <c r="H83" s="108" t="s">
        <v>80</v>
      </c>
      <c r="I83" s="108" t="s">
        <v>76</v>
      </c>
      <c r="J83" s="111">
        <v>44362</v>
      </c>
    </row>
    <row r="84" spans="1:10" ht="15">
      <c r="A84" s="108" t="s">
        <v>81</v>
      </c>
      <c r="B84" s="108" t="s">
        <v>314</v>
      </c>
      <c r="C84" s="108" t="s">
        <v>86</v>
      </c>
      <c r="D84" s="108" t="s">
        <v>87</v>
      </c>
      <c r="E84" s="108" t="s">
        <v>77</v>
      </c>
      <c r="F84" s="109">
        <v>639206</v>
      </c>
      <c r="G84" s="110">
        <v>14000</v>
      </c>
      <c r="H84" s="108" t="s">
        <v>80</v>
      </c>
      <c r="I84" s="108" t="s">
        <v>76</v>
      </c>
      <c r="J84" s="111">
        <v>44362</v>
      </c>
    </row>
    <row r="85" spans="1:10" ht="15">
      <c r="A85" s="108" t="s">
        <v>81</v>
      </c>
      <c r="B85" s="108" t="s">
        <v>314</v>
      </c>
      <c r="C85" s="108" t="s">
        <v>86</v>
      </c>
      <c r="D85" s="108" t="s">
        <v>88</v>
      </c>
      <c r="E85" s="108" t="s">
        <v>74</v>
      </c>
      <c r="F85" s="109">
        <v>639023</v>
      </c>
      <c r="G85" s="110">
        <v>230000</v>
      </c>
      <c r="H85" s="108" t="s">
        <v>80</v>
      </c>
      <c r="I85" s="108" t="s">
        <v>76</v>
      </c>
      <c r="J85" s="111">
        <v>44358</v>
      </c>
    </row>
    <row r="86" spans="1:10" ht="15">
      <c r="A86" s="108" t="s">
        <v>81</v>
      </c>
      <c r="B86" s="108" t="s">
        <v>314</v>
      </c>
      <c r="C86" s="108" t="s">
        <v>86</v>
      </c>
      <c r="D86" s="108" t="s">
        <v>105</v>
      </c>
      <c r="E86" s="108" t="s">
        <v>102</v>
      </c>
      <c r="F86" s="109">
        <v>639049</v>
      </c>
      <c r="G86" s="110">
        <v>207000</v>
      </c>
      <c r="H86" s="108" t="s">
        <v>80</v>
      </c>
      <c r="I86" s="108" t="s">
        <v>76</v>
      </c>
      <c r="J86" s="111">
        <v>44358</v>
      </c>
    </row>
    <row r="87" spans="1:10" ht="15">
      <c r="A87" s="108" t="s">
        <v>81</v>
      </c>
      <c r="B87" s="108" t="s">
        <v>314</v>
      </c>
      <c r="C87" s="108" t="s">
        <v>66</v>
      </c>
      <c r="D87" s="108" t="s">
        <v>67</v>
      </c>
      <c r="E87" s="108" t="s">
        <v>74</v>
      </c>
      <c r="F87" s="109">
        <v>639289</v>
      </c>
      <c r="G87" s="110">
        <v>362500</v>
      </c>
      <c r="H87" s="108" t="s">
        <v>80</v>
      </c>
      <c r="I87" s="108" t="s">
        <v>76</v>
      </c>
      <c r="J87" s="111">
        <v>44363</v>
      </c>
    </row>
    <row r="88" spans="1:10" ht="15">
      <c r="A88" s="108" t="s">
        <v>81</v>
      </c>
      <c r="B88" s="108" t="s">
        <v>314</v>
      </c>
      <c r="C88" s="108" t="s">
        <v>27</v>
      </c>
      <c r="D88" s="108" t="s">
        <v>50</v>
      </c>
      <c r="E88" s="108" t="s">
        <v>74</v>
      </c>
      <c r="F88" s="109">
        <v>639088</v>
      </c>
      <c r="G88" s="110">
        <v>250000</v>
      </c>
      <c r="H88" s="108" t="s">
        <v>80</v>
      </c>
      <c r="I88" s="108" t="s">
        <v>76</v>
      </c>
      <c r="J88" s="111">
        <v>44361</v>
      </c>
    </row>
    <row r="89" spans="1:10" ht="15">
      <c r="A89" s="108" t="s">
        <v>81</v>
      </c>
      <c r="B89" s="108" t="s">
        <v>314</v>
      </c>
      <c r="C89" s="108" t="s">
        <v>86</v>
      </c>
      <c r="D89" s="108" t="s">
        <v>87</v>
      </c>
      <c r="E89" s="108" t="s">
        <v>107</v>
      </c>
      <c r="F89" s="109">
        <v>639021</v>
      </c>
      <c r="G89" s="110">
        <v>399000</v>
      </c>
      <c r="H89" s="108" t="s">
        <v>80</v>
      </c>
      <c r="I89" s="108" t="s">
        <v>76</v>
      </c>
      <c r="J89" s="111">
        <v>44358</v>
      </c>
    </row>
    <row r="90" spans="1:10" ht="15">
      <c r="A90" s="108" t="s">
        <v>81</v>
      </c>
      <c r="B90" s="108" t="s">
        <v>314</v>
      </c>
      <c r="C90" s="108" t="s">
        <v>95</v>
      </c>
      <c r="D90" s="108" t="s">
        <v>96</v>
      </c>
      <c r="E90" s="108" t="s">
        <v>74</v>
      </c>
      <c r="F90" s="109">
        <v>639046</v>
      </c>
      <c r="G90" s="110">
        <v>365000</v>
      </c>
      <c r="H90" s="108" t="s">
        <v>80</v>
      </c>
      <c r="I90" s="108" t="s">
        <v>76</v>
      </c>
      <c r="J90" s="111">
        <v>44358</v>
      </c>
    </row>
    <row r="91" spans="1:10" ht="15">
      <c r="A91" s="108" t="s">
        <v>81</v>
      </c>
      <c r="B91" s="108" t="s">
        <v>314</v>
      </c>
      <c r="C91" s="108" t="s">
        <v>27</v>
      </c>
      <c r="D91" s="108" t="s">
        <v>118</v>
      </c>
      <c r="E91" s="108" t="s">
        <v>74</v>
      </c>
      <c r="F91" s="109">
        <v>639039</v>
      </c>
      <c r="G91" s="110">
        <v>420000</v>
      </c>
      <c r="H91" s="108" t="s">
        <v>80</v>
      </c>
      <c r="I91" s="108" t="s">
        <v>76</v>
      </c>
      <c r="J91" s="111">
        <v>44358</v>
      </c>
    </row>
    <row r="92" spans="1:10" ht="15">
      <c r="A92" s="108" t="s">
        <v>81</v>
      </c>
      <c r="B92" s="108" t="s">
        <v>314</v>
      </c>
      <c r="C92" s="108" t="s">
        <v>27</v>
      </c>
      <c r="D92" s="108" t="s">
        <v>50</v>
      </c>
      <c r="E92" s="108" t="s">
        <v>74</v>
      </c>
      <c r="F92" s="109">
        <v>639213</v>
      </c>
      <c r="G92" s="110">
        <v>75000</v>
      </c>
      <c r="H92" s="108" t="s">
        <v>80</v>
      </c>
      <c r="I92" s="108" t="s">
        <v>76</v>
      </c>
      <c r="J92" s="111">
        <v>44362</v>
      </c>
    </row>
    <row r="93" spans="1:10" ht="15">
      <c r="A93" s="108" t="s">
        <v>81</v>
      </c>
      <c r="B93" s="108" t="s">
        <v>314</v>
      </c>
      <c r="C93" s="108" t="s">
        <v>66</v>
      </c>
      <c r="D93" s="108" t="s">
        <v>67</v>
      </c>
      <c r="E93" s="108" t="s">
        <v>74</v>
      </c>
      <c r="F93" s="109">
        <v>638377</v>
      </c>
      <c r="G93" s="110">
        <v>330000</v>
      </c>
      <c r="H93" s="108" t="s">
        <v>80</v>
      </c>
      <c r="I93" s="108" t="s">
        <v>76</v>
      </c>
      <c r="J93" s="111">
        <v>44348</v>
      </c>
    </row>
    <row r="94" spans="1:10" ht="15">
      <c r="A94" s="108" t="s">
        <v>81</v>
      </c>
      <c r="B94" s="108" t="s">
        <v>314</v>
      </c>
      <c r="C94" s="108" t="s">
        <v>92</v>
      </c>
      <c r="D94" s="108" t="s">
        <v>100</v>
      </c>
      <c r="E94" s="108" t="s">
        <v>74</v>
      </c>
      <c r="F94" s="109">
        <v>638469</v>
      </c>
      <c r="G94" s="110">
        <v>400000</v>
      </c>
      <c r="H94" s="108" t="s">
        <v>80</v>
      </c>
      <c r="I94" s="108" t="s">
        <v>76</v>
      </c>
      <c r="J94" s="111">
        <v>44350</v>
      </c>
    </row>
    <row r="95" spans="1:10" ht="15">
      <c r="A95" s="108" t="s">
        <v>81</v>
      </c>
      <c r="B95" s="108" t="s">
        <v>314</v>
      </c>
      <c r="C95" s="108" t="s">
        <v>82</v>
      </c>
      <c r="D95" s="108" t="s">
        <v>64</v>
      </c>
      <c r="E95" s="108" t="s">
        <v>74</v>
      </c>
      <c r="F95" s="109">
        <v>638581</v>
      </c>
      <c r="G95" s="110">
        <v>395000</v>
      </c>
      <c r="H95" s="108" t="s">
        <v>80</v>
      </c>
      <c r="I95" s="108" t="s">
        <v>76</v>
      </c>
      <c r="J95" s="111">
        <v>44351</v>
      </c>
    </row>
    <row r="96" spans="1:10" ht="15">
      <c r="A96" s="108" t="s">
        <v>81</v>
      </c>
      <c r="B96" s="108" t="s">
        <v>314</v>
      </c>
      <c r="C96" s="108" t="s">
        <v>66</v>
      </c>
      <c r="D96" s="108" t="s">
        <v>67</v>
      </c>
      <c r="E96" s="108" t="s">
        <v>77</v>
      </c>
      <c r="F96" s="109">
        <v>638571</v>
      </c>
      <c r="G96" s="110">
        <v>375000</v>
      </c>
      <c r="H96" s="108" t="s">
        <v>80</v>
      </c>
      <c r="I96" s="108" t="s">
        <v>76</v>
      </c>
      <c r="J96" s="111">
        <v>44351</v>
      </c>
    </row>
    <row r="97" spans="1:10" ht="15">
      <c r="A97" s="108" t="s">
        <v>81</v>
      </c>
      <c r="B97" s="108" t="s">
        <v>314</v>
      </c>
      <c r="C97" s="108" t="s">
        <v>78</v>
      </c>
      <c r="D97" s="108" t="s">
        <v>101</v>
      </c>
      <c r="E97" s="108" t="s">
        <v>107</v>
      </c>
      <c r="F97" s="109">
        <v>638564</v>
      </c>
      <c r="G97" s="110">
        <v>375000</v>
      </c>
      <c r="H97" s="108" t="s">
        <v>80</v>
      </c>
      <c r="I97" s="108" t="s">
        <v>76</v>
      </c>
      <c r="J97" s="111">
        <v>44351</v>
      </c>
    </row>
    <row r="98" spans="1:10" ht="15">
      <c r="A98" s="108" t="s">
        <v>81</v>
      </c>
      <c r="B98" s="108" t="s">
        <v>314</v>
      </c>
      <c r="C98" s="108" t="s">
        <v>92</v>
      </c>
      <c r="D98" s="108" t="s">
        <v>105</v>
      </c>
      <c r="E98" s="108" t="s">
        <v>107</v>
      </c>
      <c r="F98" s="109">
        <v>638558</v>
      </c>
      <c r="G98" s="110">
        <v>375000</v>
      </c>
      <c r="H98" s="108" t="s">
        <v>80</v>
      </c>
      <c r="I98" s="108" t="s">
        <v>76</v>
      </c>
      <c r="J98" s="111">
        <v>44351</v>
      </c>
    </row>
    <row r="99" spans="1:10" ht="15">
      <c r="A99" s="108" t="s">
        <v>81</v>
      </c>
      <c r="B99" s="108" t="s">
        <v>314</v>
      </c>
      <c r="C99" s="108" t="s">
        <v>27</v>
      </c>
      <c r="D99" s="108" t="s">
        <v>50</v>
      </c>
      <c r="E99" s="108" t="s">
        <v>74</v>
      </c>
      <c r="F99" s="109">
        <v>638554</v>
      </c>
      <c r="G99" s="110">
        <v>185000</v>
      </c>
      <c r="H99" s="108" t="s">
        <v>80</v>
      </c>
      <c r="I99" s="108" t="s">
        <v>76</v>
      </c>
      <c r="J99" s="111">
        <v>44351</v>
      </c>
    </row>
    <row r="100" spans="1:10" ht="15">
      <c r="A100" s="108" t="s">
        <v>81</v>
      </c>
      <c r="B100" s="108" t="s">
        <v>314</v>
      </c>
      <c r="C100" s="108" t="s">
        <v>86</v>
      </c>
      <c r="D100" s="108" t="s">
        <v>88</v>
      </c>
      <c r="E100" s="108" t="s">
        <v>74</v>
      </c>
      <c r="F100" s="109">
        <v>638552</v>
      </c>
      <c r="G100" s="110">
        <v>135000</v>
      </c>
      <c r="H100" s="108" t="s">
        <v>80</v>
      </c>
      <c r="I100" s="108" t="s">
        <v>76</v>
      </c>
      <c r="J100" s="111">
        <v>44351</v>
      </c>
    </row>
    <row r="101" spans="1:10" ht="15">
      <c r="A101" s="108" t="s">
        <v>81</v>
      </c>
      <c r="B101" s="108" t="s">
        <v>314</v>
      </c>
      <c r="C101" s="108" t="s">
        <v>92</v>
      </c>
      <c r="D101" s="108" t="s">
        <v>105</v>
      </c>
      <c r="E101" s="108" t="s">
        <v>74</v>
      </c>
      <c r="F101" s="109">
        <v>638544</v>
      </c>
      <c r="G101" s="110">
        <v>275000</v>
      </c>
      <c r="H101" s="108" t="s">
        <v>80</v>
      </c>
      <c r="I101" s="108" t="s">
        <v>76</v>
      </c>
      <c r="J101" s="111">
        <v>44351</v>
      </c>
    </row>
    <row r="102" spans="1:10" ht="15">
      <c r="A102" s="108" t="s">
        <v>81</v>
      </c>
      <c r="B102" s="108" t="s">
        <v>314</v>
      </c>
      <c r="C102" s="108" t="s">
        <v>86</v>
      </c>
      <c r="D102" s="108" t="s">
        <v>105</v>
      </c>
      <c r="E102" s="108" t="s">
        <v>77</v>
      </c>
      <c r="F102" s="109">
        <v>638538</v>
      </c>
      <c r="G102" s="110">
        <v>185000</v>
      </c>
      <c r="H102" s="108" t="s">
        <v>80</v>
      </c>
      <c r="I102" s="108" t="s">
        <v>76</v>
      </c>
      <c r="J102" s="111">
        <v>44351</v>
      </c>
    </row>
    <row r="103" spans="1:10" ht="15">
      <c r="A103" s="108" t="s">
        <v>81</v>
      </c>
      <c r="B103" s="108" t="s">
        <v>314</v>
      </c>
      <c r="C103" s="108" t="s">
        <v>27</v>
      </c>
      <c r="D103" s="108" t="s">
        <v>50</v>
      </c>
      <c r="E103" s="108" t="s">
        <v>74</v>
      </c>
      <c r="F103" s="109">
        <v>638880</v>
      </c>
      <c r="G103" s="110">
        <v>455000</v>
      </c>
      <c r="H103" s="108" t="s">
        <v>80</v>
      </c>
      <c r="I103" s="108" t="s">
        <v>76</v>
      </c>
      <c r="J103" s="111">
        <v>44356</v>
      </c>
    </row>
    <row r="104" spans="1:10" ht="15">
      <c r="A104" s="108" t="s">
        <v>81</v>
      </c>
      <c r="B104" s="108" t="s">
        <v>314</v>
      </c>
      <c r="C104" s="108" t="s">
        <v>78</v>
      </c>
      <c r="D104" s="108" t="s">
        <v>101</v>
      </c>
      <c r="E104" s="108" t="s">
        <v>77</v>
      </c>
      <c r="F104" s="109">
        <v>638493</v>
      </c>
      <c r="G104" s="110">
        <v>76000</v>
      </c>
      <c r="H104" s="108" t="s">
        <v>80</v>
      </c>
      <c r="I104" s="108" t="s">
        <v>76</v>
      </c>
      <c r="J104" s="111">
        <v>44350</v>
      </c>
    </row>
    <row r="105" spans="1:10" ht="15">
      <c r="A105" s="108" t="s">
        <v>81</v>
      </c>
      <c r="B105" s="108" t="s">
        <v>314</v>
      </c>
      <c r="C105" s="108" t="s">
        <v>27</v>
      </c>
      <c r="D105" s="108" t="s">
        <v>105</v>
      </c>
      <c r="E105" s="108" t="s">
        <v>102</v>
      </c>
      <c r="F105" s="109">
        <v>638604</v>
      </c>
      <c r="G105" s="110">
        <v>1000000</v>
      </c>
      <c r="H105" s="108" t="s">
        <v>80</v>
      </c>
      <c r="I105" s="108" t="s">
        <v>76</v>
      </c>
      <c r="J105" s="111">
        <v>44351</v>
      </c>
    </row>
    <row r="106" spans="1:10" ht="15">
      <c r="A106" s="108" t="s">
        <v>81</v>
      </c>
      <c r="B106" s="108" t="s">
        <v>314</v>
      </c>
      <c r="C106" s="108" t="s">
        <v>66</v>
      </c>
      <c r="D106" s="108" t="s">
        <v>67</v>
      </c>
      <c r="E106" s="108" t="s">
        <v>77</v>
      </c>
      <c r="F106" s="109">
        <v>638467</v>
      </c>
      <c r="G106" s="110">
        <v>23750</v>
      </c>
      <c r="H106" s="108" t="s">
        <v>80</v>
      </c>
      <c r="I106" s="108" t="s">
        <v>76</v>
      </c>
      <c r="J106" s="111">
        <v>44350</v>
      </c>
    </row>
    <row r="107" spans="1:10" ht="15">
      <c r="A107" s="108" t="s">
        <v>81</v>
      </c>
      <c r="B107" s="108" t="s">
        <v>314</v>
      </c>
      <c r="C107" s="108" t="s">
        <v>95</v>
      </c>
      <c r="D107" s="108" t="s">
        <v>96</v>
      </c>
      <c r="E107" s="108" t="s">
        <v>74</v>
      </c>
      <c r="F107" s="109">
        <v>638448</v>
      </c>
      <c r="G107" s="110">
        <v>312500</v>
      </c>
      <c r="H107" s="108" t="s">
        <v>80</v>
      </c>
      <c r="I107" s="108" t="s">
        <v>76</v>
      </c>
      <c r="J107" s="111">
        <v>44349</v>
      </c>
    </row>
    <row r="108" spans="1:10" ht="15">
      <c r="A108" s="108" t="s">
        <v>81</v>
      </c>
      <c r="B108" s="108" t="s">
        <v>314</v>
      </c>
      <c r="C108" s="108" t="s">
        <v>66</v>
      </c>
      <c r="D108" s="108" t="s">
        <v>67</v>
      </c>
      <c r="E108" s="108" t="s">
        <v>77</v>
      </c>
      <c r="F108" s="109">
        <v>638428</v>
      </c>
      <c r="G108" s="110">
        <v>67500</v>
      </c>
      <c r="H108" s="108" t="s">
        <v>80</v>
      </c>
      <c r="I108" s="108" t="s">
        <v>76</v>
      </c>
      <c r="J108" s="111">
        <v>44349</v>
      </c>
    </row>
    <row r="109" spans="1:10" ht="15">
      <c r="A109" s="108" t="s">
        <v>81</v>
      </c>
      <c r="B109" s="108" t="s">
        <v>314</v>
      </c>
      <c r="C109" s="108" t="s">
        <v>66</v>
      </c>
      <c r="D109" s="108" t="s">
        <v>67</v>
      </c>
      <c r="E109" s="108" t="s">
        <v>77</v>
      </c>
      <c r="F109" s="109">
        <v>638426</v>
      </c>
      <c r="G109" s="110">
        <v>57500</v>
      </c>
      <c r="H109" s="108" t="s">
        <v>80</v>
      </c>
      <c r="I109" s="108" t="s">
        <v>76</v>
      </c>
      <c r="J109" s="111">
        <v>44349</v>
      </c>
    </row>
    <row r="110" spans="1:10" ht="15">
      <c r="A110" s="108" t="s">
        <v>81</v>
      </c>
      <c r="B110" s="108" t="s">
        <v>314</v>
      </c>
      <c r="C110" s="108" t="s">
        <v>86</v>
      </c>
      <c r="D110" s="108" t="s">
        <v>87</v>
      </c>
      <c r="E110" s="108" t="s">
        <v>89</v>
      </c>
      <c r="F110" s="109">
        <v>638422</v>
      </c>
      <c r="G110" s="110">
        <v>200000</v>
      </c>
      <c r="H110" s="108" t="s">
        <v>80</v>
      </c>
      <c r="I110" s="108" t="s">
        <v>76</v>
      </c>
      <c r="J110" s="111">
        <v>44349</v>
      </c>
    </row>
    <row r="111" spans="1:10" ht="15">
      <c r="A111" s="108" t="s">
        <v>81</v>
      </c>
      <c r="B111" s="108" t="s">
        <v>314</v>
      </c>
      <c r="C111" s="108" t="s">
        <v>86</v>
      </c>
      <c r="D111" s="108" t="s">
        <v>88</v>
      </c>
      <c r="E111" s="108" t="s">
        <v>77</v>
      </c>
      <c r="F111" s="109">
        <v>638418</v>
      </c>
      <c r="G111" s="110">
        <v>40000</v>
      </c>
      <c r="H111" s="108" t="s">
        <v>80</v>
      </c>
      <c r="I111" s="108" t="s">
        <v>76</v>
      </c>
      <c r="J111" s="111">
        <v>44349</v>
      </c>
    </row>
    <row r="112" spans="1:10" ht="15">
      <c r="A112" s="108" t="s">
        <v>81</v>
      </c>
      <c r="B112" s="108" t="s">
        <v>314</v>
      </c>
      <c r="C112" s="108" t="s">
        <v>86</v>
      </c>
      <c r="D112" s="108" t="s">
        <v>87</v>
      </c>
      <c r="E112" s="108" t="s">
        <v>74</v>
      </c>
      <c r="F112" s="109">
        <v>638387</v>
      </c>
      <c r="G112" s="110">
        <v>425000</v>
      </c>
      <c r="H112" s="108" t="s">
        <v>80</v>
      </c>
      <c r="I112" s="108" t="s">
        <v>76</v>
      </c>
      <c r="J112" s="111">
        <v>44348</v>
      </c>
    </row>
    <row r="113" spans="1:10" ht="15">
      <c r="A113" s="108" t="s">
        <v>81</v>
      </c>
      <c r="B113" s="108" t="s">
        <v>314</v>
      </c>
      <c r="C113" s="108" t="s">
        <v>27</v>
      </c>
      <c r="D113" s="108" t="s">
        <v>85</v>
      </c>
      <c r="E113" s="108" t="s">
        <v>77</v>
      </c>
      <c r="F113" s="109">
        <v>638386</v>
      </c>
      <c r="G113" s="110">
        <v>24000</v>
      </c>
      <c r="H113" s="108" t="s">
        <v>80</v>
      </c>
      <c r="I113" s="108" t="s">
        <v>76</v>
      </c>
      <c r="J113" s="111">
        <v>44348</v>
      </c>
    </row>
    <row r="114" spans="1:10" ht="15">
      <c r="A114" s="108" t="s">
        <v>81</v>
      </c>
      <c r="B114" s="108" t="s">
        <v>314</v>
      </c>
      <c r="C114" s="108" t="s">
        <v>78</v>
      </c>
      <c r="D114" s="108" t="s">
        <v>101</v>
      </c>
      <c r="E114" s="108" t="s">
        <v>102</v>
      </c>
      <c r="F114" s="109">
        <v>638507</v>
      </c>
      <c r="G114" s="110">
        <v>460000</v>
      </c>
      <c r="H114" s="108" t="s">
        <v>80</v>
      </c>
      <c r="I114" s="108" t="s">
        <v>76</v>
      </c>
      <c r="J114" s="111">
        <v>44351</v>
      </c>
    </row>
    <row r="115" spans="1:10" ht="15">
      <c r="A115" s="108" t="s">
        <v>81</v>
      </c>
      <c r="B115" s="108" t="s">
        <v>314</v>
      </c>
      <c r="C115" s="108" t="s">
        <v>86</v>
      </c>
      <c r="D115" s="108" t="s">
        <v>87</v>
      </c>
      <c r="E115" s="108" t="s">
        <v>74</v>
      </c>
      <c r="F115" s="109">
        <v>638875</v>
      </c>
      <c r="G115" s="110">
        <v>144500</v>
      </c>
      <c r="H115" s="108" t="s">
        <v>80</v>
      </c>
      <c r="I115" s="108" t="s">
        <v>76</v>
      </c>
      <c r="J115" s="111">
        <v>44356</v>
      </c>
    </row>
    <row r="116" spans="1:10" ht="15">
      <c r="A116" s="108" t="s">
        <v>81</v>
      </c>
      <c r="B116" s="108" t="s">
        <v>314</v>
      </c>
      <c r="C116" s="108" t="s">
        <v>78</v>
      </c>
      <c r="D116" s="108" t="s">
        <v>111</v>
      </c>
      <c r="E116" s="108" t="s">
        <v>74</v>
      </c>
      <c r="F116" s="109">
        <v>638956</v>
      </c>
      <c r="G116" s="110">
        <v>315000</v>
      </c>
      <c r="H116" s="108" t="s">
        <v>80</v>
      </c>
      <c r="I116" s="108" t="s">
        <v>76</v>
      </c>
      <c r="J116" s="111">
        <v>44357</v>
      </c>
    </row>
    <row r="117" spans="1:10" ht="15">
      <c r="A117" s="108" t="s">
        <v>81</v>
      </c>
      <c r="B117" s="108" t="s">
        <v>314</v>
      </c>
      <c r="C117" s="108" t="s">
        <v>86</v>
      </c>
      <c r="D117" s="108" t="s">
        <v>87</v>
      </c>
      <c r="E117" s="108" t="s">
        <v>107</v>
      </c>
      <c r="F117" s="109">
        <v>638953</v>
      </c>
      <c r="G117" s="110">
        <v>204500</v>
      </c>
      <c r="H117" s="108" t="s">
        <v>80</v>
      </c>
      <c r="I117" s="108" t="s">
        <v>76</v>
      </c>
      <c r="J117" s="111">
        <v>44357</v>
      </c>
    </row>
    <row r="118" spans="1:10" ht="15">
      <c r="A118" s="108" t="s">
        <v>81</v>
      </c>
      <c r="B118" s="108" t="s">
        <v>314</v>
      </c>
      <c r="C118" s="108" t="s">
        <v>27</v>
      </c>
      <c r="D118" s="108" t="s">
        <v>118</v>
      </c>
      <c r="E118" s="108" t="s">
        <v>107</v>
      </c>
      <c r="F118" s="109">
        <v>638934</v>
      </c>
      <c r="G118" s="110">
        <v>234900</v>
      </c>
      <c r="H118" s="108" t="s">
        <v>80</v>
      </c>
      <c r="I118" s="108" t="s">
        <v>76</v>
      </c>
      <c r="J118" s="111">
        <v>44357</v>
      </c>
    </row>
    <row r="119" spans="1:10" ht="15">
      <c r="A119" s="108" t="s">
        <v>81</v>
      </c>
      <c r="B119" s="108" t="s">
        <v>314</v>
      </c>
      <c r="C119" s="108" t="s">
        <v>86</v>
      </c>
      <c r="D119" s="108" t="s">
        <v>87</v>
      </c>
      <c r="E119" s="108" t="s">
        <v>74</v>
      </c>
      <c r="F119" s="109">
        <v>638926</v>
      </c>
      <c r="G119" s="110">
        <v>550000</v>
      </c>
      <c r="H119" s="108" t="s">
        <v>80</v>
      </c>
      <c r="I119" s="108" t="s">
        <v>76</v>
      </c>
      <c r="J119" s="111">
        <v>44357</v>
      </c>
    </row>
    <row r="120" spans="1:10" ht="15">
      <c r="A120" s="108" t="s">
        <v>81</v>
      </c>
      <c r="B120" s="108" t="s">
        <v>314</v>
      </c>
      <c r="C120" s="108" t="s">
        <v>78</v>
      </c>
      <c r="D120" s="108" t="s">
        <v>111</v>
      </c>
      <c r="E120" s="108" t="s">
        <v>77</v>
      </c>
      <c r="F120" s="109">
        <v>638912</v>
      </c>
      <c r="G120" s="110">
        <v>135000</v>
      </c>
      <c r="H120" s="108" t="s">
        <v>80</v>
      </c>
      <c r="I120" s="108" t="s">
        <v>76</v>
      </c>
      <c r="J120" s="111">
        <v>44357</v>
      </c>
    </row>
    <row r="121" spans="1:10" ht="15">
      <c r="A121" s="108" t="s">
        <v>81</v>
      </c>
      <c r="B121" s="108" t="s">
        <v>314</v>
      </c>
      <c r="C121" s="108" t="s">
        <v>78</v>
      </c>
      <c r="D121" s="108" t="s">
        <v>115</v>
      </c>
      <c r="E121" s="108" t="s">
        <v>74</v>
      </c>
      <c r="F121" s="109">
        <v>638905</v>
      </c>
      <c r="G121" s="110">
        <v>421340</v>
      </c>
      <c r="H121" s="108" t="s">
        <v>76</v>
      </c>
      <c r="I121" s="108" t="s">
        <v>76</v>
      </c>
      <c r="J121" s="111">
        <v>44357</v>
      </c>
    </row>
    <row r="122" spans="1:10" ht="15">
      <c r="A122" s="108" t="s">
        <v>81</v>
      </c>
      <c r="B122" s="108" t="s">
        <v>314</v>
      </c>
      <c r="C122" s="108" t="s">
        <v>82</v>
      </c>
      <c r="D122" s="108" t="s">
        <v>65</v>
      </c>
      <c r="E122" s="108" t="s">
        <v>74</v>
      </c>
      <c r="F122" s="109">
        <v>638898</v>
      </c>
      <c r="G122" s="110">
        <v>360000</v>
      </c>
      <c r="H122" s="108" t="s">
        <v>80</v>
      </c>
      <c r="I122" s="108" t="s">
        <v>76</v>
      </c>
      <c r="J122" s="111">
        <v>44357</v>
      </c>
    </row>
    <row r="123" spans="1:10" ht="15">
      <c r="A123" s="108" t="s">
        <v>81</v>
      </c>
      <c r="B123" s="108" t="s">
        <v>314</v>
      </c>
      <c r="C123" s="108" t="s">
        <v>27</v>
      </c>
      <c r="D123" s="108" t="s">
        <v>50</v>
      </c>
      <c r="E123" s="108" t="s">
        <v>107</v>
      </c>
      <c r="F123" s="109">
        <v>638882</v>
      </c>
      <c r="G123" s="110">
        <v>264900</v>
      </c>
      <c r="H123" s="108" t="s">
        <v>80</v>
      </c>
      <c r="I123" s="108" t="s">
        <v>76</v>
      </c>
      <c r="J123" s="111">
        <v>44356</v>
      </c>
    </row>
    <row r="124" spans="1:10" ht="15">
      <c r="A124" s="108" t="s">
        <v>81</v>
      </c>
      <c r="B124" s="108" t="s">
        <v>314</v>
      </c>
      <c r="C124" s="108" t="s">
        <v>66</v>
      </c>
      <c r="D124" s="108" t="s">
        <v>67</v>
      </c>
      <c r="E124" s="108" t="s">
        <v>74</v>
      </c>
      <c r="F124" s="109">
        <v>638595</v>
      </c>
      <c r="G124" s="110">
        <v>440077</v>
      </c>
      <c r="H124" s="108" t="s">
        <v>76</v>
      </c>
      <c r="I124" s="108" t="s">
        <v>76</v>
      </c>
      <c r="J124" s="111">
        <v>44351</v>
      </c>
    </row>
    <row r="125" spans="1:10" ht="15">
      <c r="A125" s="108" t="s">
        <v>81</v>
      </c>
      <c r="B125" s="108" t="s">
        <v>314</v>
      </c>
      <c r="C125" s="108" t="s">
        <v>95</v>
      </c>
      <c r="D125" s="108" t="s">
        <v>96</v>
      </c>
      <c r="E125" s="108" t="s">
        <v>74</v>
      </c>
      <c r="F125" s="109">
        <v>638877</v>
      </c>
      <c r="G125" s="110">
        <v>365000</v>
      </c>
      <c r="H125" s="108" t="s">
        <v>80</v>
      </c>
      <c r="I125" s="108" t="s">
        <v>76</v>
      </c>
      <c r="J125" s="111">
        <v>44356</v>
      </c>
    </row>
    <row r="126" spans="1:10" ht="15">
      <c r="A126" s="108" t="s">
        <v>81</v>
      </c>
      <c r="B126" s="108" t="s">
        <v>314</v>
      </c>
      <c r="C126" s="108" t="s">
        <v>66</v>
      </c>
      <c r="D126" s="108" t="s">
        <v>67</v>
      </c>
      <c r="E126" s="108" t="s">
        <v>74</v>
      </c>
      <c r="F126" s="109">
        <v>638597</v>
      </c>
      <c r="G126" s="110">
        <v>205000</v>
      </c>
      <c r="H126" s="108" t="s">
        <v>80</v>
      </c>
      <c r="I126" s="108" t="s">
        <v>76</v>
      </c>
      <c r="J126" s="111">
        <v>44351</v>
      </c>
    </row>
    <row r="127" spans="1:10" ht="15">
      <c r="A127" s="108" t="s">
        <v>81</v>
      </c>
      <c r="B127" s="108" t="s">
        <v>314</v>
      </c>
      <c r="C127" s="108" t="s">
        <v>82</v>
      </c>
      <c r="D127" s="108" t="s">
        <v>65</v>
      </c>
      <c r="E127" s="108" t="s">
        <v>74</v>
      </c>
      <c r="F127" s="109">
        <v>638861</v>
      </c>
      <c r="G127" s="110">
        <v>337000</v>
      </c>
      <c r="H127" s="108" t="s">
        <v>80</v>
      </c>
      <c r="I127" s="108" t="s">
        <v>76</v>
      </c>
      <c r="J127" s="111">
        <v>44356</v>
      </c>
    </row>
    <row r="128" spans="1:10" ht="15">
      <c r="A128" s="108" t="s">
        <v>81</v>
      </c>
      <c r="B128" s="108" t="s">
        <v>314</v>
      </c>
      <c r="C128" s="108" t="s">
        <v>86</v>
      </c>
      <c r="D128" s="108" t="s">
        <v>87</v>
      </c>
      <c r="E128" s="108" t="s">
        <v>74</v>
      </c>
      <c r="F128" s="109">
        <v>638829</v>
      </c>
      <c r="G128" s="110">
        <v>324000</v>
      </c>
      <c r="H128" s="108" t="s">
        <v>80</v>
      </c>
      <c r="I128" s="108" t="s">
        <v>76</v>
      </c>
      <c r="J128" s="111">
        <v>44356</v>
      </c>
    </row>
    <row r="129" spans="1:10" ht="15">
      <c r="A129" s="108" t="s">
        <v>81</v>
      </c>
      <c r="B129" s="108" t="s">
        <v>314</v>
      </c>
      <c r="C129" s="108" t="s">
        <v>27</v>
      </c>
      <c r="D129" s="108" t="s">
        <v>105</v>
      </c>
      <c r="E129" s="108" t="s">
        <v>77</v>
      </c>
      <c r="F129" s="109">
        <v>638827</v>
      </c>
      <c r="G129" s="110">
        <v>210000</v>
      </c>
      <c r="H129" s="108" t="s">
        <v>80</v>
      </c>
      <c r="I129" s="108" t="s">
        <v>76</v>
      </c>
      <c r="J129" s="111">
        <v>44356</v>
      </c>
    </row>
    <row r="130" spans="1:10" ht="15">
      <c r="A130" s="108" t="s">
        <v>81</v>
      </c>
      <c r="B130" s="108" t="s">
        <v>314</v>
      </c>
      <c r="C130" s="108" t="s">
        <v>82</v>
      </c>
      <c r="D130" s="108" t="s">
        <v>64</v>
      </c>
      <c r="E130" s="108" t="s">
        <v>74</v>
      </c>
      <c r="F130" s="109">
        <v>638772</v>
      </c>
      <c r="G130" s="110">
        <v>350000</v>
      </c>
      <c r="H130" s="108" t="s">
        <v>80</v>
      </c>
      <c r="I130" s="108" t="s">
        <v>76</v>
      </c>
      <c r="J130" s="111">
        <v>44355</v>
      </c>
    </row>
    <row r="131" spans="1:10" ht="15">
      <c r="A131" s="108" t="s">
        <v>81</v>
      </c>
      <c r="B131" s="108" t="s">
        <v>314</v>
      </c>
      <c r="C131" s="108" t="s">
        <v>82</v>
      </c>
      <c r="D131" s="108" t="s">
        <v>64</v>
      </c>
      <c r="E131" s="108" t="s">
        <v>74</v>
      </c>
      <c r="F131" s="109">
        <v>638703</v>
      </c>
      <c r="G131" s="110">
        <v>317500</v>
      </c>
      <c r="H131" s="108" t="s">
        <v>80</v>
      </c>
      <c r="I131" s="108" t="s">
        <v>76</v>
      </c>
      <c r="J131" s="111">
        <v>44354</v>
      </c>
    </row>
    <row r="132" spans="1:10" ht="15">
      <c r="A132" s="108" t="s">
        <v>81</v>
      </c>
      <c r="B132" s="108" t="s">
        <v>314</v>
      </c>
      <c r="C132" s="108" t="s">
        <v>66</v>
      </c>
      <c r="D132" s="108" t="s">
        <v>67</v>
      </c>
      <c r="E132" s="108" t="s">
        <v>74</v>
      </c>
      <c r="F132" s="109">
        <v>638692</v>
      </c>
      <c r="G132" s="110">
        <v>287500</v>
      </c>
      <c r="H132" s="108" t="s">
        <v>80</v>
      </c>
      <c r="I132" s="108" t="s">
        <v>76</v>
      </c>
      <c r="J132" s="111">
        <v>44354</v>
      </c>
    </row>
    <row r="133" spans="1:10" ht="15">
      <c r="A133" s="108" t="s">
        <v>81</v>
      </c>
      <c r="B133" s="108" t="s">
        <v>314</v>
      </c>
      <c r="C133" s="108" t="s">
        <v>78</v>
      </c>
      <c r="D133" s="108" t="s">
        <v>111</v>
      </c>
      <c r="E133" s="108" t="s">
        <v>77</v>
      </c>
      <c r="F133" s="109">
        <v>638647</v>
      </c>
      <c r="G133" s="110">
        <v>65000</v>
      </c>
      <c r="H133" s="108" t="s">
        <v>80</v>
      </c>
      <c r="I133" s="108" t="s">
        <v>76</v>
      </c>
      <c r="J133" s="111">
        <v>44354</v>
      </c>
    </row>
    <row r="134" spans="1:10" ht="15">
      <c r="A134" s="108" t="s">
        <v>81</v>
      </c>
      <c r="B134" s="108" t="s">
        <v>314</v>
      </c>
      <c r="C134" s="108" t="s">
        <v>78</v>
      </c>
      <c r="D134" s="108" t="s">
        <v>111</v>
      </c>
      <c r="E134" s="108" t="s">
        <v>77</v>
      </c>
      <c r="F134" s="109">
        <v>638646</v>
      </c>
      <c r="G134" s="110">
        <v>65000</v>
      </c>
      <c r="H134" s="108" t="s">
        <v>80</v>
      </c>
      <c r="I134" s="108" t="s">
        <v>76</v>
      </c>
      <c r="J134" s="111">
        <v>44354</v>
      </c>
    </row>
    <row r="135" spans="1:10" ht="15">
      <c r="A135" s="108" t="s">
        <v>81</v>
      </c>
      <c r="B135" s="108" t="s">
        <v>314</v>
      </c>
      <c r="C135" s="108" t="s">
        <v>82</v>
      </c>
      <c r="D135" s="108" t="s">
        <v>65</v>
      </c>
      <c r="E135" s="108" t="s">
        <v>74</v>
      </c>
      <c r="F135" s="109">
        <v>639002</v>
      </c>
      <c r="G135" s="110">
        <v>460000</v>
      </c>
      <c r="H135" s="108" t="s">
        <v>80</v>
      </c>
      <c r="I135" s="108" t="s">
        <v>76</v>
      </c>
      <c r="J135" s="111">
        <v>44358</v>
      </c>
    </row>
    <row r="136" spans="1:10" ht="15">
      <c r="A136" s="108" t="s">
        <v>81</v>
      </c>
      <c r="B136" s="108" t="s">
        <v>314</v>
      </c>
      <c r="C136" s="108" t="s">
        <v>86</v>
      </c>
      <c r="D136" s="108" t="s">
        <v>87</v>
      </c>
      <c r="E136" s="108" t="s">
        <v>74</v>
      </c>
      <c r="F136" s="109">
        <v>639351</v>
      </c>
      <c r="G136" s="110">
        <v>130000</v>
      </c>
      <c r="H136" s="108" t="s">
        <v>80</v>
      </c>
      <c r="I136" s="108" t="s">
        <v>76</v>
      </c>
      <c r="J136" s="111">
        <v>44364</v>
      </c>
    </row>
    <row r="137" spans="1:10" ht="15">
      <c r="A137" s="108" t="s">
        <v>81</v>
      </c>
      <c r="B137" s="108" t="s">
        <v>314</v>
      </c>
      <c r="C137" s="108" t="s">
        <v>66</v>
      </c>
      <c r="D137" s="108" t="s">
        <v>67</v>
      </c>
      <c r="E137" s="108" t="s">
        <v>74</v>
      </c>
      <c r="F137" s="109">
        <v>640101</v>
      </c>
      <c r="G137" s="110">
        <v>325400</v>
      </c>
      <c r="H137" s="108" t="s">
        <v>80</v>
      </c>
      <c r="I137" s="108" t="s">
        <v>76</v>
      </c>
      <c r="J137" s="111">
        <v>44376</v>
      </c>
    </row>
    <row r="138" spans="1:10" ht="15">
      <c r="A138" s="108" t="s">
        <v>81</v>
      </c>
      <c r="B138" s="108" t="s">
        <v>314</v>
      </c>
      <c r="C138" s="108" t="s">
        <v>145</v>
      </c>
      <c r="D138" s="108" t="s">
        <v>146</v>
      </c>
      <c r="E138" s="108" t="s">
        <v>107</v>
      </c>
      <c r="F138" s="109">
        <v>640268</v>
      </c>
      <c r="G138" s="110">
        <v>489000</v>
      </c>
      <c r="H138" s="108" t="s">
        <v>80</v>
      </c>
      <c r="I138" s="108" t="s">
        <v>76</v>
      </c>
      <c r="J138" s="111">
        <v>44377</v>
      </c>
    </row>
    <row r="139" spans="1:10" ht="15">
      <c r="A139" s="108" t="s">
        <v>81</v>
      </c>
      <c r="B139" s="108" t="s">
        <v>314</v>
      </c>
      <c r="C139" s="108" t="s">
        <v>86</v>
      </c>
      <c r="D139" s="108" t="s">
        <v>87</v>
      </c>
      <c r="E139" s="108" t="s">
        <v>77</v>
      </c>
      <c r="F139" s="109">
        <v>639611</v>
      </c>
      <c r="G139" s="110">
        <v>20000</v>
      </c>
      <c r="H139" s="108" t="s">
        <v>80</v>
      </c>
      <c r="I139" s="108" t="s">
        <v>76</v>
      </c>
      <c r="J139" s="111">
        <v>44369</v>
      </c>
    </row>
    <row r="140" spans="1:10" ht="15">
      <c r="A140" s="108" t="s">
        <v>81</v>
      </c>
      <c r="B140" s="108" t="s">
        <v>314</v>
      </c>
      <c r="C140" s="108" t="s">
        <v>66</v>
      </c>
      <c r="D140" s="108" t="s">
        <v>67</v>
      </c>
      <c r="E140" s="108" t="s">
        <v>74</v>
      </c>
      <c r="F140" s="109">
        <v>639825</v>
      </c>
      <c r="G140" s="110">
        <v>374575</v>
      </c>
      <c r="H140" s="108" t="s">
        <v>80</v>
      </c>
      <c r="I140" s="108" t="s">
        <v>76</v>
      </c>
      <c r="J140" s="111">
        <v>44372</v>
      </c>
    </row>
    <row r="141" spans="1:10" ht="15">
      <c r="A141" s="108" t="s">
        <v>81</v>
      </c>
      <c r="B141" s="108" t="s">
        <v>314</v>
      </c>
      <c r="C141" s="108" t="s">
        <v>82</v>
      </c>
      <c r="D141" s="108" t="s">
        <v>65</v>
      </c>
      <c r="E141" s="108" t="s">
        <v>74</v>
      </c>
      <c r="F141" s="109">
        <v>638355</v>
      </c>
      <c r="G141" s="110">
        <v>468700</v>
      </c>
      <c r="H141" s="108" t="s">
        <v>80</v>
      </c>
      <c r="I141" s="108" t="s">
        <v>76</v>
      </c>
      <c r="J141" s="111">
        <v>44348</v>
      </c>
    </row>
    <row r="142" spans="1:10" ht="15">
      <c r="A142" s="108" t="s">
        <v>81</v>
      </c>
      <c r="B142" s="108" t="s">
        <v>314</v>
      </c>
      <c r="C142" s="108" t="s">
        <v>82</v>
      </c>
      <c r="D142" s="108" t="s">
        <v>64</v>
      </c>
      <c r="E142" s="108" t="s">
        <v>74</v>
      </c>
      <c r="F142" s="109">
        <v>639933</v>
      </c>
      <c r="G142" s="110">
        <v>380000</v>
      </c>
      <c r="H142" s="108" t="s">
        <v>80</v>
      </c>
      <c r="I142" s="108" t="s">
        <v>76</v>
      </c>
      <c r="J142" s="111">
        <v>44372</v>
      </c>
    </row>
    <row r="143" spans="1:10" ht="15">
      <c r="A143" s="108" t="s">
        <v>81</v>
      </c>
      <c r="B143" s="108" t="s">
        <v>314</v>
      </c>
      <c r="C143" s="108" t="s">
        <v>66</v>
      </c>
      <c r="D143" s="108" t="s">
        <v>67</v>
      </c>
      <c r="E143" s="108" t="s">
        <v>74</v>
      </c>
      <c r="F143" s="109">
        <v>638373</v>
      </c>
      <c r="G143" s="110">
        <v>325000</v>
      </c>
      <c r="H143" s="108" t="s">
        <v>80</v>
      </c>
      <c r="I143" s="108" t="s">
        <v>76</v>
      </c>
      <c r="J143" s="111">
        <v>44348</v>
      </c>
    </row>
    <row r="144" spans="1:10" ht="15">
      <c r="A144" s="108" t="s">
        <v>81</v>
      </c>
      <c r="B144" s="108" t="s">
        <v>314</v>
      </c>
      <c r="C144" s="108" t="s">
        <v>27</v>
      </c>
      <c r="D144" s="108" t="s">
        <v>85</v>
      </c>
      <c r="E144" s="108" t="s">
        <v>74</v>
      </c>
      <c r="F144" s="109">
        <v>640212</v>
      </c>
      <c r="G144" s="110">
        <v>350000</v>
      </c>
      <c r="H144" s="108" t="s">
        <v>80</v>
      </c>
      <c r="I144" s="108" t="s">
        <v>76</v>
      </c>
      <c r="J144" s="111">
        <v>44376</v>
      </c>
    </row>
    <row r="145" spans="1:10" ht="15">
      <c r="A145" s="108" t="s">
        <v>81</v>
      </c>
      <c r="B145" s="108" t="s">
        <v>314</v>
      </c>
      <c r="C145" s="108" t="s">
        <v>66</v>
      </c>
      <c r="D145" s="108" t="s">
        <v>67</v>
      </c>
      <c r="E145" s="108" t="s">
        <v>107</v>
      </c>
      <c r="F145" s="109">
        <v>639655</v>
      </c>
      <c r="G145" s="110">
        <v>268000</v>
      </c>
      <c r="H145" s="108" t="s">
        <v>80</v>
      </c>
      <c r="I145" s="108" t="s">
        <v>76</v>
      </c>
      <c r="J145" s="111">
        <v>44369</v>
      </c>
    </row>
    <row r="146" spans="1:10" ht="15">
      <c r="A146" s="108" t="s">
        <v>81</v>
      </c>
      <c r="B146" s="108" t="s">
        <v>314</v>
      </c>
      <c r="C146" s="108" t="s">
        <v>27</v>
      </c>
      <c r="D146" s="108" t="s">
        <v>105</v>
      </c>
      <c r="E146" s="108" t="s">
        <v>77</v>
      </c>
      <c r="F146" s="109">
        <v>640210</v>
      </c>
      <c r="G146" s="110">
        <v>50000</v>
      </c>
      <c r="H146" s="108" t="s">
        <v>80</v>
      </c>
      <c r="I146" s="108" t="s">
        <v>76</v>
      </c>
      <c r="J146" s="111">
        <v>44376</v>
      </c>
    </row>
    <row r="147" spans="1:10" ht="15">
      <c r="A147" s="108" t="s">
        <v>81</v>
      </c>
      <c r="B147" s="108" t="s">
        <v>314</v>
      </c>
      <c r="C147" s="108" t="s">
        <v>27</v>
      </c>
      <c r="D147" s="108" t="s">
        <v>50</v>
      </c>
      <c r="E147" s="108" t="s">
        <v>74</v>
      </c>
      <c r="F147" s="109">
        <v>640207</v>
      </c>
      <c r="G147" s="110">
        <v>325000</v>
      </c>
      <c r="H147" s="108" t="s">
        <v>80</v>
      </c>
      <c r="I147" s="108" t="s">
        <v>76</v>
      </c>
      <c r="J147" s="111">
        <v>44376</v>
      </c>
    </row>
    <row r="148" spans="1:10" ht="15">
      <c r="A148" s="108" t="s">
        <v>81</v>
      </c>
      <c r="B148" s="108" t="s">
        <v>314</v>
      </c>
      <c r="C148" s="108" t="s">
        <v>92</v>
      </c>
      <c r="D148" s="108" t="s">
        <v>134</v>
      </c>
      <c r="E148" s="108" t="s">
        <v>77</v>
      </c>
      <c r="F148" s="109">
        <v>639686</v>
      </c>
      <c r="G148" s="110">
        <v>130000</v>
      </c>
      <c r="H148" s="108" t="s">
        <v>80</v>
      </c>
      <c r="I148" s="108" t="s">
        <v>76</v>
      </c>
      <c r="J148" s="111">
        <v>44370</v>
      </c>
    </row>
    <row r="149" spans="1:10" ht="15">
      <c r="A149" s="108" t="s">
        <v>81</v>
      </c>
      <c r="B149" s="108" t="s">
        <v>314</v>
      </c>
      <c r="C149" s="108" t="s">
        <v>86</v>
      </c>
      <c r="D149" s="108" t="s">
        <v>88</v>
      </c>
      <c r="E149" s="108" t="s">
        <v>74</v>
      </c>
      <c r="F149" s="109">
        <v>640194</v>
      </c>
      <c r="G149" s="110">
        <v>425000</v>
      </c>
      <c r="H149" s="108" t="s">
        <v>80</v>
      </c>
      <c r="I149" s="108" t="s">
        <v>76</v>
      </c>
      <c r="J149" s="111">
        <v>44376</v>
      </c>
    </row>
    <row r="150" spans="1:10" ht="15">
      <c r="A150" s="108" t="s">
        <v>81</v>
      </c>
      <c r="B150" s="108" t="s">
        <v>314</v>
      </c>
      <c r="C150" s="108" t="s">
        <v>27</v>
      </c>
      <c r="D150" s="108" t="s">
        <v>118</v>
      </c>
      <c r="E150" s="108" t="s">
        <v>107</v>
      </c>
      <c r="F150" s="109">
        <v>639581</v>
      </c>
      <c r="G150" s="110">
        <v>264900</v>
      </c>
      <c r="H150" s="108" t="s">
        <v>80</v>
      </c>
      <c r="I150" s="108" t="s">
        <v>76</v>
      </c>
      <c r="J150" s="111">
        <v>44368</v>
      </c>
    </row>
    <row r="151" spans="1:10" ht="15">
      <c r="A151" s="108" t="s">
        <v>81</v>
      </c>
      <c r="B151" s="108" t="s">
        <v>314</v>
      </c>
      <c r="C151" s="108" t="s">
        <v>95</v>
      </c>
      <c r="D151" s="108" t="s">
        <v>96</v>
      </c>
      <c r="E151" s="108" t="s">
        <v>74</v>
      </c>
      <c r="F151" s="109">
        <v>639732</v>
      </c>
      <c r="G151" s="110">
        <v>340000</v>
      </c>
      <c r="H151" s="108" t="s">
        <v>80</v>
      </c>
      <c r="I151" s="108" t="s">
        <v>76</v>
      </c>
      <c r="J151" s="111">
        <v>44370</v>
      </c>
    </row>
    <row r="152" spans="1:10" ht="15">
      <c r="A152" s="108" t="s">
        <v>81</v>
      </c>
      <c r="B152" s="108" t="s">
        <v>314</v>
      </c>
      <c r="C152" s="108" t="s">
        <v>82</v>
      </c>
      <c r="D152" s="108" t="s">
        <v>64</v>
      </c>
      <c r="E152" s="108" t="s">
        <v>77</v>
      </c>
      <c r="F152" s="109">
        <v>638346</v>
      </c>
      <c r="G152" s="110">
        <v>33000</v>
      </c>
      <c r="H152" s="108" t="s">
        <v>80</v>
      </c>
      <c r="I152" s="108" t="s">
        <v>76</v>
      </c>
      <c r="J152" s="111">
        <v>44348</v>
      </c>
    </row>
    <row r="153" spans="1:10" ht="15">
      <c r="A153" s="108" t="s">
        <v>81</v>
      </c>
      <c r="B153" s="108" t="s">
        <v>314</v>
      </c>
      <c r="C153" s="108" t="s">
        <v>27</v>
      </c>
      <c r="D153" s="108" t="s">
        <v>50</v>
      </c>
      <c r="E153" s="108" t="s">
        <v>77</v>
      </c>
      <c r="F153" s="109">
        <v>640066</v>
      </c>
      <c r="G153" s="110">
        <v>17000</v>
      </c>
      <c r="H153" s="108" t="s">
        <v>80</v>
      </c>
      <c r="I153" s="108" t="s">
        <v>76</v>
      </c>
      <c r="J153" s="111">
        <v>44375</v>
      </c>
    </row>
    <row r="154" spans="1:10" ht="15">
      <c r="A154" s="108" t="s">
        <v>81</v>
      </c>
      <c r="B154" s="108" t="s">
        <v>314</v>
      </c>
      <c r="C154" s="108" t="s">
        <v>95</v>
      </c>
      <c r="D154" s="108" t="s">
        <v>96</v>
      </c>
      <c r="E154" s="108" t="s">
        <v>74</v>
      </c>
      <c r="F154" s="109">
        <v>639740</v>
      </c>
      <c r="G154" s="110">
        <v>335000</v>
      </c>
      <c r="H154" s="108" t="s">
        <v>80</v>
      </c>
      <c r="I154" s="108" t="s">
        <v>76</v>
      </c>
      <c r="J154" s="111">
        <v>44370</v>
      </c>
    </row>
    <row r="155" spans="1:10" ht="15">
      <c r="A155" s="108" t="s">
        <v>81</v>
      </c>
      <c r="B155" s="108" t="s">
        <v>314</v>
      </c>
      <c r="C155" s="108" t="s">
        <v>27</v>
      </c>
      <c r="D155" s="108" t="s">
        <v>50</v>
      </c>
      <c r="E155" s="108" t="s">
        <v>74</v>
      </c>
      <c r="F155" s="109">
        <v>639744</v>
      </c>
      <c r="G155" s="110">
        <v>199900</v>
      </c>
      <c r="H155" s="108" t="s">
        <v>80</v>
      </c>
      <c r="I155" s="108" t="s">
        <v>76</v>
      </c>
      <c r="J155" s="111">
        <v>44370</v>
      </c>
    </row>
    <row r="156" spans="1:10" ht="15">
      <c r="A156" s="108" t="s">
        <v>81</v>
      </c>
      <c r="B156" s="108" t="s">
        <v>314</v>
      </c>
      <c r="C156" s="108" t="s">
        <v>66</v>
      </c>
      <c r="D156" s="108" t="s">
        <v>67</v>
      </c>
      <c r="E156" s="108" t="s">
        <v>74</v>
      </c>
      <c r="F156" s="109">
        <v>639775</v>
      </c>
      <c r="G156" s="110">
        <v>275000</v>
      </c>
      <c r="H156" s="108" t="s">
        <v>80</v>
      </c>
      <c r="I156" s="108" t="s">
        <v>76</v>
      </c>
      <c r="J156" s="111">
        <v>44371</v>
      </c>
    </row>
    <row r="157" spans="1:10" ht="15">
      <c r="A157" s="108" t="s">
        <v>81</v>
      </c>
      <c r="B157" s="108" t="s">
        <v>314</v>
      </c>
      <c r="C157" s="108" t="s">
        <v>82</v>
      </c>
      <c r="D157" s="108" t="s">
        <v>64</v>
      </c>
      <c r="E157" s="108" t="s">
        <v>107</v>
      </c>
      <c r="F157" s="109">
        <v>640044</v>
      </c>
      <c r="G157" s="110">
        <v>260000</v>
      </c>
      <c r="H157" s="108" t="s">
        <v>80</v>
      </c>
      <c r="I157" s="108" t="s">
        <v>76</v>
      </c>
      <c r="J157" s="111">
        <v>44375</v>
      </c>
    </row>
    <row r="158" spans="1:10" ht="15">
      <c r="A158" s="108" t="s">
        <v>81</v>
      </c>
      <c r="B158" s="108" t="s">
        <v>314</v>
      </c>
      <c r="C158" s="108" t="s">
        <v>82</v>
      </c>
      <c r="D158" s="108" t="s">
        <v>64</v>
      </c>
      <c r="E158" s="108" t="s">
        <v>77</v>
      </c>
      <c r="F158" s="109">
        <v>639799</v>
      </c>
      <c r="G158" s="110">
        <v>19000</v>
      </c>
      <c r="H158" s="108" t="s">
        <v>80</v>
      </c>
      <c r="I158" s="108" t="s">
        <v>76</v>
      </c>
      <c r="J158" s="111">
        <v>44371</v>
      </c>
    </row>
    <row r="159" spans="1:10" ht="15">
      <c r="A159" s="108" t="s">
        <v>81</v>
      </c>
      <c r="B159" s="108" t="s">
        <v>314</v>
      </c>
      <c r="C159" s="108" t="s">
        <v>86</v>
      </c>
      <c r="D159" s="108" t="s">
        <v>87</v>
      </c>
      <c r="E159" s="108" t="s">
        <v>74</v>
      </c>
      <c r="F159" s="109">
        <v>640037</v>
      </c>
      <c r="G159" s="110">
        <v>189500</v>
      </c>
      <c r="H159" s="108" t="s">
        <v>80</v>
      </c>
      <c r="I159" s="108" t="s">
        <v>76</v>
      </c>
      <c r="J159" s="111">
        <v>44375</v>
      </c>
    </row>
    <row r="160" spans="1:10" ht="15">
      <c r="A160" s="108" t="s">
        <v>81</v>
      </c>
      <c r="B160" s="108" t="s">
        <v>314</v>
      </c>
      <c r="C160" s="108" t="s">
        <v>27</v>
      </c>
      <c r="D160" s="108" t="s">
        <v>85</v>
      </c>
      <c r="E160" s="108" t="s">
        <v>74</v>
      </c>
      <c r="F160" s="109">
        <v>639813</v>
      </c>
      <c r="G160" s="110">
        <v>140000</v>
      </c>
      <c r="H160" s="108" t="s">
        <v>80</v>
      </c>
      <c r="I160" s="108" t="s">
        <v>76</v>
      </c>
      <c r="J160" s="111">
        <v>44371</v>
      </c>
    </row>
    <row r="161" spans="1:10" ht="15">
      <c r="A161" s="108" t="s">
        <v>81</v>
      </c>
      <c r="B161" s="108" t="s">
        <v>314</v>
      </c>
      <c r="C161" s="108" t="s">
        <v>66</v>
      </c>
      <c r="D161" s="108" t="s">
        <v>67</v>
      </c>
      <c r="E161" s="108" t="s">
        <v>77</v>
      </c>
      <c r="F161" s="109">
        <v>640343</v>
      </c>
      <c r="G161" s="110">
        <v>3300000</v>
      </c>
      <c r="H161" s="108" t="s">
        <v>80</v>
      </c>
      <c r="I161" s="108" t="s">
        <v>76</v>
      </c>
      <c r="J161" s="111">
        <v>44377</v>
      </c>
    </row>
    <row r="162" spans="1:10" ht="15">
      <c r="A162" s="108" t="s">
        <v>81</v>
      </c>
      <c r="B162" s="108" t="s">
        <v>314</v>
      </c>
      <c r="C162" s="108" t="s">
        <v>86</v>
      </c>
      <c r="D162" s="108" t="s">
        <v>88</v>
      </c>
      <c r="E162" s="108" t="s">
        <v>77</v>
      </c>
      <c r="F162" s="109">
        <v>639830</v>
      </c>
      <c r="G162" s="110">
        <v>22500</v>
      </c>
      <c r="H162" s="108" t="s">
        <v>80</v>
      </c>
      <c r="I162" s="108" t="s">
        <v>76</v>
      </c>
      <c r="J162" s="111">
        <v>44372</v>
      </c>
    </row>
    <row r="163" spans="1:10" ht="15">
      <c r="A163" s="108" t="s">
        <v>81</v>
      </c>
      <c r="B163" s="108" t="s">
        <v>314</v>
      </c>
      <c r="C163" s="108" t="s">
        <v>95</v>
      </c>
      <c r="D163" s="108" t="s">
        <v>137</v>
      </c>
      <c r="E163" s="108" t="s">
        <v>74</v>
      </c>
      <c r="F163" s="109">
        <v>639834</v>
      </c>
      <c r="G163" s="110">
        <v>356500</v>
      </c>
      <c r="H163" s="108" t="s">
        <v>80</v>
      </c>
      <c r="I163" s="108" t="s">
        <v>76</v>
      </c>
      <c r="J163" s="111">
        <v>44372</v>
      </c>
    </row>
    <row r="164" spans="1:10" ht="15">
      <c r="A164" s="108" t="s">
        <v>81</v>
      </c>
      <c r="B164" s="108" t="s">
        <v>314</v>
      </c>
      <c r="C164" s="108" t="s">
        <v>27</v>
      </c>
      <c r="D164" s="108" t="s">
        <v>118</v>
      </c>
      <c r="E164" s="108" t="s">
        <v>74</v>
      </c>
      <c r="F164" s="109">
        <v>639925</v>
      </c>
      <c r="G164" s="110">
        <v>365000</v>
      </c>
      <c r="H164" s="108" t="s">
        <v>80</v>
      </c>
      <c r="I164" s="108" t="s">
        <v>76</v>
      </c>
      <c r="J164" s="111">
        <v>44372</v>
      </c>
    </row>
    <row r="165" spans="1:10" ht="15">
      <c r="A165" s="108" t="s">
        <v>81</v>
      </c>
      <c r="B165" s="108" t="s">
        <v>314</v>
      </c>
      <c r="C165" s="108" t="s">
        <v>82</v>
      </c>
      <c r="D165" s="108" t="s">
        <v>65</v>
      </c>
      <c r="E165" s="108" t="s">
        <v>74</v>
      </c>
      <c r="F165" s="109">
        <v>639986</v>
      </c>
      <c r="G165" s="110">
        <v>405000</v>
      </c>
      <c r="H165" s="108" t="s">
        <v>80</v>
      </c>
      <c r="I165" s="108" t="s">
        <v>76</v>
      </c>
      <c r="J165" s="111">
        <v>44375</v>
      </c>
    </row>
    <row r="166" spans="1:10" ht="15">
      <c r="A166" s="108" t="s">
        <v>81</v>
      </c>
      <c r="B166" s="108" t="s">
        <v>314</v>
      </c>
      <c r="C166" s="108" t="s">
        <v>95</v>
      </c>
      <c r="D166" s="108" t="s">
        <v>96</v>
      </c>
      <c r="E166" s="108" t="s">
        <v>74</v>
      </c>
      <c r="F166" s="109">
        <v>639724</v>
      </c>
      <c r="G166" s="110">
        <v>305000</v>
      </c>
      <c r="H166" s="108" t="s">
        <v>80</v>
      </c>
      <c r="I166" s="108" t="s">
        <v>76</v>
      </c>
      <c r="J166" s="111">
        <v>44370</v>
      </c>
    </row>
    <row r="167" spans="1:10" ht="15">
      <c r="A167" s="108" t="s">
        <v>81</v>
      </c>
      <c r="B167" s="108" t="s">
        <v>314</v>
      </c>
      <c r="C167" s="108" t="s">
        <v>27</v>
      </c>
      <c r="D167" s="108" t="s">
        <v>50</v>
      </c>
      <c r="E167" s="108" t="s">
        <v>74</v>
      </c>
      <c r="F167" s="109">
        <v>639461</v>
      </c>
      <c r="G167" s="110">
        <v>260000</v>
      </c>
      <c r="H167" s="108" t="s">
        <v>80</v>
      </c>
      <c r="I167" s="108" t="s">
        <v>76</v>
      </c>
      <c r="J167" s="111">
        <v>44365</v>
      </c>
    </row>
    <row r="168" spans="1:10" ht="15">
      <c r="A168" s="108" t="s">
        <v>81</v>
      </c>
      <c r="B168" s="108" t="s">
        <v>314</v>
      </c>
      <c r="C168" s="108" t="s">
        <v>27</v>
      </c>
      <c r="D168" s="108" t="s">
        <v>50</v>
      </c>
      <c r="E168" s="108" t="s">
        <v>74</v>
      </c>
      <c r="F168" s="109">
        <v>639397</v>
      </c>
      <c r="G168" s="110">
        <v>149900</v>
      </c>
      <c r="H168" s="108" t="s">
        <v>80</v>
      </c>
      <c r="I168" s="108" t="s">
        <v>76</v>
      </c>
      <c r="J168" s="111">
        <v>44364</v>
      </c>
    </row>
    <row r="169" spans="1:10" ht="15">
      <c r="A169" s="108" t="s">
        <v>81</v>
      </c>
      <c r="B169" s="108" t="s">
        <v>314</v>
      </c>
      <c r="C169" s="108" t="s">
        <v>82</v>
      </c>
      <c r="D169" s="108" t="s">
        <v>65</v>
      </c>
      <c r="E169" s="108" t="s">
        <v>74</v>
      </c>
      <c r="F169" s="109">
        <v>640322</v>
      </c>
      <c r="G169" s="110">
        <v>280000</v>
      </c>
      <c r="H169" s="108" t="s">
        <v>80</v>
      </c>
      <c r="I169" s="108" t="s">
        <v>76</v>
      </c>
      <c r="J169" s="111">
        <v>44377</v>
      </c>
    </row>
    <row r="170" spans="1:10" ht="15">
      <c r="A170" s="108" t="s">
        <v>81</v>
      </c>
      <c r="B170" s="108" t="s">
        <v>314</v>
      </c>
      <c r="C170" s="108" t="s">
        <v>82</v>
      </c>
      <c r="D170" s="108" t="s">
        <v>64</v>
      </c>
      <c r="E170" s="108" t="s">
        <v>74</v>
      </c>
      <c r="F170" s="109">
        <v>640319</v>
      </c>
      <c r="G170" s="110">
        <v>400000</v>
      </c>
      <c r="H170" s="108" t="s">
        <v>80</v>
      </c>
      <c r="I170" s="108" t="s">
        <v>76</v>
      </c>
      <c r="J170" s="111">
        <v>44377</v>
      </c>
    </row>
    <row r="171" spans="1:10" ht="15">
      <c r="A171" s="108" t="s">
        <v>81</v>
      </c>
      <c r="B171" s="108" t="s">
        <v>314</v>
      </c>
      <c r="C171" s="108" t="s">
        <v>92</v>
      </c>
      <c r="D171" s="108" t="s">
        <v>147</v>
      </c>
      <c r="E171" s="108" t="s">
        <v>77</v>
      </c>
      <c r="F171" s="109">
        <v>640288</v>
      </c>
      <c r="G171" s="110">
        <v>135000</v>
      </c>
      <c r="H171" s="108" t="s">
        <v>80</v>
      </c>
      <c r="I171" s="108" t="s">
        <v>76</v>
      </c>
      <c r="J171" s="111">
        <v>44377</v>
      </c>
    </row>
    <row r="172" spans="1:10" ht="15">
      <c r="A172" s="108" t="s">
        <v>81</v>
      </c>
      <c r="B172" s="108" t="s">
        <v>314</v>
      </c>
      <c r="C172" s="108" t="s">
        <v>27</v>
      </c>
      <c r="D172" s="108" t="s">
        <v>50</v>
      </c>
      <c r="E172" s="108" t="s">
        <v>74</v>
      </c>
      <c r="F172" s="109">
        <v>639390</v>
      </c>
      <c r="G172" s="110">
        <v>347500</v>
      </c>
      <c r="H172" s="108" t="s">
        <v>80</v>
      </c>
      <c r="I172" s="108" t="s">
        <v>76</v>
      </c>
      <c r="J172" s="111">
        <v>44364</v>
      </c>
    </row>
    <row r="173" spans="1:10" ht="15">
      <c r="A173" s="108" t="s">
        <v>81</v>
      </c>
      <c r="B173" s="108" t="s">
        <v>314</v>
      </c>
      <c r="C173" s="108" t="s">
        <v>82</v>
      </c>
      <c r="D173" s="108" t="s">
        <v>64</v>
      </c>
      <c r="E173" s="108" t="s">
        <v>74</v>
      </c>
      <c r="F173" s="109">
        <v>639427</v>
      </c>
      <c r="G173" s="110">
        <v>610000</v>
      </c>
      <c r="H173" s="108" t="s">
        <v>80</v>
      </c>
      <c r="I173" s="108" t="s">
        <v>76</v>
      </c>
      <c r="J173" s="111">
        <v>44365</v>
      </c>
    </row>
    <row r="174" spans="1:10" ht="15">
      <c r="A174" s="108" t="s">
        <v>81</v>
      </c>
      <c r="B174" s="108" t="s">
        <v>314</v>
      </c>
      <c r="C174" s="108" t="s">
        <v>86</v>
      </c>
      <c r="D174" s="108" t="s">
        <v>88</v>
      </c>
      <c r="E174" s="108" t="s">
        <v>74</v>
      </c>
      <c r="F174" s="109">
        <v>639507</v>
      </c>
      <c r="G174" s="110">
        <v>240000</v>
      </c>
      <c r="H174" s="108" t="s">
        <v>80</v>
      </c>
      <c r="I174" s="108" t="s">
        <v>76</v>
      </c>
      <c r="J174" s="111">
        <v>44368</v>
      </c>
    </row>
    <row r="175" spans="1:10" ht="15">
      <c r="A175" s="108" t="s">
        <v>81</v>
      </c>
      <c r="B175" s="108" t="s">
        <v>314</v>
      </c>
      <c r="C175" s="108" t="s">
        <v>66</v>
      </c>
      <c r="D175" s="108" t="s">
        <v>67</v>
      </c>
      <c r="E175" s="108" t="s">
        <v>107</v>
      </c>
      <c r="F175" s="109">
        <v>639563</v>
      </c>
      <c r="G175" s="110">
        <v>235000</v>
      </c>
      <c r="H175" s="108" t="s">
        <v>80</v>
      </c>
      <c r="I175" s="108" t="s">
        <v>76</v>
      </c>
      <c r="J175" s="111">
        <v>44368</v>
      </c>
    </row>
    <row r="176" spans="1:10" ht="15">
      <c r="A176" s="108" t="s">
        <v>81</v>
      </c>
      <c r="B176" s="108" t="s">
        <v>314</v>
      </c>
      <c r="C176" s="108" t="s">
        <v>27</v>
      </c>
      <c r="D176" s="108" t="s">
        <v>50</v>
      </c>
      <c r="E176" s="108" t="s">
        <v>74</v>
      </c>
      <c r="F176" s="109">
        <v>640335</v>
      </c>
      <c r="G176" s="110">
        <v>165000</v>
      </c>
      <c r="H176" s="108" t="s">
        <v>80</v>
      </c>
      <c r="I176" s="108" t="s">
        <v>76</v>
      </c>
      <c r="J176" s="111">
        <v>44377</v>
      </c>
    </row>
    <row r="177" spans="1:10" ht="15">
      <c r="A177" s="108" t="s">
        <v>81</v>
      </c>
      <c r="B177" s="108" t="s">
        <v>314</v>
      </c>
      <c r="C177" s="108" t="s">
        <v>95</v>
      </c>
      <c r="D177" s="108" t="s">
        <v>96</v>
      </c>
      <c r="E177" s="108" t="s">
        <v>74</v>
      </c>
      <c r="F177" s="109">
        <v>640317</v>
      </c>
      <c r="G177" s="110">
        <v>360000</v>
      </c>
      <c r="H177" s="108" t="s">
        <v>80</v>
      </c>
      <c r="I177" s="108" t="s">
        <v>76</v>
      </c>
      <c r="J177" s="111">
        <v>44377</v>
      </c>
    </row>
    <row r="178" spans="1:10" ht="15">
      <c r="A178" s="108" t="s">
        <v>81</v>
      </c>
      <c r="B178" s="108" t="s">
        <v>314</v>
      </c>
      <c r="C178" s="108" t="s">
        <v>27</v>
      </c>
      <c r="D178" s="108" t="s">
        <v>50</v>
      </c>
      <c r="E178" s="108" t="s">
        <v>74</v>
      </c>
      <c r="F178" s="109">
        <v>639570</v>
      </c>
      <c r="G178" s="110">
        <v>200000</v>
      </c>
      <c r="H178" s="108" t="s">
        <v>80</v>
      </c>
      <c r="I178" s="108" t="s">
        <v>76</v>
      </c>
      <c r="J178" s="111">
        <v>44368</v>
      </c>
    </row>
    <row r="179" spans="1:10" ht="15">
      <c r="A179" s="108" t="s">
        <v>81</v>
      </c>
      <c r="B179" s="108" t="s">
        <v>314</v>
      </c>
      <c r="C179" s="108" t="s">
        <v>82</v>
      </c>
      <c r="D179" s="108" t="s">
        <v>65</v>
      </c>
      <c r="E179" s="108" t="s">
        <v>74</v>
      </c>
      <c r="F179" s="109">
        <v>639388</v>
      </c>
      <c r="G179" s="110">
        <v>249900</v>
      </c>
      <c r="H179" s="108" t="s">
        <v>80</v>
      </c>
      <c r="I179" s="108" t="s">
        <v>76</v>
      </c>
      <c r="J179" s="111">
        <v>44364</v>
      </c>
    </row>
    <row r="180" spans="1:10" ht="15">
      <c r="A180" s="108" t="s">
        <v>81</v>
      </c>
      <c r="B180" s="108" t="s">
        <v>314</v>
      </c>
      <c r="C180" s="108" t="s">
        <v>27</v>
      </c>
      <c r="D180" s="108" t="s">
        <v>50</v>
      </c>
      <c r="E180" s="108" t="s">
        <v>74</v>
      </c>
      <c r="F180" s="109">
        <v>640337</v>
      </c>
      <c r="G180" s="110">
        <v>350000</v>
      </c>
      <c r="H180" s="108" t="s">
        <v>80</v>
      </c>
      <c r="I180" s="108" t="s">
        <v>76</v>
      </c>
      <c r="J180" s="111">
        <v>44377</v>
      </c>
    </row>
    <row r="181" spans="1:10" ht="15">
      <c r="A181" s="108" t="s">
        <v>81</v>
      </c>
      <c r="B181" s="108" t="s">
        <v>314</v>
      </c>
      <c r="C181" s="108" t="s">
        <v>92</v>
      </c>
      <c r="D181" s="108" t="s">
        <v>100</v>
      </c>
      <c r="E181" s="108" t="s">
        <v>74</v>
      </c>
      <c r="F181" s="109">
        <v>640309</v>
      </c>
      <c r="G181" s="110">
        <v>254000</v>
      </c>
      <c r="H181" s="108" t="s">
        <v>80</v>
      </c>
      <c r="I181" s="108" t="s">
        <v>76</v>
      </c>
      <c r="J181" s="111">
        <v>44377</v>
      </c>
    </row>
    <row r="182" spans="1:10" ht="15">
      <c r="A182" s="108" t="s">
        <v>81</v>
      </c>
      <c r="B182" s="108" t="s">
        <v>314</v>
      </c>
      <c r="C182" s="108" t="s">
        <v>86</v>
      </c>
      <c r="D182" s="108" t="s">
        <v>87</v>
      </c>
      <c r="E182" s="108" t="s">
        <v>74</v>
      </c>
      <c r="F182" s="109">
        <v>640278</v>
      </c>
      <c r="G182" s="110">
        <v>185000</v>
      </c>
      <c r="H182" s="108" t="s">
        <v>80</v>
      </c>
      <c r="I182" s="108" t="s">
        <v>76</v>
      </c>
      <c r="J182" s="111">
        <v>44377</v>
      </c>
    </row>
    <row r="183" spans="1:10" ht="15">
      <c r="A183" s="108" t="s">
        <v>40</v>
      </c>
      <c r="B183" s="108" t="s">
        <v>315</v>
      </c>
      <c r="C183" s="108" t="s">
        <v>82</v>
      </c>
      <c r="D183" s="108" t="s">
        <v>83</v>
      </c>
      <c r="E183" s="108" t="s">
        <v>74</v>
      </c>
      <c r="F183" s="109">
        <v>640050</v>
      </c>
      <c r="G183" s="110">
        <v>144000</v>
      </c>
      <c r="H183" s="108" t="s">
        <v>80</v>
      </c>
      <c r="I183" s="108" t="s">
        <v>76</v>
      </c>
      <c r="J183" s="111">
        <v>44375</v>
      </c>
    </row>
    <row r="184" spans="1:10" ht="15">
      <c r="A184" s="108" t="s">
        <v>40</v>
      </c>
      <c r="B184" s="108" t="s">
        <v>315</v>
      </c>
      <c r="C184" s="108" t="s">
        <v>66</v>
      </c>
      <c r="D184" s="108" t="s">
        <v>99</v>
      </c>
      <c r="E184" s="108" t="s">
        <v>77</v>
      </c>
      <c r="F184" s="109">
        <v>640306</v>
      </c>
      <c r="G184" s="110">
        <v>275000</v>
      </c>
      <c r="H184" s="108" t="s">
        <v>80</v>
      </c>
      <c r="I184" s="108" t="s">
        <v>76</v>
      </c>
      <c r="J184" s="111">
        <v>44377</v>
      </c>
    </row>
    <row r="185" spans="1:10" ht="15">
      <c r="A185" s="108" t="s">
        <v>40</v>
      </c>
      <c r="B185" s="108" t="s">
        <v>315</v>
      </c>
      <c r="C185" s="108" t="s">
        <v>82</v>
      </c>
      <c r="D185" s="108" t="s">
        <v>83</v>
      </c>
      <c r="E185" s="108" t="s">
        <v>74</v>
      </c>
      <c r="F185" s="109">
        <v>638434</v>
      </c>
      <c r="G185" s="110">
        <v>248150</v>
      </c>
      <c r="H185" s="108" t="s">
        <v>76</v>
      </c>
      <c r="I185" s="108" t="s">
        <v>76</v>
      </c>
      <c r="J185" s="111">
        <v>44349</v>
      </c>
    </row>
    <row r="186" spans="1:10" ht="15">
      <c r="A186" s="108" t="s">
        <v>40</v>
      </c>
      <c r="B186" s="108" t="s">
        <v>315</v>
      </c>
      <c r="C186" s="108" t="s">
        <v>66</v>
      </c>
      <c r="D186" s="108" t="s">
        <v>99</v>
      </c>
      <c r="E186" s="108" t="s">
        <v>74</v>
      </c>
      <c r="F186" s="109">
        <v>638671</v>
      </c>
      <c r="G186" s="110">
        <v>414900</v>
      </c>
      <c r="H186" s="108" t="s">
        <v>80</v>
      </c>
      <c r="I186" s="108" t="s">
        <v>76</v>
      </c>
      <c r="J186" s="111">
        <v>44354</v>
      </c>
    </row>
    <row r="187" spans="1:10" ht="15">
      <c r="A187" s="108" t="s">
        <v>40</v>
      </c>
      <c r="B187" s="108" t="s">
        <v>315</v>
      </c>
      <c r="C187" s="108" t="s">
        <v>97</v>
      </c>
      <c r="D187" s="108" t="s">
        <v>98</v>
      </c>
      <c r="E187" s="108" t="s">
        <v>74</v>
      </c>
      <c r="F187" s="109">
        <v>638462</v>
      </c>
      <c r="G187" s="110">
        <v>400000</v>
      </c>
      <c r="H187" s="108" t="s">
        <v>80</v>
      </c>
      <c r="I187" s="108" t="s">
        <v>76</v>
      </c>
      <c r="J187" s="111">
        <v>44350</v>
      </c>
    </row>
    <row r="188" spans="1:10" ht="15">
      <c r="A188" s="108" t="s">
        <v>40</v>
      </c>
      <c r="B188" s="108" t="s">
        <v>315</v>
      </c>
      <c r="C188" s="108" t="s">
        <v>27</v>
      </c>
      <c r="D188" s="108" t="s">
        <v>34</v>
      </c>
      <c r="E188" s="108" t="s">
        <v>77</v>
      </c>
      <c r="F188" s="109">
        <v>640030</v>
      </c>
      <c r="G188" s="110">
        <v>560000</v>
      </c>
      <c r="H188" s="108" t="s">
        <v>80</v>
      </c>
      <c r="I188" s="108" t="s">
        <v>76</v>
      </c>
      <c r="J188" s="111">
        <v>44375</v>
      </c>
    </row>
    <row r="189" spans="1:10" ht="15">
      <c r="A189" s="108" t="s">
        <v>40</v>
      </c>
      <c r="B189" s="108" t="s">
        <v>315</v>
      </c>
      <c r="C189" s="108" t="s">
        <v>66</v>
      </c>
      <c r="D189" s="108" t="s">
        <v>99</v>
      </c>
      <c r="E189" s="108" t="s">
        <v>77</v>
      </c>
      <c r="F189" s="109">
        <v>640019</v>
      </c>
      <c r="G189" s="110">
        <v>85000</v>
      </c>
      <c r="H189" s="108" t="s">
        <v>80</v>
      </c>
      <c r="I189" s="108" t="s">
        <v>76</v>
      </c>
      <c r="J189" s="111">
        <v>44375</v>
      </c>
    </row>
    <row r="190" spans="1:10" ht="15">
      <c r="A190" s="108" t="s">
        <v>40</v>
      </c>
      <c r="B190" s="108" t="s">
        <v>315</v>
      </c>
      <c r="C190" s="108" t="s">
        <v>82</v>
      </c>
      <c r="D190" s="108" t="s">
        <v>63</v>
      </c>
      <c r="E190" s="108" t="s">
        <v>74</v>
      </c>
      <c r="F190" s="109">
        <v>640008</v>
      </c>
      <c r="G190" s="110">
        <v>475000</v>
      </c>
      <c r="H190" s="108" t="s">
        <v>80</v>
      </c>
      <c r="I190" s="108" t="s">
        <v>76</v>
      </c>
      <c r="J190" s="111">
        <v>44375</v>
      </c>
    </row>
    <row r="191" spans="1:10" ht="15">
      <c r="A191" s="108" t="s">
        <v>40</v>
      </c>
      <c r="B191" s="108" t="s">
        <v>315</v>
      </c>
      <c r="C191" s="108" t="s">
        <v>66</v>
      </c>
      <c r="D191" s="108" t="s">
        <v>99</v>
      </c>
      <c r="E191" s="108" t="s">
        <v>74</v>
      </c>
      <c r="F191" s="109">
        <v>638739</v>
      </c>
      <c r="G191" s="110">
        <v>340000</v>
      </c>
      <c r="H191" s="108" t="s">
        <v>80</v>
      </c>
      <c r="I191" s="108" t="s">
        <v>76</v>
      </c>
      <c r="J191" s="111">
        <v>44355</v>
      </c>
    </row>
    <row r="192" spans="1:10" ht="15">
      <c r="A192" s="108" t="s">
        <v>40</v>
      </c>
      <c r="B192" s="108" t="s">
        <v>315</v>
      </c>
      <c r="C192" s="108" t="s">
        <v>82</v>
      </c>
      <c r="D192" s="108" t="s">
        <v>63</v>
      </c>
      <c r="E192" s="108" t="s">
        <v>74</v>
      </c>
      <c r="F192" s="109">
        <v>638743</v>
      </c>
      <c r="G192" s="110">
        <v>476500</v>
      </c>
      <c r="H192" s="108" t="s">
        <v>80</v>
      </c>
      <c r="I192" s="108" t="s">
        <v>76</v>
      </c>
      <c r="J192" s="111">
        <v>44355</v>
      </c>
    </row>
    <row r="193" spans="1:10" ht="15">
      <c r="A193" s="108" t="s">
        <v>40</v>
      </c>
      <c r="B193" s="108" t="s">
        <v>315</v>
      </c>
      <c r="C193" s="108" t="s">
        <v>66</v>
      </c>
      <c r="D193" s="108" t="s">
        <v>99</v>
      </c>
      <c r="E193" s="108" t="s">
        <v>74</v>
      </c>
      <c r="F193" s="109">
        <v>638748</v>
      </c>
      <c r="G193" s="110">
        <v>125000</v>
      </c>
      <c r="H193" s="108" t="s">
        <v>80</v>
      </c>
      <c r="I193" s="108" t="s">
        <v>76</v>
      </c>
      <c r="J193" s="111">
        <v>44355</v>
      </c>
    </row>
    <row r="194" spans="1:10" ht="15">
      <c r="A194" s="108" t="s">
        <v>40</v>
      </c>
      <c r="B194" s="108" t="s">
        <v>315</v>
      </c>
      <c r="C194" s="108" t="s">
        <v>82</v>
      </c>
      <c r="D194" s="108" t="s">
        <v>63</v>
      </c>
      <c r="E194" s="108" t="s">
        <v>77</v>
      </c>
      <c r="F194" s="109">
        <v>638668</v>
      </c>
      <c r="G194" s="110">
        <v>39500</v>
      </c>
      <c r="H194" s="108" t="s">
        <v>80</v>
      </c>
      <c r="I194" s="108" t="s">
        <v>76</v>
      </c>
      <c r="J194" s="111">
        <v>44354</v>
      </c>
    </row>
    <row r="195" spans="1:10" ht="15">
      <c r="A195" s="108" t="s">
        <v>40</v>
      </c>
      <c r="B195" s="108" t="s">
        <v>315</v>
      </c>
      <c r="C195" s="108" t="s">
        <v>82</v>
      </c>
      <c r="D195" s="108" t="s">
        <v>83</v>
      </c>
      <c r="E195" s="108" t="s">
        <v>77</v>
      </c>
      <c r="F195" s="109">
        <v>638560</v>
      </c>
      <c r="G195" s="110">
        <v>105000</v>
      </c>
      <c r="H195" s="108" t="s">
        <v>80</v>
      </c>
      <c r="I195" s="108" t="s">
        <v>76</v>
      </c>
      <c r="J195" s="111">
        <v>44351</v>
      </c>
    </row>
    <row r="196" spans="1:10" ht="15">
      <c r="A196" s="108" t="s">
        <v>40</v>
      </c>
      <c r="B196" s="108" t="s">
        <v>315</v>
      </c>
      <c r="C196" s="108" t="s">
        <v>66</v>
      </c>
      <c r="D196" s="108" t="s">
        <v>99</v>
      </c>
      <c r="E196" s="108" t="s">
        <v>74</v>
      </c>
      <c r="F196" s="109">
        <v>638532</v>
      </c>
      <c r="G196" s="110">
        <v>165000</v>
      </c>
      <c r="H196" s="108" t="s">
        <v>80</v>
      </c>
      <c r="I196" s="108" t="s">
        <v>76</v>
      </c>
      <c r="J196" s="111">
        <v>44351</v>
      </c>
    </row>
    <row r="197" spans="1:10" ht="15">
      <c r="A197" s="108" t="s">
        <v>40</v>
      </c>
      <c r="B197" s="108" t="s">
        <v>315</v>
      </c>
      <c r="C197" s="108" t="s">
        <v>82</v>
      </c>
      <c r="D197" s="108" t="s">
        <v>83</v>
      </c>
      <c r="E197" s="108" t="s">
        <v>77</v>
      </c>
      <c r="F197" s="109">
        <v>640270</v>
      </c>
      <c r="G197" s="110">
        <v>132500</v>
      </c>
      <c r="H197" s="108" t="s">
        <v>80</v>
      </c>
      <c r="I197" s="108" t="s">
        <v>76</v>
      </c>
      <c r="J197" s="111">
        <v>44377</v>
      </c>
    </row>
    <row r="198" spans="1:10" ht="15">
      <c r="A198" s="108" t="s">
        <v>40</v>
      </c>
      <c r="B198" s="108" t="s">
        <v>315</v>
      </c>
      <c r="C198" s="108" t="s">
        <v>66</v>
      </c>
      <c r="D198" s="108" t="s">
        <v>99</v>
      </c>
      <c r="E198" s="108" t="s">
        <v>74</v>
      </c>
      <c r="F198" s="109">
        <v>640273</v>
      </c>
      <c r="G198" s="110">
        <v>300000</v>
      </c>
      <c r="H198" s="108" t="s">
        <v>80</v>
      </c>
      <c r="I198" s="108" t="s">
        <v>76</v>
      </c>
      <c r="J198" s="111">
        <v>44377</v>
      </c>
    </row>
    <row r="199" spans="1:10" ht="15">
      <c r="A199" s="108" t="s">
        <v>40</v>
      </c>
      <c r="B199" s="108" t="s">
        <v>315</v>
      </c>
      <c r="C199" s="108" t="s">
        <v>66</v>
      </c>
      <c r="D199" s="108" t="s">
        <v>99</v>
      </c>
      <c r="E199" s="108" t="s">
        <v>74</v>
      </c>
      <c r="F199" s="109">
        <v>638542</v>
      </c>
      <c r="G199" s="110">
        <v>280000</v>
      </c>
      <c r="H199" s="108" t="s">
        <v>80</v>
      </c>
      <c r="I199" s="108" t="s">
        <v>76</v>
      </c>
      <c r="J199" s="111">
        <v>44351</v>
      </c>
    </row>
    <row r="200" spans="1:10" ht="15">
      <c r="A200" s="108" t="s">
        <v>40</v>
      </c>
      <c r="B200" s="108" t="s">
        <v>315</v>
      </c>
      <c r="C200" s="108" t="s">
        <v>66</v>
      </c>
      <c r="D200" s="108" t="s">
        <v>99</v>
      </c>
      <c r="E200" s="108" t="s">
        <v>74</v>
      </c>
      <c r="F200" s="109">
        <v>640261</v>
      </c>
      <c r="G200" s="110">
        <v>320000</v>
      </c>
      <c r="H200" s="108" t="s">
        <v>80</v>
      </c>
      <c r="I200" s="108" t="s">
        <v>76</v>
      </c>
      <c r="J200" s="111">
        <v>44377</v>
      </c>
    </row>
    <row r="201" spans="1:10" ht="15">
      <c r="A201" s="108" t="s">
        <v>40</v>
      </c>
      <c r="B201" s="108" t="s">
        <v>315</v>
      </c>
      <c r="C201" s="108" t="s">
        <v>66</v>
      </c>
      <c r="D201" s="108" t="s">
        <v>99</v>
      </c>
      <c r="E201" s="108" t="s">
        <v>77</v>
      </c>
      <c r="F201" s="109">
        <v>638549</v>
      </c>
      <c r="G201" s="110">
        <v>65000</v>
      </c>
      <c r="H201" s="108" t="s">
        <v>80</v>
      </c>
      <c r="I201" s="108" t="s">
        <v>76</v>
      </c>
      <c r="J201" s="111">
        <v>44351</v>
      </c>
    </row>
    <row r="202" spans="1:10" ht="15">
      <c r="A202" s="108" t="s">
        <v>40</v>
      </c>
      <c r="B202" s="108" t="s">
        <v>315</v>
      </c>
      <c r="C202" s="108" t="s">
        <v>66</v>
      </c>
      <c r="D202" s="108" t="s">
        <v>99</v>
      </c>
      <c r="E202" s="108" t="s">
        <v>74</v>
      </c>
      <c r="F202" s="109">
        <v>640255</v>
      </c>
      <c r="G202" s="110">
        <v>425900</v>
      </c>
      <c r="H202" s="108" t="s">
        <v>80</v>
      </c>
      <c r="I202" s="108" t="s">
        <v>76</v>
      </c>
      <c r="J202" s="111">
        <v>44377</v>
      </c>
    </row>
    <row r="203" spans="1:10" ht="15">
      <c r="A203" s="108" t="s">
        <v>40</v>
      </c>
      <c r="B203" s="108" t="s">
        <v>315</v>
      </c>
      <c r="C203" s="108" t="s">
        <v>66</v>
      </c>
      <c r="D203" s="108" t="s">
        <v>99</v>
      </c>
      <c r="E203" s="108" t="s">
        <v>77</v>
      </c>
      <c r="F203" s="109">
        <v>638486</v>
      </c>
      <c r="G203" s="110">
        <v>85000</v>
      </c>
      <c r="H203" s="108" t="s">
        <v>80</v>
      </c>
      <c r="I203" s="108" t="s">
        <v>76</v>
      </c>
      <c r="J203" s="111">
        <v>44350</v>
      </c>
    </row>
    <row r="204" spans="1:10" ht="15">
      <c r="A204" s="108" t="s">
        <v>40</v>
      </c>
      <c r="B204" s="108" t="s">
        <v>315</v>
      </c>
      <c r="C204" s="108" t="s">
        <v>66</v>
      </c>
      <c r="D204" s="108" t="s">
        <v>99</v>
      </c>
      <c r="E204" s="108" t="s">
        <v>77</v>
      </c>
      <c r="F204" s="109">
        <v>638482</v>
      </c>
      <c r="G204" s="110">
        <v>11000</v>
      </c>
      <c r="H204" s="108" t="s">
        <v>80</v>
      </c>
      <c r="I204" s="108" t="s">
        <v>76</v>
      </c>
      <c r="J204" s="111">
        <v>44350</v>
      </c>
    </row>
    <row r="205" spans="1:10" ht="15">
      <c r="A205" s="108" t="s">
        <v>40</v>
      </c>
      <c r="B205" s="108" t="s">
        <v>315</v>
      </c>
      <c r="C205" s="108" t="s">
        <v>66</v>
      </c>
      <c r="D205" s="108" t="s">
        <v>99</v>
      </c>
      <c r="E205" s="108" t="s">
        <v>74</v>
      </c>
      <c r="F205" s="109">
        <v>640179</v>
      </c>
      <c r="G205" s="110">
        <v>360000</v>
      </c>
      <c r="H205" s="108" t="s">
        <v>80</v>
      </c>
      <c r="I205" s="108" t="s">
        <v>76</v>
      </c>
      <c r="J205" s="111">
        <v>44376</v>
      </c>
    </row>
    <row r="206" spans="1:10" ht="15">
      <c r="A206" s="108" t="s">
        <v>40</v>
      </c>
      <c r="B206" s="108" t="s">
        <v>315</v>
      </c>
      <c r="C206" s="108" t="s">
        <v>66</v>
      </c>
      <c r="D206" s="108" t="s">
        <v>99</v>
      </c>
      <c r="E206" s="108" t="s">
        <v>74</v>
      </c>
      <c r="F206" s="109">
        <v>640242</v>
      </c>
      <c r="G206" s="110">
        <v>305000</v>
      </c>
      <c r="H206" s="108" t="s">
        <v>80</v>
      </c>
      <c r="I206" s="108" t="s">
        <v>76</v>
      </c>
      <c r="J206" s="111">
        <v>44377</v>
      </c>
    </row>
    <row r="207" spans="1:10" ht="15">
      <c r="A207" s="108" t="s">
        <v>40</v>
      </c>
      <c r="B207" s="108" t="s">
        <v>315</v>
      </c>
      <c r="C207" s="108" t="s">
        <v>92</v>
      </c>
      <c r="D207" s="108" t="s">
        <v>93</v>
      </c>
      <c r="E207" s="108" t="s">
        <v>74</v>
      </c>
      <c r="F207" s="109">
        <v>638440</v>
      </c>
      <c r="G207" s="110">
        <v>320000</v>
      </c>
      <c r="H207" s="108" t="s">
        <v>80</v>
      </c>
      <c r="I207" s="108" t="s">
        <v>76</v>
      </c>
      <c r="J207" s="111">
        <v>44349</v>
      </c>
    </row>
    <row r="208" spans="1:10" ht="15">
      <c r="A208" s="108" t="s">
        <v>40</v>
      </c>
      <c r="B208" s="108" t="s">
        <v>315</v>
      </c>
      <c r="C208" s="108" t="s">
        <v>82</v>
      </c>
      <c r="D208" s="108" t="s">
        <v>63</v>
      </c>
      <c r="E208" s="108" t="s">
        <v>77</v>
      </c>
      <c r="F208" s="109">
        <v>640241</v>
      </c>
      <c r="G208" s="110">
        <v>43900</v>
      </c>
      <c r="H208" s="108" t="s">
        <v>80</v>
      </c>
      <c r="I208" s="108" t="s">
        <v>76</v>
      </c>
      <c r="J208" s="111">
        <v>44377</v>
      </c>
    </row>
    <row r="209" spans="1:10" ht="15">
      <c r="A209" s="108" t="s">
        <v>40</v>
      </c>
      <c r="B209" s="108" t="s">
        <v>315</v>
      </c>
      <c r="C209" s="108" t="s">
        <v>66</v>
      </c>
      <c r="D209" s="108" t="s">
        <v>99</v>
      </c>
      <c r="E209" s="108" t="s">
        <v>74</v>
      </c>
      <c r="F209" s="109">
        <v>640280</v>
      </c>
      <c r="G209" s="110">
        <v>310000</v>
      </c>
      <c r="H209" s="108" t="s">
        <v>80</v>
      </c>
      <c r="I209" s="108" t="s">
        <v>76</v>
      </c>
      <c r="J209" s="111">
        <v>44377</v>
      </c>
    </row>
    <row r="210" spans="1:10" ht="15">
      <c r="A210" s="108" t="s">
        <v>40</v>
      </c>
      <c r="B210" s="108" t="s">
        <v>315</v>
      </c>
      <c r="C210" s="108" t="s">
        <v>66</v>
      </c>
      <c r="D210" s="108" t="s">
        <v>99</v>
      </c>
      <c r="E210" s="108" t="s">
        <v>74</v>
      </c>
      <c r="F210" s="109">
        <v>640284</v>
      </c>
      <c r="G210" s="110">
        <v>325000</v>
      </c>
      <c r="H210" s="108" t="s">
        <v>80</v>
      </c>
      <c r="I210" s="108" t="s">
        <v>76</v>
      </c>
      <c r="J210" s="111">
        <v>44377</v>
      </c>
    </row>
    <row r="211" spans="1:10" ht="15">
      <c r="A211" s="108" t="s">
        <v>40</v>
      </c>
      <c r="B211" s="108" t="s">
        <v>315</v>
      </c>
      <c r="C211" s="108" t="s">
        <v>66</v>
      </c>
      <c r="D211" s="108" t="s">
        <v>99</v>
      </c>
      <c r="E211" s="108" t="s">
        <v>74</v>
      </c>
      <c r="F211" s="109">
        <v>638464</v>
      </c>
      <c r="G211" s="110">
        <v>475000</v>
      </c>
      <c r="H211" s="108" t="s">
        <v>80</v>
      </c>
      <c r="I211" s="108" t="s">
        <v>76</v>
      </c>
      <c r="J211" s="111">
        <v>44350</v>
      </c>
    </row>
    <row r="212" spans="1:10" ht="15">
      <c r="A212" s="108" t="s">
        <v>40</v>
      </c>
      <c r="B212" s="108" t="s">
        <v>315</v>
      </c>
      <c r="C212" s="108" t="s">
        <v>66</v>
      </c>
      <c r="D212" s="108" t="s">
        <v>99</v>
      </c>
      <c r="E212" s="108" t="s">
        <v>77</v>
      </c>
      <c r="F212" s="109">
        <v>640182</v>
      </c>
      <c r="G212" s="110">
        <v>45000</v>
      </c>
      <c r="H212" s="108" t="s">
        <v>80</v>
      </c>
      <c r="I212" s="108" t="s">
        <v>76</v>
      </c>
      <c r="J212" s="111">
        <v>44376</v>
      </c>
    </row>
    <row r="213" spans="1:10" ht="15">
      <c r="A213" s="108" t="s">
        <v>40</v>
      </c>
      <c r="B213" s="108" t="s">
        <v>315</v>
      </c>
      <c r="C213" s="108" t="s">
        <v>82</v>
      </c>
      <c r="D213" s="108" t="s">
        <v>83</v>
      </c>
      <c r="E213" s="108" t="s">
        <v>74</v>
      </c>
      <c r="F213" s="109">
        <v>638525</v>
      </c>
      <c r="G213" s="110">
        <v>535000</v>
      </c>
      <c r="H213" s="108" t="s">
        <v>80</v>
      </c>
      <c r="I213" s="108" t="s">
        <v>76</v>
      </c>
      <c r="J213" s="111">
        <v>44351</v>
      </c>
    </row>
    <row r="214" spans="1:10" ht="15">
      <c r="A214" s="108" t="s">
        <v>40</v>
      </c>
      <c r="B214" s="108" t="s">
        <v>315</v>
      </c>
      <c r="C214" s="108" t="s">
        <v>66</v>
      </c>
      <c r="D214" s="108" t="s">
        <v>99</v>
      </c>
      <c r="E214" s="108" t="s">
        <v>74</v>
      </c>
      <c r="F214" s="109">
        <v>640290</v>
      </c>
      <c r="G214" s="110">
        <v>305000</v>
      </c>
      <c r="H214" s="108" t="s">
        <v>80</v>
      </c>
      <c r="I214" s="108" t="s">
        <v>76</v>
      </c>
      <c r="J214" s="111">
        <v>44377</v>
      </c>
    </row>
    <row r="215" spans="1:10" ht="15">
      <c r="A215" s="108" t="s">
        <v>40</v>
      </c>
      <c r="B215" s="108" t="s">
        <v>315</v>
      </c>
      <c r="C215" s="108" t="s">
        <v>66</v>
      </c>
      <c r="D215" s="108" t="s">
        <v>99</v>
      </c>
      <c r="E215" s="108" t="s">
        <v>74</v>
      </c>
      <c r="F215" s="109">
        <v>640253</v>
      </c>
      <c r="G215" s="110">
        <v>305000</v>
      </c>
      <c r="H215" s="108" t="s">
        <v>80</v>
      </c>
      <c r="I215" s="108" t="s">
        <v>76</v>
      </c>
      <c r="J215" s="111">
        <v>44377</v>
      </c>
    </row>
    <row r="216" spans="1:10" ht="15">
      <c r="A216" s="108" t="s">
        <v>40</v>
      </c>
      <c r="B216" s="108" t="s">
        <v>315</v>
      </c>
      <c r="C216" s="108" t="s">
        <v>66</v>
      </c>
      <c r="D216" s="108" t="s">
        <v>99</v>
      </c>
      <c r="E216" s="108" t="s">
        <v>74</v>
      </c>
      <c r="F216" s="109">
        <v>640303</v>
      </c>
      <c r="G216" s="110">
        <v>300000</v>
      </c>
      <c r="H216" s="108" t="s">
        <v>80</v>
      </c>
      <c r="I216" s="108" t="s">
        <v>76</v>
      </c>
      <c r="J216" s="111">
        <v>44377</v>
      </c>
    </row>
    <row r="217" spans="1:10" ht="15">
      <c r="A217" s="108" t="s">
        <v>40</v>
      </c>
      <c r="B217" s="108" t="s">
        <v>315</v>
      </c>
      <c r="C217" s="108" t="s">
        <v>66</v>
      </c>
      <c r="D217" s="108" t="s">
        <v>99</v>
      </c>
      <c r="E217" s="108" t="s">
        <v>74</v>
      </c>
      <c r="F217" s="109">
        <v>640244</v>
      </c>
      <c r="G217" s="110">
        <v>365000</v>
      </c>
      <c r="H217" s="108" t="s">
        <v>80</v>
      </c>
      <c r="I217" s="108" t="s">
        <v>76</v>
      </c>
      <c r="J217" s="111">
        <v>44377</v>
      </c>
    </row>
    <row r="218" spans="1:10" ht="15">
      <c r="A218" s="108" t="s">
        <v>40</v>
      </c>
      <c r="B218" s="108" t="s">
        <v>315</v>
      </c>
      <c r="C218" s="108" t="s">
        <v>78</v>
      </c>
      <c r="D218" s="108" t="s">
        <v>79</v>
      </c>
      <c r="E218" s="108" t="s">
        <v>77</v>
      </c>
      <c r="F218" s="109">
        <v>639483</v>
      </c>
      <c r="G218" s="110">
        <v>15000</v>
      </c>
      <c r="H218" s="108" t="s">
        <v>80</v>
      </c>
      <c r="I218" s="108" t="s">
        <v>76</v>
      </c>
      <c r="J218" s="111">
        <v>44368</v>
      </c>
    </row>
    <row r="219" spans="1:10" ht="15">
      <c r="A219" s="108" t="s">
        <v>40</v>
      </c>
      <c r="B219" s="108" t="s">
        <v>315</v>
      </c>
      <c r="C219" s="108" t="s">
        <v>66</v>
      </c>
      <c r="D219" s="108" t="s">
        <v>99</v>
      </c>
      <c r="E219" s="108" t="s">
        <v>74</v>
      </c>
      <c r="F219" s="109">
        <v>639827</v>
      </c>
      <c r="G219" s="110">
        <v>496000</v>
      </c>
      <c r="H219" s="108" t="s">
        <v>80</v>
      </c>
      <c r="I219" s="108" t="s">
        <v>76</v>
      </c>
      <c r="J219" s="111">
        <v>44372</v>
      </c>
    </row>
    <row r="220" spans="1:10" ht="15">
      <c r="A220" s="108" t="s">
        <v>40</v>
      </c>
      <c r="B220" s="108" t="s">
        <v>315</v>
      </c>
      <c r="C220" s="108" t="s">
        <v>27</v>
      </c>
      <c r="D220" s="108" t="s">
        <v>126</v>
      </c>
      <c r="E220" s="108" t="s">
        <v>74</v>
      </c>
      <c r="F220" s="109">
        <v>639053</v>
      </c>
      <c r="G220" s="110">
        <v>347500</v>
      </c>
      <c r="H220" s="108" t="s">
        <v>80</v>
      </c>
      <c r="I220" s="108" t="s">
        <v>76</v>
      </c>
      <c r="J220" s="111">
        <v>44358</v>
      </c>
    </row>
    <row r="221" spans="1:10" ht="15">
      <c r="A221" s="108" t="s">
        <v>40</v>
      </c>
      <c r="B221" s="108" t="s">
        <v>315</v>
      </c>
      <c r="C221" s="108" t="s">
        <v>66</v>
      </c>
      <c r="D221" s="108" t="s">
        <v>99</v>
      </c>
      <c r="E221" s="108" t="s">
        <v>74</v>
      </c>
      <c r="F221" s="109">
        <v>639063</v>
      </c>
      <c r="G221" s="110">
        <v>300000</v>
      </c>
      <c r="H221" s="108" t="s">
        <v>80</v>
      </c>
      <c r="I221" s="108" t="s">
        <v>76</v>
      </c>
      <c r="J221" s="111">
        <v>44358</v>
      </c>
    </row>
    <row r="222" spans="1:10" ht="15">
      <c r="A222" s="108" t="s">
        <v>40</v>
      </c>
      <c r="B222" s="108" t="s">
        <v>315</v>
      </c>
      <c r="C222" s="108" t="s">
        <v>66</v>
      </c>
      <c r="D222" s="108" t="s">
        <v>99</v>
      </c>
      <c r="E222" s="108" t="s">
        <v>77</v>
      </c>
      <c r="F222" s="109">
        <v>639071</v>
      </c>
      <c r="G222" s="110">
        <v>52000</v>
      </c>
      <c r="H222" s="108" t="s">
        <v>80</v>
      </c>
      <c r="I222" s="108" t="s">
        <v>76</v>
      </c>
      <c r="J222" s="111">
        <v>44358</v>
      </c>
    </row>
    <row r="223" spans="1:10" ht="15">
      <c r="A223" s="108" t="s">
        <v>40</v>
      </c>
      <c r="B223" s="108" t="s">
        <v>315</v>
      </c>
      <c r="C223" s="108" t="s">
        <v>82</v>
      </c>
      <c r="D223" s="108" t="s">
        <v>63</v>
      </c>
      <c r="E223" s="108" t="s">
        <v>74</v>
      </c>
      <c r="F223" s="109">
        <v>639579</v>
      </c>
      <c r="G223" s="110">
        <v>420000</v>
      </c>
      <c r="H223" s="108" t="s">
        <v>80</v>
      </c>
      <c r="I223" s="108" t="s">
        <v>76</v>
      </c>
      <c r="J223" s="111">
        <v>44368</v>
      </c>
    </row>
    <row r="224" spans="1:10" ht="15">
      <c r="A224" s="108" t="s">
        <v>40</v>
      </c>
      <c r="B224" s="108" t="s">
        <v>315</v>
      </c>
      <c r="C224" s="108" t="s">
        <v>66</v>
      </c>
      <c r="D224" s="108" t="s">
        <v>99</v>
      </c>
      <c r="E224" s="108" t="s">
        <v>74</v>
      </c>
      <c r="F224" s="109">
        <v>639093</v>
      </c>
      <c r="G224" s="110">
        <v>330000</v>
      </c>
      <c r="H224" s="108" t="s">
        <v>80</v>
      </c>
      <c r="I224" s="108" t="s">
        <v>76</v>
      </c>
      <c r="J224" s="111">
        <v>44361</v>
      </c>
    </row>
    <row r="225" spans="1:10" ht="15">
      <c r="A225" s="108" t="s">
        <v>40</v>
      </c>
      <c r="B225" s="108" t="s">
        <v>315</v>
      </c>
      <c r="C225" s="108" t="s">
        <v>82</v>
      </c>
      <c r="D225" s="108" t="s">
        <v>63</v>
      </c>
      <c r="E225" s="108" t="s">
        <v>74</v>
      </c>
      <c r="F225" s="109">
        <v>639114</v>
      </c>
      <c r="G225" s="110">
        <v>484000</v>
      </c>
      <c r="H225" s="108" t="s">
        <v>80</v>
      </c>
      <c r="I225" s="108" t="s">
        <v>76</v>
      </c>
      <c r="J225" s="111">
        <v>44361</v>
      </c>
    </row>
    <row r="226" spans="1:10" ht="15">
      <c r="A226" s="108" t="s">
        <v>40</v>
      </c>
      <c r="B226" s="108" t="s">
        <v>315</v>
      </c>
      <c r="C226" s="108" t="s">
        <v>97</v>
      </c>
      <c r="D226" s="108" t="s">
        <v>98</v>
      </c>
      <c r="E226" s="108" t="s">
        <v>74</v>
      </c>
      <c r="F226" s="109">
        <v>639542</v>
      </c>
      <c r="G226" s="110">
        <v>430000</v>
      </c>
      <c r="H226" s="108" t="s">
        <v>80</v>
      </c>
      <c r="I226" s="108" t="s">
        <v>76</v>
      </c>
      <c r="J226" s="111">
        <v>44368</v>
      </c>
    </row>
    <row r="227" spans="1:10" ht="15">
      <c r="A227" s="108" t="s">
        <v>40</v>
      </c>
      <c r="B227" s="108" t="s">
        <v>315</v>
      </c>
      <c r="C227" s="108" t="s">
        <v>66</v>
      </c>
      <c r="D227" s="108" t="s">
        <v>99</v>
      </c>
      <c r="E227" s="108" t="s">
        <v>74</v>
      </c>
      <c r="F227" s="109">
        <v>639537</v>
      </c>
      <c r="G227" s="110">
        <v>440000</v>
      </c>
      <c r="H227" s="108" t="s">
        <v>80</v>
      </c>
      <c r="I227" s="108" t="s">
        <v>76</v>
      </c>
      <c r="J227" s="111">
        <v>44368</v>
      </c>
    </row>
    <row r="228" spans="1:10" ht="15">
      <c r="A228" s="108" t="s">
        <v>40</v>
      </c>
      <c r="B228" s="108" t="s">
        <v>315</v>
      </c>
      <c r="C228" s="108" t="s">
        <v>82</v>
      </c>
      <c r="D228" s="108" t="s">
        <v>83</v>
      </c>
      <c r="E228" s="108" t="s">
        <v>74</v>
      </c>
      <c r="F228" s="109">
        <v>639178</v>
      </c>
      <c r="G228" s="110">
        <v>575000</v>
      </c>
      <c r="H228" s="108" t="s">
        <v>80</v>
      </c>
      <c r="I228" s="108" t="s">
        <v>76</v>
      </c>
      <c r="J228" s="111">
        <v>44362</v>
      </c>
    </row>
    <row r="229" spans="1:10" ht="15">
      <c r="A229" s="108" t="s">
        <v>40</v>
      </c>
      <c r="B229" s="108" t="s">
        <v>315</v>
      </c>
      <c r="C229" s="108" t="s">
        <v>66</v>
      </c>
      <c r="D229" s="108" t="s">
        <v>99</v>
      </c>
      <c r="E229" s="108" t="s">
        <v>74</v>
      </c>
      <c r="F229" s="109">
        <v>639496</v>
      </c>
      <c r="G229" s="110">
        <v>405000</v>
      </c>
      <c r="H229" s="108" t="s">
        <v>80</v>
      </c>
      <c r="I229" s="108" t="s">
        <v>76</v>
      </c>
      <c r="J229" s="111">
        <v>44368</v>
      </c>
    </row>
    <row r="230" spans="1:10" ht="15">
      <c r="A230" s="108" t="s">
        <v>40</v>
      </c>
      <c r="B230" s="108" t="s">
        <v>315</v>
      </c>
      <c r="C230" s="108" t="s">
        <v>78</v>
      </c>
      <c r="D230" s="108" t="s">
        <v>79</v>
      </c>
      <c r="E230" s="108" t="s">
        <v>77</v>
      </c>
      <c r="F230" s="109">
        <v>638341</v>
      </c>
      <c r="G230" s="110">
        <v>180000</v>
      </c>
      <c r="H230" s="108" t="s">
        <v>80</v>
      </c>
      <c r="I230" s="108" t="s">
        <v>76</v>
      </c>
      <c r="J230" s="111">
        <v>44348</v>
      </c>
    </row>
    <row r="231" spans="1:10" ht="15">
      <c r="A231" s="108" t="s">
        <v>40</v>
      </c>
      <c r="B231" s="108" t="s">
        <v>315</v>
      </c>
      <c r="C231" s="108" t="s">
        <v>27</v>
      </c>
      <c r="D231" s="108" t="s">
        <v>116</v>
      </c>
      <c r="E231" s="108" t="s">
        <v>77</v>
      </c>
      <c r="F231" s="109">
        <v>639486</v>
      </c>
      <c r="G231" s="110">
        <v>53000</v>
      </c>
      <c r="H231" s="108" t="s">
        <v>80</v>
      </c>
      <c r="I231" s="108" t="s">
        <v>76</v>
      </c>
      <c r="J231" s="111">
        <v>44368</v>
      </c>
    </row>
    <row r="232" spans="1:10" ht="15">
      <c r="A232" s="108" t="s">
        <v>40</v>
      </c>
      <c r="B232" s="108" t="s">
        <v>315</v>
      </c>
      <c r="C232" s="108" t="s">
        <v>82</v>
      </c>
      <c r="D232" s="108" t="s">
        <v>63</v>
      </c>
      <c r="E232" s="108" t="s">
        <v>107</v>
      </c>
      <c r="F232" s="109">
        <v>639037</v>
      </c>
      <c r="G232" s="110">
        <v>275000</v>
      </c>
      <c r="H232" s="108" t="s">
        <v>80</v>
      </c>
      <c r="I232" s="108" t="s">
        <v>76</v>
      </c>
      <c r="J232" s="111">
        <v>44358</v>
      </c>
    </row>
    <row r="233" spans="1:10" ht="15">
      <c r="A233" s="108" t="s">
        <v>40</v>
      </c>
      <c r="B233" s="108" t="s">
        <v>315</v>
      </c>
      <c r="C233" s="108" t="s">
        <v>66</v>
      </c>
      <c r="D233" s="108" t="s">
        <v>99</v>
      </c>
      <c r="E233" s="108" t="s">
        <v>74</v>
      </c>
      <c r="F233" s="109">
        <v>639215</v>
      </c>
      <c r="G233" s="110">
        <v>347000</v>
      </c>
      <c r="H233" s="108" t="s">
        <v>80</v>
      </c>
      <c r="I233" s="108" t="s">
        <v>76</v>
      </c>
      <c r="J233" s="111">
        <v>44362</v>
      </c>
    </row>
    <row r="234" spans="1:10" ht="15">
      <c r="A234" s="108" t="s">
        <v>40</v>
      </c>
      <c r="B234" s="108" t="s">
        <v>315</v>
      </c>
      <c r="C234" s="108" t="s">
        <v>66</v>
      </c>
      <c r="D234" s="108" t="s">
        <v>99</v>
      </c>
      <c r="E234" s="108" t="s">
        <v>74</v>
      </c>
      <c r="F234" s="109">
        <v>639457</v>
      </c>
      <c r="G234" s="110">
        <v>410000</v>
      </c>
      <c r="H234" s="108" t="s">
        <v>80</v>
      </c>
      <c r="I234" s="108" t="s">
        <v>76</v>
      </c>
      <c r="J234" s="111">
        <v>44365</v>
      </c>
    </row>
    <row r="235" spans="1:10" ht="15">
      <c r="A235" s="108" t="s">
        <v>40</v>
      </c>
      <c r="B235" s="108" t="s">
        <v>315</v>
      </c>
      <c r="C235" s="108" t="s">
        <v>66</v>
      </c>
      <c r="D235" s="108" t="s">
        <v>99</v>
      </c>
      <c r="E235" s="108" t="s">
        <v>74</v>
      </c>
      <c r="F235" s="109">
        <v>639455</v>
      </c>
      <c r="G235" s="110">
        <v>335000</v>
      </c>
      <c r="H235" s="108" t="s">
        <v>80</v>
      </c>
      <c r="I235" s="108" t="s">
        <v>76</v>
      </c>
      <c r="J235" s="111">
        <v>44365</v>
      </c>
    </row>
    <row r="236" spans="1:10" ht="15">
      <c r="A236" s="108" t="s">
        <v>40</v>
      </c>
      <c r="B236" s="108" t="s">
        <v>315</v>
      </c>
      <c r="C236" s="108" t="s">
        <v>27</v>
      </c>
      <c r="D236" s="108" t="s">
        <v>116</v>
      </c>
      <c r="E236" s="108" t="s">
        <v>77</v>
      </c>
      <c r="F236" s="109">
        <v>639259</v>
      </c>
      <c r="G236" s="110">
        <v>30000</v>
      </c>
      <c r="H236" s="108" t="s">
        <v>80</v>
      </c>
      <c r="I236" s="108" t="s">
        <v>76</v>
      </c>
      <c r="J236" s="111">
        <v>44363</v>
      </c>
    </row>
    <row r="237" spans="1:10" ht="15">
      <c r="A237" s="108" t="s">
        <v>40</v>
      </c>
      <c r="B237" s="108" t="s">
        <v>315</v>
      </c>
      <c r="C237" s="108" t="s">
        <v>66</v>
      </c>
      <c r="D237" s="108" t="s">
        <v>99</v>
      </c>
      <c r="E237" s="108" t="s">
        <v>77</v>
      </c>
      <c r="F237" s="109">
        <v>639272</v>
      </c>
      <c r="G237" s="110">
        <v>85000</v>
      </c>
      <c r="H237" s="108" t="s">
        <v>80</v>
      </c>
      <c r="I237" s="108" t="s">
        <v>76</v>
      </c>
      <c r="J237" s="111">
        <v>44363</v>
      </c>
    </row>
    <row r="238" spans="1:10" ht="15">
      <c r="A238" s="108" t="s">
        <v>40</v>
      </c>
      <c r="B238" s="108" t="s">
        <v>315</v>
      </c>
      <c r="C238" s="108" t="s">
        <v>82</v>
      </c>
      <c r="D238" s="108" t="s">
        <v>83</v>
      </c>
      <c r="E238" s="108" t="s">
        <v>74</v>
      </c>
      <c r="F238" s="109">
        <v>639280</v>
      </c>
      <c r="G238" s="110">
        <v>415000</v>
      </c>
      <c r="H238" s="108" t="s">
        <v>80</v>
      </c>
      <c r="I238" s="108" t="s">
        <v>76</v>
      </c>
      <c r="J238" s="111">
        <v>44363</v>
      </c>
    </row>
    <row r="239" spans="1:10" ht="15">
      <c r="A239" s="108" t="s">
        <v>40</v>
      </c>
      <c r="B239" s="108" t="s">
        <v>315</v>
      </c>
      <c r="C239" s="108" t="s">
        <v>66</v>
      </c>
      <c r="D239" s="108" t="s">
        <v>99</v>
      </c>
      <c r="E239" s="108" t="s">
        <v>74</v>
      </c>
      <c r="F239" s="109">
        <v>639454</v>
      </c>
      <c r="G239" s="110">
        <v>425000</v>
      </c>
      <c r="H239" s="108" t="s">
        <v>80</v>
      </c>
      <c r="I239" s="108" t="s">
        <v>76</v>
      </c>
      <c r="J239" s="111">
        <v>44365</v>
      </c>
    </row>
    <row r="240" spans="1:10" ht="15">
      <c r="A240" s="108" t="s">
        <v>40</v>
      </c>
      <c r="B240" s="108" t="s">
        <v>315</v>
      </c>
      <c r="C240" s="108" t="s">
        <v>82</v>
      </c>
      <c r="D240" s="108" t="s">
        <v>83</v>
      </c>
      <c r="E240" s="108" t="s">
        <v>74</v>
      </c>
      <c r="F240" s="109">
        <v>639448</v>
      </c>
      <c r="G240" s="110">
        <v>420000</v>
      </c>
      <c r="H240" s="108" t="s">
        <v>80</v>
      </c>
      <c r="I240" s="108" t="s">
        <v>76</v>
      </c>
      <c r="J240" s="111">
        <v>44365</v>
      </c>
    </row>
    <row r="241" spans="1:10" ht="15">
      <c r="A241" s="108" t="s">
        <v>40</v>
      </c>
      <c r="B241" s="108" t="s">
        <v>315</v>
      </c>
      <c r="C241" s="108" t="s">
        <v>66</v>
      </c>
      <c r="D241" s="108" t="s">
        <v>99</v>
      </c>
      <c r="E241" s="108" t="s">
        <v>77</v>
      </c>
      <c r="F241" s="109">
        <v>639306</v>
      </c>
      <c r="G241" s="110">
        <v>70000</v>
      </c>
      <c r="H241" s="108" t="s">
        <v>80</v>
      </c>
      <c r="I241" s="108" t="s">
        <v>76</v>
      </c>
      <c r="J241" s="111">
        <v>44363</v>
      </c>
    </row>
    <row r="242" spans="1:10" ht="15">
      <c r="A242" s="108" t="s">
        <v>40</v>
      </c>
      <c r="B242" s="108" t="s">
        <v>315</v>
      </c>
      <c r="C242" s="108" t="s">
        <v>66</v>
      </c>
      <c r="D242" s="108" t="s">
        <v>99</v>
      </c>
      <c r="E242" s="108" t="s">
        <v>74</v>
      </c>
      <c r="F242" s="109">
        <v>639308</v>
      </c>
      <c r="G242" s="110">
        <v>424900</v>
      </c>
      <c r="H242" s="108" t="s">
        <v>80</v>
      </c>
      <c r="I242" s="108" t="s">
        <v>76</v>
      </c>
      <c r="J242" s="111">
        <v>44363</v>
      </c>
    </row>
    <row r="243" spans="1:10" ht="15">
      <c r="A243" s="108" t="s">
        <v>40</v>
      </c>
      <c r="B243" s="108" t="s">
        <v>315</v>
      </c>
      <c r="C243" s="108" t="s">
        <v>27</v>
      </c>
      <c r="D243" s="108" t="s">
        <v>116</v>
      </c>
      <c r="E243" s="108" t="s">
        <v>74</v>
      </c>
      <c r="F243" s="109">
        <v>639328</v>
      </c>
      <c r="G243" s="110">
        <v>287500</v>
      </c>
      <c r="H243" s="108" t="s">
        <v>80</v>
      </c>
      <c r="I243" s="108" t="s">
        <v>76</v>
      </c>
      <c r="J243" s="111">
        <v>44363</v>
      </c>
    </row>
    <row r="244" spans="1:10" ht="15">
      <c r="A244" s="108" t="s">
        <v>40</v>
      </c>
      <c r="B244" s="108" t="s">
        <v>315</v>
      </c>
      <c r="C244" s="108" t="s">
        <v>66</v>
      </c>
      <c r="D244" s="108" t="s">
        <v>99</v>
      </c>
      <c r="E244" s="108" t="s">
        <v>74</v>
      </c>
      <c r="F244" s="109">
        <v>639383</v>
      </c>
      <c r="G244" s="110">
        <v>420000</v>
      </c>
      <c r="H244" s="108" t="s">
        <v>80</v>
      </c>
      <c r="I244" s="108" t="s">
        <v>76</v>
      </c>
      <c r="J244" s="111">
        <v>44364</v>
      </c>
    </row>
    <row r="245" spans="1:10" ht="15">
      <c r="A245" s="108" t="s">
        <v>40</v>
      </c>
      <c r="B245" s="108" t="s">
        <v>315</v>
      </c>
      <c r="C245" s="108" t="s">
        <v>66</v>
      </c>
      <c r="D245" s="108" t="s">
        <v>99</v>
      </c>
      <c r="E245" s="108" t="s">
        <v>74</v>
      </c>
      <c r="F245" s="109">
        <v>639203</v>
      </c>
      <c r="G245" s="110">
        <v>415650</v>
      </c>
      <c r="H245" s="108" t="s">
        <v>80</v>
      </c>
      <c r="I245" s="108" t="s">
        <v>76</v>
      </c>
      <c r="J245" s="111">
        <v>44362</v>
      </c>
    </row>
    <row r="246" spans="1:10" ht="15">
      <c r="A246" s="108" t="s">
        <v>40</v>
      </c>
      <c r="B246" s="108" t="s">
        <v>315</v>
      </c>
      <c r="C246" s="108" t="s">
        <v>66</v>
      </c>
      <c r="D246" s="108" t="s">
        <v>99</v>
      </c>
      <c r="E246" s="108" t="s">
        <v>74</v>
      </c>
      <c r="F246" s="109">
        <v>638924</v>
      </c>
      <c r="G246" s="110">
        <v>309000</v>
      </c>
      <c r="H246" s="108" t="s">
        <v>80</v>
      </c>
      <c r="I246" s="108" t="s">
        <v>76</v>
      </c>
      <c r="J246" s="111">
        <v>44357</v>
      </c>
    </row>
    <row r="247" spans="1:10" ht="15">
      <c r="A247" s="108" t="s">
        <v>40</v>
      </c>
      <c r="B247" s="108" t="s">
        <v>315</v>
      </c>
      <c r="C247" s="108" t="s">
        <v>97</v>
      </c>
      <c r="D247" s="108" t="s">
        <v>98</v>
      </c>
      <c r="E247" s="108" t="s">
        <v>74</v>
      </c>
      <c r="F247" s="109">
        <v>638781</v>
      </c>
      <c r="G247" s="110">
        <v>370000</v>
      </c>
      <c r="H247" s="108" t="s">
        <v>80</v>
      </c>
      <c r="I247" s="108" t="s">
        <v>76</v>
      </c>
      <c r="J247" s="111">
        <v>44355</v>
      </c>
    </row>
    <row r="248" spans="1:10" ht="15">
      <c r="A248" s="108" t="s">
        <v>40</v>
      </c>
      <c r="B248" s="108" t="s">
        <v>315</v>
      </c>
      <c r="C248" s="108" t="s">
        <v>66</v>
      </c>
      <c r="D248" s="108" t="s">
        <v>99</v>
      </c>
      <c r="E248" s="108" t="s">
        <v>74</v>
      </c>
      <c r="F248" s="109">
        <v>638822</v>
      </c>
      <c r="G248" s="110">
        <v>240000</v>
      </c>
      <c r="H248" s="108" t="s">
        <v>80</v>
      </c>
      <c r="I248" s="108" t="s">
        <v>76</v>
      </c>
      <c r="J248" s="111">
        <v>44356</v>
      </c>
    </row>
    <row r="249" spans="1:10" ht="15">
      <c r="A249" s="108" t="s">
        <v>40</v>
      </c>
      <c r="B249" s="108" t="s">
        <v>315</v>
      </c>
      <c r="C249" s="108" t="s">
        <v>82</v>
      </c>
      <c r="D249" s="108" t="s">
        <v>83</v>
      </c>
      <c r="E249" s="108" t="s">
        <v>74</v>
      </c>
      <c r="F249" s="109">
        <v>639907</v>
      </c>
      <c r="G249" s="110">
        <v>277150</v>
      </c>
      <c r="H249" s="108" t="s">
        <v>76</v>
      </c>
      <c r="I249" s="108" t="s">
        <v>76</v>
      </c>
      <c r="J249" s="111">
        <v>44372</v>
      </c>
    </row>
    <row r="250" spans="1:10" ht="15">
      <c r="A250" s="108" t="s">
        <v>40</v>
      </c>
      <c r="B250" s="108" t="s">
        <v>315</v>
      </c>
      <c r="C250" s="108" t="s">
        <v>66</v>
      </c>
      <c r="D250" s="108" t="s">
        <v>99</v>
      </c>
      <c r="E250" s="108" t="s">
        <v>77</v>
      </c>
      <c r="F250" s="109">
        <v>639895</v>
      </c>
      <c r="G250" s="110">
        <v>55000</v>
      </c>
      <c r="H250" s="108" t="s">
        <v>80</v>
      </c>
      <c r="I250" s="108" t="s">
        <v>76</v>
      </c>
      <c r="J250" s="111">
        <v>44372</v>
      </c>
    </row>
    <row r="251" spans="1:10" ht="15">
      <c r="A251" s="108" t="s">
        <v>40</v>
      </c>
      <c r="B251" s="108" t="s">
        <v>315</v>
      </c>
      <c r="C251" s="108" t="s">
        <v>66</v>
      </c>
      <c r="D251" s="108" t="s">
        <v>99</v>
      </c>
      <c r="E251" s="108" t="s">
        <v>74</v>
      </c>
      <c r="F251" s="109">
        <v>638868</v>
      </c>
      <c r="G251" s="110">
        <v>415000</v>
      </c>
      <c r="H251" s="108" t="s">
        <v>80</v>
      </c>
      <c r="I251" s="108" t="s">
        <v>76</v>
      </c>
      <c r="J251" s="111">
        <v>44356</v>
      </c>
    </row>
    <row r="252" spans="1:10" ht="15">
      <c r="A252" s="108" t="s">
        <v>40</v>
      </c>
      <c r="B252" s="108" t="s">
        <v>315</v>
      </c>
      <c r="C252" s="108" t="s">
        <v>82</v>
      </c>
      <c r="D252" s="108" t="s">
        <v>63</v>
      </c>
      <c r="E252" s="108" t="s">
        <v>102</v>
      </c>
      <c r="F252" s="109">
        <v>639359</v>
      </c>
      <c r="G252" s="110">
        <v>995000</v>
      </c>
      <c r="H252" s="108" t="s">
        <v>80</v>
      </c>
      <c r="I252" s="108" t="s">
        <v>76</v>
      </c>
      <c r="J252" s="111">
        <v>44364</v>
      </c>
    </row>
    <row r="253" spans="1:10" ht="15">
      <c r="A253" s="108" t="s">
        <v>40</v>
      </c>
      <c r="B253" s="108" t="s">
        <v>315</v>
      </c>
      <c r="C253" s="108" t="s">
        <v>97</v>
      </c>
      <c r="D253" s="108" t="s">
        <v>98</v>
      </c>
      <c r="E253" s="108" t="s">
        <v>74</v>
      </c>
      <c r="F253" s="109">
        <v>639817</v>
      </c>
      <c r="G253" s="110">
        <v>380000</v>
      </c>
      <c r="H253" s="108" t="s">
        <v>80</v>
      </c>
      <c r="I253" s="108" t="s">
        <v>76</v>
      </c>
      <c r="J253" s="111">
        <v>44372</v>
      </c>
    </row>
    <row r="254" spans="1:10" ht="15">
      <c r="A254" s="108" t="s">
        <v>40</v>
      </c>
      <c r="B254" s="108" t="s">
        <v>315</v>
      </c>
      <c r="C254" s="108" t="s">
        <v>66</v>
      </c>
      <c r="D254" s="108" t="s">
        <v>99</v>
      </c>
      <c r="E254" s="108" t="s">
        <v>74</v>
      </c>
      <c r="F254" s="109">
        <v>639801</v>
      </c>
      <c r="G254" s="110">
        <v>425000</v>
      </c>
      <c r="H254" s="108" t="s">
        <v>80</v>
      </c>
      <c r="I254" s="108" t="s">
        <v>76</v>
      </c>
      <c r="J254" s="111">
        <v>44371</v>
      </c>
    </row>
    <row r="255" spans="1:10" ht="15">
      <c r="A255" s="108" t="s">
        <v>40</v>
      </c>
      <c r="B255" s="108" t="s">
        <v>315</v>
      </c>
      <c r="C255" s="108" t="s">
        <v>78</v>
      </c>
      <c r="D255" s="108" t="s">
        <v>79</v>
      </c>
      <c r="E255" s="108" t="s">
        <v>77</v>
      </c>
      <c r="F255" s="109">
        <v>638907</v>
      </c>
      <c r="G255" s="110">
        <v>280000</v>
      </c>
      <c r="H255" s="108" t="s">
        <v>80</v>
      </c>
      <c r="I255" s="108" t="s">
        <v>76</v>
      </c>
      <c r="J255" s="111">
        <v>44357</v>
      </c>
    </row>
    <row r="256" spans="1:10" ht="15">
      <c r="A256" s="108" t="s">
        <v>40</v>
      </c>
      <c r="B256" s="108" t="s">
        <v>315</v>
      </c>
      <c r="C256" s="108" t="s">
        <v>97</v>
      </c>
      <c r="D256" s="108" t="s">
        <v>98</v>
      </c>
      <c r="E256" s="108" t="s">
        <v>74</v>
      </c>
      <c r="F256" s="109">
        <v>639612</v>
      </c>
      <c r="G256" s="110">
        <v>450000</v>
      </c>
      <c r="H256" s="108" t="s">
        <v>80</v>
      </c>
      <c r="I256" s="108" t="s">
        <v>76</v>
      </c>
      <c r="J256" s="111">
        <v>44369</v>
      </c>
    </row>
    <row r="257" spans="1:10" ht="15">
      <c r="A257" s="108" t="s">
        <v>40</v>
      </c>
      <c r="B257" s="108" t="s">
        <v>315</v>
      </c>
      <c r="C257" s="108" t="s">
        <v>66</v>
      </c>
      <c r="D257" s="108" t="s">
        <v>99</v>
      </c>
      <c r="E257" s="108" t="s">
        <v>74</v>
      </c>
      <c r="F257" s="109">
        <v>638922</v>
      </c>
      <c r="G257" s="110">
        <v>305000</v>
      </c>
      <c r="H257" s="108" t="s">
        <v>80</v>
      </c>
      <c r="I257" s="108" t="s">
        <v>76</v>
      </c>
      <c r="J257" s="111">
        <v>44357</v>
      </c>
    </row>
    <row r="258" spans="1:10" ht="15">
      <c r="A258" s="108" t="s">
        <v>40</v>
      </c>
      <c r="B258" s="108" t="s">
        <v>315</v>
      </c>
      <c r="C258" s="108" t="s">
        <v>82</v>
      </c>
      <c r="D258" s="108" t="s">
        <v>83</v>
      </c>
      <c r="E258" s="108" t="s">
        <v>74</v>
      </c>
      <c r="F258" s="109">
        <v>638766</v>
      </c>
      <c r="G258" s="110">
        <v>253750</v>
      </c>
      <c r="H258" s="108" t="s">
        <v>76</v>
      </c>
      <c r="I258" s="108" t="s">
        <v>76</v>
      </c>
      <c r="J258" s="111">
        <v>44355</v>
      </c>
    </row>
    <row r="259" spans="1:10" ht="15">
      <c r="A259" s="108" t="s">
        <v>40</v>
      </c>
      <c r="B259" s="108" t="s">
        <v>315</v>
      </c>
      <c r="C259" s="108" t="s">
        <v>66</v>
      </c>
      <c r="D259" s="108" t="s">
        <v>99</v>
      </c>
      <c r="E259" s="108" t="s">
        <v>74</v>
      </c>
      <c r="F259" s="109">
        <v>639738</v>
      </c>
      <c r="G259" s="110">
        <v>430000</v>
      </c>
      <c r="H259" s="108" t="s">
        <v>80</v>
      </c>
      <c r="I259" s="108" t="s">
        <v>76</v>
      </c>
      <c r="J259" s="111">
        <v>44370</v>
      </c>
    </row>
    <row r="260" spans="1:10" ht="15">
      <c r="A260" s="108" t="s">
        <v>40</v>
      </c>
      <c r="B260" s="108" t="s">
        <v>315</v>
      </c>
      <c r="C260" s="108" t="s">
        <v>66</v>
      </c>
      <c r="D260" s="108" t="s">
        <v>99</v>
      </c>
      <c r="E260" s="108" t="s">
        <v>74</v>
      </c>
      <c r="F260" s="109">
        <v>639718</v>
      </c>
      <c r="G260" s="110">
        <v>385000</v>
      </c>
      <c r="H260" s="108" t="s">
        <v>80</v>
      </c>
      <c r="I260" s="108" t="s">
        <v>76</v>
      </c>
      <c r="J260" s="111">
        <v>44370</v>
      </c>
    </row>
    <row r="261" spans="1:10" ht="15">
      <c r="A261" s="108" t="s">
        <v>40</v>
      </c>
      <c r="B261" s="108" t="s">
        <v>315</v>
      </c>
      <c r="C261" s="108" t="s">
        <v>66</v>
      </c>
      <c r="D261" s="108" t="s">
        <v>99</v>
      </c>
      <c r="E261" s="108" t="s">
        <v>74</v>
      </c>
      <c r="F261" s="109">
        <v>638949</v>
      </c>
      <c r="G261" s="110">
        <v>390000</v>
      </c>
      <c r="H261" s="108" t="s">
        <v>80</v>
      </c>
      <c r="I261" s="108" t="s">
        <v>76</v>
      </c>
      <c r="J261" s="111">
        <v>44357</v>
      </c>
    </row>
    <row r="262" spans="1:10" ht="15">
      <c r="A262" s="108" t="s">
        <v>40</v>
      </c>
      <c r="B262" s="108" t="s">
        <v>315</v>
      </c>
      <c r="C262" s="108" t="s">
        <v>66</v>
      </c>
      <c r="D262" s="108" t="s">
        <v>99</v>
      </c>
      <c r="E262" s="108" t="s">
        <v>74</v>
      </c>
      <c r="F262" s="109">
        <v>639660</v>
      </c>
      <c r="G262" s="110">
        <v>278000</v>
      </c>
      <c r="H262" s="108" t="s">
        <v>80</v>
      </c>
      <c r="I262" s="108" t="s">
        <v>76</v>
      </c>
      <c r="J262" s="111">
        <v>44369</v>
      </c>
    </row>
    <row r="263" spans="1:10" ht="15">
      <c r="A263" s="108" t="s">
        <v>40</v>
      </c>
      <c r="B263" s="108" t="s">
        <v>315</v>
      </c>
      <c r="C263" s="108" t="s">
        <v>66</v>
      </c>
      <c r="D263" s="108" t="s">
        <v>99</v>
      </c>
      <c r="E263" s="108" t="s">
        <v>74</v>
      </c>
      <c r="F263" s="109">
        <v>638982</v>
      </c>
      <c r="G263" s="110">
        <v>445000</v>
      </c>
      <c r="H263" s="108" t="s">
        <v>80</v>
      </c>
      <c r="I263" s="108" t="s">
        <v>76</v>
      </c>
      <c r="J263" s="111">
        <v>44358</v>
      </c>
    </row>
    <row r="264" spans="1:10" ht="15">
      <c r="A264" s="108" t="s">
        <v>40</v>
      </c>
      <c r="B264" s="108" t="s">
        <v>315</v>
      </c>
      <c r="C264" s="108" t="s">
        <v>82</v>
      </c>
      <c r="D264" s="108" t="s">
        <v>83</v>
      </c>
      <c r="E264" s="108" t="s">
        <v>74</v>
      </c>
      <c r="F264" s="109">
        <v>639633</v>
      </c>
      <c r="G264" s="110">
        <v>277150</v>
      </c>
      <c r="H264" s="108" t="s">
        <v>76</v>
      </c>
      <c r="I264" s="108" t="s">
        <v>76</v>
      </c>
      <c r="J264" s="111">
        <v>44369</v>
      </c>
    </row>
    <row r="265" spans="1:10" ht="15">
      <c r="A265" s="108" t="s">
        <v>40</v>
      </c>
      <c r="B265" s="108" t="s">
        <v>315</v>
      </c>
      <c r="C265" s="108" t="s">
        <v>66</v>
      </c>
      <c r="D265" s="108" t="s">
        <v>99</v>
      </c>
      <c r="E265" s="108" t="s">
        <v>74</v>
      </c>
      <c r="F265" s="109">
        <v>639004</v>
      </c>
      <c r="G265" s="110">
        <v>289900</v>
      </c>
      <c r="H265" s="108" t="s">
        <v>80</v>
      </c>
      <c r="I265" s="108" t="s">
        <v>76</v>
      </c>
      <c r="J265" s="111">
        <v>44358</v>
      </c>
    </row>
    <row r="266" spans="1:10" ht="15">
      <c r="A266" s="108" t="s">
        <v>40</v>
      </c>
      <c r="B266" s="108" t="s">
        <v>315</v>
      </c>
      <c r="C266" s="108" t="s">
        <v>82</v>
      </c>
      <c r="D266" s="108" t="s">
        <v>83</v>
      </c>
      <c r="E266" s="108" t="s">
        <v>74</v>
      </c>
      <c r="F266" s="109">
        <v>639629</v>
      </c>
      <c r="G266" s="110">
        <v>368035</v>
      </c>
      <c r="H266" s="108" t="s">
        <v>80</v>
      </c>
      <c r="I266" s="108" t="s">
        <v>76</v>
      </c>
      <c r="J266" s="111">
        <v>44369</v>
      </c>
    </row>
    <row r="267" spans="1:10" ht="15">
      <c r="A267" s="108" t="s">
        <v>40</v>
      </c>
      <c r="B267" s="108" t="s">
        <v>315</v>
      </c>
      <c r="C267" s="108" t="s">
        <v>82</v>
      </c>
      <c r="D267" s="108" t="s">
        <v>63</v>
      </c>
      <c r="E267" s="108" t="s">
        <v>102</v>
      </c>
      <c r="F267" s="109">
        <v>639013</v>
      </c>
      <c r="G267" s="110">
        <v>83000</v>
      </c>
      <c r="H267" s="108" t="s">
        <v>80</v>
      </c>
      <c r="I267" s="108" t="s">
        <v>76</v>
      </c>
      <c r="J267" s="111">
        <v>44358</v>
      </c>
    </row>
    <row r="268" spans="1:10" ht="15">
      <c r="A268" s="108" t="s">
        <v>40</v>
      </c>
      <c r="B268" s="108" t="s">
        <v>315</v>
      </c>
      <c r="C268" s="108" t="s">
        <v>66</v>
      </c>
      <c r="D268" s="108" t="s">
        <v>99</v>
      </c>
      <c r="E268" s="108" t="s">
        <v>74</v>
      </c>
      <c r="F268" s="109">
        <v>639620</v>
      </c>
      <c r="G268" s="110">
        <v>180000</v>
      </c>
      <c r="H268" s="108" t="s">
        <v>80</v>
      </c>
      <c r="I268" s="108" t="s">
        <v>76</v>
      </c>
      <c r="J268" s="111">
        <v>44369</v>
      </c>
    </row>
    <row r="269" spans="1:10" ht="15">
      <c r="A269" s="108" t="s">
        <v>40</v>
      </c>
      <c r="B269" s="108" t="s">
        <v>315</v>
      </c>
      <c r="C269" s="108" t="s">
        <v>82</v>
      </c>
      <c r="D269" s="108" t="s">
        <v>83</v>
      </c>
      <c r="E269" s="108" t="s">
        <v>74</v>
      </c>
      <c r="F269" s="109">
        <v>638349</v>
      </c>
      <c r="G269" s="110">
        <v>277150</v>
      </c>
      <c r="H269" s="108" t="s">
        <v>76</v>
      </c>
      <c r="I269" s="108" t="s">
        <v>76</v>
      </c>
      <c r="J269" s="111">
        <v>44348</v>
      </c>
    </row>
    <row r="270" spans="1:10" ht="15">
      <c r="A270" s="108" t="s">
        <v>40</v>
      </c>
      <c r="B270" s="108" t="s">
        <v>315</v>
      </c>
      <c r="C270" s="108" t="s">
        <v>27</v>
      </c>
      <c r="D270" s="108" t="s">
        <v>116</v>
      </c>
      <c r="E270" s="108" t="s">
        <v>77</v>
      </c>
      <c r="F270" s="109">
        <v>638909</v>
      </c>
      <c r="G270" s="110">
        <v>20000</v>
      </c>
      <c r="H270" s="108" t="s">
        <v>80</v>
      </c>
      <c r="I270" s="108" t="s">
        <v>76</v>
      </c>
      <c r="J270" s="111">
        <v>44357</v>
      </c>
    </row>
    <row r="271" spans="1:10" ht="15">
      <c r="A271" s="108" t="s">
        <v>55</v>
      </c>
      <c r="B271" s="108" t="s">
        <v>316</v>
      </c>
      <c r="C271" s="108" t="s">
        <v>35</v>
      </c>
      <c r="D271" s="108" t="s">
        <v>138</v>
      </c>
      <c r="E271" s="108" t="s">
        <v>77</v>
      </c>
      <c r="F271" s="109">
        <v>640152</v>
      </c>
      <c r="G271" s="110">
        <v>93500</v>
      </c>
      <c r="H271" s="108" t="s">
        <v>80</v>
      </c>
      <c r="I271" s="108" t="s">
        <v>76</v>
      </c>
      <c r="J271" s="111">
        <v>44376</v>
      </c>
    </row>
    <row r="272" spans="1:10" ht="15">
      <c r="A272" s="108" t="s">
        <v>55</v>
      </c>
      <c r="B272" s="108" t="s">
        <v>316</v>
      </c>
      <c r="C272" s="108" t="s">
        <v>35</v>
      </c>
      <c r="D272" s="108" t="s">
        <v>138</v>
      </c>
      <c r="E272" s="108" t="s">
        <v>107</v>
      </c>
      <c r="F272" s="109">
        <v>639919</v>
      </c>
      <c r="G272" s="110">
        <v>245000</v>
      </c>
      <c r="H272" s="108" t="s">
        <v>80</v>
      </c>
      <c r="I272" s="108" t="s">
        <v>76</v>
      </c>
      <c r="J272" s="111">
        <v>44372</v>
      </c>
    </row>
    <row r="273" spans="1:10" ht="15">
      <c r="A273" s="108" t="s">
        <v>139</v>
      </c>
      <c r="B273" s="108" t="s">
        <v>317</v>
      </c>
      <c r="C273" s="108" t="s">
        <v>35</v>
      </c>
      <c r="D273" s="108" t="s">
        <v>49</v>
      </c>
      <c r="E273" s="108" t="s">
        <v>77</v>
      </c>
      <c r="F273" s="109">
        <v>639930</v>
      </c>
      <c r="G273" s="110">
        <v>100000</v>
      </c>
      <c r="H273" s="108" t="s">
        <v>80</v>
      </c>
      <c r="I273" s="108" t="s">
        <v>76</v>
      </c>
      <c r="J273" s="111">
        <v>44372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1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116</v>
      </c>
    </row>
    <row r="2" spans="1:12" ht="15">
      <c r="A2" s="112" t="s">
        <v>140</v>
      </c>
      <c r="B2" s="112" t="s">
        <v>308</v>
      </c>
      <c r="C2" s="112" t="s">
        <v>150</v>
      </c>
      <c r="D2" s="112" t="s">
        <v>210</v>
      </c>
      <c r="E2" s="113">
        <v>639016</v>
      </c>
      <c r="F2" s="114">
        <v>61000</v>
      </c>
      <c r="G2" s="115">
        <v>44358</v>
      </c>
      <c r="H2" s="112" t="s">
        <v>211</v>
      </c>
    </row>
    <row r="3" spans="1:12" ht="15">
      <c r="A3" s="112" t="s">
        <v>140</v>
      </c>
      <c r="B3" s="112" t="s">
        <v>308</v>
      </c>
      <c r="C3" s="112" t="s">
        <v>150</v>
      </c>
      <c r="D3" s="112" t="s">
        <v>206</v>
      </c>
      <c r="E3" s="113">
        <v>638990</v>
      </c>
      <c r="F3" s="114">
        <v>213000</v>
      </c>
      <c r="G3" s="115">
        <v>44358</v>
      </c>
      <c r="H3" s="112" t="s">
        <v>207</v>
      </c>
    </row>
    <row r="4" spans="1:12" ht="30">
      <c r="A4" s="112" t="s">
        <v>132</v>
      </c>
      <c r="B4" s="112" t="s">
        <v>309</v>
      </c>
      <c r="C4" s="112" t="s">
        <v>150</v>
      </c>
      <c r="D4" s="112" t="s">
        <v>289</v>
      </c>
      <c r="E4" s="113">
        <v>640146</v>
      </c>
      <c r="F4" s="114">
        <v>139000</v>
      </c>
      <c r="G4" s="115">
        <v>44376</v>
      </c>
      <c r="H4" s="112" t="s">
        <v>151</v>
      </c>
    </row>
    <row r="5" spans="1:12" ht="30">
      <c r="A5" s="112" t="s">
        <v>132</v>
      </c>
      <c r="B5" s="112" t="s">
        <v>309</v>
      </c>
      <c r="C5" s="112" t="s">
        <v>150</v>
      </c>
      <c r="D5" s="112" t="s">
        <v>250</v>
      </c>
      <c r="E5" s="113">
        <v>639596</v>
      </c>
      <c r="F5" s="114">
        <v>280000</v>
      </c>
      <c r="G5" s="115">
        <v>44369</v>
      </c>
      <c r="H5" s="112" t="s">
        <v>188</v>
      </c>
    </row>
    <row r="6" spans="1:12" ht="15">
      <c r="A6" s="112" t="s">
        <v>41</v>
      </c>
      <c r="B6" s="112" t="s">
        <v>311</v>
      </c>
      <c r="C6" s="112" t="s">
        <v>150</v>
      </c>
      <c r="D6" s="112" t="s">
        <v>280</v>
      </c>
      <c r="E6" s="113">
        <v>640000</v>
      </c>
      <c r="F6" s="114">
        <v>238000</v>
      </c>
      <c r="G6" s="115">
        <v>44375</v>
      </c>
      <c r="H6" s="112" t="s">
        <v>281</v>
      </c>
    </row>
    <row r="7" spans="1:12" ht="30">
      <c r="A7" s="112" t="s">
        <v>41</v>
      </c>
      <c r="B7" s="112" t="s">
        <v>311</v>
      </c>
      <c r="C7" s="112" t="s">
        <v>150</v>
      </c>
      <c r="D7" s="112" t="s">
        <v>198</v>
      </c>
      <c r="E7" s="113">
        <v>638844</v>
      </c>
      <c r="F7" s="114">
        <v>113000</v>
      </c>
      <c r="G7" s="115">
        <v>44356</v>
      </c>
      <c r="H7" s="112" t="s">
        <v>199</v>
      </c>
    </row>
    <row r="8" spans="1:12" ht="15">
      <c r="A8" s="112" t="s">
        <v>41</v>
      </c>
      <c r="B8" s="112" t="s">
        <v>311</v>
      </c>
      <c r="C8" s="112" t="s">
        <v>150</v>
      </c>
      <c r="D8" s="112" t="s">
        <v>233</v>
      </c>
      <c r="E8" s="113">
        <v>639290</v>
      </c>
      <c r="F8" s="114">
        <v>161400</v>
      </c>
      <c r="G8" s="115">
        <v>44363</v>
      </c>
      <c r="H8" s="112" t="s">
        <v>177</v>
      </c>
    </row>
    <row r="9" spans="1:12" ht="15">
      <c r="A9" s="112" t="s">
        <v>41</v>
      </c>
      <c r="B9" s="112" t="s">
        <v>311</v>
      </c>
      <c r="C9" s="112" t="s">
        <v>150</v>
      </c>
      <c r="D9" s="112" t="s">
        <v>240</v>
      </c>
      <c r="E9" s="113">
        <v>639419</v>
      </c>
      <c r="F9" s="114">
        <v>303000</v>
      </c>
      <c r="G9" s="115">
        <v>44365</v>
      </c>
      <c r="H9" s="112" t="s">
        <v>177</v>
      </c>
    </row>
    <row r="10" spans="1:12" ht="15">
      <c r="A10" s="112" t="s">
        <v>41</v>
      </c>
      <c r="B10" s="112" t="s">
        <v>311</v>
      </c>
      <c r="C10" s="112" t="s">
        <v>150</v>
      </c>
      <c r="D10" s="112" t="s">
        <v>181</v>
      </c>
      <c r="E10" s="113">
        <v>638655</v>
      </c>
      <c r="F10" s="114">
        <v>161564</v>
      </c>
      <c r="G10" s="115">
        <v>44354</v>
      </c>
      <c r="H10" s="112" t="s">
        <v>182</v>
      </c>
    </row>
    <row r="11" spans="1:12" ht="15">
      <c r="A11" s="112" t="s">
        <v>41</v>
      </c>
      <c r="B11" s="112" t="s">
        <v>311</v>
      </c>
      <c r="C11" s="112" t="s">
        <v>150</v>
      </c>
      <c r="D11" s="112" t="s">
        <v>300</v>
      </c>
      <c r="E11" s="113">
        <v>640267</v>
      </c>
      <c r="F11" s="114">
        <v>464500</v>
      </c>
      <c r="G11" s="115">
        <v>44377</v>
      </c>
      <c r="H11" s="112" t="s">
        <v>177</v>
      </c>
    </row>
    <row r="12" spans="1:12" ht="15">
      <c r="A12" s="112" t="s">
        <v>39</v>
      </c>
      <c r="B12" s="112" t="s">
        <v>312</v>
      </c>
      <c r="C12" s="112" t="s">
        <v>150</v>
      </c>
      <c r="D12" s="112" t="s">
        <v>244</v>
      </c>
      <c r="E12" s="113">
        <v>639489</v>
      </c>
      <c r="F12" s="114">
        <v>230000</v>
      </c>
      <c r="G12" s="115">
        <v>44368</v>
      </c>
      <c r="H12" s="112" t="s">
        <v>155</v>
      </c>
    </row>
    <row r="13" spans="1:12" ht="15">
      <c r="A13" s="112" t="s">
        <v>39</v>
      </c>
      <c r="B13" s="112" t="s">
        <v>312</v>
      </c>
      <c r="C13" s="112" t="s">
        <v>158</v>
      </c>
      <c r="D13" s="112" t="s">
        <v>110</v>
      </c>
      <c r="E13" s="113">
        <v>638609</v>
      </c>
      <c r="F13" s="114">
        <v>2240000</v>
      </c>
      <c r="G13" s="115">
        <v>44351</v>
      </c>
      <c r="H13" s="112" t="s">
        <v>175</v>
      </c>
    </row>
    <row r="14" spans="1:12" ht="15">
      <c r="A14" s="112" t="s">
        <v>39</v>
      </c>
      <c r="B14" s="112" t="s">
        <v>312</v>
      </c>
      <c r="C14" s="112" t="s">
        <v>150</v>
      </c>
      <c r="D14" s="112" t="s">
        <v>269</v>
      </c>
      <c r="E14" s="113">
        <v>639790</v>
      </c>
      <c r="F14" s="114">
        <v>150000</v>
      </c>
      <c r="G14" s="115">
        <v>44371</v>
      </c>
      <c r="H14" s="112" t="s">
        <v>270</v>
      </c>
    </row>
    <row r="15" spans="1:12" ht="15">
      <c r="A15" s="112" t="s">
        <v>39</v>
      </c>
      <c r="B15" s="112" t="s">
        <v>312</v>
      </c>
      <c r="C15" s="112" t="s">
        <v>102</v>
      </c>
      <c r="D15" s="112" t="s">
        <v>263</v>
      </c>
      <c r="E15" s="113">
        <v>639743</v>
      </c>
      <c r="F15" s="114">
        <v>211052</v>
      </c>
      <c r="G15" s="115">
        <v>44370</v>
      </c>
      <c r="H15" s="112" t="s">
        <v>264</v>
      </c>
    </row>
    <row r="16" spans="1:12" ht="15">
      <c r="A16" s="112" t="s">
        <v>39</v>
      </c>
      <c r="B16" s="112" t="s">
        <v>312</v>
      </c>
      <c r="C16" s="112" t="s">
        <v>158</v>
      </c>
      <c r="D16" s="112" t="s">
        <v>110</v>
      </c>
      <c r="E16" s="113">
        <v>638608</v>
      </c>
      <c r="F16" s="114">
        <v>15400000</v>
      </c>
      <c r="G16" s="115">
        <v>44351</v>
      </c>
      <c r="H16" s="112" t="s">
        <v>174</v>
      </c>
    </row>
    <row r="17" spans="1:8" ht="15">
      <c r="A17" s="112" t="s">
        <v>39</v>
      </c>
      <c r="B17" s="112" t="s">
        <v>312</v>
      </c>
      <c r="C17" s="112" t="s">
        <v>150</v>
      </c>
      <c r="D17" s="112" t="s">
        <v>273</v>
      </c>
      <c r="E17" s="113">
        <v>639899</v>
      </c>
      <c r="F17" s="114">
        <v>168750</v>
      </c>
      <c r="G17" s="115">
        <v>44372</v>
      </c>
      <c r="H17" s="112" t="s">
        <v>220</v>
      </c>
    </row>
    <row r="18" spans="1:8" ht="15">
      <c r="A18" s="112" t="s">
        <v>39</v>
      </c>
      <c r="B18" s="112" t="s">
        <v>312</v>
      </c>
      <c r="C18" s="112" t="s">
        <v>150</v>
      </c>
      <c r="D18" s="112" t="s">
        <v>242</v>
      </c>
      <c r="E18" s="113">
        <v>639473</v>
      </c>
      <c r="F18" s="114">
        <v>144000</v>
      </c>
      <c r="G18" s="115">
        <v>44368</v>
      </c>
      <c r="H18" s="112" t="s">
        <v>205</v>
      </c>
    </row>
    <row r="19" spans="1:8" ht="15">
      <c r="A19" s="112" t="s">
        <v>39</v>
      </c>
      <c r="B19" s="112" t="s">
        <v>312</v>
      </c>
      <c r="C19" s="112" t="s">
        <v>196</v>
      </c>
      <c r="D19" s="112" t="s">
        <v>195</v>
      </c>
      <c r="E19" s="113">
        <v>638814</v>
      </c>
      <c r="F19" s="114">
        <v>234432</v>
      </c>
      <c r="G19" s="115">
        <v>44356</v>
      </c>
      <c r="H19" s="112" t="s">
        <v>161</v>
      </c>
    </row>
    <row r="20" spans="1:8" ht="15">
      <c r="A20" s="112" t="s">
        <v>39</v>
      </c>
      <c r="B20" s="112" t="s">
        <v>312</v>
      </c>
      <c r="C20" s="112" t="s">
        <v>150</v>
      </c>
      <c r="D20" s="112" t="s">
        <v>251</v>
      </c>
      <c r="E20" s="113">
        <v>639600</v>
      </c>
      <c r="F20" s="114">
        <v>231000</v>
      </c>
      <c r="G20" s="115">
        <v>44369</v>
      </c>
      <c r="H20" s="112" t="s">
        <v>205</v>
      </c>
    </row>
    <row r="21" spans="1:8" ht="15">
      <c r="A21" s="112" t="s">
        <v>39</v>
      </c>
      <c r="B21" s="112" t="s">
        <v>312</v>
      </c>
      <c r="C21" s="112" t="s">
        <v>158</v>
      </c>
      <c r="D21" s="112" t="s">
        <v>180</v>
      </c>
      <c r="E21" s="113">
        <v>638649</v>
      </c>
      <c r="F21" s="114">
        <v>4471500</v>
      </c>
      <c r="G21" s="115">
        <v>44354</v>
      </c>
      <c r="H21" s="112" t="s">
        <v>166</v>
      </c>
    </row>
    <row r="22" spans="1:8" ht="15">
      <c r="A22" s="112" t="s">
        <v>39</v>
      </c>
      <c r="B22" s="112" t="s">
        <v>312</v>
      </c>
      <c r="C22" s="112" t="s">
        <v>150</v>
      </c>
      <c r="D22" s="112" t="s">
        <v>288</v>
      </c>
      <c r="E22" s="113">
        <v>640135</v>
      </c>
      <c r="F22" s="114">
        <v>265500</v>
      </c>
      <c r="G22" s="115">
        <v>44376</v>
      </c>
      <c r="H22" s="112" t="s">
        <v>205</v>
      </c>
    </row>
    <row r="23" spans="1:8" ht="15">
      <c r="A23" s="112" t="s">
        <v>39</v>
      </c>
      <c r="B23" s="112" t="s">
        <v>312</v>
      </c>
      <c r="C23" s="112" t="s">
        <v>219</v>
      </c>
      <c r="D23" s="112" t="s">
        <v>282</v>
      </c>
      <c r="E23" s="113">
        <v>640012</v>
      </c>
      <c r="F23" s="114">
        <v>248178</v>
      </c>
      <c r="G23" s="115">
        <v>44375</v>
      </c>
      <c r="H23" s="112" t="s">
        <v>205</v>
      </c>
    </row>
    <row r="24" spans="1:8" ht="15">
      <c r="A24" s="112" t="s">
        <v>39</v>
      </c>
      <c r="B24" s="112" t="s">
        <v>312</v>
      </c>
      <c r="C24" s="112" t="s">
        <v>150</v>
      </c>
      <c r="D24" s="112" t="s">
        <v>152</v>
      </c>
      <c r="E24" s="113">
        <v>638325</v>
      </c>
      <c r="F24" s="114">
        <v>105000</v>
      </c>
      <c r="G24" s="115">
        <v>44348</v>
      </c>
      <c r="H24" s="112" t="s">
        <v>153</v>
      </c>
    </row>
    <row r="25" spans="1:8" ht="15">
      <c r="A25" s="112" t="s">
        <v>39</v>
      </c>
      <c r="B25" s="112" t="s">
        <v>312</v>
      </c>
      <c r="C25" s="112" t="s">
        <v>230</v>
      </c>
      <c r="D25" s="112" t="s">
        <v>129</v>
      </c>
      <c r="E25" s="113">
        <v>639250</v>
      </c>
      <c r="F25" s="114">
        <v>10000</v>
      </c>
      <c r="G25" s="115">
        <v>44363</v>
      </c>
      <c r="H25" s="112" t="s">
        <v>130</v>
      </c>
    </row>
    <row r="26" spans="1:8" ht="15">
      <c r="A26" s="112" t="s">
        <v>39</v>
      </c>
      <c r="B26" s="112" t="s">
        <v>312</v>
      </c>
      <c r="C26" s="112" t="s">
        <v>150</v>
      </c>
      <c r="D26" s="112" t="s">
        <v>302</v>
      </c>
      <c r="E26" s="113">
        <v>640289</v>
      </c>
      <c r="F26" s="114">
        <v>243500</v>
      </c>
      <c r="G26" s="115">
        <v>44377</v>
      </c>
      <c r="H26" s="112" t="s">
        <v>303</v>
      </c>
    </row>
    <row r="27" spans="1:8" ht="15">
      <c r="A27" s="112" t="s">
        <v>39</v>
      </c>
      <c r="B27" s="112" t="s">
        <v>312</v>
      </c>
      <c r="C27" s="112" t="s">
        <v>150</v>
      </c>
      <c r="D27" s="112" t="s">
        <v>212</v>
      </c>
      <c r="E27" s="113">
        <v>639090</v>
      </c>
      <c r="F27" s="114">
        <v>169500</v>
      </c>
      <c r="G27" s="115">
        <v>44361</v>
      </c>
      <c r="H27" s="112" t="s">
        <v>205</v>
      </c>
    </row>
    <row r="28" spans="1:8" ht="15">
      <c r="A28" s="112" t="s">
        <v>39</v>
      </c>
      <c r="B28" s="112" t="s">
        <v>312</v>
      </c>
      <c r="C28" s="112" t="s">
        <v>247</v>
      </c>
      <c r="D28" s="112" t="s">
        <v>246</v>
      </c>
      <c r="E28" s="113">
        <v>639573</v>
      </c>
      <c r="F28" s="114">
        <v>372000</v>
      </c>
      <c r="G28" s="115">
        <v>44368</v>
      </c>
      <c r="H28" s="112" t="s">
        <v>248</v>
      </c>
    </row>
    <row r="29" spans="1:8" ht="15">
      <c r="A29" s="112" t="s">
        <v>39</v>
      </c>
      <c r="B29" s="112" t="s">
        <v>312</v>
      </c>
      <c r="C29" s="112" t="s">
        <v>150</v>
      </c>
      <c r="D29" s="112" t="s">
        <v>160</v>
      </c>
      <c r="E29" s="113">
        <v>638431</v>
      </c>
      <c r="F29" s="114">
        <v>231500</v>
      </c>
      <c r="G29" s="115">
        <v>44349</v>
      </c>
      <c r="H29" s="112" t="s">
        <v>161</v>
      </c>
    </row>
    <row r="30" spans="1:8" ht="15">
      <c r="A30" s="112" t="s">
        <v>39</v>
      </c>
      <c r="B30" s="112" t="s">
        <v>312</v>
      </c>
      <c r="C30" s="112" t="s">
        <v>150</v>
      </c>
      <c r="D30" s="112" t="s">
        <v>186</v>
      </c>
      <c r="E30" s="113">
        <v>638721</v>
      </c>
      <c r="F30" s="114">
        <v>172500</v>
      </c>
      <c r="G30" s="115">
        <v>44355</v>
      </c>
      <c r="H30" s="112" t="s">
        <v>161</v>
      </c>
    </row>
    <row r="31" spans="1:8" ht="15">
      <c r="A31" s="112" t="s">
        <v>39</v>
      </c>
      <c r="B31" s="112" t="s">
        <v>312</v>
      </c>
      <c r="C31" s="112" t="s">
        <v>165</v>
      </c>
      <c r="D31" s="112" t="s">
        <v>164</v>
      </c>
      <c r="E31" s="113">
        <v>638472</v>
      </c>
      <c r="F31" s="114">
        <v>375000</v>
      </c>
      <c r="G31" s="115">
        <v>44350</v>
      </c>
      <c r="H31" s="112" t="s">
        <v>166</v>
      </c>
    </row>
    <row r="32" spans="1:8" ht="15">
      <c r="A32" s="112" t="s">
        <v>39</v>
      </c>
      <c r="B32" s="112" t="s">
        <v>312</v>
      </c>
      <c r="C32" s="112" t="s">
        <v>150</v>
      </c>
      <c r="D32" s="112" t="s">
        <v>204</v>
      </c>
      <c r="E32" s="113">
        <v>638984</v>
      </c>
      <c r="F32" s="114">
        <v>255000</v>
      </c>
      <c r="G32" s="115">
        <v>44358</v>
      </c>
      <c r="H32" s="112" t="s">
        <v>205</v>
      </c>
    </row>
    <row r="33" spans="1:8" ht="15">
      <c r="A33" s="112" t="s">
        <v>81</v>
      </c>
      <c r="B33" s="112" t="s">
        <v>314</v>
      </c>
      <c r="C33" s="112" t="s">
        <v>150</v>
      </c>
      <c r="D33" s="112" t="s">
        <v>189</v>
      </c>
      <c r="E33" s="113">
        <v>638753</v>
      </c>
      <c r="F33" s="114">
        <v>237500</v>
      </c>
      <c r="G33" s="115">
        <v>44355</v>
      </c>
      <c r="H33" s="112" t="s">
        <v>157</v>
      </c>
    </row>
    <row r="34" spans="1:8" ht="15">
      <c r="A34" s="112" t="s">
        <v>81</v>
      </c>
      <c r="B34" s="112" t="s">
        <v>314</v>
      </c>
      <c r="C34" s="112" t="s">
        <v>150</v>
      </c>
      <c r="D34" s="112" t="s">
        <v>192</v>
      </c>
      <c r="E34" s="113">
        <v>638780</v>
      </c>
      <c r="F34" s="114">
        <v>109100</v>
      </c>
      <c r="G34" s="115">
        <v>44355</v>
      </c>
      <c r="H34" s="112" t="s">
        <v>177</v>
      </c>
    </row>
    <row r="35" spans="1:8" ht="15">
      <c r="A35" s="112" t="s">
        <v>81</v>
      </c>
      <c r="B35" s="112" t="s">
        <v>314</v>
      </c>
      <c r="C35" s="112" t="s">
        <v>150</v>
      </c>
      <c r="D35" s="112" t="s">
        <v>249</v>
      </c>
      <c r="E35" s="113">
        <v>639595</v>
      </c>
      <c r="F35" s="114">
        <v>200000</v>
      </c>
      <c r="G35" s="115">
        <v>44369</v>
      </c>
      <c r="H35" s="112" t="s">
        <v>151</v>
      </c>
    </row>
    <row r="36" spans="1:8" ht="15">
      <c r="A36" s="112" t="s">
        <v>81</v>
      </c>
      <c r="B36" s="112" t="s">
        <v>314</v>
      </c>
      <c r="C36" s="112" t="s">
        <v>150</v>
      </c>
      <c r="D36" s="112" t="s">
        <v>307</v>
      </c>
      <c r="E36" s="113">
        <v>640331</v>
      </c>
      <c r="F36" s="114">
        <v>273000</v>
      </c>
      <c r="G36" s="115">
        <v>44377</v>
      </c>
      <c r="H36" s="112" t="s">
        <v>201</v>
      </c>
    </row>
    <row r="37" spans="1:8" ht="15">
      <c r="A37" s="112" t="s">
        <v>81</v>
      </c>
      <c r="B37" s="112" t="s">
        <v>314</v>
      </c>
      <c r="C37" s="112" t="s">
        <v>150</v>
      </c>
      <c r="D37" s="112" t="s">
        <v>156</v>
      </c>
      <c r="E37" s="113">
        <v>638408</v>
      </c>
      <c r="F37" s="114">
        <v>150000</v>
      </c>
      <c r="G37" s="115">
        <v>44349</v>
      </c>
      <c r="H37" s="112" t="s">
        <v>157</v>
      </c>
    </row>
    <row r="38" spans="1:8" ht="15">
      <c r="A38" s="112" t="s">
        <v>81</v>
      </c>
      <c r="B38" s="112" t="s">
        <v>314</v>
      </c>
      <c r="C38" s="112" t="s">
        <v>219</v>
      </c>
      <c r="D38" s="112" t="s">
        <v>236</v>
      </c>
      <c r="E38" s="113">
        <v>639378</v>
      </c>
      <c r="F38" s="114">
        <v>192502</v>
      </c>
      <c r="G38" s="115">
        <v>44364</v>
      </c>
      <c r="H38" s="112" t="s">
        <v>209</v>
      </c>
    </row>
    <row r="39" spans="1:8" ht="15">
      <c r="A39" s="112" t="s">
        <v>81</v>
      </c>
      <c r="B39" s="112" t="s">
        <v>314</v>
      </c>
      <c r="C39" s="112" t="s">
        <v>150</v>
      </c>
      <c r="D39" s="112" t="s">
        <v>232</v>
      </c>
      <c r="E39" s="113">
        <v>639288</v>
      </c>
      <c r="F39" s="114">
        <v>223000</v>
      </c>
      <c r="G39" s="115">
        <v>44363</v>
      </c>
      <c r="H39" s="112" t="s">
        <v>155</v>
      </c>
    </row>
    <row r="40" spans="1:8" ht="15">
      <c r="A40" s="112" t="s">
        <v>81</v>
      </c>
      <c r="B40" s="112" t="s">
        <v>314</v>
      </c>
      <c r="C40" s="112" t="s">
        <v>150</v>
      </c>
      <c r="D40" s="112" t="s">
        <v>231</v>
      </c>
      <c r="E40" s="113">
        <v>639287</v>
      </c>
      <c r="F40" s="114">
        <v>89000</v>
      </c>
      <c r="G40" s="115">
        <v>44363</v>
      </c>
      <c r="H40" s="112" t="s">
        <v>155</v>
      </c>
    </row>
    <row r="41" spans="1:8" ht="15">
      <c r="A41" s="112" t="s">
        <v>81</v>
      </c>
      <c r="B41" s="112" t="s">
        <v>314</v>
      </c>
      <c r="C41" s="112" t="s">
        <v>150</v>
      </c>
      <c r="D41" s="112" t="s">
        <v>228</v>
      </c>
      <c r="E41" s="113">
        <v>639212</v>
      </c>
      <c r="F41" s="114">
        <v>214000</v>
      </c>
      <c r="G41" s="115">
        <v>44362</v>
      </c>
      <c r="H41" s="112" t="s">
        <v>179</v>
      </c>
    </row>
    <row r="42" spans="1:8" ht="15">
      <c r="A42" s="112" t="s">
        <v>81</v>
      </c>
      <c r="B42" s="112" t="s">
        <v>314</v>
      </c>
      <c r="C42" s="112" t="s">
        <v>165</v>
      </c>
      <c r="D42" s="112" t="s">
        <v>224</v>
      </c>
      <c r="E42" s="113">
        <v>639156</v>
      </c>
      <c r="F42" s="114">
        <v>40500</v>
      </c>
      <c r="G42" s="115">
        <v>44361</v>
      </c>
      <c r="H42" s="112" t="s">
        <v>225</v>
      </c>
    </row>
    <row r="43" spans="1:8" ht="15">
      <c r="A43" s="112" t="s">
        <v>81</v>
      </c>
      <c r="B43" s="112" t="s">
        <v>314</v>
      </c>
      <c r="C43" s="112" t="s">
        <v>150</v>
      </c>
      <c r="D43" s="112" t="s">
        <v>222</v>
      </c>
      <c r="E43" s="113">
        <v>639135</v>
      </c>
      <c r="F43" s="114">
        <v>225500</v>
      </c>
      <c r="G43" s="115">
        <v>44361</v>
      </c>
      <c r="H43" s="112" t="s">
        <v>223</v>
      </c>
    </row>
    <row r="44" spans="1:8" ht="15">
      <c r="A44" s="112" t="s">
        <v>81</v>
      </c>
      <c r="B44" s="112" t="s">
        <v>314</v>
      </c>
      <c r="C44" s="112" t="s">
        <v>158</v>
      </c>
      <c r="D44" s="112" t="s">
        <v>117</v>
      </c>
      <c r="E44" s="113">
        <v>638913</v>
      </c>
      <c r="F44" s="114">
        <v>468750</v>
      </c>
      <c r="G44" s="115">
        <v>44357</v>
      </c>
      <c r="H44" s="112" t="s">
        <v>159</v>
      </c>
    </row>
    <row r="45" spans="1:8" ht="15">
      <c r="A45" s="112" t="s">
        <v>81</v>
      </c>
      <c r="B45" s="112" t="s">
        <v>314</v>
      </c>
      <c r="C45" s="112" t="s">
        <v>219</v>
      </c>
      <c r="D45" s="112" t="s">
        <v>218</v>
      </c>
      <c r="E45" s="113">
        <v>639108</v>
      </c>
      <c r="F45" s="114">
        <v>165000</v>
      </c>
      <c r="G45" s="115">
        <v>44361</v>
      </c>
      <c r="H45" s="112" t="s">
        <v>220</v>
      </c>
    </row>
    <row r="46" spans="1:8" ht="15">
      <c r="A46" s="112" t="s">
        <v>81</v>
      </c>
      <c r="B46" s="112" t="s">
        <v>314</v>
      </c>
      <c r="C46" s="112" t="s">
        <v>150</v>
      </c>
      <c r="D46" s="112" t="s">
        <v>217</v>
      </c>
      <c r="E46" s="113">
        <v>639102</v>
      </c>
      <c r="F46" s="114">
        <v>234200</v>
      </c>
      <c r="G46" s="115">
        <v>44361</v>
      </c>
      <c r="H46" s="112" t="s">
        <v>209</v>
      </c>
    </row>
    <row r="47" spans="1:8" ht="15">
      <c r="A47" s="112" t="s">
        <v>81</v>
      </c>
      <c r="B47" s="112" t="s">
        <v>314</v>
      </c>
      <c r="C47" s="112" t="s">
        <v>150</v>
      </c>
      <c r="D47" s="112" t="s">
        <v>215</v>
      </c>
      <c r="E47" s="113">
        <v>639098</v>
      </c>
      <c r="F47" s="114">
        <v>225650</v>
      </c>
      <c r="G47" s="115">
        <v>44361</v>
      </c>
      <c r="H47" s="112" t="s">
        <v>216</v>
      </c>
    </row>
    <row r="48" spans="1:8" ht="15">
      <c r="A48" s="112" t="s">
        <v>81</v>
      </c>
      <c r="B48" s="112" t="s">
        <v>314</v>
      </c>
      <c r="C48" s="112" t="s">
        <v>150</v>
      </c>
      <c r="D48" s="112" t="s">
        <v>203</v>
      </c>
      <c r="E48" s="113">
        <v>638978</v>
      </c>
      <c r="F48" s="114">
        <v>371600</v>
      </c>
      <c r="G48" s="115">
        <v>44358</v>
      </c>
      <c r="H48" s="112" t="s">
        <v>188</v>
      </c>
    </row>
    <row r="49" spans="1:8" ht="15">
      <c r="A49" s="112" t="s">
        <v>81</v>
      </c>
      <c r="B49" s="112" t="s">
        <v>314</v>
      </c>
      <c r="C49" s="112" t="s">
        <v>158</v>
      </c>
      <c r="D49" s="112" t="s">
        <v>113</v>
      </c>
      <c r="E49" s="113">
        <v>638828</v>
      </c>
      <c r="F49" s="114">
        <v>1867500</v>
      </c>
      <c r="G49" s="115">
        <v>44356</v>
      </c>
      <c r="H49" s="112" t="s">
        <v>197</v>
      </c>
    </row>
    <row r="50" spans="1:8" ht="15">
      <c r="A50" s="112" t="s">
        <v>81</v>
      </c>
      <c r="B50" s="112" t="s">
        <v>314</v>
      </c>
      <c r="C50" s="112" t="s">
        <v>150</v>
      </c>
      <c r="D50" s="112" t="s">
        <v>283</v>
      </c>
      <c r="E50" s="113">
        <v>640017</v>
      </c>
      <c r="F50" s="114">
        <v>229600</v>
      </c>
      <c r="G50" s="115">
        <v>44375</v>
      </c>
      <c r="H50" s="112" t="s">
        <v>188</v>
      </c>
    </row>
    <row r="51" spans="1:8" ht="15">
      <c r="A51" s="112" t="s">
        <v>81</v>
      </c>
      <c r="B51" s="112" t="s">
        <v>314</v>
      </c>
      <c r="C51" s="112" t="s">
        <v>158</v>
      </c>
      <c r="D51" s="112" t="s">
        <v>90</v>
      </c>
      <c r="E51" s="113">
        <v>638427</v>
      </c>
      <c r="F51" s="114">
        <v>311250</v>
      </c>
      <c r="G51" s="115">
        <v>44349</v>
      </c>
      <c r="H51" s="112" t="s">
        <v>159</v>
      </c>
    </row>
    <row r="52" spans="1:8" ht="15">
      <c r="A52" s="112" t="s">
        <v>81</v>
      </c>
      <c r="B52" s="112" t="s">
        <v>314</v>
      </c>
      <c r="C52" s="112" t="s">
        <v>150</v>
      </c>
      <c r="D52" s="112" t="s">
        <v>304</v>
      </c>
      <c r="E52" s="113">
        <v>640305</v>
      </c>
      <c r="F52" s="114">
        <v>185000</v>
      </c>
      <c r="G52" s="115">
        <v>44377</v>
      </c>
      <c r="H52" s="112" t="s">
        <v>305</v>
      </c>
    </row>
    <row r="53" spans="1:8" ht="15">
      <c r="A53" s="112" t="s">
        <v>81</v>
      </c>
      <c r="B53" s="112" t="s">
        <v>314</v>
      </c>
      <c r="C53" s="112" t="s">
        <v>158</v>
      </c>
      <c r="D53" s="112" t="s">
        <v>91</v>
      </c>
      <c r="E53" s="113">
        <v>638429</v>
      </c>
      <c r="F53" s="114">
        <v>311250</v>
      </c>
      <c r="G53" s="115">
        <v>44349</v>
      </c>
      <c r="H53" s="112" t="s">
        <v>159</v>
      </c>
    </row>
    <row r="54" spans="1:8" ht="15">
      <c r="A54" s="112" t="s">
        <v>81</v>
      </c>
      <c r="B54" s="112" t="s">
        <v>314</v>
      </c>
      <c r="C54" s="112" t="s">
        <v>150</v>
      </c>
      <c r="D54" s="112" t="s">
        <v>167</v>
      </c>
      <c r="E54" s="113">
        <v>638475</v>
      </c>
      <c r="F54" s="114">
        <v>278000</v>
      </c>
      <c r="G54" s="115">
        <v>44350</v>
      </c>
      <c r="H54" s="112" t="s">
        <v>168</v>
      </c>
    </row>
    <row r="55" spans="1:8" ht="15">
      <c r="A55" s="112" t="s">
        <v>81</v>
      </c>
      <c r="B55" s="112" t="s">
        <v>314</v>
      </c>
      <c r="C55" s="112" t="s">
        <v>150</v>
      </c>
      <c r="D55" s="112" t="s">
        <v>296</v>
      </c>
      <c r="E55" s="113">
        <v>640180</v>
      </c>
      <c r="F55" s="114">
        <v>172000</v>
      </c>
      <c r="G55" s="115">
        <v>44376</v>
      </c>
      <c r="H55" s="112" t="s">
        <v>179</v>
      </c>
    </row>
    <row r="56" spans="1:8" ht="15">
      <c r="A56" s="112" t="s">
        <v>81</v>
      </c>
      <c r="B56" s="112" t="s">
        <v>314</v>
      </c>
      <c r="C56" s="112" t="s">
        <v>150</v>
      </c>
      <c r="D56" s="112" t="s">
        <v>295</v>
      </c>
      <c r="E56" s="113">
        <v>640176</v>
      </c>
      <c r="F56" s="114">
        <v>520000</v>
      </c>
      <c r="G56" s="115">
        <v>44376</v>
      </c>
      <c r="H56" s="112" t="s">
        <v>285</v>
      </c>
    </row>
    <row r="57" spans="1:8" ht="15">
      <c r="A57" s="112" t="s">
        <v>81</v>
      </c>
      <c r="B57" s="112" t="s">
        <v>314</v>
      </c>
      <c r="C57" s="112" t="s">
        <v>150</v>
      </c>
      <c r="D57" s="112" t="s">
        <v>292</v>
      </c>
      <c r="E57" s="113">
        <v>640162</v>
      </c>
      <c r="F57" s="114">
        <v>195000</v>
      </c>
      <c r="G57" s="115">
        <v>44376</v>
      </c>
      <c r="H57" s="112" t="s">
        <v>211</v>
      </c>
    </row>
    <row r="58" spans="1:8" ht="15">
      <c r="A58" s="112" t="s">
        <v>81</v>
      </c>
      <c r="B58" s="112" t="s">
        <v>314</v>
      </c>
      <c r="C58" s="112" t="s">
        <v>150</v>
      </c>
      <c r="D58" s="112" t="s">
        <v>106</v>
      </c>
      <c r="E58" s="113">
        <v>638546</v>
      </c>
      <c r="F58" s="114">
        <v>221000</v>
      </c>
      <c r="G58" s="115">
        <v>44351</v>
      </c>
      <c r="H58" s="112" t="s">
        <v>172</v>
      </c>
    </row>
    <row r="59" spans="1:8" ht="15">
      <c r="A59" s="112" t="s">
        <v>81</v>
      </c>
      <c r="B59" s="112" t="s">
        <v>314</v>
      </c>
      <c r="C59" s="112" t="s">
        <v>150</v>
      </c>
      <c r="D59" s="112" t="s">
        <v>286</v>
      </c>
      <c r="E59" s="113">
        <v>640079</v>
      </c>
      <c r="F59" s="114">
        <v>245000</v>
      </c>
      <c r="G59" s="115">
        <v>44376</v>
      </c>
      <c r="H59" s="112" t="s">
        <v>287</v>
      </c>
    </row>
    <row r="60" spans="1:8" ht="15">
      <c r="A60" s="112" t="s">
        <v>81</v>
      </c>
      <c r="B60" s="112" t="s">
        <v>314</v>
      </c>
      <c r="C60" s="112" t="s">
        <v>150</v>
      </c>
      <c r="D60" s="112" t="s">
        <v>256</v>
      </c>
      <c r="E60" s="113">
        <v>639696</v>
      </c>
      <c r="F60" s="114">
        <v>160000</v>
      </c>
      <c r="G60" s="115">
        <v>44370</v>
      </c>
      <c r="H60" s="112" t="s">
        <v>157</v>
      </c>
    </row>
    <row r="61" spans="1:8" ht="15">
      <c r="A61" s="112" t="s">
        <v>81</v>
      </c>
      <c r="B61" s="112" t="s">
        <v>314</v>
      </c>
      <c r="C61" s="112" t="s">
        <v>150</v>
      </c>
      <c r="D61" s="112" t="s">
        <v>284</v>
      </c>
      <c r="E61" s="113">
        <v>640065</v>
      </c>
      <c r="F61" s="114">
        <v>249000</v>
      </c>
      <c r="G61" s="115">
        <v>44375</v>
      </c>
      <c r="H61" s="112" t="s">
        <v>285</v>
      </c>
    </row>
    <row r="62" spans="1:8" ht="15">
      <c r="A62" s="112" t="s">
        <v>81</v>
      </c>
      <c r="B62" s="112" t="s">
        <v>314</v>
      </c>
      <c r="C62" s="112" t="s">
        <v>150</v>
      </c>
      <c r="D62" s="112" t="s">
        <v>278</v>
      </c>
      <c r="E62" s="113">
        <v>639984</v>
      </c>
      <c r="F62" s="114">
        <v>192000</v>
      </c>
      <c r="G62" s="115">
        <v>44375</v>
      </c>
      <c r="H62" s="112" t="s">
        <v>177</v>
      </c>
    </row>
    <row r="63" spans="1:8" ht="15">
      <c r="A63" s="112" t="s">
        <v>81</v>
      </c>
      <c r="B63" s="112" t="s">
        <v>314</v>
      </c>
      <c r="C63" s="112" t="s">
        <v>150</v>
      </c>
      <c r="D63" s="112" t="s">
        <v>178</v>
      </c>
      <c r="E63" s="113">
        <v>638635</v>
      </c>
      <c r="F63" s="114">
        <v>163000</v>
      </c>
      <c r="G63" s="115">
        <v>44354</v>
      </c>
      <c r="H63" s="112" t="s">
        <v>179</v>
      </c>
    </row>
    <row r="64" spans="1:8" ht="15">
      <c r="A64" s="112" t="s">
        <v>81</v>
      </c>
      <c r="B64" s="112" t="s">
        <v>314</v>
      </c>
      <c r="C64" s="112" t="s">
        <v>150</v>
      </c>
      <c r="D64" s="112" t="s">
        <v>276</v>
      </c>
      <c r="E64" s="113">
        <v>639915</v>
      </c>
      <c r="F64" s="114">
        <v>239500</v>
      </c>
      <c r="G64" s="115">
        <v>44372</v>
      </c>
      <c r="H64" s="112" t="s">
        <v>211</v>
      </c>
    </row>
    <row r="65" spans="1:8" ht="15">
      <c r="A65" s="112" t="s">
        <v>81</v>
      </c>
      <c r="B65" s="112" t="s">
        <v>314</v>
      </c>
      <c r="C65" s="112" t="s">
        <v>150</v>
      </c>
      <c r="D65" s="112" t="s">
        <v>183</v>
      </c>
      <c r="E65" s="113">
        <v>638677</v>
      </c>
      <c r="F65" s="114">
        <v>144485</v>
      </c>
      <c r="G65" s="115">
        <v>44354</v>
      </c>
      <c r="H65" s="112" t="s">
        <v>177</v>
      </c>
    </row>
    <row r="66" spans="1:8" ht="15">
      <c r="A66" s="112" t="s">
        <v>81</v>
      </c>
      <c r="B66" s="112" t="s">
        <v>314</v>
      </c>
      <c r="C66" s="112" t="s">
        <v>158</v>
      </c>
      <c r="D66" s="112" t="s">
        <v>108</v>
      </c>
      <c r="E66" s="113">
        <v>638572</v>
      </c>
      <c r="F66" s="114">
        <v>1518750</v>
      </c>
      <c r="G66" s="115">
        <v>44351</v>
      </c>
      <c r="H66" s="112" t="s">
        <v>159</v>
      </c>
    </row>
    <row r="67" spans="1:8" ht="15">
      <c r="A67" s="112" t="s">
        <v>81</v>
      </c>
      <c r="B67" s="112" t="s">
        <v>314</v>
      </c>
      <c r="C67" s="112" t="s">
        <v>150</v>
      </c>
      <c r="D67" s="112" t="s">
        <v>271</v>
      </c>
      <c r="E67" s="113">
        <v>639804</v>
      </c>
      <c r="F67" s="114">
        <v>319100</v>
      </c>
      <c r="G67" s="115">
        <v>44371</v>
      </c>
      <c r="H67" s="112" t="s">
        <v>209</v>
      </c>
    </row>
    <row r="68" spans="1:8" ht="15">
      <c r="A68" s="112" t="s">
        <v>81</v>
      </c>
      <c r="B68" s="112" t="s">
        <v>314</v>
      </c>
      <c r="C68" s="112" t="s">
        <v>170</v>
      </c>
      <c r="D68" s="112" t="s">
        <v>257</v>
      </c>
      <c r="E68" s="113">
        <v>639705</v>
      </c>
      <c r="F68" s="114">
        <v>67371</v>
      </c>
      <c r="G68" s="115">
        <v>44370</v>
      </c>
      <c r="H68" s="112" t="s">
        <v>258</v>
      </c>
    </row>
    <row r="69" spans="1:8" ht="15">
      <c r="A69" s="112" t="s">
        <v>81</v>
      </c>
      <c r="B69" s="112" t="s">
        <v>314</v>
      </c>
      <c r="C69" s="112" t="s">
        <v>150</v>
      </c>
      <c r="D69" s="112" t="s">
        <v>176</v>
      </c>
      <c r="E69" s="113">
        <v>638633</v>
      </c>
      <c r="F69" s="114">
        <v>247900</v>
      </c>
      <c r="G69" s="115">
        <v>44354</v>
      </c>
      <c r="H69" s="112" t="s">
        <v>177</v>
      </c>
    </row>
    <row r="70" spans="1:8" ht="15">
      <c r="A70" s="112" t="s">
        <v>81</v>
      </c>
      <c r="B70" s="112" t="s">
        <v>314</v>
      </c>
      <c r="C70" s="112" t="s">
        <v>150</v>
      </c>
      <c r="D70" s="112" t="s">
        <v>277</v>
      </c>
      <c r="E70" s="113">
        <v>639979</v>
      </c>
      <c r="F70" s="114">
        <v>195000</v>
      </c>
      <c r="G70" s="115">
        <v>44375</v>
      </c>
      <c r="H70" s="112" t="s">
        <v>201</v>
      </c>
    </row>
    <row r="71" spans="1:8" ht="15">
      <c r="A71" s="112" t="s">
        <v>81</v>
      </c>
      <c r="B71" s="112" t="s">
        <v>314</v>
      </c>
      <c r="C71" s="112" t="s">
        <v>150</v>
      </c>
      <c r="D71" s="112" t="s">
        <v>259</v>
      </c>
      <c r="E71" s="113">
        <v>639707</v>
      </c>
      <c r="F71" s="114">
        <v>215000</v>
      </c>
      <c r="G71" s="115">
        <v>44370</v>
      </c>
      <c r="H71" s="112" t="s">
        <v>260</v>
      </c>
    </row>
    <row r="72" spans="1:8" ht="15">
      <c r="A72" s="112" t="s">
        <v>81</v>
      </c>
      <c r="B72" s="112" t="s">
        <v>314</v>
      </c>
      <c r="C72" s="112" t="s">
        <v>150</v>
      </c>
      <c r="D72" s="112" t="s">
        <v>261</v>
      </c>
      <c r="E72" s="113">
        <v>639714</v>
      </c>
      <c r="F72" s="114">
        <v>147500</v>
      </c>
      <c r="G72" s="115">
        <v>44370</v>
      </c>
      <c r="H72" s="112" t="s">
        <v>205</v>
      </c>
    </row>
    <row r="73" spans="1:8" ht="15">
      <c r="A73" s="112" t="s">
        <v>81</v>
      </c>
      <c r="B73" s="112" t="s">
        <v>314</v>
      </c>
      <c r="C73" s="112" t="s">
        <v>196</v>
      </c>
      <c r="D73" s="112" t="s">
        <v>262</v>
      </c>
      <c r="E73" s="113">
        <v>639715</v>
      </c>
      <c r="F73" s="114">
        <v>357252</v>
      </c>
      <c r="G73" s="115">
        <v>44370</v>
      </c>
      <c r="H73" s="112" t="s">
        <v>209</v>
      </c>
    </row>
    <row r="74" spans="1:8" ht="15">
      <c r="A74" s="112" t="s">
        <v>40</v>
      </c>
      <c r="B74" s="112" t="s">
        <v>315</v>
      </c>
      <c r="C74" s="112" t="s">
        <v>150</v>
      </c>
      <c r="D74" s="112" t="s">
        <v>187</v>
      </c>
      <c r="E74" s="113">
        <v>638731</v>
      </c>
      <c r="F74" s="114">
        <v>96250</v>
      </c>
      <c r="G74" s="115">
        <v>44355</v>
      </c>
      <c r="H74" s="112" t="s">
        <v>188</v>
      </c>
    </row>
    <row r="75" spans="1:8" ht="15">
      <c r="A75" s="112" t="s">
        <v>40</v>
      </c>
      <c r="B75" s="112" t="s">
        <v>315</v>
      </c>
      <c r="C75" s="112" t="s">
        <v>150</v>
      </c>
      <c r="D75" s="112" t="s">
        <v>162</v>
      </c>
      <c r="E75" s="113">
        <v>638460</v>
      </c>
      <c r="F75" s="114">
        <v>150000</v>
      </c>
      <c r="G75" s="115">
        <v>44350</v>
      </c>
      <c r="H75" s="112" t="s">
        <v>163</v>
      </c>
    </row>
    <row r="76" spans="1:8" ht="15">
      <c r="A76" s="112" t="s">
        <v>40</v>
      </c>
      <c r="B76" s="112" t="s">
        <v>315</v>
      </c>
      <c r="C76" s="112" t="s">
        <v>150</v>
      </c>
      <c r="D76" s="112" t="s">
        <v>173</v>
      </c>
      <c r="E76" s="113">
        <v>638550</v>
      </c>
      <c r="F76" s="114">
        <v>222000</v>
      </c>
      <c r="G76" s="115">
        <v>44351</v>
      </c>
      <c r="H76" s="112" t="s">
        <v>161</v>
      </c>
    </row>
    <row r="77" spans="1:8" ht="15">
      <c r="A77" s="112" t="s">
        <v>40</v>
      </c>
      <c r="B77" s="112" t="s">
        <v>315</v>
      </c>
      <c r="C77" s="112" t="s">
        <v>170</v>
      </c>
      <c r="D77" s="112" t="s">
        <v>104</v>
      </c>
      <c r="E77" s="113">
        <v>638534</v>
      </c>
      <c r="F77" s="114">
        <v>150000</v>
      </c>
      <c r="G77" s="115">
        <v>44351</v>
      </c>
      <c r="H77" s="112" t="s">
        <v>171</v>
      </c>
    </row>
    <row r="78" spans="1:8" ht="15">
      <c r="A78" s="112" t="s">
        <v>40</v>
      </c>
      <c r="B78" s="112" t="s">
        <v>315</v>
      </c>
      <c r="C78" s="112" t="s">
        <v>196</v>
      </c>
      <c r="D78" s="112" t="s">
        <v>202</v>
      </c>
      <c r="E78" s="113">
        <v>638873</v>
      </c>
      <c r="F78" s="114">
        <v>243000</v>
      </c>
      <c r="G78" s="115">
        <v>44356</v>
      </c>
      <c r="H78" s="112" t="s">
        <v>161</v>
      </c>
    </row>
    <row r="79" spans="1:8" ht="15">
      <c r="A79" s="112" t="s">
        <v>40</v>
      </c>
      <c r="B79" s="112" t="s">
        <v>315</v>
      </c>
      <c r="C79" s="112" t="s">
        <v>150</v>
      </c>
      <c r="D79" s="112" t="s">
        <v>200</v>
      </c>
      <c r="E79" s="113">
        <v>638856</v>
      </c>
      <c r="F79" s="114">
        <v>271500</v>
      </c>
      <c r="G79" s="115">
        <v>44356</v>
      </c>
      <c r="H79" s="112" t="s">
        <v>201</v>
      </c>
    </row>
    <row r="80" spans="1:8" ht="15">
      <c r="A80" s="112" t="s">
        <v>40</v>
      </c>
      <c r="B80" s="112" t="s">
        <v>315</v>
      </c>
      <c r="C80" s="112" t="s">
        <v>150</v>
      </c>
      <c r="D80" s="112" t="s">
        <v>193</v>
      </c>
      <c r="E80" s="113">
        <v>638784</v>
      </c>
      <c r="F80" s="114">
        <v>442000</v>
      </c>
      <c r="G80" s="115">
        <v>44355</v>
      </c>
      <c r="H80" s="112" t="s">
        <v>194</v>
      </c>
    </row>
    <row r="81" spans="1:8" ht="15">
      <c r="A81" s="112" t="s">
        <v>40</v>
      </c>
      <c r="B81" s="112" t="s">
        <v>315</v>
      </c>
      <c r="C81" s="112" t="s">
        <v>150</v>
      </c>
      <c r="D81" s="112" t="s">
        <v>184</v>
      </c>
      <c r="E81" s="113">
        <v>638718</v>
      </c>
      <c r="F81" s="114">
        <v>368000</v>
      </c>
      <c r="G81" s="115">
        <v>44355</v>
      </c>
      <c r="H81" s="112" t="s">
        <v>185</v>
      </c>
    </row>
    <row r="82" spans="1:8" ht="15">
      <c r="A82" s="112" t="s">
        <v>40</v>
      </c>
      <c r="B82" s="112" t="s">
        <v>315</v>
      </c>
      <c r="C82" s="112" t="s">
        <v>150</v>
      </c>
      <c r="D82" s="112" t="s">
        <v>169</v>
      </c>
      <c r="E82" s="113">
        <v>638523</v>
      </c>
      <c r="F82" s="114">
        <v>509050</v>
      </c>
      <c r="G82" s="115">
        <v>44351</v>
      </c>
      <c r="H82" s="112" t="s">
        <v>161</v>
      </c>
    </row>
    <row r="83" spans="1:8" ht="15">
      <c r="A83" s="112" t="s">
        <v>40</v>
      </c>
      <c r="B83" s="112" t="s">
        <v>315</v>
      </c>
      <c r="C83" s="112" t="s">
        <v>150</v>
      </c>
      <c r="D83" s="112" t="s">
        <v>293</v>
      </c>
      <c r="E83" s="113">
        <v>640174</v>
      </c>
      <c r="F83" s="114">
        <v>203200</v>
      </c>
      <c r="G83" s="115">
        <v>44376</v>
      </c>
      <c r="H83" s="112" t="s">
        <v>294</v>
      </c>
    </row>
    <row r="84" spans="1:8" ht="15">
      <c r="A84" s="112" t="s">
        <v>40</v>
      </c>
      <c r="B84" s="112" t="s">
        <v>315</v>
      </c>
      <c r="C84" s="112" t="s">
        <v>196</v>
      </c>
      <c r="D84" s="112" t="s">
        <v>237</v>
      </c>
      <c r="E84" s="113">
        <v>639412</v>
      </c>
      <c r="F84" s="114">
        <v>261000</v>
      </c>
      <c r="G84" s="115">
        <v>44365</v>
      </c>
      <c r="H84" s="112" t="s">
        <v>177</v>
      </c>
    </row>
    <row r="85" spans="1:8" ht="15">
      <c r="A85" s="112" t="s">
        <v>40</v>
      </c>
      <c r="B85" s="112" t="s">
        <v>315</v>
      </c>
      <c r="C85" s="112" t="s">
        <v>196</v>
      </c>
      <c r="D85" s="112" t="s">
        <v>266</v>
      </c>
      <c r="E85" s="113">
        <v>639765</v>
      </c>
      <c r="F85" s="114">
        <v>177503</v>
      </c>
      <c r="G85" s="115">
        <v>44371</v>
      </c>
      <c r="H85" s="112" t="s">
        <v>209</v>
      </c>
    </row>
    <row r="86" spans="1:8" ht="15">
      <c r="A86" s="112" t="s">
        <v>40</v>
      </c>
      <c r="B86" s="112" t="s">
        <v>315</v>
      </c>
      <c r="C86" s="112" t="s">
        <v>165</v>
      </c>
      <c r="D86" s="112" t="s">
        <v>267</v>
      </c>
      <c r="E86" s="113">
        <v>639779</v>
      </c>
      <c r="F86" s="114">
        <v>25000</v>
      </c>
      <c r="G86" s="115">
        <v>44371</v>
      </c>
      <c r="H86" s="112" t="s">
        <v>268</v>
      </c>
    </row>
    <row r="87" spans="1:8" ht="15">
      <c r="A87" s="112" t="s">
        <v>40</v>
      </c>
      <c r="B87" s="112" t="s">
        <v>315</v>
      </c>
      <c r="C87" s="112" t="s">
        <v>150</v>
      </c>
      <c r="D87" s="112" t="s">
        <v>272</v>
      </c>
      <c r="E87" s="113">
        <v>639818</v>
      </c>
      <c r="F87" s="114">
        <v>146200</v>
      </c>
      <c r="G87" s="115">
        <v>44372</v>
      </c>
      <c r="H87" s="112" t="s">
        <v>209</v>
      </c>
    </row>
    <row r="88" spans="1:8" ht="30">
      <c r="A88" s="112" t="s">
        <v>40</v>
      </c>
      <c r="B88" s="112" t="s">
        <v>315</v>
      </c>
      <c r="C88" s="112" t="s">
        <v>150</v>
      </c>
      <c r="D88" s="112" t="s">
        <v>274</v>
      </c>
      <c r="E88" s="113">
        <v>639903</v>
      </c>
      <c r="F88" s="114">
        <v>290000</v>
      </c>
      <c r="G88" s="115">
        <v>44372</v>
      </c>
      <c r="H88" s="112" t="s">
        <v>275</v>
      </c>
    </row>
    <row r="89" spans="1:8" ht="15">
      <c r="A89" s="112" t="s">
        <v>40</v>
      </c>
      <c r="B89" s="112" t="s">
        <v>315</v>
      </c>
      <c r="C89" s="112" t="s">
        <v>150</v>
      </c>
      <c r="D89" s="112" t="s">
        <v>279</v>
      </c>
      <c r="E89" s="113">
        <v>639994</v>
      </c>
      <c r="F89" s="114">
        <v>198000</v>
      </c>
      <c r="G89" s="115">
        <v>44375</v>
      </c>
      <c r="H89" s="112" t="s">
        <v>153</v>
      </c>
    </row>
    <row r="90" spans="1:8" ht="15">
      <c r="A90" s="112" t="s">
        <v>40</v>
      </c>
      <c r="B90" s="112" t="s">
        <v>315</v>
      </c>
      <c r="C90" s="112" t="s">
        <v>150</v>
      </c>
      <c r="D90" s="112" t="s">
        <v>255</v>
      </c>
      <c r="E90" s="113">
        <v>639680</v>
      </c>
      <c r="F90" s="114">
        <v>203500</v>
      </c>
      <c r="G90" s="115">
        <v>44370</v>
      </c>
      <c r="H90" s="112" t="s">
        <v>151</v>
      </c>
    </row>
    <row r="91" spans="1:8" ht="15">
      <c r="A91" s="112" t="s">
        <v>40</v>
      </c>
      <c r="B91" s="112" t="s">
        <v>315</v>
      </c>
      <c r="C91" s="112" t="s">
        <v>150</v>
      </c>
      <c r="D91" s="112" t="s">
        <v>291</v>
      </c>
      <c r="E91" s="113">
        <v>640150</v>
      </c>
      <c r="F91" s="114">
        <v>319350</v>
      </c>
      <c r="G91" s="115">
        <v>44376</v>
      </c>
      <c r="H91" s="112" t="s">
        <v>209</v>
      </c>
    </row>
    <row r="92" spans="1:8" ht="15">
      <c r="A92" s="112" t="s">
        <v>40</v>
      </c>
      <c r="B92" s="112" t="s">
        <v>315</v>
      </c>
      <c r="C92" s="112" t="s">
        <v>150</v>
      </c>
      <c r="D92" s="112" t="s">
        <v>254</v>
      </c>
      <c r="E92" s="113">
        <v>639618</v>
      </c>
      <c r="F92" s="114">
        <v>204000</v>
      </c>
      <c r="G92" s="115">
        <v>44369</v>
      </c>
      <c r="H92" s="112" t="s">
        <v>161</v>
      </c>
    </row>
    <row r="93" spans="1:8" ht="15">
      <c r="A93" s="112" t="s">
        <v>40</v>
      </c>
      <c r="B93" s="112" t="s">
        <v>315</v>
      </c>
      <c r="C93" s="112" t="s">
        <v>247</v>
      </c>
      <c r="D93" s="112" t="s">
        <v>297</v>
      </c>
      <c r="E93" s="113">
        <v>640219</v>
      </c>
      <c r="F93" s="114">
        <v>108000</v>
      </c>
      <c r="G93" s="115">
        <v>44376</v>
      </c>
      <c r="H93" s="112" t="s">
        <v>248</v>
      </c>
    </row>
    <row r="94" spans="1:8" ht="15">
      <c r="A94" s="112" t="s">
        <v>40</v>
      </c>
      <c r="B94" s="112" t="s">
        <v>315</v>
      </c>
      <c r="C94" s="112" t="s">
        <v>219</v>
      </c>
      <c r="D94" s="112" t="s">
        <v>298</v>
      </c>
      <c r="E94" s="113">
        <v>640238</v>
      </c>
      <c r="F94" s="114">
        <v>280646</v>
      </c>
      <c r="G94" s="115">
        <v>44377</v>
      </c>
      <c r="H94" s="112" t="s">
        <v>209</v>
      </c>
    </row>
    <row r="95" spans="1:8" ht="15">
      <c r="A95" s="112" t="s">
        <v>40</v>
      </c>
      <c r="B95" s="112" t="s">
        <v>315</v>
      </c>
      <c r="C95" s="112" t="s">
        <v>150</v>
      </c>
      <c r="D95" s="112" t="s">
        <v>143</v>
      </c>
      <c r="E95" s="113">
        <v>640246</v>
      </c>
      <c r="F95" s="114">
        <v>288000</v>
      </c>
      <c r="G95" s="115">
        <v>44377</v>
      </c>
      <c r="H95" s="112" t="s">
        <v>182</v>
      </c>
    </row>
    <row r="96" spans="1:8" ht="15">
      <c r="A96" s="112" t="s">
        <v>40</v>
      </c>
      <c r="B96" s="112" t="s">
        <v>315</v>
      </c>
      <c r="C96" s="112" t="s">
        <v>150</v>
      </c>
      <c r="D96" s="112" t="s">
        <v>299</v>
      </c>
      <c r="E96" s="113">
        <v>640264</v>
      </c>
      <c r="F96" s="114">
        <v>244200</v>
      </c>
      <c r="G96" s="115">
        <v>44377</v>
      </c>
      <c r="H96" s="112" t="s">
        <v>201</v>
      </c>
    </row>
    <row r="97" spans="1:8" ht="15">
      <c r="A97" s="112" t="s">
        <v>40</v>
      </c>
      <c r="B97" s="112" t="s">
        <v>315</v>
      </c>
      <c r="C97" s="112" t="s">
        <v>219</v>
      </c>
      <c r="D97" s="112" t="s">
        <v>301</v>
      </c>
      <c r="E97" s="113">
        <v>640283</v>
      </c>
      <c r="F97" s="114">
        <v>268620</v>
      </c>
      <c r="G97" s="115">
        <v>44377</v>
      </c>
      <c r="H97" s="112" t="s">
        <v>209</v>
      </c>
    </row>
    <row r="98" spans="1:8" ht="15">
      <c r="A98" s="112" t="s">
        <v>40</v>
      </c>
      <c r="B98" s="112" t="s">
        <v>315</v>
      </c>
      <c r="C98" s="112" t="s">
        <v>150</v>
      </c>
      <c r="D98" s="112" t="s">
        <v>306</v>
      </c>
      <c r="E98" s="113">
        <v>640308</v>
      </c>
      <c r="F98" s="114">
        <v>245000</v>
      </c>
      <c r="G98" s="115">
        <v>44377</v>
      </c>
      <c r="H98" s="112" t="s">
        <v>201</v>
      </c>
    </row>
    <row r="99" spans="1:8" ht="15">
      <c r="A99" s="112" t="s">
        <v>40</v>
      </c>
      <c r="B99" s="112" t="s">
        <v>315</v>
      </c>
      <c r="C99" s="112" t="s">
        <v>219</v>
      </c>
      <c r="D99" s="112" t="s">
        <v>290</v>
      </c>
      <c r="E99" s="113">
        <v>640148</v>
      </c>
      <c r="F99" s="114">
        <v>305250</v>
      </c>
      <c r="G99" s="115">
        <v>44376</v>
      </c>
      <c r="H99" s="112" t="s">
        <v>209</v>
      </c>
    </row>
    <row r="100" spans="1:8" ht="15">
      <c r="A100" s="112" t="s">
        <v>40</v>
      </c>
      <c r="B100" s="112" t="s">
        <v>315</v>
      </c>
      <c r="C100" s="112" t="s">
        <v>150</v>
      </c>
      <c r="D100" s="112" t="s">
        <v>241</v>
      </c>
      <c r="E100" s="113">
        <v>639441</v>
      </c>
      <c r="F100" s="114">
        <v>45000</v>
      </c>
      <c r="G100" s="115">
        <v>44365</v>
      </c>
      <c r="H100" s="112" t="s">
        <v>155</v>
      </c>
    </row>
    <row r="101" spans="1:8" ht="15">
      <c r="A101" s="112" t="s">
        <v>40</v>
      </c>
      <c r="B101" s="112" t="s">
        <v>315</v>
      </c>
      <c r="C101" s="112" t="s">
        <v>213</v>
      </c>
      <c r="D101" s="112" t="s">
        <v>112</v>
      </c>
      <c r="E101" s="113">
        <v>639092</v>
      </c>
      <c r="F101" s="114">
        <v>7570</v>
      </c>
      <c r="G101" s="115">
        <v>44361</v>
      </c>
      <c r="H101" s="112" t="s">
        <v>214</v>
      </c>
    </row>
    <row r="102" spans="1:8" ht="15">
      <c r="A102" s="112" t="s">
        <v>40</v>
      </c>
      <c r="B102" s="112" t="s">
        <v>315</v>
      </c>
      <c r="C102" s="112" t="s">
        <v>150</v>
      </c>
      <c r="D102" s="112" t="s">
        <v>221</v>
      </c>
      <c r="E102" s="113">
        <v>639132</v>
      </c>
      <c r="F102" s="114">
        <v>189000</v>
      </c>
      <c r="G102" s="115">
        <v>44361</v>
      </c>
      <c r="H102" s="112" t="s">
        <v>209</v>
      </c>
    </row>
    <row r="103" spans="1:8" ht="15">
      <c r="A103" s="112" t="s">
        <v>40</v>
      </c>
      <c r="B103" s="112" t="s">
        <v>315</v>
      </c>
      <c r="C103" s="112" t="s">
        <v>150</v>
      </c>
      <c r="D103" s="112" t="s">
        <v>226</v>
      </c>
      <c r="E103" s="113">
        <v>639187</v>
      </c>
      <c r="F103" s="114">
        <v>175000</v>
      </c>
      <c r="G103" s="115">
        <v>44362</v>
      </c>
      <c r="H103" s="112" t="s">
        <v>209</v>
      </c>
    </row>
    <row r="104" spans="1:8" ht="15">
      <c r="A104" s="112" t="s">
        <v>40</v>
      </c>
      <c r="B104" s="112" t="s">
        <v>315</v>
      </c>
      <c r="C104" s="112" t="s">
        <v>150</v>
      </c>
      <c r="D104" s="112" t="s">
        <v>227</v>
      </c>
      <c r="E104" s="113">
        <v>639196</v>
      </c>
      <c r="F104" s="114">
        <v>125000</v>
      </c>
      <c r="G104" s="115">
        <v>44362</v>
      </c>
      <c r="H104" s="112" t="s">
        <v>179</v>
      </c>
    </row>
    <row r="105" spans="1:8" ht="15">
      <c r="A105" s="112" t="s">
        <v>40</v>
      </c>
      <c r="B105" s="112" t="s">
        <v>315</v>
      </c>
      <c r="C105" s="112" t="s">
        <v>196</v>
      </c>
      <c r="D105" s="112" t="s">
        <v>229</v>
      </c>
      <c r="E105" s="113">
        <v>639217</v>
      </c>
      <c r="F105" s="114">
        <v>111257</v>
      </c>
      <c r="G105" s="115">
        <v>44362</v>
      </c>
      <c r="H105" s="112" t="s">
        <v>209</v>
      </c>
    </row>
    <row r="106" spans="1:8" ht="15">
      <c r="A106" s="112" t="s">
        <v>40</v>
      </c>
      <c r="B106" s="112" t="s">
        <v>315</v>
      </c>
      <c r="C106" s="112" t="s">
        <v>150</v>
      </c>
      <c r="D106" s="112" t="s">
        <v>234</v>
      </c>
      <c r="E106" s="113">
        <v>639323</v>
      </c>
      <c r="F106" s="114">
        <v>68000</v>
      </c>
      <c r="G106" s="115">
        <v>44363</v>
      </c>
      <c r="H106" s="112" t="s">
        <v>225</v>
      </c>
    </row>
    <row r="107" spans="1:8" ht="15">
      <c r="A107" s="112" t="s">
        <v>40</v>
      </c>
      <c r="B107" s="112" t="s">
        <v>315</v>
      </c>
      <c r="C107" s="112" t="s">
        <v>150</v>
      </c>
      <c r="D107" s="112" t="s">
        <v>265</v>
      </c>
      <c r="E107" s="113">
        <v>639762</v>
      </c>
      <c r="F107" s="114">
        <v>135000</v>
      </c>
      <c r="G107" s="115">
        <v>44371</v>
      </c>
      <c r="H107" s="112" t="s">
        <v>153</v>
      </c>
    </row>
    <row r="108" spans="1:8" ht="15">
      <c r="A108" s="112" t="s">
        <v>40</v>
      </c>
      <c r="B108" s="112" t="s">
        <v>315</v>
      </c>
      <c r="C108" s="112" t="s">
        <v>150</v>
      </c>
      <c r="D108" s="112" t="s">
        <v>238</v>
      </c>
      <c r="E108" s="113">
        <v>639418</v>
      </c>
      <c r="F108" s="114">
        <v>167000</v>
      </c>
      <c r="G108" s="115">
        <v>44365</v>
      </c>
      <c r="H108" s="112" t="s">
        <v>239</v>
      </c>
    </row>
    <row r="109" spans="1:8" ht="15">
      <c r="A109" s="112" t="s">
        <v>40</v>
      </c>
      <c r="B109" s="112" t="s">
        <v>315</v>
      </c>
      <c r="C109" s="112" t="s">
        <v>150</v>
      </c>
      <c r="D109" s="112" t="s">
        <v>208</v>
      </c>
      <c r="E109" s="113">
        <v>638997</v>
      </c>
      <c r="F109" s="114">
        <v>232500</v>
      </c>
      <c r="G109" s="115">
        <v>44358</v>
      </c>
      <c r="H109" s="112" t="s">
        <v>209</v>
      </c>
    </row>
    <row r="110" spans="1:8" ht="15">
      <c r="A110" s="112" t="s">
        <v>40</v>
      </c>
      <c r="B110" s="112" t="s">
        <v>315</v>
      </c>
      <c r="C110" s="112" t="s">
        <v>150</v>
      </c>
      <c r="D110" s="112" t="s">
        <v>243</v>
      </c>
      <c r="E110" s="113">
        <v>639485</v>
      </c>
      <c r="F110" s="114">
        <v>217500</v>
      </c>
      <c r="G110" s="115">
        <v>44368</v>
      </c>
      <c r="H110" s="112" t="s">
        <v>161</v>
      </c>
    </row>
    <row r="111" spans="1:8" ht="15">
      <c r="A111" s="112" t="s">
        <v>40</v>
      </c>
      <c r="B111" s="112" t="s">
        <v>315</v>
      </c>
      <c r="C111" s="112" t="s">
        <v>196</v>
      </c>
      <c r="D111" s="112" t="s">
        <v>245</v>
      </c>
      <c r="E111" s="113">
        <v>639559</v>
      </c>
      <c r="F111" s="114">
        <v>340187</v>
      </c>
      <c r="G111" s="115">
        <v>44368</v>
      </c>
      <c r="H111" s="112" t="s">
        <v>161</v>
      </c>
    </row>
    <row r="112" spans="1:8" ht="15">
      <c r="A112" s="112" t="s">
        <v>40</v>
      </c>
      <c r="B112" s="112" t="s">
        <v>315</v>
      </c>
      <c r="C112" s="112" t="s">
        <v>150</v>
      </c>
      <c r="D112" s="112" t="s">
        <v>149</v>
      </c>
      <c r="E112" s="113">
        <v>638321</v>
      </c>
      <c r="F112" s="114">
        <v>127000</v>
      </c>
      <c r="G112" s="115">
        <v>44348</v>
      </c>
      <c r="H112" s="112" t="s">
        <v>151</v>
      </c>
    </row>
    <row r="113" spans="1:8" ht="15">
      <c r="A113" s="112" t="s">
        <v>40</v>
      </c>
      <c r="B113" s="112" t="s">
        <v>315</v>
      </c>
      <c r="C113" s="112" t="s">
        <v>150</v>
      </c>
      <c r="D113" s="112" t="s">
        <v>154</v>
      </c>
      <c r="E113" s="113">
        <v>638353</v>
      </c>
      <c r="F113" s="114">
        <v>168500</v>
      </c>
      <c r="G113" s="115">
        <v>44348</v>
      </c>
      <c r="H113" s="112" t="s">
        <v>155</v>
      </c>
    </row>
    <row r="114" spans="1:8" ht="15">
      <c r="A114" s="112" t="s">
        <v>40</v>
      </c>
      <c r="B114" s="112" t="s">
        <v>315</v>
      </c>
      <c r="C114" s="112" t="s">
        <v>196</v>
      </c>
      <c r="D114" s="112" t="s">
        <v>252</v>
      </c>
      <c r="E114" s="113">
        <v>639614</v>
      </c>
      <c r="F114" s="114">
        <v>354830</v>
      </c>
      <c r="G114" s="115">
        <v>44369</v>
      </c>
      <c r="H114" s="112" t="s">
        <v>253</v>
      </c>
    </row>
    <row r="115" spans="1:8" ht="15">
      <c r="A115" s="112" t="s">
        <v>40</v>
      </c>
      <c r="B115" s="112" t="s">
        <v>315</v>
      </c>
      <c r="C115" s="112" t="s">
        <v>150</v>
      </c>
      <c r="D115" s="112" t="s">
        <v>235</v>
      </c>
      <c r="E115" s="113">
        <v>639346</v>
      </c>
      <c r="F115" s="114">
        <v>175200</v>
      </c>
      <c r="G115" s="115">
        <v>44364</v>
      </c>
      <c r="H115" s="112" t="s">
        <v>209</v>
      </c>
    </row>
    <row r="116" spans="1:8" ht="15">
      <c r="A116" s="112" t="s">
        <v>55</v>
      </c>
      <c r="B116" s="112" t="s">
        <v>316</v>
      </c>
      <c r="C116" s="112" t="s">
        <v>150</v>
      </c>
      <c r="D116" s="112" t="s">
        <v>190</v>
      </c>
      <c r="E116" s="113">
        <v>638770</v>
      </c>
      <c r="F116" s="114">
        <v>280452</v>
      </c>
      <c r="G116" s="115">
        <v>44355</v>
      </c>
      <c r="H116" s="112" t="s">
        <v>191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38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388</v>
      </c>
    </row>
    <row r="2" spans="1:12" ht="12.75" customHeight="1">
      <c r="A2" s="116" t="s">
        <v>140</v>
      </c>
      <c r="B2" s="116" t="s">
        <v>308</v>
      </c>
      <c r="C2" s="117">
        <v>381000</v>
      </c>
      <c r="D2" s="118">
        <v>44377</v>
      </c>
      <c r="E2" s="116" t="s">
        <v>318</v>
      </c>
    </row>
    <row r="3" spans="1:12" ht="12.75" customHeight="1">
      <c r="A3" s="116" t="s">
        <v>140</v>
      </c>
      <c r="B3" s="116" t="s">
        <v>308</v>
      </c>
      <c r="C3" s="117">
        <v>61000</v>
      </c>
      <c r="D3" s="118">
        <v>44358</v>
      </c>
      <c r="E3" s="116" t="s">
        <v>319</v>
      </c>
    </row>
    <row r="4" spans="1:12" ht="12.75" customHeight="1">
      <c r="A4" s="116" t="s">
        <v>140</v>
      </c>
      <c r="B4" s="116" t="s">
        <v>308</v>
      </c>
      <c r="C4" s="117">
        <v>350000</v>
      </c>
      <c r="D4" s="118">
        <v>44376</v>
      </c>
      <c r="E4" s="116" t="s">
        <v>318</v>
      </c>
    </row>
    <row r="5" spans="1:12" ht="12.75" customHeight="1">
      <c r="A5" s="116" t="s">
        <v>140</v>
      </c>
      <c r="B5" s="116" t="s">
        <v>308</v>
      </c>
      <c r="C5" s="117">
        <v>213000</v>
      </c>
      <c r="D5" s="118">
        <v>44358</v>
      </c>
      <c r="E5" s="116" t="s">
        <v>319</v>
      </c>
    </row>
    <row r="6" spans="1:12" ht="12.75" customHeight="1">
      <c r="A6" s="116" t="s">
        <v>132</v>
      </c>
      <c r="B6" s="116" t="s">
        <v>309</v>
      </c>
      <c r="C6" s="117">
        <v>420000</v>
      </c>
      <c r="D6" s="118">
        <v>44369</v>
      </c>
      <c r="E6" s="116" t="s">
        <v>318</v>
      </c>
    </row>
    <row r="7" spans="1:12" ht="12.75" customHeight="1">
      <c r="A7" s="116" t="s">
        <v>132</v>
      </c>
      <c r="B7" s="116" t="s">
        <v>309</v>
      </c>
      <c r="C7" s="117">
        <v>280000</v>
      </c>
      <c r="D7" s="118">
        <v>44369</v>
      </c>
      <c r="E7" s="116" t="s">
        <v>319</v>
      </c>
    </row>
    <row r="8" spans="1:12" ht="12.75" customHeight="1">
      <c r="A8" s="116" t="s">
        <v>132</v>
      </c>
      <c r="B8" s="116" t="s">
        <v>309</v>
      </c>
      <c r="C8" s="117">
        <v>139000</v>
      </c>
      <c r="D8" s="118">
        <v>44376</v>
      </c>
      <c r="E8" s="116" t="s">
        <v>319</v>
      </c>
    </row>
    <row r="9" spans="1:12" ht="12.75" customHeight="1">
      <c r="A9" s="116" t="s">
        <v>120</v>
      </c>
      <c r="B9" s="116" t="s">
        <v>310</v>
      </c>
      <c r="C9" s="117">
        <v>420719</v>
      </c>
      <c r="D9" s="118">
        <v>44361</v>
      </c>
      <c r="E9" s="116" t="s">
        <v>320</v>
      </c>
    </row>
    <row r="10" spans="1:12" ht="12.75" customHeight="1">
      <c r="A10" s="116" t="s">
        <v>120</v>
      </c>
      <c r="B10" s="116" t="s">
        <v>310</v>
      </c>
      <c r="C10" s="117">
        <v>372279</v>
      </c>
      <c r="D10" s="118">
        <v>44365</v>
      </c>
      <c r="E10" s="116" t="s">
        <v>320</v>
      </c>
    </row>
    <row r="11" spans="1:12" ht="12.75" customHeight="1">
      <c r="A11" s="116" t="s">
        <v>120</v>
      </c>
      <c r="B11" s="116" t="s">
        <v>310</v>
      </c>
      <c r="C11" s="117">
        <v>376032</v>
      </c>
      <c r="D11" s="118">
        <v>44358</v>
      </c>
      <c r="E11" s="116" t="s">
        <v>320</v>
      </c>
    </row>
    <row r="12" spans="1:12" ht="12.75" customHeight="1">
      <c r="A12" s="116" t="s">
        <v>120</v>
      </c>
      <c r="B12" s="116" t="s">
        <v>310</v>
      </c>
      <c r="C12" s="117">
        <v>477677</v>
      </c>
      <c r="D12" s="118">
        <v>44375</v>
      </c>
      <c r="E12" s="116" t="s">
        <v>320</v>
      </c>
    </row>
    <row r="13" spans="1:12" ht="15">
      <c r="A13" s="116" t="s">
        <v>120</v>
      </c>
      <c r="B13" s="116" t="s">
        <v>310</v>
      </c>
      <c r="C13" s="117">
        <v>399758</v>
      </c>
      <c r="D13" s="118">
        <v>44362</v>
      </c>
      <c r="E13" s="116" t="s">
        <v>320</v>
      </c>
    </row>
    <row r="14" spans="1:12" ht="15">
      <c r="A14" s="116" t="s">
        <v>120</v>
      </c>
      <c r="B14" s="116" t="s">
        <v>310</v>
      </c>
      <c r="C14" s="117">
        <v>473205</v>
      </c>
      <c r="D14" s="118">
        <v>44363</v>
      </c>
      <c r="E14" s="116" t="s">
        <v>320</v>
      </c>
    </row>
    <row r="15" spans="1:12" ht="15">
      <c r="A15" s="116" t="s">
        <v>41</v>
      </c>
      <c r="B15" s="116" t="s">
        <v>311</v>
      </c>
      <c r="C15" s="117">
        <v>161400</v>
      </c>
      <c r="D15" s="118">
        <v>44363</v>
      </c>
      <c r="E15" s="116" t="s">
        <v>319</v>
      </c>
    </row>
    <row r="16" spans="1:12" ht="15">
      <c r="A16" s="116" t="s">
        <v>41</v>
      </c>
      <c r="B16" s="116" t="s">
        <v>311</v>
      </c>
      <c r="C16" s="117">
        <v>85000</v>
      </c>
      <c r="D16" s="118">
        <v>44351</v>
      </c>
      <c r="E16" s="116" t="s">
        <v>318</v>
      </c>
    </row>
    <row r="17" spans="1:5" ht="15">
      <c r="A17" s="116" t="s">
        <v>41</v>
      </c>
      <c r="B17" s="116" t="s">
        <v>311</v>
      </c>
      <c r="C17" s="117">
        <v>15000</v>
      </c>
      <c r="D17" s="118">
        <v>44357</v>
      </c>
      <c r="E17" s="116" t="s">
        <v>318</v>
      </c>
    </row>
    <row r="18" spans="1:5" ht="15">
      <c r="A18" s="116" t="s">
        <v>41</v>
      </c>
      <c r="B18" s="116" t="s">
        <v>311</v>
      </c>
      <c r="C18" s="117">
        <v>249000</v>
      </c>
      <c r="D18" s="118">
        <v>44368</v>
      </c>
      <c r="E18" s="116" t="s">
        <v>318</v>
      </c>
    </row>
    <row r="19" spans="1:5" ht="15">
      <c r="A19" s="116" t="s">
        <v>41</v>
      </c>
      <c r="B19" s="116" t="s">
        <v>311</v>
      </c>
      <c r="C19" s="117">
        <v>337500</v>
      </c>
      <c r="D19" s="118">
        <v>44362</v>
      </c>
      <c r="E19" s="116" t="s">
        <v>318</v>
      </c>
    </row>
    <row r="20" spans="1:5" ht="15">
      <c r="A20" s="116" t="s">
        <v>41</v>
      </c>
      <c r="B20" s="116" t="s">
        <v>311</v>
      </c>
      <c r="C20" s="117">
        <v>161564</v>
      </c>
      <c r="D20" s="118">
        <v>44354</v>
      </c>
      <c r="E20" s="116" t="s">
        <v>319</v>
      </c>
    </row>
    <row r="21" spans="1:5" ht="15">
      <c r="A21" s="116" t="s">
        <v>41</v>
      </c>
      <c r="B21" s="116" t="s">
        <v>311</v>
      </c>
      <c r="C21" s="117">
        <v>227500</v>
      </c>
      <c r="D21" s="118">
        <v>44351</v>
      </c>
      <c r="E21" s="116" t="s">
        <v>318</v>
      </c>
    </row>
    <row r="22" spans="1:5" ht="15">
      <c r="A22" s="116" t="s">
        <v>41</v>
      </c>
      <c r="B22" s="116" t="s">
        <v>311</v>
      </c>
      <c r="C22" s="117">
        <v>390000</v>
      </c>
      <c r="D22" s="118">
        <v>44368</v>
      </c>
      <c r="E22" s="116" t="s">
        <v>318</v>
      </c>
    </row>
    <row r="23" spans="1:5" ht="15">
      <c r="A23" s="116" t="s">
        <v>41</v>
      </c>
      <c r="B23" s="116" t="s">
        <v>311</v>
      </c>
      <c r="C23" s="117">
        <v>464500</v>
      </c>
      <c r="D23" s="118">
        <v>44377</v>
      </c>
      <c r="E23" s="116" t="s">
        <v>319</v>
      </c>
    </row>
    <row r="24" spans="1:5" ht="15">
      <c r="A24" s="116" t="s">
        <v>41</v>
      </c>
      <c r="B24" s="116" t="s">
        <v>311</v>
      </c>
      <c r="C24" s="117">
        <v>113000</v>
      </c>
      <c r="D24" s="118">
        <v>44356</v>
      </c>
      <c r="E24" s="116" t="s">
        <v>319</v>
      </c>
    </row>
    <row r="25" spans="1:5" ht="15">
      <c r="A25" s="116" t="s">
        <v>41</v>
      </c>
      <c r="B25" s="116" t="s">
        <v>311</v>
      </c>
      <c r="C25" s="117">
        <v>355000</v>
      </c>
      <c r="D25" s="118">
        <v>44349</v>
      </c>
      <c r="E25" s="116" t="s">
        <v>318</v>
      </c>
    </row>
    <row r="26" spans="1:5" ht="15">
      <c r="A26" s="116" t="s">
        <v>41</v>
      </c>
      <c r="B26" s="116" t="s">
        <v>311</v>
      </c>
      <c r="C26" s="117">
        <v>238000</v>
      </c>
      <c r="D26" s="118">
        <v>44375</v>
      </c>
      <c r="E26" s="116" t="s">
        <v>319</v>
      </c>
    </row>
    <row r="27" spans="1:5" ht="15">
      <c r="A27" s="116" t="s">
        <v>41</v>
      </c>
      <c r="B27" s="116" t="s">
        <v>311</v>
      </c>
      <c r="C27" s="117">
        <v>11854</v>
      </c>
      <c r="D27" s="118">
        <v>44370</v>
      </c>
      <c r="E27" s="116" t="s">
        <v>318</v>
      </c>
    </row>
    <row r="28" spans="1:5" ht="15">
      <c r="A28" s="116" t="s">
        <v>41</v>
      </c>
      <c r="B28" s="116" t="s">
        <v>311</v>
      </c>
      <c r="C28" s="117">
        <v>677000</v>
      </c>
      <c r="D28" s="118">
        <v>44377</v>
      </c>
      <c r="E28" s="116" t="s">
        <v>318</v>
      </c>
    </row>
    <row r="29" spans="1:5" ht="15">
      <c r="A29" s="116" t="s">
        <v>41</v>
      </c>
      <c r="B29" s="116" t="s">
        <v>311</v>
      </c>
      <c r="C29" s="117">
        <v>150000</v>
      </c>
      <c r="D29" s="118">
        <v>44356</v>
      </c>
      <c r="E29" s="116" t="s">
        <v>318</v>
      </c>
    </row>
    <row r="30" spans="1:5" ht="15">
      <c r="A30" s="116" t="s">
        <v>41</v>
      </c>
      <c r="B30" s="116" t="s">
        <v>311</v>
      </c>
      <c r="C30" s="117">
        <v>462000</v>
      </c>
      <c r="D30" s="118">
        <v>44357</v>
      </c>
      <c r="E30" s="116" t="s">
        <v>318</v>
      </c>
    </row>
    <row r="31" spans="1:5" ht="15">
      <c r="A31" s="116" t="s">
        <v>41</v>
      </c>
      <c r="B31" s="116" t="s">
        <v>311</v>
      </c>
      <c r="C31" s="117">
        <v>26000</v>
      </c>
      <c r="D31" s="118">
        <v>44357</v>
      </c>
      <c r="E31" s="116" t="s">
        <v>318</v>
      </c>
    </row>
    <row r="32" spans="1:5" ht="15">
      <c r="A32" s="116" t="s">
        <v>41</v>
      </c>
      <c r="B32" s="116" t="s">
        <v>311</v>
      </c>
      <c r="C32" s="117">
        <v>65000</v>
      </c>
      <c r="D32" s="118">
        <v>44368</v>
      </c>
      <c r="E32" s="116" t="s">
        <v>318</v>
      </c>
    </row>
    <row r="33" spans="1:5" ht="15">
      <c r="A33" s="116" t="s">
        <v>41</v>
      </c>
      <c r="B33" s="116" t="s">
        <v>311</v>
      </c>
      <c r="C33" s="117">
        <v>303000</v>
      </c>
      <c r="D33" s="118">
        <v>44365</v>
      </c>
      <c r="E33" s="116" t="s">
        <v>319</v>
      </c>
    </row>
    <row r="34" spans="1:5" ht="15">
      <c r="A34" s="116" t="s">
        <v>39</v>
      </c>
      <c r="B34" s="116" t="s">
        <v>312</v>
      </c>
      <c r="C34" s="117">
        <v>234432</v>
      </c>
      <c r="D34" s="118">
        <v>44356</v>
      </c>
      <c r="E34" s="116" t="s">
        <v>319</v>
      </c>
    </row>
    <row r="35" spans="1:5" ht="15">
      <c r="A35" s="116" t="s">
        <v>39</v>
      </c>
      <c r="B35" s="116" t="s">
        <v>312</v>
      </c>
      <c r="C35" s="117">
        <v>318000</v>
      </c>
      <c r="D35" s="118">
        <v>44372</v>
      </c>
      <c r="E35" s="116" t="s">
        <v>318</v>
      </c>
    </row>
    <row r="36" spans="1:5" ht="15">
      <c r="A36" s="116" t="s">
        <v>39</v>
      </c>
      <c r="B36" s="116" t="s">
        <v>312</v>
      </c>
      <c r="C36" s="117">
        <v>33000</v>
      </c>
      <c r="D36" s="118">
        <v>44375</v>
      </c>
      <c r="E36" s="116" t="s">
        <v>318</v>
      </c>
    </row>
    <row r="37" spans="1:5" ht="15">
      <c r="A37" s="116" t="s">
        <v>39</v>
      </c>
      <c r="B37" s="116" t="s">
        <v>312</v>
      </c>
      <c r="C37" s="117">
        <v>350000</v>
      </c>
      <c r="D37" s="118">
        <v>44362</v>
      </c>
      <c r="E37" s="116" t="s">
        <v>318</v>
      </c>
    </row>
    <row r="38" spans="1:5" ht="15">
      <c r="A38" s="116" t="s">
        <v>39</v>
      </c>
      <c r="B38" s="116" t="s">
        <v>312</v>
      </c>
      <c r="C38" s="117">
        <v>350000</v>
      </c>
      <c r="D38" s="118">
        <v>44372</v>
      </c>
      <c r="E38" s="116" t="s">
        <v>318</v>
      </c>
    </row>
    <row r="39" spans="1:5" ht="15">
      <c r="A39" s="116" t="s">
        <v>39</v>
      </c>
      <c r="B39" s="116" t="s">
        <v>312</v>
      </c>
      <c r="C39" s="117">
        <v>239000</v>
      </c>
      <c r="D39" s="118">
        <v>44369</v>
      </c>
      <c r="E39" s="116" t="s">
        <v>318</v>
      </c>
    </row>
    <row r="40" spans="1:5" ht="15">
      <c r="A40" s="116" t="s">
        <v>39</v>
      </c>
      <c r="B40" s="116" t="s">
        <v>312</v>
      </c>
      <c r="C40" s="117">
        <v>253100</v>
      </c>
      <c r="D40" s="118">
        <v>44372</v>
      </c>
      <c r="E40" s="116" t="s">
        <v>318</v>
      </c>
    </row>
    <row r="41" spans="1:5" ht="15">
      <c r="A41" s="116" t="s">
        <v>39</v>
      </c>
      <c r="B41" s="116" t="s">
        <v>312</v>
      </c>
      <c r="C41" s="117">
        <v>231000</v>
      </c>
      <c r="D41" s="118">
        <v>44369</v>
      </c>
      <c r="E41" s="116" t="s">
        <v>319</v>
      </c>
    </row>
    <row r="42" spans="1:5" ht="15">
      <c r="A42" s="116" t="s">
        <v>39</v>
      </c>
      <c r="B42" s="116" t="s">
        <v>312</v>
      </c>
      <c r="C42" s="117">
        <v>275000</v>
      </c>
      <c r="D42" s="118">
        <v>44355</v>
      </c>
      <c r="E42" s="116" t="s">
        <v>318</v>
      </c>
    </row>
    <row r="43" spans="1:5" ht="15">
      <c r="A43" s="116" t="s">
        <v>39</v>
      </c>
      <c r="B43" s="116" t="s">
        <v>312</v>
      </c>
      <c r="C43" s="117">
        <v>248178</v>
      </c>
      <c r="D43" s="118">
        <v>44375</v>
      </c>
      <c r="E43" s="116" t="s">
        <v>319</v>
      </c>
    </row>
    <row r="44" spans="1:5" ht="15">
      <c r="A44" s="116" t="s">
        <v>39</v>
      </c>
      <c r="B44" s="116" t="s">
        <v>312</v>
      </c>
      <c r="C44" s="117">
        <v>525000</v>
      </c>
      <c r="D44" s="118">
        <v>44355</v>
      </c>
      <c r="E44" s="116" t="s">
        <v>318</v>
      </c>
    </row>
    <row r="45" spans="1:5" ht="15">
      <c r="A45" s="116" t="s">
        <v>39</v>
      </c>
      <c r="B45" s="116" t="s">
        <v>312</v>
      </c>
      <c r="C45" s="117">
        <v>172500</v>
      </c>
      <c r="D45" s="118">
        <v>44355</v>
      </c>
      <c r="E45" s="116" t="s">
        <v>319</v>
      </c>
    </row>
    <row r="46" spans="1:5" ht="15">
      <c r="A46" s="116" t="s">
        <v>39</v>
      </c>
      <c r="B46" s="116" t="s">
        <v>312</v>
      </c>
      <c r="C46" s="117">
        <v>150000</v>
      </c>
      <c r="D46" s="118">
        <v>44371</v>
      </c>
      <c r="E46" s="116" t="s">
        <v>319</v>
      </c>
    </row>
    <row r="47" spans="1:5" ht="15">
      <c r="A47" s="116" t="s">
        <v>39</v>
      </c>
      <c r="B47" s="116" t="s">
        <v>312</v>
      </c>
      <c r="C47" s="117">
        <v>158000</v>
      </c>
      <c r="D47" s="118">
        <v>44370</v>
      </c>
      <c r="E47" s="116" t="s">
        <v>318</v>
      </c>
    </row>
    <row r="48" spans="1:5" ht="15">
      <c r="A48" s="116" t="s">
        <v>39</v>
      </c>
      <c r="B48" s="116" t="s">
        <v>312</v>
      </c>
      <c r="C48" s="117">
        <v>395000</v>
      </c>
      <c r="D48" s="118">
        <v>44370</v>
      </c>
      <c r="E48" s="116" t="s">
        <v>318</v>
      </c>
    </row>
    <row r="49" spans="1:5" ht="15">
      <c r="A49" s="116" t="s">
        <v>39</v>
      </c>
      <c r="B49" s="116" t="s">
        <v>312</v>
      </c>
      <c r="C49" s="117">
        <v>360000</v>
      </c>
      <c r="D49" s="118">
        <v>44358</v>
      </c>
      <c r="E49" s="116" t="s">
        <v>318</v>
      </c>
    </row>
    <row r="50" spans="1:5" ht="15">
      <c r="A50" s="116" t="s">
        <v>39</v>
      </c>
      <c r="B50" s="116" t="s">
        <v>312</v>
      </c>
      <c r="C50" s="117">
        <v>255000</v>
      </c>
      <c r="D50" s="118">
        <v>44358</v>
      </c>
      <c r="E50" s="116" t="s">
        <v>319</v>
      </c>
    </row>
    <row r="51" spans="1:5" ht="15">
      <c r="A51" s="116" t="s">
        <v>39</v>
      </c>
      <c r="B51" s="116" t="s">
        <v>312</v>
      </c>
      <c r="C51" s="117">
        <v>35000</v>
      </c>
      <c r="D51" s="118">
        <v>44370</v>
      </c>
      <c r="E51" s="116" t="s">
        <v>318</v>
      </c>
    </row>
    <row r="52" spans="1:5" ht="15">
      <c r="A52" s="116" t="s">
        <v>39</v>
      </c>
      <c r="B52" s="116" t="s">
        <v>312</v>
      </c>
      <c r="C52" s="117">
        <v>340000</v>
      </c>
      <c r="D52" s="118">
        <v>44370</v>
      </c>
      <c r="E52" s="116" t="s">
        <v>318</v>
      </c>
    </row>
    <row r="53" spans="1:5" ht="15">
      <c r="A53" s="116" t="s">
        <v>39</v>
      </c>
      <c r="B53" s="116" t="s">
        <v>312</v>
      </c>
      <c r="C53" s="117">
        <v>211052</v>
      </c>
      <c r="D53" s="118">
        <v>44370</v>
      </c>
      <c r="E53" s="116" t="s">
        <v>319</v>
      </c>
    </row>
    <row r="54" spans="1:5" ht="15">
      <c r="A54" s="116" t="s">
        <v>39</v>
      </c>
      <c r="B54" s="116" t="s">
        <v>312</v>
      </c>
      <c r="C54" s="117">
        <v>35000</v>
      </c>
      <c r="D54" s="118">
        <v>44371</v>
      </c>
      <c r="E54" s="116" t="s">
        <v>318</v>
      </c>
    </row>
    <row r="55" spans="1:5" ht="15">
      <c r="A55" s="116" t="s">
        <v>39</v>
      </c>
      <c r="B55" s="116" t="s">
        <v>312</v>
      </c>
      <c r="C55" s="117">
        <v>105000</v>
      </c>
      <c r="D55" s="118">
        <v>44348</v>
      </c>
      <c r="E55" s="116" t="s">
        <v>319</v>
      </c>
    </row>
    <row r="56" spans="1:5" ht="15">
      <c r="A56" s="116" t="s">
        <v>39</v>
      </c>
      <c r="B56" s="116" t="s">
        <v>312</v>
      </c>
      <c r="C56" s="117">
        <v>815000</v>
      </c>
      <c r="D56" s="118">
        <v>44357</v>
      </c>
      <c r="E56" s="116" t="s">
        <v>318</v>
      </c>
    </row>
    <row r="57" spans="1:5" ht="15">
      <c r="A57" s="116" t="s">
        <v>39</v>
      </c>
      <c r="B57" s="116" t="s">
        <v>312</v>
      </c>
      <c r="C57" s="117">
        <v>25000</v>
      </c>
      <c r="D57" s="118">
        <v>44369</v>
      </c>
      <c r="E57" s="116" t="s">
        <v>318</v>
      </c>
    </row>
    <row r="58" spans="1:5" ht="15">
      <c r="A58" s="116" t="s">
        <v>39</v>
      </c>
      <c r="B58" s="116" t="s">
        <v>312</v>
      </c>
      <c r="C58" s="117">
        <v>450000</v>
      </c>
      <c r="D58" s="118">
        <v>44371</v>
      </c>
      <c r="E58" s="116" t="s">
        <v>318</v>
      </c>
    </row>
    <row r="59" spans="1:5" ht="15">
      <c r="A59" s="116" t="s">
        <v>39</v>
      </c>
      <c r="B59" s="116" t="s">
        <v>312</v>
      </c>
      <c r="C59" s="117">
        <v>395000</v>
      </c>
      <c r="D59" s="118">
        <v>44357</v>
      </c>
      <c r="E59" s="116" t="s">
        <v>318</v>
      </c>
    </row>
    <row r="60" spans="1:5" ht="15">
      <c r="A60" s="116" t="s">
        <v>39</v>
      </c>
      <c r="B60" s="116" t="s">
        <v>312</v>
      </c>
      <c r="C60" s="117">
        <v>315000</v>
      </c>
      <c r="D60" s="118">
        <v>44361</v>
      </c>
      <c r="E60" s="116" t="s">
        <v>318</v>
      </c>
    </row>
    <row r="61" spans="1:5" ht="15">
      <c r="A61" s="116" t="s">
        <v>39</v>
      </c>
      <c r="B61" s="116" t="s">
        <v>312</v>
      </c>
      <c r="C61" s="117">
        <v>40000</v>
      </c>
      <c r="D61" s="118">
        <v>44372</v>
      </c>
      <c r="E61" s="116" t="s">
        <v>318</v>
      </c>
    </row>
    <row r="62" spans="1:5" ht="15">
      <c r="A62" s="116" t="s">
        <v>39</v>
      </c>
      <c r="B62" s="116" t="s">
        <v>312</v>
      </c>
      <c r="C62" s="117">
        <v>444821</v>
      </c>
      <c r="D62" s="118">
        <v>44348</v>
      </c>
      <c r="E62" s="116" t="s">
        <v>320</v>
      </c>
    </row>
    <row r="63" spans="1:5" ht="15">
      <c r="A63" s="116" t="s">
        <v>39</v>
      </c>
      <c r="B63" s="116" t="s">
        <v>312</v>
      </c>
      <c r="C63" s="117">
        <v>19000</v>
      </c>
      <c r="D63" s="118">
        <v>44364</v>
      </c>
      <c r="E63" s="116" t="s">
        <v>318</v>
      </c>
    </row>
    <row r="64" spans="1:5" ht="15">
      <c r="A64" s="116" t="s">
        <v>39</v>
      </c>
      <c r="B64" s="116" t="s">
        <v>312</v>
      </c>
      <c r="C64" s="117">
        <v>463000</v>
      </c>
      <c r="D64" s="118">
        <v>44372</v>
      </c>
      <c r="E64" s="116" t="s">
        <v>318</v>
      </c>
    </row>
    <row r="65" spans="1:5" ht="15">
      <c r="A65" s="116" t="s">
        <v>39</v>
      </c>
      <c r="B65" s="116" t="s">
        <v>312</v>
      </c>
      <c r="C65" s="117">
        <v>168750</v>
      </c>
      <c r="D65" s="118">
        <v>44372</v>
      </c>
      <c r="E65" s="116" t="s">
        <v>319</v>
      </c>
    </row>
    <row r="66" spans="1:5" ht="15">
      <c r="A66" s="116" t="s">
        <v>39</v>
      </c>
      <c r="B66" s="116" t="s">
        <v>312</v>
      </c>
      <c r="C66" s="117">
        <v>395000</v>
      </c>
      <c r="D66" s="118">
        <v>44356</v>
      </c>
      <c r="E66" s="116" t="s">
        <v>318</v>
      </c>
    </row>
    <row r="67" spans="1:5" ht="15">
      <c r="A67" s="116" t="s">
        <v>39</v>
      </c>
      <c r="B67" s="116" t="s">
        <v>312</v>
      </c>
      <c r="C67" s="117">
        <v>169500</v>
      </c>
      <c r="D67" s="118">
        <v>44361</v>
      </c>
      <c r="E67" s="116" t="s">
        <v>319</v>
      </c>
    </row>
    <row r="68" spans="1:5" ht="15">
      <c r="A68" s="116" t="s">
        <v>39</v>
      </c>
      <c r="B68" s="116" t="s">
        <v>312</v>
      </c>
      <c r="C68" s="117">
        <v>385000</v>
      </c>
      <c r="D68" s="118">
        <v>44363</v>
      </c>
      <c r="E68" s="116" t="s">
        <v>318</v>
      </c>
    </row>
    <row r="69" spans="1:5" ht="15">
      <c r="A69" s="116" t="s">
        <v>39</v>
      </c>
      <c r="B69" s="116" t="s">
        <v>312</v>
      </c>
      <c r="C69" s="117">
        <v>315000</v>
      </c>
      <c r="D69" s="118">
        <v>44376</v>
      </c>
      <c r="E69" s="116" t="s">
        <v>318</v>
      </c>
    </row>
    <row r="70" spans="1:5" ht="15">
      <c r="A70" s="116" t="s">
        <v>39</v>
      </c>
      <c r="B70" s="116" t="s">
        <v>312</v>
      </c>
      <c r="C70" s="117">
        <v>19000</v>
      </c>
      <c r="D70" s="118">
        <v>44363</v>
      </c>
      <c r="E70" s="116" t="s">
        <v>318</v>
      </c>
    </row>
    <row r="71" spans="1:5" ht="15">
      <c r="A71" s="116" t="s">
        <v>39</v>
      </c>
      <c r="B71" s="116" t="s">
        <v>312</v>
      </c>
      <c r="C71" s="117">
        <v>370000</v>
      </c>
      <c r="D71" s="118">
        <v>44368</v>
      </c>
      <c r="E71" s="116" t="s">
        <v>318</v>
      </c>
    </row>
    <row r="72" spans="1:5" ht="15">
      <c r="A72" s="116" t="s">
        <v>39</v>
      </c>
      <c r="B72" s="116" t="s">
        <v>312</v>
      </c>
      <c r="C72" s="117">
        <v>10000</v>
      </c>
      <c r="D72" s="118">
        <v>44363</v>
      </c>
      <c r="E72" s="116" t="s">
        <v>319</v>
      </c>
    </row>
    <row r="73" spans="1:5" ht="15">
      <c r="A73" s="116" t="s">
        <v>39</v>
      </c>
      <c r="B73" s="116" t="s">
        <v>312</v>
      </c>
      <c r="C73" s="117">
        <v>160000</v>
      </c>
      <c r="D73" s="118">
        <v>44377</v>
      </c>
      <c r="E73" s="116" t="s">
        <v>318</v>
      </c>
    </row>
    <row r="74" spans="1:5" ht="15">
      <c r="A74" s="116" t="s">
        <v>39</v>
      </c>
      <c r="B74" s="116" t="s">
        <v>312</v>
      </c>
      <c r="C74" s="117">
        <v>200000</v>
      </c>
      <c r="D74" s="118">
        <v>44377</v>
      </c>
      <c r="E74" s="116" t="s">
        <v>318</v>
      </c>
    </row>
    <row r="75" spans="1:5" ht="15">
      <c r="A75" s="116" t="s">
        <v>39</v>
      </c>
      <c r="B75" s="116" t="s">
        <v>312</v>
      </c>
      <c r="C75" s="117">
        <v>4471500</v>
      </c>
      <c r="D75" s="118">
        <v>44354</v>
      </c>
      <c r="E75" s="116" t="s">
        <v>319</v>
      </c>
    </row>
    <row r="76" spans="1:5" ht="15">
      <c r="A76" s="116" t="s">
        <v>39</v>
      </c>
      <c r="B76" s="116" t="s">
        <v>312</v>
      </c>
      <c r="C76" s="117">
        <v>462000</v>
      </c>
      <c r="D76" s="118">
        <v>44351</v>
      </c>
      <c r="E76" s="116" t="s">
        <v>318</v>
      </c>
    </row>
    <row r="77" spans="1:5" ht="15">
      <c r="A77" s="116" t="s">
        <v>39</v>
      </c>
      <c r="B77" s="116" t="s">
        <v>312</v>
      </c>
      <c r="C77" s="117">
        <v>491309</v>
      </c>
      <c r="D77" s="118">
        <v>44368</v>
      </c>
      <c r="E77" s="116" t="s">
        <v>320</v>
      </c>
    </row>
    <row r="78" spans="1:5" ht="15">
      <c r="A78" s="116" t="s">
        <v>39</v>
      </c>
      <c r="B78" s="116" t="s">
        <v>312</v>
      </c>
      <c r="C78" s="117">
        <v>375000</v>
      </c>
      <c r="D78" s="118">
        <v>44350</v>
      </c>
      <c r="E78" s="116" t="s">
        <v>319</v>
      </c>
    </row>
    <row r="79" spans="1:5" ht="15">
      <c r="A79" s="116" t="s">
        <v>39</v>
      </c>
      <c r="B79" s="116" t="s">
        <v>312</v>
      </c>
      <c r="C79" s="117">
        <v>230000</v>
      </c>
      <c r="D79" s="118">
        <v>44368</v>
      </c>
      <c r="E79" s="116" t="s">
        <v>319</v>
      </c>
    </row>
    <row r="80" spans="1:5" ht="15">
      <c r="A80" s="116" t="s">
        <v>39</v>
      </c>
      <c r="B80" s="116" t="s">
        <v>312</v>
      </c>
      <c r="C80" s="117">
        <v>200000</v>
      </c>
      <c r="D80" s="118">
        <v>44350</v>
      </c>
      <c r="E80" s="116" t="s">
        <v>318</v>
      </c>
    </row>
    <row r="81" spans="1:5" ht="15">
      <c r="A81" s="116" t="s">
        <v>39</v>
      </c>
      <c r="B81" s="116" t="s">
        <v>312</v>
      </c>
      <c r="C81" s="117">
        <v>243500</v>
      </c>
      <c r="D81" s="118">
        <v>44377</v>
      </c>
      <c r="E81" s="116" t="s">
        <v>319</v>
      </c>
    </row>
    <row r="82" spans="1:5" ht="15">
      <c r="A82" s="116" t="s">
        <v>39</v>
      </c>
      <c r="B82" s="116" t="s">
        <v>312</v>
      </c>
      <c r="C82" s="117">
        <v>52000</v>
      </c>
      <c r="D82" s="118">
        <v>44377</v>
      </c>
      <c r="E82" s="116" t="s">
        <v>318</v>
      </c>
    </row>
    <row r="83" spans="1:5" ht="15">
      <c r="A83" s="116" t="s">
        <v>39</v>
      </c>
      <c r="B83" s="116" t="s">
        <v>312</v>
      </c>
      <c r="C83" s="117">
        <v>195000</v>
      </c>
      <c r="D83" s="118">
        <v>44377</v>
      </c>
      <c r="E83" s="116" t="s">
        <v>318</v>
      </c>
    </row>
    <row r="84" spans="1:5" ht="15">
      <c r="A84" s="116" t="s">
        <v>39</v>
      </c>
      <c r="B84" s="116" t="s">
        <v>312</v>
      </c>
      <c r="C84" s="117">
        <v>231500</v>
      </c>
      <c r="D84" s="118">
        <v>44349</v>
      </c>
      <c r="E84" s="116" t="s">
        <v>319</v>
      </c>
    </row>
    <row r="85" spans="1:5" ht="15">
      <c r="A85" s="116" t="s">
        <v>39</v>
      </c>
      <c r="B85" s="116" t="s">
        <v>312</v>
      </c>
      <c r="C85" s="117">
        <v>469000</v>
      </c>
      <c r="D85" s="118">
        <v>44364</v>
      </c>
      <c r="E85" s="116" t="s">
        <v>318</v>
      </c>
    </row>
    <row r="86" spans="1:5" ht="15">
      <c r="A86" s="116" t="s">
        <v>39</v>
      </c>
      <c r="B86" s="116" t="s">
        <v>312</v>
      </c>
      <c r="C86" s="117">
        <v>15000</v>
      </c>
      <c r="D86" s="118">
        <v>44364</v>
      </c>
      <c r="E86" s="116" t="s">
        <v>318</v>
      </c>
    </row>
    <row r="87" spans="1:5" ht="15">
      <c r="A87" s="116" t="s">
        <v>39</v>
      </c>
      <c r="B87" s="116" t="s">
        <v>312</v>
      </c>
      <c r="C87" s="117">
        <v>469000</v>
      </c>
      <c r="D87" s="118">
        <v>44377</v>
      </c>
      <c r="E87" s="116" t="s">
        <v>318</v>
      </c>
    </row>
    <row r="88" spans="1:5" ht="15">
      <c r="A88" s="116" t="s">
        <v>39</v>
      </c>
      <c r="B88" s="116" t="s">
        <v>312</v>
      </c>
      <c r="C88" s="117">
        <v>285000</v>
      </c>
      <c r="D88" s="118">
        <v>44348</v>
      </c>
      <c r="E88" s="116" t="s">
        <v>318</v>
      </c>
    </row>
    <row r="89" spans="1:5" ht="15">
      <c r="A89" s="116" t="s">
        <v>39</v>
      </c>
      <c r="B89" s="116" t="s">
        <v>312</v>
      </c>
      <c r="C89" s="117">
        <v>144000</v>
      </c>
      <c r="D89" s="118">
        <v>44368</v>
      </c>
      <c r="E89" s="116" t="s">
        <v>319</v>
      </c>
    </row>
    <row r="90" spans="1:5" ht="15">
      <c r="A90" s="116" t="s">
        <v>39</v>
      </c>
      <c r="B90" s="116" t="s">
        <v>312</v>
      </c>
      <c r="C90" s="117">
        <v>5740000</v>
      </c>
      <c r="D90" s="118">
        <v>44351</v>
      </c>
      <c r="E90" s="116" t="s">
        <v>318</v>
      </c>
    </row>
    <row r="91" spans="1:5" ht="15">
      <c r="A91" s="116" t="s">
        <v>39</v>
      </c>
      <c r="B91" s="116" t="s">
        <v>312</v>
      </c>
      <c r="C91" s="117">
        <v>372000</v>
      </c>
      <c r="D91" s="118">
        <v>44368</v>
      </c>
      <c r="E91" s="116" t="s">
        <v>319</v>
      </c>
    </row>
    <row r="92" spans="1:5" ht="15">
      <c r="A92" s="116" t="s">
        <v>39</v>
      </c>
      <c r="B92" s="116" t="s">
        <v>312</v>
      </c>
      <c r="C92" s="117">
        <v>265500</v>
      </c>
      <c r="D92" s="118">
        <v>44376</v>
      </c>
      <c r="E92" s="116" t="s">
        <v>319</v>
      </c>
    </row>
    <row r="93" spans="1:5" ht="15">
      <c r="A93" s="116" t="s">
        <v>39</v>
      </c>
      <c r="B93" s="116" t="s">
        <v>312</v>
      </c>
      <c r="C93" s="117">
        <v>35900</v>
      </c>
      <c r="D93" s="118">
        <v>44376</v>
      </c>
      <c r="E93" s="116" t="s">
        <v>318</v>
      </c>
    </row>
    <row r="94" spans="1:5" ht="15">
      <c r="A94" s="116" t="s">
        <v>39</v>
      </c>
      <c r="B94" s="116" t="s">
        <v>312</v>
      </c>
      <c r="C94" s="117">
        <v>215000</v>
      </c>
      <c r="D94" s="118">
        <v>44362</v>
      </c>
      <c r="E94" s="116" t="s">
        <v>318</v>
      </c>
    </row>
    <row r="95" spans="1:5" ht="15">
      <c r="A95" s="116" t="s">
        <v>39</v>
      </c>
      <c r="B95" s="116" t="s">
        <v>312</v>
      </c>
      <c r="C95" s="117">
        <v>2240000</v>
      </c>
      <c r="D95" s="118">
        <v>44351</v>
      </c>
      <c r="E95" s="116" t="s">
        <v>319</v>
      </c>
    </row>
    <row r="96" spans="1:5" ht="15">
      <c r="A96" s="116" t="s">
        <v>39</v>
      </c>
      <c r="B96" s="116" t="s">
        <v>312</v>
      </c>
      <c r="C96" s="117">
        <v>15400000</v>
      </c>
      <c r="D96" s="118">
        <v>44351</v>
      </c>
      <c r="E96" s="116" t="s">
        <v>319</v>
      </c>
    </row>
    <row r="97" spans="1:5" ht="15">
      <c r="A97" s="116" t="s">
        <v>39</v>
      </c>
      <c r="B97" s="116" t="s">
        <v>312</v>
      </c>
      <c r="C97" s="117">
        <v>335000</v>
      </c>
      <c r="D97" s="118">
        <v>44351</v>
      </c>
      <c r="E97" s="116" t="s">
        <v>318</v>
      </c>
    </row>
    <row r="98" spans="1:5" ht="15">
      <c r="A98" s="116" t="s">
        <v>39</v>
      </c>
      <c r="B98" s="116" t="s">
        <v>312</v>
      </c>
      <c r="C98" s="117">
        <v>424446</v>
      </c>
      <c r="D98" s="118">
        <v>44376</v>
      </c>
      <c r="E98" s="116" t="s">
        <v>320</v>
      </c>
    </row>
    <row r="99" spans="1:5" ht="15">
      <c r="A99" s="116" t="s">
        <v>39</v>
      </c>
      <c r="B99" s="116" t="s">
        <v>312</v>
      </c>
      <c r="C99" s="117">
        <v>325250</v>
      </c>
      <c r="D99" s="118">
        <v>44368</v>
      </c>
      <c r="E99" s="116" t="s">
        <v>318</v>
      </c>
    </row>
    <row r="100" spans="1:5" ht="15">
      <c r="A100" s="116" t="s">
        <v>39</v>
      </c>
      <c r="B100" s="116" t="s">
        <v>312</v>
      </c>
      <c r="C100" s="117">
        <v>438000</v>
      </c>
      <c r="D100" s="118">
        <v>44368</v>
      </c>
      <c r="E100" s="116" t="s">
        <v>318</v>
      </c>
    </row>
    <row r="101" spans="1:5" ht="15">
      <c r="A101" s="116" t="s">
        <v>39</v>
      </c>
      <c r="B101" s="116" t="s">
        <v>312</v>
      </c>
      <c r="C101" s="117">
        <v>305000</v>
      </c>
      <c r="D101" s="118">
        <v>44351</v>
      </c>
      <c r="E101" s="116" t="s">
        <v>318</v>
      </c>
    </row>
    <row r="102" spans="1:5" ht="15">
      <c r="A102" s="116" t="s">
        <v>39</v>
      </c>
      <c r="B102" s="116" t="s">
        <v>312</v>
      </c>
      <c r="C102" s="117">
        <v>445334</v>
      </c>
      <c r="D102" s="118">
        <v>44351</v>
      </c>
      <c r="E102" s="116" t="s">
        <v>320</v>
      </c>
    </row>
    <row r="103" spans="1:5" ht="15">
      <c r="A103" s="116" t="s">
        <v>39</v>
      </c>
      <c r="B103" s="116" t="s">
        <v>312</v>
      </c>
      <c r="C103" s="117">
        <v>370029</v>
      </c>
      <c r="D103" s="118">
        <v>44376</v>
      </c>
      <c r="E103" s="116" t="s">
        <v>320</v>
      </c>
    </row>
    <row r="104" spans="1:5" ht="15">
      <c r="A104" s="116" t="s">
        <v>68</v>
      </c>
      <c r="B104" s="116" t="s">
        <v>313</v>
      </c>
      <c r="C104" s="117">
        <v>360000</v>
      </c>
      <c r="D104" s="118">
        <v>44376</v>
      </c>
      <c r="E104" s="116" t="s">
        <v>318</v>
      </c>
    </row>
    <row r="105" spans="1:5" ht="15">
      <c r="A105" s="116" t="s">
        <v>68</v>
      </c>
      <c r="B105" s="116" t="s">
        <v>313</v>
      </c>
      <c r="C105" s="117">
        <v>518000</v>
      </c>
      <c r="D105" s="118">
        <v>44369</v>
      </c>
      <c r="E105" s="116" t="s">
        <v>320</v>
      </c>
    </row>
    <row r="106" spans="1:5" ht="15">
      <c r="A106" s="116" t="s">
        <v>68</v>
      </c>
      <c r="B106" s="116" t="s">
        <v>313</v>
      </c>
      <c r="C106" s="117">
        <v>310000</v>
      </c>
      <c r="D106" s="118">
        <v>44355</v>
      </c>
      <c r="E106" s="116" t="s">
        <v>318</v>
      </c>
    </row>
    <row r="107" spans="1:5" ht="15">
      <c r="A107" s="116" t="s">
        <v>68</v>
      </c>
      <c r="B107" s="116" t="s">
        <v>313</v>
      </c>
      <c r="C107" s="117">
        <v>509900</v>
      </c>
      <c r="D107" s="118">
        <v>44376</v>
      </c>
      <c r="E107" s="116" t="s">
        <v>320</v>
      </c>
    </row>
    <row r="108" spans="1:5" ht="15">
      <c r="A108" s="116" t="s">
        <v>68</v>
      </c>
      <c r="B108" s="116" t="s">
        <v>313</v>
      </c>
      <c r="C108" s="117">
        <v>345500</v>
      </c>
      <c r="D108" s="118">
        <v>44358</v>
      </c>
      <c r="E108" s="116" t="s">
        <v>318</v>
      </c>
    </row>
    <row r="109" spans="1:5" ht="15">
      <c r="A109" s="116" t="s">
        <v>81</v>
      </c>
      <c r="B109" s="116" t="s">
        <v>314</v>
      </c>
      <c r="C109" s="117">
        <v>330000</v>
      </c>
      <c r="D109" s="118">
        <v>44361</v>
      </c>
      <c r="E109" s="116" t="s">
        <v>318</v>
      </c>
    </row>
    <row r="110" spans="1:5" ht="15">
      <c r="A110" s="116" t="s">
        <v>81</v>
      </c>
      <c r="B110" s="116" t="s">
        <v>314</v>
      </c>
      <c r="C110" s="117">
        <v>14000</v>
      </c>
      <c r="D110" s="118">
        <v>44362</v>
      </c>
      <c r="E110" s="116" t="s">
        <v>318</v>
      </c>
    </row>
    <row r="111" spans="1:5" ht="15">
      <c r="A111" s="116" t="s">
        <v>81</v>
      </c>
      <c r="B111" s="116" t="s">
        <v>314</v>
      </c>
      <c r="C111" s="117">
        <v>330000</v>
      </c>
      <c r="D111" s="118">
        <v>44348</v>
      </c>
      <c r="E111" s="116" t="s">
        <v>318</v>
      </c>
    </row>
    <row r="112" spans="1:5" ht="15">
      <c r="A112" s="116" t="s">
        <v>81</v>
      </c>
      <c r="B112" s="116" t="s">
        <v>314</v>
      </c>
      <c r="C112" s="117">
        <v>420000</v>
      </c>
      <c r="D112" s="118">
        <v>44358</v>
      </c>
      <c r="E112" s="116" t="s">
        <v>318</v>
      </c>
    </row>
    <row r="113" spans="1:5" ht="15">
      <c r="A113" s="116" t="s">
        <v>81</v>
      </c>
      <c r="B113" s="116" t="s">
        <v>314</v>
      </c>
      <c r="C113" s="117">
        <v>300000</v>
      </c>
      <c r="D113" s="118">
        <v>44362</v>
      </c>
      <c r="E113" s="116" t="s">
        <v>318</v>
      </c>
    </row>
    <row r="114" spans="1:5" ht="15">
      <c r="A114" s="116" t="s">
        <v>81</v>
      </c>
      <c r="B114" s="116" t="s">
        <v>314</v>
      </c>
      <c r="C114" s="117">
        <v>385000</v>
      </c>
      <c r="D114" s="118">
        <v>44358</v>
      </c>
      <c r="E114" s="116" t="s">
        <v>318</v>
      </c>
    </row>
    <row r="115" spans="1:5" ht="15">
      <c r="A115" s="116" t="s">
        <v>81</v>
      </c>
      <c r="B115" s="116" t="s">
        <v>314</v>
      </c>
      <c r="C115" s="117">
        <v>230000</v>
      </c>
      <c r="D115" s="118">
        <v>44358</v>
      </c>
      <c r="E115" s="116" t="s">
        <v>318</v>
      </c>
    </row>
    <row r="116" spans="1:5" ht="15">
      <c r="A116" s="116" t="s">
        <v>81</v>
      </c>
      <c r="B116" s="116" t="s">
        <v>314</v>
      </c>
      <c r="C116" s="117">
        <v>40500</v>
      </c>
      <c r="D116" s="118">
        <v>44361</v>
      </c>
      <c r="E116" s="116" t="s">
        <v>319</v>
      </c>
    </row>
    <row r="117" spans="1:5" ht="15">
      <c r="A117" s="116" t="s">
        <v>81</v>
      </c>
      <c r="B117" s="116" t="s">
        <v>314</v>
      </c>
      <c r="C117" s="117">
        <v>192502</v>
      </c>
      <c r="D117" s="118">
        <v>44364</v>
      </c>
      <c r="E117" s="116" t="s">
        <v>319</v>
      </c>
    </row>
    <row r="118" spans="1:5" ht="15">
      <c r="A118" s="116" t="s">
        <v>81</v>
      </c>
      <c r="B118" s="116" t="s">
        <v>314</v>
      </c>
      <c r="C118" s="117">
        <v>3300000</v>
      </c>
      <c r="D118" s="118">
        <v>44377</v>
      </c>
      <c r="E118" s="116" t="s">
        <v>318</v>
      </c>
    </row>
    <row r="119" spans="1:5" ht="15">
      <c r="A119" s="116" t="s">
        <v>81</v>
      </c>
      <c r="B119" s="116" t="s">
        <v>314</v>
      </c>
      <c r="C119" s="117">
        <v>130000</v>
      </c>
      <c r="D119" s="118">
        <v>44364</v>
      </c>
      <c r="E119" s="116" t="s">
        <v>318</v>
      </c>
    </row>
    <row r="120" spans="1:5" ht="15">
      <c r="A120" s="116" t="s">
        <v>81</v>
      </c>
      <c r="B120" s="116" t="s">
        <v>314</v>
      </c>
      <c r="C120" s="117">
        <v>365000</v>
      </c>
      <c r="D120" s="118">
        <v>44358</v>
      </c>
      <c r="E120" s="116" t="s">
        <v>318</v>
      </c>
    </row>
    <row r="121" spans="1:5" ht="15">
      <c r="A121" s="116" t="s">
        <v>81</v>
      </c>
      <c r="B121" s="116" t="s">
        <v>314</v>
      </c>
      <c r="C121" s="117">
        <v>250000</v>
      </c>
      <c r="D121" s="118">
        <v>44361</v>
      </c>
      <c r="E121" s="116" t="s">
        <v>318</v>
      </c>
    </row>
    <row r="122" spans="1:5" ht="15">
      <c r="A122" s="116" t="s">
        <v>81</v>
      </c>
      <c r="B122" s="116" t="s">
        <v>314</v>
      </c>
      <c r="C122" s="117">
        <v>207000</v>
      </c>
      <c r="D122" s="118">
        <v>44358</v>
      </c>
      <c r="E122" s="116" t="s">
        <v>318</v>
      </c>
    </row>
    <row r="123" spans="1:5" ht="15">
      <c r="A123" s="116" t="s">
        <v>81</v>
      </c>
      <c r="B123" s="116" t="s">
        <v>314</v>
      </c>
      <c r="C123" s="117">
        <v>90000</v>
      </c>
      <c r="D123" s="118">
        <v>44363</v>
      </c>
      <c r="E123" s="116" t="s">
        <v>318</v>
      </c>
    </row>
    <row r="124" spans="1:5" ht="15">
      <c r="A124" s="116" t="s">
        <v>81</v>
      </c>
      <c r="B124" s="116" t="s">
        <v>314</v>
      </c>
      <c r="C124" s="117">
        <v>89000</v>
      </c>
      <c r="D124" s="118">
        <v>44363</v>
      </c>
      <c r="E124" s="116" t="s">
        <v>319</v>
      </c>
    </row>
    <row r="125" spans="1:5" ht="15">
      <c r="A125" s="116" t="s">
        <v>81</v>
      </c>
      <c r="B125" s="116" t="s">
        <v>314</v>
      </c>
      <c r="C125" s="117">
        <v>75000</v>
      </c>
      <c r="D125" s="118">
        <v>44362</v>
      </c>
      <c r="E125" s="116" t="s">
        <v>318</v>
      </c>
    </row>
    <row r="126" spans="1:5" ht="15">
      <c r="A126" s="116" t="s">
        <v>81</v>
      </c>
      <c r="B126" s="116" t="s">
        <v>314</v>
      </c>
      <c r="C126" s="117">
        <v>214000</v>
      </c>
      <c r="D126" s="118">
        <v>44362</v>
      </c>
      <c r="E126" s="116" t="s">
        <v>319</v>
      </c>
    </row>
    <row r="127" spans="1:5" ht="15">
      <c r="A127" s="116" t="s">
        <v>81</v>
      </c>
      <c r="B127" s="116" t="s">
        <v>314</v>
      </c>
      <c r="C127" s="117">
        <v>225650</v>
      </c>
      <c r="D127" s="118">
        <v>44361</v>
      </c>
      <c r="E127" s="116" t="s">
        <v>319</v>
      </c>
    </row>
    <row r="128" spans="1:5" ht="15">
      <c r="A128" s="116" t="s">
        <v>81</v>
      </c>
      <c r="B128" s="116" t="s">
        <v>314</v>
      </c>
      <c r="C128" s="117">
        <v>234200</v>
      </c>
      <c r="D128" s="118">
        <v>44361</v>
      </c>
      <c r="E128" s="116" t="s">
        <v>319</v>
      </c>
    </row>
    <row r="129" spans="1:5" ht="15">
      <c r="A129" s="116" t="s">
        <v>81</v>
      </c>
      <c r="B129" s="116" t="s">
        <v>314</v>
      </c>
      <c r="C129" s="117">
        <v>362500</v>
      </c>
      <c r="D129" s="118">
        <v>44363</v>
      </c>
      <c r="E129" s="116" t="s">
        <v>318</v>
      </c>
    </row>
    <row r="130" spans="1:5" ht="15">
      <c r="A130" s="116" t="s">
        <v>81</v>
      </c>
      <c r="B130" s="116" t="s">
        <v>314</v>
      </c>
      <c r="C130" s="117">
        <v>223000</v>
      </c>
      <c r="D130" s="118">
        <v>44363</v>
      </c>
      <c r="E130" s="116" t="s">
        <v>319</v>
      </c>
    </row>
    <row r="131" spans="1:5" ht="15">
      <c r="A131" s="116" t="s">
        <v>81</v>
      </c>
      <c r="B131" s="116" t="s">
        <v>314</v>
      </c>
      <c r="C131" s="117">
        <v>165000</v>
      </c>
      <c r="D131" s="118">
        <v>44361</v>
      </c>
      <c r="E131" s="116" t="s">
        <v>319</v>
      </c>
    </row>
    <row r="132" spans="1:5" ht="15">
      <c r="A132" s="116" t="s">
        <v>81</v>
      </c>
      <c r="B132" s="116" t="s">
        <v>314</v>
      </c>
      <c r="C132" s="117">
        <v>225500</v>
      </c>
      <c r="D132" s="118">
        <v>44361</v>
      </c>
      <c r="E132" s="116" t="s">
        <v>319</v>
      </c>
    </row>
    <row r="133" spans="1:5" ht="15">
      <c r="A133" s="116" t="s">
        <v>81</v>
      </c>
      <c r="B133" s="116" t="s">
        <v>314</v>
      </c>
      <c r="C133" s="117">
        <v>76000</v>
      </c>
      <c r="D133" s="118">
        <v>44350</v>
      </c>
      <c r="E133" s="116" t="s">
        <v>318</v>
      </c>
    </row>
    <row r="134" spans="1:5" ht="15">
      <c r="A134" s="116" t="s">
        <v>81</v>
      </c>
      <c r="B134" s="116" t="s">
        <v>314</v>
      </c>
      <c r="C134" s="117">
        <v>455000</v>
      </c>
      <c r="D134" s="118">
        <v>44356</v>
      </c>
      <c r="E134" s="116" t="s">
        <v>318</v>
      </c>
    </row>
    <row r="135" spans="1:5" ht="15">
      <c r="A135" s="116" t="s">
        <v>81</v>
      </c>
      <c r="B135" s="116" t="s">
        <v>314</v>
      </c>
      <c r="C135" s="117">
        <v>205000</v>
      </c>
      <c r="D135" s="118">
        <v>44351</v>
      </c>
      <c r="E135" s="116" t="s">
        <v>318</v>
      </c>
    </row>
    <row r="136" spans="1:5" ht="15">
      <c r="A136" s="116" t="s">
        <v>81</v>
      </c>
      <c r="B136" s="116" t="s">
        <v>314</v>
      </c>
      <c r="C136" s="117">
        <v>440077</v>
      </c>
      <c r="D136" s="118">
        <v>44351</v>
      </c>
      <c r="E136" s="116" t="s">
        <v>320</v>
      </c>
    </row>
    <row r="137" spans="1:5" ht="15">
      <c r="A137" s="116" t="s">
        <v>81</v>
      </c>
      <c r="B137" s="116" t="s">
        <v>314</v>
      </c>
      <c r="C137" s="117">
        <v>395000</v>
      </c>
      <c r="D137" s="118">
        <v>44351</v>
      </c>
      <c r="E137" s="116" t="s">
        <v>318</v>
      </c>
    </row>
    <row r="138" spans="1:5" ht="15">
      <c r="A138" s="116" t="s">
        <v>81</v>
      </c>
      <c r="B138" s="116" t="s">
        <v>314</v>
      </c>
      <c r="C138" s="117">
        <v>1518750</v>
      </c>
      <c r="D138" s="118">
        <v>44351</v>
      </c>
      <c r="E138" s="116" t="s">
        <v>319</v>
      </c>
    </row>
    <row r="139" spans="1:5" ht="15">
      <c r="A139" s="116" t="s">
        <v>81</v>
      </c>
      <c r="B139" s="116" t="s">
        <v>314</v>
      </c>
      <c r="C139" s="117">
        <v>375000</v>
      </c>
      <c r="D139" s="118">
        <v>44351</v>
      </c>
      <c r="E139" s="116" t="s">
        <v>318</v>
      </c>
    </row>
    <row r="140" spans="1:5" ht="15">
      <c r="A140" s="116" t="s">
        <v>81</v>
      </c>
      <c r="B140" s="116" t="s">
        <v>314</v>
      </c>
      <c r="C140" s="117">
        <v>375000</v>
      </c>
      <c r="D140" s="118">
        <v>44351</v>
      </c>
      <c r="E140" s="116" t="s">
        <v>318</v>
      </c>
    </row>
    <row r="141" spans="1:5" ht="15">
      <c r="A141" s="116" t="s">
        <v>81</v>
      </c>
      <c r="B141" s="116" t="s">
        <v>314</v>
      </c>
      <c r="C141" s="117">
        <v>375000</v>
      </c>
      <c r="D141" s="118">
        <v>44351</v>
      </c>
      <c r="E141" s="116" t="s">
        <v>318</v>
      </c>
    </row>
    <row r="142" spans="1:5" ht="15">
      <c r="A142" s="116" t="s">
        <v>81</v>
      </c>
      <c r="B142" s="116" t="s">
        <v>314</v>
      </c>
      <c r="C142" s="117">
        <v>185000</v>
      </c>
      <c r="D142" s="118">
        <v>44351</v>
      </c>
      <c r="E142" s="116" t="s">
        <v>318</v>
      </c>
    </row>
    <row r="143" spans="1:5" ht="15">
      <c r="A143" s="116" t="s">
        <v>81</v>
      </c>
      <c r="B143" s="116" t="s">
        <v>314</v>
      </c>
      <c r="C143" s="117">
        <v>135000</v>
      </c>
      <c r="D143" s="118">
        <v>44351</v>
      </c>
      <c r="E143" s="116" t="s">
        <v>318</v>
      </c>
    </row>
    <row r="144" spans="1:5" ht="15">
      <c r="A144" s="116" t="s">
        <v>81</v>
      </c>
      <c r="B144" s="116" t="s">
        <v>314</v>
      </c>
      <c r="C144" s="117">
        <v>221000</v>
      </c>
      <c r="D144" s="118">
        <v>44351</v>
      </c>
      <c r="E144" s="116" t="s">
        <v>319</v>
      </c>
    </row>
    <row r="145" spans="1:5" ht="15">
      <c r="A145" s="116" t="s">
        <v>81</v>
      </c>
      <c r="B145" s="116" t="s">
        <v>314</v>
      </c>
      <c r="C145" s="117">
        <v>275000</v>
      </c>
      <c r="D145" s="118">
        <v>44351</v>
      </c>
      <c r="E145" s="116" t="s">
        <v>318</v>
      </c>
    </row>
    <row r="146" spans="1:5" ht="15">
      <c r="A146" s="116" t="s">
        <v>81</v>
      </c>
      <c r="B146" s="116" t="s">
        <v>314</v>
      </c>
      <c r="C146" s="117">
        <v>247900</v>
      </c>
      <c r="D146" s="118">
        <v>44354</v>
      </c>
      <c r="E146" s="116" t="s">
        <v>319</v>
      </c>
    </row>
    <row r="147" spans="1:5" ht="15">
      <c r="A147" s="116" t="s">
        <v>81</v>
      </c>
      <c r="B147" s="116" t="s">
        <v>314</v>
      </c>
      <c r="C147" s="117">
        <v>460000</v>
      </c>
      <c r="D147" s="118">
        <v>44351</v>
      </c>
      <c r="E147" s="116" t="s">
        <v>318</v>
      </c>
    </row>
    <row r="148" spans="1:5" ht="15">
      <c r="A148" s="116" t="s">
        <v>81</v>
      </c>
      <c r="B148" s="116" t="s">
        <v>314</v>
      </c>
      <c r="C148" s="117">
        <v>163000</v>
      </c>
      <c r="D148" s="118">
        <v>44354</v>
      </c>
      <c r="E148" s="116" t="s">
        <v>319</v>
      </c>
    </row>
    <row r="149" spans="1:5" ht="15">
      <c r="A149" s="116" t="s">
        <v>81</v>
      </c>
      <c r="B149" s="116" t="s">
        <v>314</v>
      </c>
      <c r="C149" s="117">
        <v>278000</v>
      </c>
      <c r="D149" s="118">
        <v>44350</v>
      </c>
      <c r="E149" s="116" t="s">
        <v>319</v>
      </c>
    </row>
    <row r="150" spans="1:5" ht="15">
      <c r="A150" s="116" t="s">
        <v>81</v>
      </c>
      <c r="B150" s="116" t="s">
        <v>314</v>
      </c>
      <c r="C150" s="117">
        <v>400000</v>
      </c>
      <c r="D150" s="118">
        <v>44350</v>
      </c>
      <c r="E150" s="116" t="s">
        <v>318</v>
      </c>
    </row>
    <row r="151" spans="1:5" ht="15">
      <c r="A151" s="116" t="s">
        <v>81</v>
      </c>
      <c r="B151" s="116" t="s">
        <v>314</v>
      </c>
      <c r="C151" s="117">
        <v>23750</v>
      </c>
      <c r="D151" s="118">
        <v>44350</v>
      </c>
      <c r="E151" s="116" t="s">
        <v>318</v>
      </c>
    </row>
    <row r="152" spans="1:5" ht="15">
      <c r="A152" s="116" t="s">
        <v>81</v>
      </c>
      <c r="B152" s="116" t="s">
        <v>314</v>
      </c>
      <c r="C152" s="117">
        <v>312500</v>
      </c>
      <c r="D152" s="118">
        <v>44349</v>
      </c>
      <c r="E152" s="116" t="s">
        <v>318</v>
      </c>
    </row>
    <row r="153" spans="1:5" ht="15">
      <c r="A153" s="116" t="s">
        <v>81</v>
      </c>
      <c r="B153" s="116" t="s">
        <v>314</v>
      </c>
      <c r="C153" s="117">
        <v>311250</v>
      </c>
      <c r="D153" s="118">
        <v>44349</v>
      </c>
      <c r="E153" s="116" t="s">
        <v>319</v>
      </c>
    </row>
    <row r="154" spans="1:5" ht="15">
      <c r="A154" s="116" t="s">
        <v>81</v>
      </c>
      <c r="B154" s="116" t="s">
        <v>314</v>
      </c>
      <c r="C154" s="117">
        <v>67500</v>
      </c>
      <c r="D154" s="118">
        <v>44349</v>
      </c>
      <c r="E154" s="116" t="s">
        <v>318</v>
      </c>
    </row>
    <row r="155" spans="1:5" ht="15">
      <c r="A155" s="116" t="s">
        <v>81</v>
      </c>
      <c r="B155" s="116" t="s">
        <v>314</v>
      </c>
      <c r="C155" s="117">
        <v>311250</v>
      </c>
      <c r="D155" s="118">
        <v>44349</v>
      </c>
      <c r="E155" s="116" t="s">
        <v>319</v>
      </c>
    </row>
    <row r="156" spans="1:5" ht="15">
      <c r="A156" s="116" t="s">
        <v>81</v>
      </c>
      <c r="B156" s="116" t="s">
        <v>314</v>
      </c>
      <c r="C156" s="117">
        <v>57500</v>
      </c>
      <c r="D156" s="118">
        <v>44349</v>
      </c>
      <c r="E156" s="116" t="s">
        <v>318</v>
      </c>
    </row>
    <row r="157" spans="1:5" ht="15">
      <c r="A157" s="116" t="s">
        <v>81</v>
      </c>
      <c r="B157" s="116" t="s">
        <v>314</v>
      </c>
      <c r="C157" s="117">
        <v>200000</v>
      </c>
      <c r="D157" s="118">
        <v>44349</v>
      </c>
      <c r="E157" s="116" t="s">
        <v>318</v>
      </c>
    </row>
    <row r="158" spans="1:5" ht="15">
      <c r="A158" s="116" t="s">
        <v>81</v>
      </c>
      <c r="B158" s="116" t="s">
        <v>314</v>
      </c>
      <c r="C158" s="117">
        <v>40000</v>
      </c>
      <c r="D158" s="118">
        <v>44349</v>
      </c>
      <c r="E158" s="116" t="s">
        <v>318</v>
      </c>
    </row>
    <row r="159" spans="1:5" ht="15">
      <c r="A159" s="116" t="s">
        <v>81</v>
      </c>
      <c r="B159" s="116" t="s">
        <v>314</v>
      </c>
      <c r="C159" s="117">
        <v>150000</v>
      </c>
      <c r="D159" s="118">
        <v>44349</v>
      </c>
      <c r="E159" s="116" t="s">
        <v>319</v>
      </c>
    </row>
    <row r="160" spans="1:5" ht="15">
      <c r="A160" s="116" t="s">
        <v>81</v>
      </c>
      <c r="B160" s="116" t="s">
        <v>314</v>
      </c>
      <c r="C160" s="117">
        <v>425000</v>
      </c>
      <c r="D160" s="118">
        <v>44348</v>
      </c>
      <c r="E160" s="116" t="s">
        <v>318</v>
      </c>
    </row>
    <row r="161" spans="1:5" ht="15">
      <c r="A161" s="116" t="s">
        <v>81</v>
      </c>
      <c r="B161" s="116" t="s">
        <v>314</v>
      </c>
      <c r="C161" s="117">
        <v>24000</v>
      </c>
      <c r="D161" s="118">
        <v>44348</v>
      </c>
      <c r="E161" s="116" t="s">
        <v>318</v>
      </c>
    </row>
    <row r="162" spans="1:5" ht="15">
      <c r="A162" s="116" t="s">
        <v>81</v>
      </c>
      <c r="B162" s="116" t="s">
        <v>314</v>
      </c>
      <c r="C162" s="117">
        <v>185000</v>
      </c>
      <c r="D162" s="118">
        <v>44351</v>
      </c>
      <c r="E162" s="116" t="s">
        <v>318</v>
      </c>
    </row>
    <row r="163" spans="1:5" ht="15">
      <c r="A163" s="116" t="s">
        <v>81</v>
      </c>
      <c r="B163" s="116" t="s">
        <v>314</v>
      </c>
      <c r="C163" s="117">
        <v>365000</v>
      </c>
      <c r="D163" s="118">
        <v>44356</v>
      </c>
      <c r="E163" s="116" t="s">
        <v>318</v>
      </c>
    </row>
    <row r="164" spans="1:5" ht="15">
      <c r="A164" s="116" t="s">
        <v>81</v>
      </c>
      <c r="B164" s="116" t="s">
        <v>314</v>
      </c>
      <c r="C164" s="117">
        <v>380000</v>
      </c>
      <c r="D164" s="118">
        <v>44358</v>
      </c>
      <c r="E164" s="116" t="s">
        <v>318</v>
      </c>
    </row>
    <row r="165" spans="1:5" ht="15">
      <c r="A165" s="116" t="s">
        <v>81</v>
      </c>
      <c r="B165" s="116" t="s">
        <v>314</v>
      </c>
      <c r="C165" s="117">
        <v>350000</v>
      </c>
      <c r="D165" s="118">
        <v>44358</v>
      </c>
      <c r="E165" s="116" t="s">
        <v>318</v>
      </c>
    </row>
    <row r="166" spans="1:5" ht="15">
      <c r="A166" s="116" t="s">
        <v>81</v>
      </c>
      <c r="B166" s="116" t="s">
        <v>314</v>
      </c>
      <c r="C166" s="117">
        <v>460000</v>
      </c>
      <c r="D166" s="118">
        <v>44358</v>
      </c>
      <c r="E166" s="116" t="s">
        <v>318</v>
      </c>
    </row>
    <row r="167" spans="1:5" ht="15">
      <c r="A167" s="116" t="s">
        <v>81</v>
      </c>
      <c r="B167" s="116" t="s">
        <v>314</v>
      </c>
      <c r="C167" s="117">
        <v>371600</v>
      </c>
      <c r="D167" s="118">
        <v>44358</v>
      </c>
      <c r="E167" s="116" t="s">
        <v>319</v>
      </c>
    </row>
    <row r="168" spans="1:5" ht="15">
      <c r="A168" s="116" t="s">
        <v>81</v>
      </c>
      <c r="B168" s="116" t="s">
        <v>314</v>
      </c>
      <c r="C168" s="117">
        <v>315000</v>
      </c>
      <c r="D168" s="118">
        <v>44357</v>
      </c>
      <c r="E168" s="116" t="s">
        <v>318</v>
      </c>
    </row>
    <row r="169" spans="1:5" ht="15">
      <c r="A169" s="116" t="s">
        <v>81</v>
      </c>
      <c r="B169" s="116" t="s">
        <v>314</v>
      </c>
      <c r="C169" s="117">
        <v>204500</v>
      </c>
      <c r="D169" s="118">
        <v>44357</v>
      </c>
      <c r="E169" s="116" t="s">
        <v>318</v>
      </c>
    </row>
    <row r="170" spans="1:5" ht="15">
      <c r="A170" s="116" t="s">
        <v>81</v>
      </c>
      <c r="B170" s="116" t="s">
        <v>314</v>
      </c>
      <c r="C170" s="117">
        <v>234900</v>
      </c>
      <c r="D170" s="118">
        <v>44357</v>
      </c>
      <c r="E170" s="116" t="s">
        <v>318</v>
      </c>
    </row>
    <row r="171" spans="1:5" ht="15">
      <c r="A171" s="116" t="s">
        <v>81</v>
      </c>
      <c r="B171" s="116" t="s">
        <v>314</v>
      </c>
      <c r="C171" s="117">
        <v>550000</v>
      </c>
      <c r="D171" s="118">
        <v>44357</v>
      </c>
      <c r="E171" s="116" t="s">
        <v>318</v>
      </c>
    </row>
    <row r="172" spans="1:5" ht="15">
      <c r="A172" s="116" t="s">
        <v>81</v>
      </c>
      <c r="B172" s="116" t="s">
        <v>314</v>
      </c>
      <c r="C172" s="117">
        <v>468750</v>
      </c>
      <c r="D172" s="118">
        <v>44357</v>
      </c>
      <c r="E172" s="116" t="s">
        <v>319</v>
      </c>
    </row>
    <row r="173" spans="1:5" ht="15">
      <c r="A173" s="116" t="s">
        <v>81</v>
      </c>
      <c r="B173" s="116" t="s">
        <v>314</v>
      </c>
      <c r="C173" s="117">
        <v>135000</v>
      </c>
      <c r="D173" s="118">
        <v>44357</v>
      </c>
      <c r="E173" s="116" t="s">
        <v>318</v>
      </c>
    </row>
    <row r="174" spans="1:5" ht="15">
      <c r="A174" s="116" t="s">
        <v>81</v>
      </c>
      <c r="B174" s="116" t="s">
        <v>314</v>
      </c>
      <c r="C174" s="117">
        <v>421340</v>
      </c>
      <c r="D174" s="118">
        <v>44357</v>
      </c>
      <c r="E174" s="116" t="s">
        <v>320</v>
      </c>
    </row>
    <row r="175" spans="1:5" ht="15">
      <c r="A175" s="116" t="s">
        <v>81</v>
      </c>
      <c r="B175" s="116" t="s">
        <v>314</v>
      </c>
      <c r="C175" s="117">
        <v>360000</v>
      </c>
      <c r="D175" s="118">
        <v>44357</v>
      </c>
      <c r="E175" s="116" t="s">
        <v>318</v>
      </c>
    </row>
    <row r="176" spans="1:5" ht="15">
      <c r="A176" s="116" t="s">
        <v>81</v>
      </c>
      <c r="B176" s="116" t="s">
        <v>314</v>
      </c>
      <c r="C176" s="117">
        <v>1000000</v>
      </c>
      <c r="D176" s="118">
        <v>44351</v>
      </c>
      <c r="E176" s="116" t="s">
        <v>318</v>
      </c>
    </row>
    <row r="177" spans="1:5" ht="15">
      <c r="A177" s="116" t="s">
        <v>81</v>
      </c>
      <c r="B177" s="116" t="s">
        <v>314</v>
      </c>
      <c r="C177" s="117">
        <v>249900</v>
      </c>
      <c r="D177" s="118">
        <v>44364</v>
      </c>
      <c r="E177" s="116" t="s">
        <v>318</v>
      </c>
    </row>
    <row r="178" spans="1:5" ht="15">
      <c r="A178" s="116" t="s">
        <v>81</v>
      </c>
      <c r="B178" s="116" t="s">
        <v>314</v>
      </c>
      <c r="C178" s="117">
        <v>399000</v>
      </c>
      <c r="D178" s="118">
        <v>44358</v>
      </c>
      <c r="E178" s="116" t="s">
        <v>318</v>
      </c>
    </row>
    <row r="179" spans="1:5" ht="15">
      <c r="A179" s="116" t="s">
        <v>81</v>
      </c>
      <c r="B179" s="116" t="s">
        <v>314</v>
      </c>
      <c r="C179" s="117">
        <v>144500</v>
      </c>
      <c r="D179" s="118">
        <v>44356</v>
      </c>
      <c r="E179" s="116" t="s">
        <v>318</v>
      </c>
    </row>
    <row r="180" spans="1:5" ht="15">
      <c r="A180" s="116" t="s">
        <v>81</v>
      </c>
      <c r="B180" s="116" t="s">
        <v>314</v>
      </c>
      <c r="C180" s="117">
        <v>337000</v>
      </c>
      <c r="D180" s="118">
        <v>44356</v>
      </c>
      <c r="E180" s="116" t="s">
        <v>318</v>
      </c>
    </row>
    <row r="181" spans="1:5" ht="15">
      <c r="A181" s="116" t="s">
        <v>81</v>
      </c>
      <c r="B181" s="116" t="s">
        <v>314</v>
      </c>
      <c r="C181" s="117">
        <v>324000</v>
      </c>
      <c r="D181" s="118">
        <v>44356</v>
      </c>
      <c r="E181" s="116" t="s">
        <v>318</v>
      </c>
    </row>
    <row r="182" spans="1:5" ht="15">
      <c r="A182" s="116" t="s">
        <v>81</v>
      </c>
      <c r="B182" s="116" t="s">
        <v>314</v>
      </c>
      <c r="C182" s="117">
        <v>1867500</v>
      </c>
      <c r="D182" s="118">
        <v>44356</v>
      </c>
      <c r="E182" s="116" t="s">
        <v>319</v>
      </c>
    </row>
    <row r="183" spans="1:5" ht="15">
      <c r="A183" s="116" t="s">
        <v>81</v>
      </c>
      <c r="B183" s="116" t="s">
        <v>314</v>
      </c>
      <c r="C183" s="117">
        <v>210000</v>
      </c>
      <c r="D183" s="118">
        <v>44356</v>
      </c>
      <c r="E183" s="116" t="s">
        <v>318</v>
      </c>
    </row>
    <row r="184" spans="1:5" ht="15">
      <c r="A184" s="116" t="s">
        <v>81</v>
      </c>
      <c r="B184" s="116" t="s">
        <v>314</v>
      </c>
      <c r="C184" s="117">
        <v>109100</v>
      </c>
      <c r="D184" s="118">
        <v>44355</v>
      </c>
      <c r="E184" s="116" t="s">
        <v>319</v>
      </c>
    </row>
    <row r="185" spans="1:5" ht="15">
      <c r="A185" s="116" t="s">
        <v>81</v>
      </c>
      <c r="B185" s="116" t="s">
        <v>314</v>
      </c>
      <c r="C185" s="117">
        <v>350000</v>
      </c>
      <c r="D185" s="118">
        <v>44355</v>
      </c>
      <c r="E185" s="116" t="s">
        <v>318</v>
      </c>
    </row>
    <row r="186" spans="1:5" ht="15">
      <c r="A186" s="116" t="s">
        <v>81</v>
      </c>
      <c r="B186" s="116" t="s">
        <v>314</v>
      </c>
      <c r="C186" s="117">
        <v>237500</v>
      </c>
      <c r="D186" s="118">
        <v>44355</v>
      </c>
      <c r="E186" s="116" t="s">
        <v>319</v>
      </c>
    </row>
    <row r="187" spans="1:5" ht="15">
      <c r="A187" s="116" t="s">
        <v>81</v>
      </c>
      <c r="B187" s="116" t="s">
        <v>314</v>
      </c>
      <c r="C187" s="117">
        <v>317500</v>
      </c>
      <c r="D187" s="118">
        <v>44354</v>
      </c>
      <c r="E187" s="116" t="s">
        <v>318</v>
      </c>
    </row>
    <row r="188" spans="1:5" ht="15">
      <c r="A188" s="116" t="s">
        <v>81</v>
      </c>
      <c r="B188" s="116" t="s">
        <v>314</v>
      </c>
      <c r="C188" s="117">
        <v>287500</v>
      </c>
      <c r="D188" s="118">
        <v>44354</v>
      </c>
      <c r="E188" s="116" t="s">
        <v>318</v>
      </c>
    </row>
    <row r="189" spans="1:5" ht="15">
      <c r="A189" s="116" t="s">
        <v>81</v>
      </c>
      <c r="B189" s="116" t="s">
        <v>314</v>
      </c>
      <c r="C189" s="117">
        <v>144485</v>
      </c>
      <c r="D189" s="118">
        <v>44354</v>
      </c>
      <c r="E189" s="116" t="s">
        <v>319</v>
      </c>
    </row>
    <row r="190" spans="1:5" ht="15">
      <c r="A190" s="116" t="s">
        <v>81</v>
      </c>
      <c r="B190" s="116" t="s">
        <v>314</v>
      </c>
      <c r="C190" s="117">
        <v>65000</v>
      </c>
      <c r="D190" s="118">
        <v>44354</v>
      </c>
      <c r="E190" s="116" t="s">
        <v>318</v>
      </c>
    </row>
    <row r="191" spans="1:5" ht="15">
      <c r="A191" s="116" t="s">
        <v>81</v>
      </c>
      <c r="B191" s="116" t="s">
        <v>314</v>
      </c>
      <c r="C191" s="117">
        <v>65000</v>
      </c>
      <c r="D191" s="118">
        <v>44354</v>
      </c>
      <c r="E191" s="116" t="s">
        <v>318</v>
      </c>
    </row>
    <row r="192" spans="1:5" ht="15">
      <c r="A192" s="116" t="s">
        <v>81</v>
      </c>
      <c r="B192" s="116" t="s">
        <v>314</v>
      </c>
      <c r="C192" s="117">
        <v>264900</v>
      </c>
      <c r="D192" s="118">
        <v>44356</v>
      </c>
      <c r="E192" s="116" t="s">
        <v>318</v>
      </c>
    </row>
    <row r="193" spans="1:5" ht="15">
      <c r="A193" s="116" t="s">
        <v>81</v>
      </c>
      <c r="B193" s="116" t="s">
        <v>314</v>
      </c>
      <c r="C193" s="117">
        <v>199900</v>
      </c>
      <c r="D193" s="118">
        <v>44370</v>
      </c>
      <c r="E193" s="116" t="s">
        <v>318</v>
      </c>
    </row>
    <row r="194" spans="1:5" ht="15">
      <c r="A194" s="116" t="s">
        <v>81</v>
      </c>
      <c r="B194" s="116" t="s">
        <v>314</v>
      </c>
      <c r="C194" s="117">
        <v>192000</v>
      </c>
      <c r="D194" s="118">
        <v>44375</v>
      </c>
      <c r="E194" s="116" t="s">
        <v>319</v>
      </c>
    </row>
    <row r="195" spans="1:5" ht="15">
      <c r="A195" s="116" t="s">
        <v>81</v>
      </c>
      <c r="B195" s="116" t="s">
        <v>314</v>
      </c>
      <c r="C195" s="117">
        <v>195000</v>
      </c>
      <c r="D195" s="118">
        <v>44375</v>
      </c>
      <c r="E195" s="116" t="s">
        <v>319</v>
      </c>
    </row>
    <row r="196" spans="1:5" ht="15">
      <c r="A196" s="116" t="s">
        <v>81</v>
      </c>
      <c r="B196" s="116" t="s">
        <v>314</v>
      </c>
      <c r="C196" s="117">
        <v>380000</v>
      </c>
      <c r="D196" s="118">
        <v>44372</v>
      </c>
      <c r="E196" s="116" t="s">
        <v>318</v>
      </c>
    </row>
    <row r="197" spans="1:5" ht="15">
      <c r="A197" s="116" t="s">
        <v>81</v>
      </c>
      <c r="B197" s="116" t="s">
        <v>314</v>
      </c>
      <c r="C197" s="117">
        <v>365000</v>
      </c>
      <c r="D197" s="118">
        <v>44372</v>
      </c>
      <c r="E197" s="116" t="s">
        <v>318</v>
      </c>
    </row>
    <row r="198" spans="1:5" ht="15">
      <c r="A198" s="116" t="s">
        <v>81</v>
      </c>
      <c r="B198" s="116" t="s">
        <v>314</v>
      </c>
      <c r="C198" s="117">
        <v>239500</v>
      </c>
      <c r="D198" s="118">
        <v>44372</v>
      </c>
      <c r="E198" s="116" t="s">
        <v>319</v>
      </c>
    </row>
    <row r="199" spans="1:5" ht="15">
      <c r="A199" s="116" t="s">
        <v>81</v>
      </c>
      <c r="B199" s="116" t="s">
        <v>314</v>
      </c>
      <c r="C199" s="117">
        <v>356500</v>
      </c>
      <c r="D199" s="118">
        <v>44372</v>
      </c>
      <c r="E199" s="116" t="s">
        <v>318</v>
      </c>
    </row>
    <row r="200" spans="1:5" ht="15">
      <c r="A200" s="116" t="s">
        <v>81</v>
      </c>
      <c r="B200" s="116" t="s">
        <v>314</v>
      </c>
      <c r="C200" s="117">
        <v>347500</v>
      </c>
      <c r="D200" s="118">
        <v>44364</v>
      </c>
      <c r="E200" s="116" t="s">
        <v>318</v>
      </c>
    </row>
    <row r="201" spans="1:5" ht="15">
      <c r="A201" s="116" t="s">
        <v>81</v>
      </c>
      <c r="B201" s="116" t="s">
        <v>314</v>
      </c>
      <c r="C201" s="117">
        <v>374575</v>
      </c>
      <c r="D201" s="118">
        <v>44372</v>
      </c>
      <c r="E201" s="116" t="s">
        <v>318</v>
      </c>
    </row>
    <row r="202" spans="1:5" ht="15">
      <c r="A202" s="116" t="s">
        <v>81</v>
      </c>
      <c r="B202" s="116" t="s">
        <v>314</v>
      </c>
      <c r="C202" s="117">
        <v>140000</v>
      </c>
      <c r="D202" s="118">
        <v>44371</v>
      </c>
      <c r="E202" s="116" t="s">
        <v>318</v>
      </c>
    </row>
    <row r="203" spans="1:5" ht="15">
      <c r="A203" s="116" t="s">
        <v>81</v>
      </c>
      <c r="B203" s="116" t="s">
        <v>314</v>
      </c>
      <c r="C203" s="117">
        <v>319100</v>
      </c>
      <c r="D203" s="118">
        <v>44371</v>
      </c>
      <c r="E203" s="116" t="s">
        <v>319</v>
      </c>
    </row>
    <row r="204" spans="1:5" ht="15">
      <c r="A204" s="116" t="s">
        <v>81</v>
      </c>
      <c r="B204" s="116" t="s">
        <v>314</v>
      </c>
      <c r="C204" s="117">
        <v>325000</v>
      </c>
      <c r="D204" s="118">
        <v>44348</v>
      </c>
      <c r="E204" s="116" t="s">
        <v>318</v>
      </c>
    </row>
    <row r="205" spans="1:5" ht="15">
      <c r="A205" s="116" t="s">
        <v>81</v>
      </c>
      <c r="B205" s="116" t="s">
        <v>314</v>
      </c>
      <c r="C205" s="117">
        <v>275000</v>
      </c>
      <c r="D205" s="118">
        <v>44371</v>
      </c>
      <c r="E205" s="116" t="s">
        <v>318</v>
      </c>
    </row>
    <row r="206" spans="1:5" ht="15">
      <c r="A206" s="116" t="s">
        <v>81</v>
      </c>
      <c r="B206" s="116" t="s">
        <v>314</v>
      </c>
      <c r="C206" s="117">
        <v>189500</v>
      </c>
      <c r="D206" s="118">
        <v>44375</v>
      </c>
      <c r="E206" s="116" t="s">
        <v>318</v>
      </c>
    </row>
    <row r="207" spans="1:5" ht="15">
      <c r="A207" s="116" t="s">
        <v>81</v>
      </c>
      <c r="B207" s="116" t="s">
        <v>314</v>
      </c>
      <c r="C207" s="117">
        <v>335000</v>
      </c>
      <c r="D207" s="118">
        <v>44370</v>
      </c>
      <c r="E207" s="116" t="s">
        <v>318</v>
      </c>
    </row>
    <row r="208" spans="1:5" ht="15">
      <c r="A208" s="116" t="s">
        <v>81</v>
      </c>
      <c r="B208" s="116" t="s">
        <v>314</v>
      </c>
      <c r="C208" s="117">
        <v>340000</v>
      </c>
      <c r="D208" s="118">
        <v>44370</v>
      </c>
      <c r="E208" s="116" t="s">
        <v>318</v>
      </c>
    </row>
    <row r="209" spans="1:5" ht="15">
      <c r="A209" s="116" t="s">
        <v>81</v>
      </c>
      <c r="B209" s="116" t="s">
        <v>314</v>
      </c>
      <c r="C209" s="117">
        <v>305000</v>
      </c>
      <c r="D209" s="118">
        <v>44370</v>
      </c>
      <c r="E209" s="116" t="s">
        <v>318</v>
      </c>
    </row>
    <row r="210" spans="1:5" ht="15">
      <c r="A210" s="116" t="s">
        <v>81</v>
      </c>
      <c r="B210" s="116" t="s">
        <v>314</v>
      </c>
      <c r="C210" s="117">
        <v>357252</v>
      </c>
      <c r="D210" s="118">
        <v>44370</v>
      </c>
      <c r="E210" s="116" t="s">
        <v>319</v>
      </c>
    </row>
    <row r="211" spans="1:5" ht="15">
      <c r="A211" s="116" t="s">
        <v>81</v>
      </c>
      <c r="B211" s="116" t="s">
        <v>314</v>
      </c>
      <c r="C211" s="117">
        <v>147500</v>
      </c>
      <c r="D211" s="118">
        <v>44370</v>
      </c>
      <c r="E211" s="116" t="s">
        <v>319</v>
      </c>
    </row>
    <row r="212" spans="1:5" ht="15">
      <c r="A212" s="116" t="s">
        <v>81</v>
      </c>
      <c r="B212" s="116" t="s">
        <v>314</v>
      </c>
      <c r="C212" s="117">
        <v>215000</v>
      </c>
      <c r="D212" s="118">
        <v>44370</v>
      </c>
      <c r="E212" s="116" t="s">
        <v>319</v>
      </c>
    </row>
    <row r="213" spans="1:5" ht="15">
      <c r="A213" s="116" t="s">
        <v>81</v>
      </c>
      <c r="B213" s="116" t="s">
        <v>314</v>
      </c>
      <c r="C213" s="117">
        <v>67371</v>
      </c>
      <c r="D213" s="118">
        <v>44370</v>
      </c>
      <c r="E213" s="116" t="s">
        <v>319</v>
      </c>
    </row>
    <row r="214" spans="1:5" ht="15">
      <c r="A214" s="116" t="s">
        <v>81</v>
      </c>
      <c r="B214" s="116" t="s">
        <v>314</v>
      </c>
      <c r="C214" s="117">
        <v>160000</v>
      </c>
      <c r="D214" s="118">
        <v>44370</v>
      </c>
      <c r="E214" s="116" t="s">
        <v>319</v>
      </c>
    </row>
    <row r="215" spans="1:5" ht="15">
      <c r="A215" s="116" t="s">
        <v>81</v>
      </c>
      <c r="B215" s="116" t="s">
        <v>314</v>
      </c>
      <c r="C215" s="117">
        <v>130000</v>
      </c>
      <c r="D215" s="118">
        <v>44370</v>
      </c>
      <c r="E215" s="116" t="s">
        <v>318</v>
      </c>
    </row>
    <row r="216" spans="1:5" ht="15">
      <c r="A216" s="116" t="s">
        <v>81</v>
      </c>
      <c r="B216" s="116" t="s">
        <v>314</v>
      </c>
      <c r="C216" s="117">
        <v>268000</v>
      </c>
      <c r="D216" s="118">
        <v>44369</v>
      </c>
      <c r="E216" s="116" t="s">
        <v>318</v>
      </c>
    </row>
    <row r="217" spans="1:5" ht="15">
      <c r="A217" s="116" t="s">
        <v>81</v>
      </c>
      <c r="B217" s="116" t="s">
        <v>314</v>
      </c>
      <c r="C217" s="117">
        <v>19000</v>
      </c>
      <c r="D217" s="118">
        <v>44371</v>
      </c>
      <c r="E217" s="116" t="s">
        <v>318</v>
      </c>
    </row>
    <row r="218" spans="1:5" ht="15">
      <c r="A218" s="116" t="s">
        <v>81</v>
      </c>
      <c r="B218" s="116" t="s">
        <v>314</v>
      </c>
      <c r="C218" s="117">
        <v>50000</v>
      </c>
      <c r="D218" s="118">
        <v>44376</v>
      </c>
      <c r="E218" s="116" t="s">
        <v>318</v>
      </c>
    </row>
    <row r="219" spans="1:5" ht="15">
      <c r="A219" s="116" t="s">
        <v>81</v>
      </c>
      <c r="B219" s="116" t="s">
        <v>314</v>
      </c>
      <c r="C219" s="117">
        <v>350000</v>
      </c>
      <c r="D219" s="118">
        <v>44377</v>
      </c>
      <c r="E219" s="116" t="s">
        <v>318</v>
      </c>
    </row>
    <row r="220" spans="1:5" ht="15">
      <c r="A220" s="116" t="s">
        <v>81</v>
      </c>
      <c r="B220" s="116" t="s">
        <v>314</v>
      </c>
      <c r="C220" s="117">
        <v>165000</v>
      </c>
      <c r="D220" s="118">
        <v>44377</v>
      </c>
      <c r="E220" s="116" t="s">
        <v>318</v>
      </c>
    </row>
    <row r="221" spans="1:5" ht="15">
      <c r="A221" s="116" t="s">
        <v>81</v>
      </c>
      <c r="B221" s="116" t="s">
        <v>314</v>
      </c>
      <c r="C221" s="117">
        <v>273000</v>
      </c>
      <c r="D221" s="118">
        <v>44377</v>
      </c>
      <c r="E221" s="116" t="s">
        <v>319</v>
      </c>
    </row>
    <row r="222" spans="1:5" ht="15">
      <c r="A222" s="116" t="s">
        <v>81</v>
      </c>
      <c r="B222" s="116" t="s">
        <v>314</v>
      </c>
      <c r="C222" s="117">
        <v>280000</v>
      </c>
      <c r="D222" s="118">
        <v>44377</v>
      </c>
      <c r="E222" s="116" t="s">
        <v>318</v>
      </c>
    </row>
    <row r="223" spans="1:5" ht="15">
      <c r="A223" s="116" t="s">
        <v>81</v>
      </c>
      <c r="B223" s="116" t="s">
        <v>314</v>
      </c>
      <c r="C223" s="117">
        <v>400000</v>
      </c>
      <c r="D223" s="118">
        <v>44377</v>
      </c>
      <c r="E223" s="116" t="s">
        <v>318</v>
      </c>
    </row>
    <row r="224" spans="1:5" ht="15">
      <c r="A224" s="116" t="s">
        <v>81</v>
      </c>
      <c r="B224" s="116" t="s">
        <v>314</v>
      </c>
      <c r="C224" s="117">
        <v>360000</v>
      </c>
      <c r="D224" s="118">
        <v>44377</v>
      </c>
      <c r="E224" s="116" t="s">
        <v>318</v>
      </c>
    </row>
    <row r="225" spans="1:5" ht="15">
      <c r="A225" s="116" t="s">
        <v>81</v>
      </c>
      <c r="B225" s="116" t="s">
        <v>314</v>
      </c>
      <c r="C225" s="117">
        <v>254000</v>
      </c>
      <c r="D225" s="118">
        <v>44377</v>
      </c>
      <c r="E225" s="116" t="s">
        <v>318</v>
      </c>
    </row>
    <row r="226" spans="1:5" ht="15">
      <c r="A226" s="116" t="s">
        <v>81</v>
      </c>
      <c r="B226" s="116" t="s">
        <v>314</v>
      </c>
      <c r="C226" s="117">
        <v>185000</v>
      </c>
      <c r="D226" s="118">
        <v>44377</v>
      </c>
      <c r="E226" s="116" t="s">
        <v>319</v>
      </c>
    </row>
    <row r="227" spans="1:5" ht="15">
      <c r="A227" s="116" t="s">
        <v>81</v>
      </c>
      <c r="B227" s="116" t="s">
        <v>314</v>
      </c>
      <c r="C227" s="117">
        <v>135000</v>
      </c>
      <c r="D227" s="118">
        <v>44377</v>
      </c>
      <c r="E227" s="116" t="s">
        <v>318</v>
      </c>
    </row>
    <row r="228" spans="1:5" ht="15">
      <c r="A228" s="116" t="s">
        <v>81</v>
      </c>
      <c r="B228" s="116" t="s">
        <v>314</v>
      </c>
      <c r="C228" s="117">
        <v>185000</v>
      </c>
      <c r="D228" s="118">
        <v>44377</v>
      </c>
      <c r="E228" s="116" t="s">
        <v>318</v>
      </c>
    </row>
    <row r="229" spans="1:5" ht="15">
      <c r="A229" s="116" t="s">
        <v>81</v>
      </c>
      <c r="B229" s="116" t="s">
        <v>314</v>
      </c>
      <c r="C229" s="117">
        <v>405000</v>
      </c>
      <c r="D229" s="118">
        <v>44375</v>
      </c>
      <c r="E229" s="116" t="s">
        <v>318</v>
      </c>
    </row>
    <row r="230" spans="1:5" ht="15">
      <c r="A230" s="116" t="s">
        <v>81</v>
      </c>
      <c r="B230" s="116" t="s">
        <v>314</v>
      </c>
      <c r="C230" s="117">
        <v>350000</v>
      </c>
      <c r="D230" s="118">
        <v>44376</v>
      </c>
      <c r="E230" s="116" t="s">
        <v>318</v>
      </c>
    </row>
    <row r="231" spans="1:5" ht="15">
      <c r="A231" s="116" t="s">
        <v>81</v>
      </c>
      <c r="B231" s="116" t="s">
        <v>314</v>
      </c>
      <c r="C231" s="117">
        <v>229600</v>
      </c>
      <c r="D231" s="118">
        <v>44375</v>
      </c>
      <c r="E231" s="116" t="s">
        <v>319</v>
      </c>
    </row>
    <row r="232" spans="1:5" ht="15">
      <c r="A232" s="116" t="s">
        <v>81</v>
      </c>
      <c r="B232" s="116" t="s">
        <v>314</v>
      </c>
      <c r="C232" s="117">
        <v>325000</v>
      </c>
      <c r="D232" s="118">
        <v>44376</v>
      </c>
      <c r="E232" s="116" t="s">
        <v>318</v>
      </c>
    </row>
    <row r="233" spans="1:5" ht="15">
      <c r="A233" s="116" t="s">
        <v>81</v>
      </c>
      <c r="B233" s="116" t="s">
        <v>314</v>
      </c>
      <c r="C233" s="117">
        <v>425000</v>
      </c>
      <c r="D233" s="118">
        <v>44376</v>
      </c>
      <c r="E233" s="116" t="s">
        <v>318</v>
      </c>
    </row>
    <row r="234" spans="1:5" ht="15">
      <c r="A234" s="116" t="s">
        <v>81</v>
      </c>
      <c r="B234" s="116" t="s">
        <v>314</v>
      </c>
      <c r="C234" s="117">
        <v>172000</v>
      </c>
      <c r="D234" s="118">
        <v>44376</v>
      </c>
      <c r="E234" s="116" t="s">
        <v>319</v>
      </c>
    </row>
    <row r="235" spans="1:5" ht="15">
      <c r="A235" s="116" t="s">
        <v>81</v>
      </c>
      <c r="B235" s="116" t="s">
        <v>314</v>
      </c>
      <c r="C235" s="117">
        <v>520000</v>
      </c>
      <c r="D235" s="118">
        <v>44376</v>
      </c>
      <c r="E235" s="116" t="s">
        <v>319</v>
      </c>
    </row>
    <row r="236" spans="1:5" ht="15">
      <c r="A236" s="116" t="s">
        <v>81</v>
      </c>
      <c r="B236" s="116" t="s">
        <v>314</v>
      </c>
      <c r="C236" s="117">
        <v>195000</v>
      </c>
      <c r="D236" s="118">
        <v>44376</v>
      </c>
      <c r="E236" s="116" t="s">
        <v>319</v>
      </c>
    </row>
    <row r="237" spans="1:5" ht="15">
      <c r="A237" s="116" t="s">
        <v>81</v>
      </c>
      <c r="B237" s="116" t="s">
        <v>314</v>
      </c>
      <c r="C237" s="117">
        <v>325400</v>
      </c>
      <c r="D237" s="118">
        <v>44376</v>
      </c>
      <c r="E237" s="116" t="s">
        <v>318</v>
      </c>
    </row>
    <row r="238" spans="1:5" ht="15">
      <c r="A238" s="116" t="s">
        <v>81</v>
      </c>
      <c r="B238" s="116" t="s">
        <v>314</v>
      </c>
      <c r="C238" s="117">
        <v>245000</v>
      </c>
      <c r="D238" s="118">
        <v>44376</v>
      </c>
      <c r="E238" s="116" t="s">
        <v>319</v>
      </c>
    </row>
    <row r="239" spans="1:5" ht="15">
      <c r="A239" s="116" t="s">
        <v>81</v>
      </c>
      <c r="B239" s="116" t="s">
        <v>314</v>
      </c>
      <c r="C239" s="117">
        <v>17000</v>
      </c>
      <c r="D239" s="118">
        <v>44375</v>
      </c>
      <c r="E239" s="116" t="s">
        <v>318</v>
      </c>
    </row>
    <row r="240" spans="1:5" ht="15">
      <c r="A240" s="116" t="s">
        <v>81</v>
      </c>
      <c r="B240" s="116" t="s">
        <v>314</v>
      </c>
      <c r="C240" s="117">
        <v>249000</v>
      </c>
      <c r="D240" s="118">
        <v>44375</v>
      </c>
      <c r="E240" s="116" t="s">
        <v>319</v>
      </c>
    </row>
    <row r="241" spans="1:5" ht="15">
      <c r="A241" s="116" t="s">
        <v>81</v>
      </c>
      <c r="B241" s="116" t="s">
        <v>314</v>
      </c>
      <c r="C241" s="117">
        <v>260000</v>
      </c>
      <c r="D241" s="118">
        <v>44375</v>
      </c>
      <c r="E241" s="116" t="s">
        <v>318</v>
      </c>
    </row>
    <row r="242" spans="1:5" ht="15">
      <c r="A242" s="116" t="s">
        <v>81</v>
      </c>
      <c r="B242" s="116" t="s">
        <v>314</v>
      </c>
      <c r="C242" s="117">
        <v>22500</v>
      </c>
      <c r="D242" s="118">
        <v>44372</v>
      </c>
      <c r="E242" s="116" t="s">
        <v>318</v>
      </c>
    </row>
    <row r="243" spans="1:5" ht="15">
      <c r="A243" s="116" t="s">
        <v>81</v>
      </c>
      <c r="B243" s="116" t="s">
        <v>314</v>
      </c>
      <c r="C243" s="117">
        <v>489000</v>
      </c>
      <c r="D243" s="118">
        <v>44377</v>
      </c>
      <c r="E243" s="116" t="s">
        <v>318</v>
      </c>
    </row>
    <row r="244" spans="1:5" ht="15">
      <c r="A244" s="116" t="s">
        <v>81</v>
      </c>
      <c r="B244" s="116" t="s">
        <v>314</v>
      </c>
      <c r="C244" s="117">
        <v>33000</v>
      </c>
      <c r="D244" s="118">
        <v>44348</v>
      </c>
      <c r="E244" s="116" t="s">
        <v>318</v>
      </c>
    </row>
    <row r="245" spans="1:5" ht="15">
      <c r="A245" s="116" t="s">
        <v>81</v>
      </c>
      <c r="B245" s="116" t="s">
        <v>314</v>
      </c>
      <c r="C245" s="117">
        <v>200000</v>
      </c>
      <c r="D245" s="118">
        <v>44369</v>
      </c>
      <c r="E245" s="116" t="s">
        <v>319</v>
      </c>
    </row>
    <row r="246" spans="1:5" ht="15">
      <c r="A246" s="116" t="s">
        <v>81</v>
      </c>
      <c r="B246" s="116" t="s">
        <v>314</v>
      </c>
      <c r="C246" s="117">
        <v>20000</v>
      </c>
      <c r="D246" s="118">
        <v>44369</v>
      </c>
      <c r="E246" s="116" t="s">
        <v>318</v>
      </c>
    </row>
    <row r="247" spans="1:5" ht="15">
      <c r="A247" s="116" t="s">
        <v>81</v>
      </c>
      <c r="B247" s="116" t="s">
        <v>314</v>
      </c>
      <c r="C247" s="117">
        <v>200000</v>
      </c>
      <c r="D247" s="118">
        <v>44368</v>
      </c>
      <c r="E247" s="116" t="s">
        <v>318</v>
      </c>
    </row>
    <row r="248" spans="1:5" ht="15">
      <c r="A248" s="116" t="s">
        <v>81</v>
      </c>
      <c r="B248" s="116" t="s">
        <v>314</v>
      </c>
      <c r="C248" s="117">
        <v>235000</v>
      </c>
      <c r="D248" s="118">
        <v>44368</v>
      </c>
      <c r="E248" s="116" t="s">
        <v>318</v>
      </c>
    </row>
    <row r="249" spans="1:5" ht="15">
      <c r="A249" s="116" t="s">
        <v>81</v>
      </c>
      <c r="B249" s="116" t="s">
        <v>314</v>
      </c>
      <c r="C249" s="117">
        <v>260000</v>
      </c>
      <c r="D249" s="118">
        <v>44365</v>
      </c>
      <c r="E249" s="116" t="s">
        <v>318</v>
      </c>
    </row>
    <row r="250" spans="1:5" ht="15">
      <c r="A250" s="116" t="s">
        <v>81</v>
      </c>
      <c r="B250" s="116" t="s">
        <v>314</v>
      </c>
      <c r="C250" s="117">
        <v>264900</v>
      </c>
      <c r="D250" s="118">
        <v>44368</v>
      </c>
      <c r="E250" s="116" t="s">
        <v>318</v>
      </c>
    </row>
    <row r="251" spans="1:5" ht="15">
      <c r="A251" s="116" t="s">
        <v>81</v>
      </c>
      <c r="B251" s="116" t="s">
        <v>314</v>
      </c>
      <c r="C251" s="117">
        <v>468700</v>
      </c>
      <c r="D251" s="118">
        <v>44348</v>
      </c>
      <c r="E251" s="116" t="s">
        <v>318</v>
      </c>
    </row>
    <row r="252" spans="1:5" ht="15">
      <c r="A252" s="116" t="s">
        <v>81</v>
      </c>
      <c r="B252" s="116" t="s">
        <v>314</v>
      </c>
      <c r="C252" s="117">
        <v>149900</v>
      </c>
      <c r="D252" s="118">
        <v>44364</v>
      </c>
      <c r="E252" s="116" t="s">
        <v>318</v>
      </c>
    </row>
    <row r="253" spans="1:5" ht="15">
      <c r="A253" s="116" t="s">
        <v>81</v>
      </c>
      <c r="B253" s="116" t="s">
        <v>314</v>
      </c>
      <c r="C253" s="117">
        <v>610000</v>
      </c>
      <c r="D253" s="118">
        <v>44365</v>
      </c>
      <c r="E253" s="116" t="s">
        <v>318</v>
      </c>
    </row>
    <row r="254" spans="1:5" ht="15">
      <c r="A254" s="116" t="s">
        <v>81</v>
      </c>
      <c r="B254" s="116" t="s">
        <v>314</v>
      </c>
      <c r="C254" s="117">
        <v>240000</v>
      </c>
      <c r="D254" s="118">
        <v>44368</v>
      </c>
      <c r="E254" s="116" t="s">
        <v>318</v>
      </c>
    </row>
    <row r="255" spans="1:5" ht="15">
      <c r="A255" s="116" t="s">
        <v>40</v>
      </c>
      <c r="B255" s="116" t="s">
        <v>315</v>
      </c>
      <c r="C255" s="117">
        <v>70000</v>
      </c>
      <c r="D255" s="118">
        <v>44363</v>
      </c>
      <c r="E255" s="116" t="s">
        <v>318</v>
      </c>
    </row>
    <row r="256" spans="1:5" ht="15">
      <c r="A256" s="116" t="s">
        <v>40</v>
      </c>
      <c r="B256" s="116" t="s">
        <v>315</v>
      </c>
      <c r="C256" s="117">
        <v>424900</v>
      </c>
      <c r="D256" s="118">
        <v>44363</v>
      </c>
      <c r="E256" s="116" t="s">
        <v>318</v>
      </c>
    </row>
    <row r="257" spans="1:5" ht="15">
      <c r="A257" s="116" t="s">
        <v>40</v>
      </c>
      <c r="B257" s="116" t="s">
        <v>315</v>
      </c>
      <c r="C257" s="117">
        <v>108000</v>
      </c>
      <c r="D257" s="118">
        <v>44376</v>
      </c>
      <c r="E257" s="116" t="s">
        <v>319</v>
      </c>
    </row>
    <row r="258" spans="1:5" ht="15">
      <c r="A258" s="116" t="s">
        <v>40</v>
      </c>
      <c r="B258" s="116" t="s">
        <v>315</v>
      </c>
      <c r="C258" s="117">
        <v>45000</v>
      </c>
      <c r="D258" s="118">
        <v>44376</v>
      </c>
      <c r="E258" s="116" t="s">
        <v>318</v>
      </c>
    </row>
    <row r="259" spans="1:5" ht="15">
      <c r="A259" s="116" t="s">
        <v>40</v>
      </c>
      <c r="B259" s="116" t="s">
        <v>315</v>
      </c>
      <c r="C259" s="117">
        <v>105000</v>
      </c>
      <c r="D259" s="118">
        <v>44351</v>
      </c>
      <c r="E259" s="116" t="s">
        <v>318</v>
      </c>
    </row>
    <row r="260" spans="1:5" ht="15">
      <c r="A260" s="116" t="s">
        <v>40</v>
      </c>
      <c r="B260" s="116" t="s">
        <v>315</v>
      </c>
      <c r="C260" s="117">
        <v>410000</v>
      </c>
      <c r="D260" s="118">
        <v>44365</v>
      </c>
      <c r="E260" s="116" t="s">
        <v>318</v>
      </c>
    </row>
    <row r="261" spans="1:5" ht="15">
      <c r="A261" s="116" t="s">
        <v>40</v>
      </c>
      <c r="B261" s="116" t="s">
        <v>315</v>
      </c>
      <c r="C261" s="117">
        <v>43900</v>
      </c>
      <c r="D261" s="118">
        <v>44377</v>
      </c>
      <c r="E261" s="116" t="s">
        <v>318</v>
      </c>
    </row>
    <row r="262" spans="1:5" ht="15">
      <c r="A262" s="116" t="s">
        <v>40</v>
      </c>
      <c r="B262" s="116" t="s">
        <v>315</v>
      </c>
      <c r="C262" s="117">
        <v>305000</v>
      </c>
      <c r="D262" s="118">
        <v>44377</v>
      </c>
      <c r="E262" s="116" t="s">
        <v>318</v>
      </c>
    </row>
    <row r="263" spans="1:5" ht="15">
      <c r="A263" s="116" t="s">
        <v>40</v>
      </c>
      <c r="B263" s="116" t="s">
        <v>315</v>
      </c>
      <c r="C263" s="117">
        <v>365000</v>
      </c>
      <c r="D263" s="118">
        <v>44377</v>
      </c>
      <c r="E263" s="116" t="s">
        <v>318</v>
      </c>
    </row>
    <row r="264" spans="1:5" ht="15">
      <c r="A264" s="116" t="s">
        <v>40</v>
      </c>
      <c r="B264" s="116" t="s">
        <v>315</v>
      </c>
      <c r="C264" s="117">
        <v>288000</v>
      </c>
      <c r="D264" s="118">
        <v>44377</v>
      </c>
      <c r="E264" s="116" t="s">
        <v>319</v>
      </c>
    </row>
    <row r="265" spans="1:5" ht="15">
      <c r="A265" s="116" t="s">
        <v>40</v>
      </c>
      <c r="B265" s="116" t="s">
        <v>315</v>
      </c>
      <c r="C265" s="117">
        <v>222000</v>
      </c>
      <c r="D265" s="118">
        <v>44351</v>
      </c>
      <c r="E265" s="116" t="s">
        <v>319</v>
      </c>
    </row>
    <row r="266" spans="1:5" ht="15">
      <c r="A266" s="116" t="s">
        <v>40</v>
      </c>
      <c r="B266" s="116" t="s">
        <v>315</v>
      </c>
      <c r="C266" s="117">
        <v>65000</v>
      </c>
      <c r="D266" s="118">
        <v>44351</v>
      </c>
      <c r="E266" s="116" t="s">
        <v>318</v>
      </c>
    </row>
    <row r="267" spans="1:5" ht="15">
      <c r="A267" s="116" t="s">
        <v>40</v>
      </c>
      <c r="B267" s="116" t="s">
        <v>315</v>
      </c>
      <c r="C267" s="117">
        <v>280646</v>
      </c>
      <c r="D267" s="118">
        <v>44377</v>
      </c>
      <c r="E267" s="116" t="s">
        <v>319</v>
      </c>
    </row>
    <row r="268" spans="1:5" ht="15">
      <c r="A268" s="116" t="s">
        <v>40</v>
      </c>
      <c r="B268" s="116" t="s">
        <v>315</v>
      </c>
      <c r="C268" s="117">
        <v>203200</v>
      </c>
      <c r="D268" s="118">
        <v>44376</v>
      </c>
      <c r="E268" s="116" t="s">
        <v>319</v>
      </c>
    </row>
    <row r="269" spans="1:5" ht="15">
      <c r="A269" s="116" t="s">
        <v>40</v>
      </c>
      <c r="B269" s="116" t="s">
        <v>315</v>
      </c>
      <c r="C269" s="117">
        <v>85000</v>
      </c>
      <c r="D269" s="118">
        <v>44363</v>
      </c>
      <c r="E269" s="116" t="s">
        <v>318</v>
      </c>
    </row>
    <row r="270" spans="1:5" ht="15">
      <c r="A270" s="116" t="s">
        <v>40</v>
      </c>
      <c r="B270" s="116" t="s">
        <v>315</v>
      </c>
      <c r="C270" s="117">
        <v>415000</v>
      </c>
      <c r="D270" s="118">
        <v>44363</v>
      </c>
      <c r="E270" s="116" t="s">
        <v>318</v>
      </c>
    </row>
    <row r="271" spans="1:5" ht="15">
      <c r="A271" s="116" t="s">
        <v>40</v>
      </c>
      <c r="B271" s="116" t="s">
        <v>315</v>
      </c>
      <c r="C271" s="117">
        <v>53000</v>
      </c>
      <c r="D271" s="118">
        <v>44368</v>
      </c>
      <c r="E271" s="116" t="s">
        <v>318</v>
      </c>
    </row>
    <row r="272" spans="1:5" ht="15">
      <c r="A272" s="116" t="s">
        <v>40</v>
      </c>
      <c r="B272" s="116" t="s">
        <v>315</v>
      </c>
      <c r="C272" s="117">
        <v>305250</v>
      </c>
      <c r="D272" s="118">
        <v>44376</v>
      </c>
      <c r="E272" s="116" t="s">
        <v>319</v>
      </c>
    </row>
    <row r="273" spans="1:5" ht="15">
      <c r="A273" s="116" t="s">
        <v>40</v>
      </c>
      <c r="B273" s="116" t="s">
        <v>315</v>
      </c>
      <c r="C273" s="117">
        <v>144000</v>
      </c>
      <c r="D273" s="118">
        <v>44375</v>
      </c>
      <c r="E273" s="116" t="s">
        <v>318</v>
      </c>
    </row>
    <row r="274" spans="1:5" ht="15">
      <c r="A274" s="116" t="s">
        <v>40</v>
      </c>
      <c r="B274" s="116" t="s">
        <v>315</v>
      </c>
      <c r="C274" s="117">
        <v>335000</v>
      </c>
      <c r="D274" s="118">
        <v>44365</v>
      </c>
      <c r="E274" s="116" t="s">
        <v>318</v>
      </c>
    </row>
    <row r="275" spans="1:5" ht="15">
      <c r="A275" s="116" t="s">
        <v>40</v>
      </c>
      <c r="B275" s="116" t="s">
        <v>315</v>
      </c>
      <c r="C275" s="117">
        <v>217500</v>
      </c>
      <c r="D275" s="118">
        <v>44368</v>
      </c>
      <c r="E275" s="116" t="s">
        <v>319</v>
      </c>
    </row>
    <row r="276" spans="1:5" ht="15">
      <c r="A276" s="116" t="s">
        <v>40</v>
      </c>
      <c r="B276" s="116" t="s">
        <v>315</v>
      </c>
      <c r="C276" s="117">
        <v>405000</v>
      </c>
      <c r="D276" s="118">
        <v>44368</v>
      </c>
      <c r="E276" s="116" t="s">
        <v>318</v>
      </c>
    </row>
    <row r="277" spans="1:5" ht="15">
      <c r="A277" s="116" t="s">
        <v>40</v>
      </c>
      <c r="B277" s="116" t="s">
        <v>315</v>
      </c>
      <c r="C277" s="117">
        <v>15000</v>
      </c>
      <c r="D277" s="118">
        <v>44368</v>
      </c>
      <c r="E277" s="116" t="s">
        <v>318</v>
      </c>
    </row>
    <row r="278" spans="1:5" ht="15">
      <c r="A278" s="116" t="s">
        <v>40</v>
      </c>
      <c r="B278" s="116" t="s">
        <v>315</v>
      </c>
      <c r="C278" s="117">
        <v>360000</v>
      </c>
      <c r="D278" s="118">
        <v>44376</v>
      </c>
      <c r="E278" s="116" t="s">
        <v>318</v>
      </c>
    </row>
    <row r="279" spans="1:5" ht="15">
      <c r="A279" s="116" t="s">
        <v>40</v>
      </c>
      <c r="B279" s="116" t="s">
        <v>315</v>
      </c>
      <c r="C279" s="117">
        <v>39500</v>
      </c>
      <c r="D279" s="118">
        <v>44354</v>
      </c>
      <c r="E279" s="116" t="s">
        <v>318</v>
      </c>
    </row>
    <row r="280" spans="1:5" ht="15">
      <c r="A280" s="116" t="s">
        <v>40</v>
      </c>
      <c r="B280" s="116" t="s">
        <v>315</v>
      </c>
      <c r="C280" s="117">
        <v>305000</v>
      </c>
      <c r="D280" s="118">
        <v>44377</v>
      </c>
      <c r="E280" s="116" t="s">
        <v>318</v>
      </c>
    </row>
    <row r="281" spans="1:5" ht="15">
      <c r="A281" s="116" t="s">
        <v>40</v>
      </c>
      <c r="B281" s="116" t="s">
        <v>315</v>
      </c>
      <c r="C281" s="117">
        <v>414900</v>
      </c>
      <c r="D281" s="118">
        <v>44354</v>
      </c>
      <c r="E281" s="116" t="s">
        <v>318</v>
      </c>
    </row>
    <row r="282" spans="1:5" ht="15">
      <c r="A282" s="116" t="s">
        <v>40</v>
      </c>
      <c r="B282" s="116" t="s">
        <v>315</v>
      </c>
      <c r="C282" s="117">
        <v>30000</v>
      </c>
      <c r="D282" s="118">
        <v>44363</v>
      </c>
      <c r="E282" s="116" t="s">
        <v>318</v>
      </c>
    </row>
    <row r="283" spans="1:5" ht="15">
      <c r="A283" s="116" t="s">
        <v>40</v>
      </c>
      <c r="B283" s="116" t="s">
        <v>315</v>
      </c>
      <c r="C283" s="117">
        <v>319350</v>
      </c>
      <c r="D283" s="118">
        <v>44376</v>
      </c>
      <c r="E283" s="116" t="s">
        <v>319</v>
      </c>
    </row>
    <row r="284" spans="1:5" ht="15">
      <c r="A284" s="116" t="s">
        <v>40</v>
      </c>
      <c r="B284" s="116" t="s">
        <v>315</v>
      </c>
      <c r="C284" s="117">
        <v>275000</v>
      </c>
      <c r="D284" s="118">
        <v>44377</v>
      </c>
      <c r="E284" s="116" t="s">
        <v>318</v>
      </c>
    </row>
    <row r="285" spans="1:5" ht="15">
      <c r="A285" s="116" t="s">
        <v>40</v>
      </c>
      <c r="B285" s="116" t="s">
        <v>315</v>
      </c>
      <c r="C285" s="117">
        <v>400000</v>
      </c>
      <c r="D285" s="118">
        <v>44350</v>
      </c>
      <c r="E285" s="116" t="s">
        <v>318</v>
      </c>
    </row>
    <row r="286" spans="1:5" ht="15">
      <c r="A286" s="116" t="s">
        <v>40</v>
      </c>
      <c r="B286" s="116" t="s">
        <v>315</v>
      </c>
      <c r="C286" s="117">
        <v>150000</v>
      </c>
      <c r="D286" s="118">
        <v>44350</v>
      </c>
      <c r="E286" s="116" t="s">
        <v>319</v>
      </c>
    </row>
    <row r="287" spans="1:5" ht="15">
      <c r="A287" s="116" t="s">
        <v>40</v>
      </c>
      <c r="B287" s="116" t="s">
        <v>315</v>
      </c>
      <c r="C287" s="117">
        <v>287500</v>
      </c>
      <c r="D287" s="118">
        <v>44363</v>
      </c>
      <c r="E287" s="116" t="s">
        <v>318</v>
      </c>
    </row>
    <row r="288" spans="1:5" ht="15">
      <c r="A288" s="116" t="s">
        <v>40</v>
      </c>
      <c r="B288" s="116" t="s">
        <v>315</v>
      </c>
      <c r="C288" s="117">
        <v>305000</v>
      </c>
      <c r="D288" s="118">
        <v>44377</v>
      </c>
      <c r="E288" s="116" t="s">
        <v>318</v>
      </c>
    </row>
    <row r="289" spans="1:5" ht="15">
      <c r="A289" s="116" t="s">
        <v>40</v>
      </c>
      <c r="B289" s="116" t="s">
        <v>315</v>
      </c>
      <c r="C289" s="117">
        <v>320000</v>
      </c>
      <c r="D289" s="118">
        <v>44349</v>
      </c>
      <c r="E289" s="116" t="s">
        <v>318</v>
      </c>
    </row>
    <row r="290" spans="1:5" ht="15">
      <c r="A290" s="116" t="s">
        <v>40</v>
      </c>
      <c r="B290" s="116" t="s">
        <v>315</v>
      </c>
      <c r="C290" s="117">
        <v>248150</v>
      </c>
      <c r="D290" s="118">
        <v>44349</v>
      </c>
      <c r="E290" s="116" t="s">
        <v>320</v>
      </c>
    </row>
    <row r="291" spans="1:5" ht="15">
      <c r="A291" s="116" t="s">
        <v>40</v>
      </c>
      <c r="B291" s="116" t="s">
        <v>315</v>
      </c>
      <c r="C291" s="117">
        <v>320000</v>
      </c>
      <c r="D291" s="118">
        <v>44377</v>
      </c>
      <c r="E291" s="116" t="s">
        <v>318</v>
      </c>
    </row>
    <row r="292" spans="1:5" ht="15">
      <c r="A292" s="116" t="s">
        <v>40</v>
      </c>
      <c r="B292" s="116" t="s">
        <v>315</v>
      </c>
      <c r="C292" s="117">
        <v>420000</v>
      </c>
      <c r="D292" s="118">
        <v>44365</v>
      </c>
      <c r="E292" s="116" t="s">
        <v>318</v>
      </c>
    </row>
    <row r="293" spans="1:5" ht="15">
      <c r="A293" s="116" t="s">
        <v>40</v>
      </c>
      <c r="B293" s="116" t="s">
        <v>315</v>
      </c>
      <c r="C293" s="117">
        <v>268620</v>
      </c>
      <c r="D293" s="118">
        <v>44377</v>
      </c>
      <c r="E293" s="116" t="s">
        <v>319</v>
      </c>
    </row>
    <row r="294" spans="1:5" ht="15">
      <c r="A294" s="116" t="s">
        <v>40</v>
      </c>
      <c r="B294" s="116" t="s">
        <v>315</v>
      </c>
      <c r="C294" s="117">
        <v>245000</v>
      </c>
      <c r="D294" s="118">
        <v>44377</v>
      </c>
      <c r="E294" s="116" t="s">
        <v>319</v>
      </c>
    </row>
    <row r="295" spans="1:5" ht="15">
      <c r="A295" s="116" t="s">
        <v>40</v>
      </c>
      <c r="B295" s="116" t="s">
        <v>315</v>
      </c>
      <c r="C295" s="117">
        <v>45000</v>
      </c>
      <c r="D295" s="118">
        <v>44365</v>
      </c>
      <c r="E295" s="116" t="s">
        <v>319</v>
      </c>
    </row>
    <row r="296" spans="1:5" ht="15">
      <c r="A296" s="116" t="s">
        <v>40</v>
      </c>
      <c r="B296" s="116" t="s">
        <v>315</v>
      </c>
      <c r="C296" s="117">
        <v>175200</v>
      </c>
      <c r="D296" s="118">
        <v>44364</v>
      </c>
      <c r="E296" s="116" t="s">
        <v>319</v>
      </c>
    </row>
    <row r="297" spans="1:5" ht="15">
      <c r="A297" s="116" t="s">
        <v>40</v>
      </c>
      <c r="B297" s="116" t="s">
        <v>315</v>
      </c>
      <c r="C297" s="117">
        <v>995000</v>
      </c>
      <c r="D297" s="118">
        <v>44364</v>
      </c>
      <c r="E297" s="116" t="s">
        <v>318</v>
      </c>
    </row>
    <row r="298" spans="1:5" ht="15">
      <c r="A298" s="116" t="s">
        <v>40</v>
      </c>
      <c r="B298" s="116" t="s">
        <v>315</v>
      </c>
      <c r="C298" s="117">
        <v>167000</v>
      </c>
      <c r="D298" s="118">
        <v>44365</v>
      </c>
      <c r="E298" s="116" t="s">
        <v>319</v>
      </c>
    </row>
    <row r="299" spans="1:5" ht="15">
      <c r="A299" s="116" t="s">
        <v>40</v>
      </c>
      <c r="B299" s="116" t="s">
        <v>315</v>
      </c>
      <c r="C299" s="117">
        <v>261000</v>
      </c>
      <c r="D299" s="118">
        <v>44365</v>
      </c>
      <c r="E299" s="116" t="s">
        <v>319</v>
      </c>
    </row>
    <row r="300" spans="1:5" ht="15">
      <c r="A300" s="116" t="s">
        <v>40</v>
      </c>
      <c r="B300" s="116" t="s">
        <v>315</v>
      </c>
      <c r="C300" s="117">
        <v>300000</v>
      </c>
      <c r="D300" s="118">
        <v>44377</v>
      </c>
      <c r="E300" s="116" t="s">
        <v>318</v>
      </c>
    </row>
    <row r="301" spans="1:5" ht="15">
      <c r="A301" s="116" t="s">
        <v>40</v>
      </c>
      <c r="B301" s="116" t="s">
        <v>315</v>
      </c>
      <c r="C301" s="117">
        <v>425000</v>
      </c>
      <c r="D301" s="118">
        <v>44365</v>
      </c>
      <c r="E301" s="116" t="s">
        <v>318</v>
      </c>
    </row>
    <row r="302" spans="1:5" ht="15">
      <c r="A302" s="116" t="s">
        <v>40</v>
      </c>
      <c r="B302" s="116" t="s">
        <v>315</v>
      </c>
      <c r="C302" s="117">
        <v>280000</v>
      </c>
      <c r="D302" s="118">
        <v>44351</v>
      </c>
      <c r="E302" s="116" t="s">
        <v>318</v>
      </c>
    </row>
    <row r="303" spans="1:5" ht="15">
      <c r="A303" s="116" t="s">
        <v>40</v>
      </c>
      <c r="B303" s="116" t="s">
        <v>315</v>
      </c>
      <c r="C303" s="117">
        <v>560000</v>
      </c>
      <c r="D303" s="118">
        <v>44375</v>
      </c>
      <c r="E303" s="116" t="s">
        <v>318</v>
      </c>
    </row>
    <row r="304" spans="1:5" ht="15">
      <c r="A304" s="116" t="s">
        <v>40</v>
      </c>
      <c r="B304" s="116" t="s">
        <v>315</v>
      </c>
      <c r="C304" s="117">
        <v>150000</v>
      </c>
      <c r="D304" s="118">
        <v>44351</v>
      </c>
      <c r="E304" s="116" t="s">
        <v>319</v>
      </c>
    </row>
    <row r="305" spans="1:5" ht="15">
      <c r="A305" s="116" t="s">
        <v>40</v>
      </c>
      <c r="B305" s="116" t="s">
        <v>315</v>
      </c>
      <c r="C305" s="117">
        <v>340000</v>
      </c>
      <c r="D305" s="118">
        <v>44355</v>
      </c>
      <c r="E305" s="116" t="s">
        <v>318</v>
      </c>
    </row>
    <row r="306" spans="1:5" ht="15">
      <c r="A306" s="116" t="s">
        <v>40</v>
      </c>
      <c r="B306" s="116" t="s">
        <v>315</v>
      </c>
      <c r="C306" s="117">
        <v>165000</v>
      </c>
      <c r="D306" s="118">
        <v>44351</v>
      </c>
      <c r="E306" s="116" t="s">
        <v>318</v>
      </c>
    </row>
    <row r="307" spans="1:5" ht="15">
      <c r="A307" s="116" t="s">
        <v>40</v>
      </c>
      <c r="B307" s="116" t="s">
        <v>315</v>
      </c>
      <c r="C307" s="117">
        <v>535000</v>
      </c>
      <c r="D307" s="118">
        <v>44351</v>
      </c>
      <c r="E307" s="116" t="s">
        <v>318</v>
      </c>
    </row>
    <row r="308" spans="1:5" ht="15">
      <c r="A308" s="116" t="s">
        <v>40</v>
      </c>
      <c r="B308" s="116" t="s">
        <v>315</v>
      </c>
      <c r="C308" s="117">
        <v>475000</v>
      </c>
      <c r="D308" s="118">
        <v>44350</v>
      </c>
      <c r="E308" s="116" t="s">
        <v>318</v>
      </c>
    </row>
    <row r="309" spans="1:5" ht="15">
      <c r="A309" s="116" t="s">
        <v>40</v>
      </c>
      <c r="B309" s="116" t="s">
        <v>315</v>
      </c>
      <c r="C309" s="117">
        <v>244200</v>
      </c>
      <c r="D309" s="118">
        <v>44377</v>
      </c>
      <c r="E309" s="116" t="s">
        <v>319</v>
      </c>
    </row>
    <row r="310" spans="1:5" ht="15">
      <c r="A310" s="116" t="s">
        <v>40</v>
      </c>
      <c r="B310" s="116" t="s">
        <v>315</v>
      </c>
      <c r="C310" s="117">
        <v>325000</v>
      </c>
      <c r="D310" s="118">
        <v>44377</v>
      </c>
      <c r="E310" s="116" t="s">
        <v>318</v>
      </c>
    </row>
    <row r="311" spans="1:5" ht="15">
      <c r="A311" s="116" t="s">
        <v>40</v>
      </c>
      <c r="B311" s="116" t="s">
        <v>315</v>
      </c>
      <c r="C311" s="117">
        <v>132500</v>
      </c>
      <c r="D311" s="118">
        <v>44377</v>
      </c>
      <c r="E311" s="116" t="s">
        <v>318</v>
      </c>
    </row>
    <row r="312" spans="1:5" ht="15">
      <c r="A312" s="116" t="s">
        <v>40</v>
      </c>
      <c r="B312" s="116" t="s">
        <v>315</v>
      </c>
      <c r="C312" s="117">
        <v>85000</v>
      </c>
      <c r="D312" s="118">
        <v>44350</v>
      </c>
      <c r="E312" s="116" t="s">
        <v>318</v>
      </c>
    </row>
    <row r="313" spans="1:5" ht="15">
      <c r="A313" s="116" t="s">
        <v>40</v>
      </c>
      <c r="B313" s="116" t="s">
        <v>315</v>
      </c>
      <c r="C313" s="117">
        <v>11000</v>
      </c>
      <c r="D313" s="118">
        <v>44350</v>
      </c>
      <c r="E313" s="116" t="s">
        <v>318</v>
      </c>
    </row>
    <row r="314" spans="1:5" ht="15">
      <c r="A314" s="116" t="s">
        <v>40</v>
      </c>
      <c r="B314" s="116" t="s">
        <v>315</v>
      </c>
      <c r="C314" s="117">
        <v>300000</v>
      </c>
      <c r="D314" s="118">
        <v>44377</v>
      </c>
      <c r="E314" s="116" t="s">
        <v>318</v>
      </c>
    </row>
    <row r="315" spans="1:5" ht="15">
      <c r="A315" s="116" t="s">
        <v>40</v>
      </c>
      <c r="B315" s="116" t="s">
        <v>315</v>
      </c>
      <c r="C315" s="117">
        <v>68000</v>
      </c>
      <c r="D315" s="118">
        <v>44363</v>
      </c>
      <c r="E315" s="116" t="s">
        <v>319</v>
      </c>
    </row>
    <row r="316" spans="1:5" ht="15">
      <c r="A316" s="116" t="s">
        <v>40</v>
      </c>
      <c r="B316" s="116" t="s">
        <v>315</v>
      </c>
      <c r="C316" s="117">
        <v>310000</v>
      </c>
      <c r="D316" s="118">
        <v>44377</v>
      </c>
      <c r="E316" s="116" t="s">
        <v>318</v>
      </c>
    </row>
    <row r="317" spans="1:5" ht="15">
      <c r="A317" s="116" t="s">
        <v>40</v>
      </c>
      <c r="B317" s="116" t="s">
        <v>315</v>
      </c>
      <c r="C317" s="117">
        <v>425900</v>
      </c>
      <c r="D317" s="118">
        <v>44377</v>
      </c>
      <c r="E317" s="116" t="s">
        <v>318</v>
      </c>
    </row>
    <row r="318" spans="1:5" ht="15">
      <c r="A318" s="116" t="s">
        <v>40</v>
      </c>
      <c r="B318" s="116" t="s">
        <v>315</v>
      </c>
      <c r="C318" s="117">
        <v>509050</v>
      </c>
      <c r="D318" s="118">
        <v>44351</v>
      </c>
      <c r="E318" s="116" t="s">
        <v>319</v>
      </c>
    </row>
    <row r="319" spans="1:5" ht="15">
      <c r="A319" s="116" t="s">
        <v>40</v>
      </c>
      <c r="B319" s="116" t="s">
        <v>315</v>
      </c>
      <c r="C319" s="117">
        <v>135000</v>
      </c>
      <c r="D319" s="118">
        <v>44371</v>
      </c>
      <c r="E319" s="116" t="s">
        <v>319</v>
      </c>
    </row>
    <row r="320" spans="1:5" ht="15">
      <c r="A320" s="116" t="s">
        <v>40</v>
      </c>
      <c r="B320" s="116" t="s">
        <v>315</v>
      </c>
      <c r="C320" s="117">
        <v>232500</v>
      </c>
      <c r="D320" s="118">
        <v>44358</v>
      </c>
      <c r="E320" s="116" t="s">
        <v>319</v>
      </c>
    </row>
    <row r="321" spans="1:5" ht="15">
      <c r="A321" s="116" t="s">
        <v>40</v>
      </c>
      <c r="B321" s="116" t="s">
        <v>315</v>
      </c>
      <c r="C321" s="117">
        <v>385000</v>
      </c>
      <c r="D321" s="118">
        <v>44370</v>
      </c>
      <c r="E321" s="116" t="s">
        <v>318</v>
      </c>
    </row>
    <row r="322" spans="1:5" ht="15">
      <c r="A322" s="116" t="s">
        <v>40</v>
      </c>
      <c r="B322" s="116" t="s">
        <v>315</v>
      </c>
      <c r="C322" s="117">
        <v>189000</v>
      </c>
      <c r="D322" s="118">
        <v>44361</v>
      </c>
      <c r="E322" s="116" t="s">
        <v>319</v>
      </c>
    </row>
    <row r="323" spans="1:5" ht="15">
      <c r="A323" s="116" t="s">
        <v>40</v>
      </c>
      <c r="B323" s="116" t="s">
        <v>315</v>
      </c>
      <c r="C323" s="117">
        <v>445000</v>
      </c>
      <c r="D323" s="118">
        <v>44358</v>
      </c>
      <c r="E323" s="116" t="s">
        <v>318</v>
      </c>
    </row>
    <row r="324" spans="1:5" ht="15">
      <c r="A324" s="116" t="s">
        <v>40</v>
      </c>
      <c r="B324" s="116" t="s">
        <v>315</v>
      </c>
      <c r="C324" s="117">
        <v>127000</v>
      </c>
      <c r="D324" s="118">
        <v>44348</v>
      </c>
      <c r="E324" s="116" t="s">
        <v>319</v>
      </c>
    </row>
    <row r="325" spans="1:5" ht="15">
      <c r="A325" s="116" t="s">
        <v>40</v>
      </c>
      <c r="B325" s="116" t="s">
        <v>315</v>
      </c>
      <c r="C325" s="117">
        <v>430000</v>
      </c>
      <c r="D325" s="118">
        <v>44370</v>
      </c>
      <c r="E325" s="116" t="s">
        <v>318</v>
      </c>
    </row>
    <row r="326" spans="1:5" ht="15">
      <c r="A326" s="116" t="s">
        <v>40</v>
      </c>
      <c r="B326" s="116" t="s">
        <v>315</v>
      </c>
      <c r="C326" s="117">
        <v>20000</v>
      </c>
      <c r="D326" s="118">
        <v>44357</v>
      </c>
      <c r="E326" s="116" t="s">
        <v>318</v>
      </c>
    </row>
    <row r="327" spans="1:5" ht="15">
      <c r="A327" s="116" t="s">
        <v>40</v>
      </c>
      <c r="B327" s="116" t="s">
        <v>315</v>
      </c>
      <c r="C327" s="117">
        <v>390000</v>
      </c>
      <c r="D327" s="118">
        <v>44357</v>
      </c>
      <c r="E327" s="116" t="s">
        <v>318</v>
      </c>
    </row>
    <row r="328" spans="1:5" ht="15">
      <c r="A328" s="116" t="s">
        <v>40</v>
      </c>
      <c r="B328" s="116" t="s">
        <v>315</v>
      </c>
      <c r="C328" s="117">
        <v>484000</v>
      </c>
      <c r="D328" s="118">
        <v>44361</v>
      </c>
      <c r="E328" s="116" t="s">
        <v>318</v>
      </c>
    </row>
    <row r="329" spans="1:5" ht="15">
      <c r="A329" s="116" t="s">
        <v>40</v>
      </c>
      <c r="B329" s="116" t="s">
        <v>315</v>
      </c>
      <c r="C329" s="117">
        <v>177503</v>
      </c>
      <c r="D329" s="118">
        <v>44371</v>
      </c>
      <c r="E329" s="116" t="s">
        <v>319</v>
      </c>
    </row>
    <row r="330" spans="1:5" ht="15">
      <c r="A330" s="116" t="s">
        <v>40</v>
      </c>
      <c r="B330" s="116" t="s">
        <v>315</v>
      </c>
      <c r="C330" s="117">
        <v>309000</v>
      </c>
      <c r="D330" s="118">
        <v>44357</v>
      </c>
      <c r="E330" s="116" t="s">
        <v>318</v>
      </c>
    </row>
    <row r="331" spans="1:5" ht="15">
      <c r="A331" s="116" t="s">
        <v>40</v>
      </c>
      <c r="B331" s="116" t="s">
        <v>315</v>
      </c>
      <c r="C331" s="117">
        <v>305000</v>
      </c>
      <c r="D331" s="118">
        <v>44357</v>
      </c>
      <c r="E331" s="116" t="s">
        <v>318</v>
      </c>
    </row>
    <row r="332" spans="1:5" ht="15">
      <c r="A332" s="116" t="s">
        <v>40</v>
      </c>
      <c r="B332" s="116" t="s">
        <v>315</v>
      </c>
      <c r="C332" s="117">
        <v>25000</v>
      </c>
      <c r="D332" s="118">
        <v>44371</v>
      </c>
      <c r="E332" s="116" t="s">
        <v>319</v>
      </c>
    </row>
    <row r="333" spans="1:5" ht="15">
      <c r="A333" s="116" t="s">
        <v>40</v>
      </c>
      <c r="B333" s="116" t="s">
        <v>315</v>
      </c>
      <c r="C333" s="117">
        <v>575000</v>
      </c>
      <c r="D333" s="118">
        <v>44362</v>
      </c>
      <c r="E333" s="116" t="s">
        <v>318</v>
      </c>
    </row>
    <row r="334" spans="1:5" ht="15">
      <c r="A334" s="116" t="s">
        <v>40</v>
      </c>
      <c r="B334" s="116" t="s">
        <v>315</v>
      </c>
      <c r="C334" s="117">
        <v>440000</v>
      </c>
      <c r="D334" s="118">
        <v>44368</v>
      </c>
      <c r="E334" s="116" t="s">
        <v>318</v>
      </c>
    </row>
    <row r="335" spans="1:5" ht="15">
      <c r="A335" s="116" t="s">
        <v>40</v>
      </c>
      <c r="B335" s="116" t="s">
        <v>315</v>
      </c>
      <c r="C335" s="117">
        <v>450000</v>
      </c>
      <c r="D335" s="118">
        <v>44369</v>
      </c>
      <c r="E335" s="116" t="s">
        <v>318</v>
      </c>
    </row>
    <row r="336" spans="1:5" ht="15">
      <c r="A336" s="116" t="s">
        <v>40</v>
      </c>
      <c r="B336" s="116" t="s">
        <v>315</v>
      </c>
      <c r="C336" s="117">
        <v>275000</v>
      </c>
      <c r="D336" s="118">
        <v>44358</v>
      </c>
      <c r="E336" s="116" t="s">
        <v>318</v>
      </c>
    </row>
    <row r="337" spans="1:5" ht="15">
      <c r="A337" s="116" t="s">
        <v>40</v>
      </c>
      <c r="B337" s="116" t="s">
        <v>315</v>
      </c>
      <c r="C337" s="117">
        <v>354830</v>
      </c>
      <c r="D337" s="118">
        <v>44369</v>
      </c>
      <c r="E337" s="116" t="s">
        <v>319</v>
      </c>
    </row>
    <row r="338" spans="1:5" ht="15">
      <c r="A338" s="116" t="s">
        <v>40</v>
      </c>
      <c r="B338" s="116" t="s">
        <v>315</v>
      </c>
      <c r="C338" s="117">
        <v>52000</v>
      </c>
      <c r="D338" s="118">
        <v>44358</v>
      </c>
      <c r="E338" s="116" t="s">
        <v>318</v>
      </c>
    </row>
    <row r="339" spans="1:5" ht="15">
      <c r="A339" s="116" t="s">
        <v>40</v>
      </c>
      <c r="B339" s="116" t="s">
        <v>315</v>
      </c>
      <c r="C339" s="117">
        <v>204000</v>
      </c>
      <c r="D339" s="118">
        <v>44369</v>
      </c>
      <c r="E339" s="116" t="s">
        <v>319</v>
      </c>
    </row>
    <row r="340" spans="1:5" ht="15">
      <c r="A340" s="116" t="s">
        <v>40</v>
      </c>
      <c r="B340" s="116" t="s">
        <v>315</v>
      </c>
      <c r="C340" s="117">
        <v>300000</v>
      </c>
      <c r="D340" s="118">
        <v>44358</v>
      </c>
      <c r="E340" s="116" t="s">
        <v>318</v>
      </c>
    </row>
    <row r="341" spans="1:5" ht="15">
      <c r="A341" s="116" t="s">
        <v>40</v>
      </c>
      <c r="B341" s="116" t="s">
        <v>315</v>
      </c>
      <c r="C341" s="117">
        <v>347500</v>
      </c>
      <c r="D341" s="118">
        <v>44358</v>
      </c>
      <c r="E341" s="116" t="s">
        <v>318</v>
      </c>
    </row>
    <row r="342" spans="1:5" ht="15">
      <c r="A342" s="116" t="s">
        <v>40</v>
      </c>
      <c r="B342" s="116" t="s">
        <v>315</v>
      </c>
      <c r="C342" s="117">
        <v>180000</v>
      </c>
      <c r="D342" s="118">
        <v>44369</v>
      </c>
      <c r="E342" s="116" t="s">
        <v>318</v>
      </c>
    </row>
    <row r="343" spans="1:5" ht="15">
      <c r="A343" s="116" t="s">
        <v>40</v>
      </c>
      <c r="B343" s="116" t="s">
        <v>315</v>
      </c>
      <c r="C343" s="117">
        <v>180000</v>
      </c>
      <c r="D343" s="118">
        <v>44348</v>
      </c>
      <c r="E343" s="116" t="s">
        <v>318</v>
      </c>
    </row>
    <row r="344" spans="1:5" ht="15">
      <c r="A344" s="116" t="s">
        <v>40</v>
      </c>
      <c r="B344" s="116" t="s">
        <v>315</v>
      </c>
      <c r="C344" s="117">
        <v>277150</v>
      </c>
      <c r="D344" s="118">
        <v>44369</v>
      </c>
      <c r="E344" s="116" t="s">
        <v>320</v>
      </c>
    </row>
    <row r="345" spans="1:5" ht="15">
      <c r="A345" s="116" t="s">
        <v>40</v>
      </c>
      <c r="B345" s="116" t="s">
        <v>315</v>
      </c>
      <c r="C345" s="117">
        <v>289900</v>
      </c>
      <c r="D345" s="118">
        <v>44358</v>
      </c>
      <c r="E345" s="116" t="s">
        <v>318</v>
      </c>
    </row>
    <row r="346" spans="1:5" ht="15">
      <c r="A346" s="116" t="s">
        <v>40</v>
      </c>
      <c r="B346" s="116" t="s">
        <v>315</v>
      </c>
      <c r="C346" s="117">
        <v>330000</v>
      </c>
      <c r="D346" s="118">
        <v>44361</v>
      </c>
      <c r="E346" s="116" t="s">
        <v>318</v>
      </c>
    </row>
    <row r="347" spans="1:5" ht="15">
      <c r="A347" s="116" t="s">
        <v>40</v>
      </c>
      <c r="B347" s="116" t="s">
        <v>315</v>
      </c>
      <c r="C347" s="117">
        <v>278000</v>
      </c>
      <c r="D347" s="118">
        <v>44369</v>
      </c>
      <c r="E347" s="116" t="s">
        <v>318</v>
      </c>
    </row>
    <row r="348" spans="1:5" ht="15">
      <c r="A348" s="116" t="s">
        <v>40</v>
      </c>
      <c r="B348" s="116" t="s">
        <v>315</v>
      </c>
      <c r="C348" s="117">
        <v>203500</v>
      </c>
      <c r="D348" s="118">
        <v>44370</v>
      </c>
      <c r="E348" s="116" t="s">
        <v>319</v>
      </c>
    </row>
    <row r="349" spans="1:5" ht="15">
      <c r="A349" s="116" t="s">
        <v>40</v>
      </c>
      <c r="B349" s="116" t="s">
        <v>315</v>
      </c>
      <c r="C349" s="117">
        <v>168500</v>
      </c>
      <c r="D349" s="118">
        <v>44348</v>
      </c>
      <c r="E349" s="116" t="s">
        <v>319</v>
      </c>
    </row>
    <row r="350" spans="1:5" ht="15">
      <c r="A350" s="116" t="s">
        <v>40</v>
      </c>
      <c r="B350" s="116" t="s">
        <v>315</v>
      </c>
      <c r="C350" s="117">
        <v>277150</v>
      </c>
      <c r="D350" s="118">
        <v>44348</v>
      </c>
      <c r="E350" s="116" t="s">
        <v>320</v>
      </c>
    </row>
    <row r="351" spans="1:5" ht="15">
      <c r="A351" s="116" t="s">
        <v>40</v>
      </c>
      <c r="B351" s="116" t="s">
        <v>315</v>
      </c>
      <c r="C351" s="117">
        <v>83000</v>
      </c>
      <c r="D351" s="118">
        <v>44358</v>
      </c>
      <c r="E351" s="116" t="s">
        <v>318</v>
      </c>
    </row>
    <row r="352" spans="1:5" ht="15">
      <c r="A352" s="116" t="s">
        <v>40</v>
      </c>
      <c r="B352" s="116" t="s">
        <v>315</v>
      </c>
      <c r="C352" s="117">
        <v>280000</v>
      </c>
      <c r="D352" s="118">
        <v>44357</v>
      </c>
      <c r="E352" s="116" t="s">
        <v>318</v>
      </c>
    </row>
    <row r="353" spans="1:5" ht="15">
      <c r="A353" s="116" t="s">
        <v>40</v>
      </c>
      <c r="B353" s="116" t="s">
        <v>315</v>
      </c>
      <c r="C353" s="117">
        <v>368035</v>
      </c>
      <c r="D353" s="118">
        <v>44369</v>
      </c>
      <c r="E353" s="116" t="s">
        <v>318</v>
      </c>
    </row>
    <row r="354" spans="1:5" ht="15">
      <c r="A354" s="116" t="s">
        <v>40</v>
      </c>
      <c r="B354" s="116" t="s">
        <v>315</v>
      </c>
      <c r="C354" s="117">
        <v>125000</v>
      </c>
      <c r="D354" s="118">
        <v>44355</v>
      </c>
      <c r="E354" s="116" t="s">
        <v>318</v>
      </c>
    </row>
    <row r="355" spans="1:5" ht="15">
      <c r="A355" s="116" t="s">
        <v>40</v>
      </c>
      <c r="B355" s="116" t="s">
        <v>315</v>
      </c>
      <c r="C355" s="117">
        <v>425000</v>
      </c>
      <c r="D355" s="118">
        <v>44371</v>
      </c>
      <c r="E355" s="116" t="s">
        <v>318</v>
      </c>
    </row>
    <row r="356" spans="1:5" ht="15">
      <c r="A356" s="116" t="s">
        <v>40</v>
      </c>
      <c r="B356" s="116" t="s">
        <v>315</v>
      </c>
      <c r="C356" s="117">
        <v>370000</v>
      </c>
      <c r="D356" s="118">
        <v>44355</v>
      </c>
      <c r="E356" s="116" t="s">
        <v>318</v>
      </c>
    </row>
    <row r="357" spans="1:5" ht="15">
      <c r="A357" s="116" t="s">
        <v>40</v>
      </c>
      <c r="B357" s="116" t="s">
        <v>315</v>
      </c>
      <c r="C357" s="117">
        <v>430000</v>
      </c>
      <c r="D357" s="118">
        <v>44368</v>
      </c>
      <c r="E357" s="116" t="s">
        <v>318</v>
      </c>
    </row>
    <row r="358" spans="1:5" ht="15">
      <c r="A358" s="116" t="s">
        <v>40</v>
      </c>
      <c r="B358" s="116" t="s">
        <v>315</v>
      </c>
      <c r="C358" s="117">
        <v>347000</v>
      </c>
      <c r="D358" s="118">
        <v>44362</v>
      </c>
      <c r="E358" s="116" t="s">
        <v>318</v>
      </c>
    </row>
    <row r="359" spans="1:5" ht="15">
      <c r="A359" s="116" t="s">
        <v>40</v>
      </c>
      <c r="B359" s="116" t="s">
        <v>315</v>
      </c>
      <c r="C359" s="117">
        <v>111257</v>
      </c>
      <c r="D359" s="118">
        <v>44362</v>
      </c>
      <c r="E359" s="116" t="s">
        <v>319</v>
      </c>
    </row>
    <row r="360" spans="1:5" ht="15">
      <c r="A360" s="116" t="s">
        <v>40</v>
      </c>
      <c r="B360" s="116" t="s">
        <v>315</v>
      </c>
      <c r="C360" s="117">
        <v>340187</v>
      </c>
      <c r="D360" s="118">
        <v>44368</v>
      </c>
      <c r="E360" s="116" t="s">
        <v>319</v>
      </c>
    </row>
    <row r="361" spans="1:5" ht="15">
      <c r="A361" s="116" t="s">
        <v>40</v>
      </c>
      <c r="B361" s="116" t="s">
        <v>315</v>
      </c>
      <c r="C361" s="117">
        <v>198000</v>
      </c>
      <c r="D361" s="118">
        <v>44375</v>
      </c>
      <c r="E361" s="116" t="s">
        <v>319</v>
      </c>
    </row>
    <row r="362" spans="1:5" ht="15">
      <c r="A362" s="116" t="s">
        <v>40</v>
      </c>
      <c r="B362" s="116" t="s">
        <v>315</v>
      </c>
      <c r="C362" s="117">
        <v>240000</v>
      </c>
      <c r="D362" s="118">
        <v>44356</v>
      </c>
      <c r="E362" s="116" t="s">
        <v>318</v>
      </c>
    </row>
    <row r="363" spans="1:5" ht="15">
      <c r="A363" s="116" t="s">
        <v>40</v>
      </c>
      <c r="B363" s="116" t="s">
        <v>315</v>
      </c>
      <c r="C363" s="117">
        <v>476500</v>
      </c>
      <c r="D363" s="118">
        <v>44355</v>
      </c>
      <c r="E363" s="116" t="s">
        <v>318</v>
      </c>
    </row>
    <row r="364" spans="1:5" ht="15">
      <c r="A364" s="116" t="s">
        <v>40</v>
      </c>
      <c r="B364" s="116" t="s">
        <v>315</v>
      </c>
      <c r="C364" s="117">
        <v>475000</v>
      </c>
      <c r="D364" s="118">
        <v>44375</v>
      </c>
      <c r="E364" s="116" t="s">
        <v>318</v>
      </c>
    </row>
    <row r="365" spans="1:5" ht="15">
      <c r="A365" s="116" t="s">
        <v>40</v>
      </c>
      <c r="B365" s="116" t="s">
        <v>315</v>
      </c>
      <c r="C365" s="117">
        <v>7570</v>
      </c>
      <c r="D365" s="118">
        <v>44361</v>
      </c>
      <c r="E365" s="116" t="s">
        <v>319</v>
      </c>
    </row>
    <row r="366" spans="1:5" ht="15">
      <c r="A366" s="116" t="s">
        <v>40</v>
      </c>
      <c r="B366" s="116" t="s">
        <v>315</v>
      </c>
      <c r="C366" s="117">
        <v>96250</v>
      </c>
      <c r="D366" s="118">
        <v>44355</v>
      </c>
      <c r="E366" s="116" t="s">
        <v>319</v>
      </c>
    </row>
    <row r="367" spans="1:5" ht="15">
      <c r="A367" s="116" t="s">
        <v>40</v>
      </c>
      <c r="B367" s="116" t="s">
        <v>315</v>
      </c>
      <c r="C367" s="117">
        <v>55000</v>
      </c>
      <c r="D367" s="118">
        <v>44372</v>
      </c>
      <c r="E367" s="116" t="s">
        <v>318</v>
      </c>
    </row>
    <row r="368" spans="1:5" ht="15">
      <c r="A368" s="116" t="s">
        <v>40</v>
      </c>
      <c r="B368" s="116" t="s">
        <v>315</v>
      </c>
      <c r="C368" s="117">
        <v>85000</v>
      </c>
      <c r="D368" s="118">
        <v>44375</v>
      </c>
      <c r="E368" s="116" t="s">
        <v>318</v>
      </c>
    </row>
    <row r="369" spans="1:5" ht="15">
      <c r="A369" s="116" t="s">
        <v>40</v>
      </c>
      <c r="B369" s="116" t="s">
        <v>315</v>
      </c>
      <c r="C369" s="117">
        <v>253750</v>
      </c>
      <c r="D369" s="118">
        <v>44355</v>
      </c>
      <c r="E369" s="116" t="s">
        <v>320</v>
      </c>
    </row>
    <row r="370" spans="1:5" ht="15">
      <c r="A370" s="116" t="s">
        <v>40</v>
      </c>
      <c r="B370" s="116" t="s">
        <v>315</v>
      </c>
      <c r="C370" s="117">
        <v>243000</v>
      </c>
      <c r="D370" s="118">
        <v>44356</v>
      </c>
      <c r="E370" s="116" t="s">
        <v>319</v>
      </c>
    </row>
    <row r="371" spans="1:5" ht="15">
      <c r="A371" s="116" t="s">
        <v>40</v>
      </c>
      <c r="B371" s="116" t="s">
        <v>315</v>
      </c>
      <c r="C371" s="117">
        <v>175000</v>
      </c>
      <c r="D371" s="118">
        <v>44362</v>
      </c>
      <c r="E371" s="116" t="s">
        <v>319</v>
      </c>
    </row>
    <row r="372" spans="1:5" ht="15">
      <c r="A372" s="116" t="s">
        <v>40</v>
      </c>
      <c r="B372" s="116" t="s">
        <v>315</v>
      </c>
      <c r="C372" s="117">
        <v>380000</v>
      </c>
      <c r="D372" s="118">
        <v>44372</v>
      </c>
      <c r="E372" s="116" t="s">
        <v>318</v>
      </c>
    </row>
    <row r="373" spans="1:5" ht="15">
      <c r="A373" s="116" t="s">
        <v>40</v>
      </c>
      <c r="B373" s="116" t="s">
        <v>315</v>
      </c>
      <c r="C373" s="117">
        <v>146200</v>
      </c>
      <c r="D373" s="118">
        <v>44372</v>
      </c>
      <c r="E373" s="116" t="s">
        <v>319</v>
      </c>
    </row>
    <row r="374" spans="1:5" ht="15">
      <c r="A374" s="116" t="s">
        <v>40</v>
      </c>
      <c r="B374" s="116" t="s">
        <v>315</v>
      </c>
      <c r="C374" s="117">
        <v>420000</v>
      </c>
      <c r="D374" s="118">
        <v>44368</v>
      </c>
      <c r="E374" s="116" t="s">
        <v>318</v>
      </c>
    </row>
    <row r="375" spans="1:5" ht="15">
      <c r="A375" s="116" t="s">
        <v>40</v>
      </c>
      <c r="B375" s="116" t="s">
        <v>315</v>
      </c>
      <c r="C375" s="117">
        <v>496000</v>
      </c>
      <c r="D375" s="118">
        <v>44372</v>
      </c>
      <c r="E375" s="116" t="s">
        <v>318</v>
      </c>
    </row>
    <row r="376" spans="1:5" ht="15">
      <c r="A376" s="116" t="s">
        <v>40</v>
      </c>
      <c r="B376" s="116" t="s">
        <v>315</v>
      </c>
      <c r="C376" s="117">
        <v>125000</v>
      </c>
      <c r="D376" s="118">
        <v>44362</v>
      </c>
      <c r="E376" s="116" t="s">
        <v>319</v>
      </c>
    </row>
    <row r="377" spans="1:5" ht="15">
      <c r="A377" s="116" t="s">
        <v>40</v>
      </c>
      <c r="B377" s="116" t="s">
        <v>315</v>
      </c>
      <c r="C377" s="117">
        <v>415650</v>
      </c>
      <c r="D377" s="118">
        <v>44362</v>
      </c>
      <c r="E377" s="116" t="s">
        <v>318</v>
      </c>
    </row>
    <row r="378" spans="1:5" ht="15">
      <c r="A378" s="116" t="s">
        <v>40</v>
      </c>
      <c r="B378" s="116" t="s">
        <v>315</v>
      </c>
      <c r="C378" s="117">
        <v>442000</v>
      </c>
      <c r="D378" s="118">
        <v>44355</v>
      </c>
      <c r="E378" s="116" t="s">
        <v>319</v>
      </c>
    </row>
    <row r="379" spans="1:5" ht="15">
      <c r="A379" s="116" t="s">
        <v>40</v>
      </c>
      <c r="B379" s="116" t="s">
        <v>315</v>
      </c>
      <c r="C379" s="117">
        <v>420000</v>
      </c>
      <c r="D379" s="118">
        <v>44364</v>
      </c>
      <c r="E379" s="116" t="s">
        <v>318</v>
      </c>
    </row>
    <row r="380" spans="1:5" ht="15">
      <c r="A380" s="116" t="s">
        <v>40</v>
      </c>
      <c r="B380" s="116" t="s">
        <v>315</v>
      </c>
      <c r="C380" s="117">
        <v>368000</v>
      </c>
      <c r="D380" s="118">
        <v>44355</v>
      </c>
      <c r="E380" s="116" t="s">
        <v>319</v>
      </c>
    </row>
    <row r="381" spans="1:5" ht="15">
      <c r="A381" s="116" t="s">
        <v>40</v>
      </c>
      <c r="B381" s="116" t="s">
        <v>315</v>
      </c>
      <c r="C381" s="117">
        <v>415000</v>
      </c>
      <c r="D381" s="118">
        <v>44356</v>
      </c>
      <c r="E381" s="116" t="s">
        <v>318</v>
      </c>
    </row>
    <row r="382" spans="1:5" ht="15">
      <c r="A382" s="116" t="s">
        <v>40</v>
      </c>
      <c r="B382" s="116" t="s">
        <v>315</v>
      </c>
      <c r="C382" s="117">
        <v>290000</v>
      </c>
      <c r="D382" s="118">
        <v>44372</v>
      </c>
      <c r="E382" s="116" t="s">
        <v>319</v>
      </c>
    </row>
    <row r="383" spans="1:5" ht="15">
      <c r="A383" s="116" t="s">
        <v>40</v>
      </c>
      <c r="B383" s="116" t="s">
        <v>315</v>
      </c>
      <c r="C383" s="117">
        <v>271500</v>
      </c>
      <c r="D383" s="118">
        <v>44356</v>
      </c>
      <c r="E383" s="116" t="s">
        <v>319</v>
      </c>
    </row>
    <row r="384" spans="1:5" ht="15">
      <c r="A384" s="116" t="s">
        <v>40</v>
      </c>
      <c r="B384" s="116" t="s">
        <v>315</v>
      </c>
      <c r="C384" s="117">
        <v>277150</v>
      </c>
      <c r="D384" s="118">
        <v>44372</v>
      </c>
      <c r="E384" s="116" t="s">
        <v>320</v>
      </c>
    </row>
    <row r="385" spans="1:5" ht="15">
      <c r="A385" s="116" t="s">
        <v>55</v>
      </c>
      <c r="B385" s="116" t="s">
        <v>316</v>
      </c>
      <c r="C385" s="117">
        <v>93500</v>
      </c>
      <c r="D385" s="118">
        <v>44376</v>
      </c>
      <c r="E385" s="116" t="s">
        <v>318</v>
      </c>
    </row>
    <row r="386" spans="1:5" ht="15">
      <c r="A386" s="116" t="s">
        <v>55</v>
      </c>
      <c r="B386" s="116" t="s">
        <v>316</v>
      </c>
      <c r="C386" s="117">
        <v>245000</v>
      </c>
      <c r="D386" s="118">
        <v>44372</v>
      </c>
      <c r="E386" s="116" t="s">
        <v>318</v>
      </c>
    </row>
    <row r="387" spans="1:5" ht="15">
      <c r="A387" s="116" t="s">
        <v>55</v>
      </c>
      <c r="B387" s="116" t="s">
        <v>316</v>
      </c>
      <c r="C387" s="117">
        <v>280452</v>
      </c>
      <c r="D387" s="118">
        <v>44355</v>
      </c>
      <c r="E387" s="116" t="s">
        <v>319</v>
      </c>
    </row>
    <row r="388" spans="1:5" ht="15">
      <c r="A388" s="116" t="s">
        <v>139</v>
      </c>
      <c r="B388" s="116" t="s">
        <v>317</v>
      </c>
      <c r="C388" s="117">
        <v>100000</v>
      </c>
      <c r="D388" s="118">
        <v>44372</v>
      </c>
      <c r="E388" s="116" t="s">
        <v>318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2021-10-10T07:56:11Z</dcterms:modified>
</cp:coreProperties>
</file>