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  <sheet name="SALESLOANSLIST" sheetId="15" state="hidden" r:id="rId8"/>
  </sheets>
  <definedNames>
    <definedName name="CommercialLoansMarket">'LOAN ONLY STATS'!$A$19:$C$19</definedName>
    <definedName name="CommercialSalesMarket">'SALES STATS'!$A$42:$C$44</definedName>
    <definedName name="ConstructionLoansMarket">'LOAN ONLY STATS'!$A$33:$C$35</definedName>
    <definedName name="ConventionalLoansExcludingInclineMarket">'LOAN ONLY STATS'!#REF!</definedName>
    <definedName name="ConventionalLoansMarket">'LOAN ONLY STATS'!$A$7:$C$13</definedName>
    <definedName name="CreditLineLoansMarket">'LOAN ONLY STATS'!$A$25:$C$27</definedName>
    <definedName name="HardMoneyLoansMarket">'LOAN ONLY STATS'!$A$41:$C$41</definedName>
    <definedName name="InclineSalesMarket">'SALES STATS'!#REF!</definedName>
    <definedName name="OverallLoans">'OVERALL STATS'!$A$21:$C$27</definedName>
    <definedName name="OverallSales">'OVERALL STATS'!$A$7:$C$15</definedName>
    <definedName name="OverallSalesAndLoans">'OVERALL STATS'!$A$33:$C$41</definedName>
    <definedName name="_xlnm.Print_Titles" localSheetId="1">'SALES STATS'!$1:$6</definedName>
    <definedName name="ResaleMarket">'SALES STATS'!$A$7:$C$14</definedName>
    <definedName name="ResidentialResaleMarket">'SALES STATS'!$A$30:$C$36</definedName>
    <definedName name="ResidentialSalesExcludingInclineMarket">'SALES STATS'!#REF!</definedName>
    <definedName name="SubdivisionMarket">'SALES STATS'!$A$20:$C$24</definedName>
    <definedName name="VacantLandSalesMarket">'SALES STATS'!$A$50:$C$53</definedName>
  </definedNames>
  <calcPr calcId="124519"/>
  <pivotCaches>
    <pivotCache cacheId="0" r:id="rId9"/>
    <pivotCache cacheId="1" r:id="rId10"/>
  </pivotCaches>
</workbook>
</file>

<file path=xl/calcChain.xml><?xml version="1.0" encoding="utf-8"?>
<calcChain xmlns="http://schemas.openxmlformats.org/spreadsheetml/2006/main">
  <c r="C36" i="3"/>
  <c r="B36"/>
  <c r="C20"/>
  <c r="B20"/>
  <c r="C45" i="2"/>
  <c r="B45"/>
  <c r="B16" i="1"/>
  <c r="C16"/>
  <c r="E15" s="1"/>
  <c r="B42" i="3"/>
  <c r="C42"/>
  <c r="B28"/>
  <c r="C28"/>
  <c r="B14"/>
  <c r="D7" s="1"/>
  <c r="C14"/>
  <c r="E7" s="1"/>
  <c r="B54" i="2"/>
  <c r="C54"/>
  <c r="B37"/>
  <c r="D31" s="1"/>
  <c r="C37"/>
  <c r="E31" s="1"/>
  <c r="A2"/>
  <c r="B25"/>
  <c r="D21" s="1"/>
  <c r="C25"/>
  <c r="E34" i="3" l="1"/>
  <c r="E27"/>
  <c r="E19"/>
  <c r="D19"/>
  <c r="E9"/>
  <c r="D9"/>
  <c r="E9" i="1"/>
  <c r="D9"/>
  <c r="E51" i="2"/>
  <c r="D51"/>
  <c r="E32"/>
  <c r="D32"/>
  <c r="E23"/>
  <c r="D23"/>
  <c r="E53"/>
  <c r="D44"/>
  <c r="E43"/>
  <c r="D42"/>
  <c r="D36"/>
  <c r="D8" i="3"/>
  <c r="D11"/>
  <c r="D13"/>
  <c r="E10"/>
  <c r="E12"/>
  <c r="D10"/>
  <c r="D12"/>
  <c r="E8"/>
  <c r="E11"/>
  <c r="E13"/>
  <c r="D27"/>
  <c r="E26"/>
  <c r="D26"/>
  <c r="E33"/>
  <c r="E35"/>
  <c r="D33"/>
  <c r="D35"/>
  <c r="D34"/>
  <c r="D53" i="2"/>
  <c r="E52"/>
  <c r="D52"/>
  <c r="D43"/>
  <c r="E42"/>
  <c r="E44"/>
  <c r="E36"/>
  <c r="E22"/>
  <c r="E24"/>
  <c r="D24"/>
  <c r="D22"/>
  <c r="D15" i="1"/>
  <c r="E50" i="2"/>
  <c r="E30"/>
  <c r="E33"/>
  <c r="E35"/>
  <c r="E21"/>
  <c r="E20"/>
  <c r="D20"/>
  <c r="D34"/>
  <c r="E34"/>
  <c r="D35"/>
  <c r="D33"/>
  <c r="D30"/>
  <c r="D50"/>
  <c r="A2" i="3"/>
  <c r="E41"/>
  <c r="B15" i="2"/>
  <c r="C15"/>
  <c r="B28" i="1"/>
  <c r="C28"/>
  <c r="B42"/>
  <c r="C42"/>
  <c r="E36" l="1"/>
  <c r="D36"/>
  <c r="E25"/>
  <c r="D25"/>
  <c r="E9" i="2"/>
  <c r="D9"/>
  <c r="E20" i="3"/>
  <c r="D20"/>
  <c r="E45" i="2"/>
  <c r="D45"/>
  <c r="E27" i="1"/>
  <c r="D27"/>
  <c r="E41"/>
  <c r="D37"/>
  <c r="D41"/>
  <c r="E24"/>
  <c r="E26"/>
  <c r="D26"/>
  <c r="D24"/>
  <c r="E39"/>
  <c r="E37"/>
  <c r="E35"/>
  <c r="E38"/>
  <c r="D41" i="3"/>
  <c r="E36"/>
  <c r="D36"/>
  <c r="E25"/>
  <c r="D25"/>
  <c r="D54" i="2"/>
  <c r="E54"/>
  <c r="E37"/>
  <c r="D37"/>
  <c r="D8"/>
  <c r="D7"/>
  <c r="D10"/>
  <c r="D12"/>
  <c r="D14"/>
  <c r="D11"/>
  <c r="D13"/>
  <c r="E14"/>
  <c r="E7"/>
  <c r="E12"/>
  <c r="E8"/>
  <c r="E11"/>
  <c r="E13"/>
  <c r="E10"/>
  <c r="E34" i="1"/>
  <c r="E33"/>
  <c r="E40"/>
  <c r="D33"/>
  <c r="E8"/>
  <c r="D11"/>
  <c r="D8"/>
  <c r="D7"/>
  <c r="E14"/>
  <c r="E11"/>
  <c r="D10"/>
  <c r="D12"/>
  <c r="D13"/>
  <c r="D14"/>
  <c r="D23"/>
  <c r="E21"/>
  <c r="E22"/>
  <c r="E23"/>
  <c r="D39"/>
  <c r="D34"/>
  <c r="E7"/>
  <c r="D40"/>
  <c r="D35"/>
  <c r="D22"/>
  <c r="D21"/>
  <c r="E10"/>
  <c r="E12"/>
  <c r="D38"/>
  <c r="E13"/>
  <c r="E42" l="1"/>
  <c r="D42"/>
  <c r="E42" i="3"/>
  <c r="E28"/>
  <c r="D28"/>
  <c r="D42"/>
  <c r="E14"/>
  <c r="D14"/>
  <c r="E25" i="2"/>
  <c r="D25"/>
  <c r="D16" i="1"/>
  <c r="E16"/>
  <c r="E15" i="2"/>
  <c r="D15"/>
  <c r="D28" i="1"/>
  <c r="E28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<sst xmlns="http://schemas.openxmlformats.org/spreadsheetml/2006/main" count="3613" uniqueCount="276">
  <si>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</si>
  <si>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</si>
  <si>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</si>
  <si>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</si>
  <si>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</si>
  <si>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</si>
  <si>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</si>
  <si>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</si>
  <si>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</si>
  <si>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</si>
  <si>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</si>
  <si>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</si>
  <si>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</si>
  <si>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</si>
  <si>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</si>
  <si>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</si>
  <si>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</si>
  <si>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</si>
  <si>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</si>
  <si>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</si>
  <si>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</si>
  <si>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</si>
  <si>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</si>
  <si>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</si>
  <si>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</si>
  <si>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</si>
  <si>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</si>
  <si>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</si>
  <si>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</si>
  <si>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</si>
  <si>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</si>
  <si>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</si>
  <si>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</si>
  <si>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</si>
  <si>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</si>
  <si>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</si>
  <si>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</si>
  <si>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</si>
  <si>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</si>
  <si>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</si>
  <si>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</si>
  <si>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</si>
  <si>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</si>
  <si>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</si>
  <si>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</si>
  <si>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</si>
  <si>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</si>
  <si>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</si>
  <si>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</si>
  <si>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LS</t>
  </si>
  <si>
    <t>SAB</t>
  </si>
  <si>
    <t>KA</t>
  </si>
  <si>
    <t>LENDER</t>
  </si>
  <si>
    <t>Values</t>
  </si>
  <si>
    <t>DOCTYPE</t>
  </si>
  <si>
    <t>Last Row:</t>
  </si>
  <si>
    <t>Toiyabe Title</t>
  </si>
  <si>
    <t>SEE CHARTS BELOW:</t>
  </si>
  <si>
    <t>BUILDER/DEVELOPER</t>
  </si>
  <si>
    <t>MINDEN</t>
  </si>
  <si>
    <t>MK</t>
  </si>
  <si>
    <t>CARSON CITY</t>
  </si>
  <si>
    <t>18</t>
  </si>
  <si>
    <t>ZEPHYR</t>
  </si>
  <si>
    <t>JML</t>
  </si>
  <si>
    <t>DC</t>
  </si>
  <si>
    <t>AMG</t>
  </si>
  <si>
    <t>KDJ</t>
  </si>
  <si>
    <t>FERNLEY</t>
  </si>
  <si>
    <t>MLC</t>
  </si>
  <si>
    <t>Signature Title</t>
  </si>
  <si>
    <t>OVERALL TITLE COMPANY MARKET STATISTICS Lyon  County, NV)</t>
  </si>
  <si>
    <t>SALES MARKET Lyon County, NV)</t>
  </si>
  <si>
    <t>LOAN ONLY MARKETS Lyon County, NV)</t>
  </si>
  <si>
    <t>Reporting Period: JULY, 2021</t>
  </si>
  <si>
    <t>Stewart Title</t>
  </si>
  <si>
    <t>SINGLE FAM RES.</t>
  </si>
  <si>
    <t>GARDNERVILLE</t>
  </si>
  <si>
    <t>WLD</t>
  </si>
  <si>
    <t>NO</t>
  </si>
  <si>
    <t>DKD</t>
  </si>
  <si>
    <t>VACANT LAND</t>
  </si>
  <si>
    <t>017-016-02</t>
  </si>
  <si>
    <t>YERINGTON</t>
  </si>
  <si>
    <t>SJL</t>
  </si>
  <si>
    <t>DNO</t>
  </si>
  <si>
    <t>017-073-08</t>
  </si>
  <si>
    <t>SLA</t>
  </si>
  <si>
    <t>20</t>
  </si>
  <si>
    <t>YES</t>
  </si>
  <si>
    <t>PLUMB</t>
  </si>
  <si>
    <t>RC</t>
  </si>
  <si>
    <t>MOBILE HOME</t>
  </si>
  <si>
    <t>SPARKS</t>
  </si>
  <si>
    <t>JP</t>
  </si>
  <si>
    <t>2-4 PLEX</t>
  </si>
  <si>
    <t>LAKESIDE</t>
  </si>
  <si>
    <t>5</t>
  </si>
  <si>
    <t>23</t>
  </si>
  <si>
    <t>SL</t>
  </si>
  <si>
    <t>KB</t>
  </si>
  <si>
    <t>MLM</t>
  </si>
  <si>
    <t>21</t>
  </si>
  <si>
    <t>Calatlantic Title West</t>
  </si>
  <si>
    <t>LH</t>
  </si>
  <si>
    <t>AJF</t>
  </si>
  <si>
    <t>RENO CORPORATE</t>
  </si>
  <si>
    <t>DP</t>
  </si>
  <si>
    <t>UNK</t>
  </si>
  <si>
    <t>RLT</t>
  </si>
  <si>
    <t>CRB</t>
  </si>
  <si>
    <t>DAMONTE</t>
  </si>
  <si>
    <t>24</t>
  </si>
  <si>
    <t>SOUTH KIETZKE</t>
  </si>
  <si>
    <t>MIF</t>
  </si>
  <si>
    <t>CKL</t>
  </si>
  <si>
    <t>Archer Title and Escrow</t>
  </si>
  <si>
    <t>RA</t>
  </si>
  <si>
    <t>022-281-01</t>
  </si>
  <si>
    <t>JN</t>
  </si>
  <si>
    <t>JMS</t>
  </si>
  <si>
    <t>COMMERCIAL</t>
  </si>
  <si>
    <t>15</t>
  </si>
  <si>
    <t>ARJ</t>
  </si>
  <si>
    <t>Acme Title and Escrow</t>
  </si>
  <si>
    <t>LANDER</t>
  </si>
  <si>
    <t>YC</t>
  </si>
  <si>
    <t>020-973-11</t>
  </si>
  <si>
    <t>17</t>
  </si>
  <si>
    <t>MDD</t>
  </si>
  <si>
    <t>AE</t>
  </si>
  <si>
    <t>True Title and Escrow</t>
  </si>
  <si>
    <t>PROFESSIONAL</t>
  </si>
  <si>
    <t>020-522-74</t>
  </si>
  <si>
    <t>017-174-14</t>
  </si>
  <si>
    <t>CONSTRUCTION</t>
  </si>
  <si>
    <t>BERG DAVID D TRUSTEE</t>
  </si>
  <si>
    <t>CONVENTIONAL</t>
  </si>
  <si>
    <t>LOANDEPOT.COM LLC</t>
  </si>
  <si>
    <t>006-011-16</t>
  </si>
  <si>
    <t>MOVEMENT MORTGAGE LLC</t>
  </si>
  <si>
    <t>029-491-03</t>
  </si>
  <si>
    <t>GUILD MORTGAGE CO LLC</t>
  </si>
  <si>
    <t>019-653-10</t>
  </si>
  <si>
    <t>WELLS FARGO BANK</t>
  </si>
  <si>
    <t>022-203-06</t>
  </si>
  <si>
    <t>021-561-04</t>
  </si>
  <si>
    <t>UNITED FEDERAL CREDIT UNION</t>
  </si>
  <si>
    <t>020-728-34</t>
  </si>
  <si>
    <t>VA</t>
  </si>
  <si>
    <t>GUILD MORTGAGE COMPANY LLC</t>
  </si>
  <si>
    <t>010-461-13</t>
  </si>
  <si>
    <t>EVERETT FINANCIAL INC</t>
  </si>
  <si>
    <t>004-311-02</t>
  </si>
  <si>
    <t>PRIMELENDING</t>
  </si>
  <si>
    <t>019-492-17</t>
  </si>
  <si>
    <t>029-573-04</t>
  </si>
  <si>
    <t>CREDIT LINE</t>
  </si>
  <si>
    <t>GREATER NEVADA CREDIT UNION</t>
  </si>
  <si>
    <t>022-071-12</t>
  </si>
  <si>
    <t>LENDUS LLC</t>
  </si>
  <si>
    <t>022-463-05</t>
  </si>
  <si>
    <t>CALIBER HOME LOANS INC</t>
  </si>
  <si>
    <t>017-022-10</t>
  </si>
  <si>
    <t>010-281-08</t>
  </si>
  <si>
    <t>NAVY FEDERAL CREDIT UNION</t>
  </si>
  <si>
    <t>020-720-14</t>
  </si>
  <si>
    <t>WELLS FARGO BANK NA</t>
  </si>
  <si>
    <t>020-854-04</t>
  </si>
  <si>
    <t>019-868-13</t>
  </si>
  <si>
    <t>FINANCE OF AMERICA MORTGAGE LLC</t>
  </si>
  <si>
    <t>029-411-03</t>
  </si>
  <si>
    <t>DIGNIFIED HOME LOANS LLC</t>
  </si>
  <si>
    <t>016-024-16</t>
  </si>
  <si>
    <t>029-381-18</t>
  </si>
  <si>
    <t>GREATER NEVADA MORTGAGE</t>
  </si>
  <si>
    <t>029-361-16</t>
  </si>
  <si>
    <t>SIERRA PACIFIC MORTGAGE CO INC</t>
  </si>
  <si>
    <t>020-561-37</t>
  </si>
  <si>
    <t>HARD MONEY</t>
  </si>
  <si>
    <t>FORSTER RUDOLPH J TRUSTEE</t>
  </si>
  <si>
    <t>019-142-15</t>
  </si>
  <si>
    <t>015-381-05</t>
  </si>
  <si>
    <t>ON Q FINANCIAL INC</t>
  </si>
  <si>
    <t>029-381-13</t>
  </si>
  <si>
    <t>019-732-04</t>
  </si>
  <si>
    <t>019-314-33</t>
  </si>
  <si>
    <t>019-553-12</t>
  </si>
  <si>
    <t>SUMMIT FUNDING INC</t>
  </si>
  <si>
    <t>020-855-10</t>
  </si>
  <si>
    <t>016-411-31</t>
  </si>
  <si>
    <t>HERITAGE BANK OF NEVADA</t>
  </si>
  <si>
    <t>020-610-01</t>
  </si>
  <si>
    <t>ALL PRO FUNDING IV LLC</t>
  </si>
  <si>
    <t>019-406-02</t>
  </si>
  <si>
    <t>PNC BANK</t>
  </si>
  <si>
    <t>021-051-25</t>
  </si>
  <si>
    <t>009-222-10</t>
  </si>
  <si>
    <t>CROSSCOUNTRY MORTGAGE LLC</t>
  </si>
  <si>
    <t>020-881-11</t>
  </si>
  <si>
    <t>UNITED WHOLESALE MORTGAGE LLC</t>
  </si>
  <si>
    <t>019-553-05</t>
  </si>
  <si>
    <t>019-856-15</t>
  </si>
  <si>
    <t>022-434-03</t>
  </si>
  <si>
    <t>029-241-03</t>
  </si>
  <si>
    <t>019-863-18</t>
  </si>
  <si>
    <t>019-861-17</t>
  </si>
  <si>
    <t>018-331-06</t>
  </si>
  <si>
    <t>017-051-08</t>
  </si>
  <si>
    <t>CMG MORTGAGE INC</t>
  </si>
  <si>
    <t>004-254-19</t>
  </si>
  <si>
    <t>022-202-08</t>
  </si>
  <si>
    <t>GREAT BASIN FEDERAL CREDIT UNION</t>
  </si>
  <si>
    <t>019-857-19</t>
  </si>
  <si>
    <t>PENNYMAC LOAN SERVICES LLC</t>
  </si>
  <si>
    <t>015-441-21</t>
  </si>
  <si>
    <t>018-561-01</t>
  </si>
  <si>
    <t>GREATER NEVADA LLC</t>
  </si>
  <si>
    <t>019-682-01</t>
  </si>
  <si>
    <t>FHA</t>
  </si>
  <si>
    <t>CHANGE LENDING LLC</t>
  </si>
  <si>
    <t>029-563-11</t>
  </si>
  <si>
    <t>022-372-07</t>
  </si>
  <si>
    <t>022-311-19</t>
  </si>
  <si>
    <t>019-732-08</t>
  </si>
  <si>
    <t>EQUITY PRIME MORTGAGE LLC</t>
  </si>
  <si>
    <t>022-011-12</t>
  </si>
  <si>
    <t>014-281-30</t>
  </si>
  <si>
    <t>GOLD STAR MORTGAGE FINANCIAL GROUP</t>
  </si>
  <si>
    <t>019-551-48</t>
  </si>
  <si>
    <t>021-331-30</t>
  </si>
  <si>
    <t>DATA MORTGAGE INC</t>
  </si>
  <si>
    <t>020-861-22</t>
  </si>
  <si>
    <t>BROKER SOLUTIONS INC</t>
  </si>
  <si>
    <t>021-051-35</t>
  </si>
  <si>
    <t>SYNERGY HOME MORTGAGE LLC</t>
  </si>
  <si>
    <t>020-903-20</t>
  </si>
  <si>
    <t>017-154-10</t>
  </si>
  <si>
    <t>020-862-07</t>
  </si>
  <si>
    <t>001-592-14</t>
  </si>
  <si>
    <t>CHICKASAW COMMUNITY BANK</t>
  </si>
  <si>
    <t>019-761-09</t>
  </si>
  <si>
    <t>019-932-21</t>
  </si>
  <si>
    <t>021-381-05</t>
  </si>
  <si>
    <t>UMPQUA BANK</t>
  </si>
  <si>
    <t>019-673-01</t>
  </si>
  <si>
    <t>010-331-28</t>
  </si>
  <si>
    <t>010-751-08</t>
  </si>
  <si>
    <t>001-581-12</t>
  </si>
  <si>
    <t>PRIMARY RESIDENTIAL MORTGAGE INC</t>
  </si>
  <si>
    <t>019-673-13</t>
  </si>
  <si>
    <t>020-636-32</t>
  </si>
  <si>
    <t>022-324-01</t>
  </si>
  <si>
    <t>019-331-21</t>
  </si>
  <si>
    <t>022-171-02</t>
  </si>
  <si>
    <t>018-463-14</t>
  </si>
  <si>
    <t>020-634-35</t>
  </si>
  <si>
    <t>019-732-10</t>
  </si>
  <si>
    <t>022-222-10</t>
  </si>
  <si>
    <t>029-271-06</t>
  </si>
  <si>
    <t>020-681-06</t>
  </si>
  <si>
    <t>NORTHPOINTE BANK</t>
  </si>
  <si>
    <t>WINTRUST MORTGAGE</t>
  </si>
  <si>
    <t>ACT</t>
  </si>
  <si>
    <t>ATE</t>
  </si>
  <si>
    <t>CAL</t>
  </si>
  <si>
    <t>FA</t>
  </si>
  <si>
    <t>FC</t>
  </si>
  <si>
    <t>SIG</t>
  </si>
  <si>
    <t>ST</t>
  </si>
  <si>
    <t>TI</t>
  </si>
  <si>
    <t>TTE</t>
  </si>
  <si>
    <t>TT</t>
  </si>
  <si>
    <t>Deed</t>
  </si>
  <si>
    <t>Deed of Trust</t>
  </si>
  <si>
    <t>Deed Subdivider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</si>
</sst>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2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49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0" fontId="14" fillId="0" borderId="0" xfId="2" applyFont="1" applyFill="1" applyBorder="1" applyAlignment="1">
      <alignment horizontal="right" wrapText="1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0" fillId="0" borderId="6" xfId="0" applyBorder="1"/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0" fontId="11" fillId="0" borderId="0" xfId="0" applyNumberFormat="1" applyFont="1" applyBorder="1" applyAlignment="1">
      <alignment horizontal="righ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164" fontId="14" fillId="0" borderId="0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14" fillId="0" borderId="0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1" fillId="0" borderId="0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5" xfId="0" applyNumberFormat="1" applyFont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5" fillId="0" borderId="6" xfId="3" applyFont="1" applyFill="1" applyBorder="1" applyAlignment="1">
      <alignment wrapText="1"/>
    </xf>
    <xf numFmtId="1" fontId="15" fillId="0" borderId="6" xfId="3" applyNumberFormat="1" applyFont="1" applyFill="1" applyBorder="1" applyAlignment="1">
      <alignment horizontal="right" wrapText="1"/>
    </xf>
    <xf numFmtId="164" fontId="15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9" xfId="9" applyFont="1" applyFill="1" applyBorder="1" applyAlignment="1">
      <alignment horizontal="center"/>
    </xf>
    <xf numFmtId="0" fontId="10" fillId="3" borderId="19" xfId="7" applyFont="1" applyFill="1" applyBorder="1" applyAlignment="1">
      <alignment horizontal="center"/>
    </xf>
    <xf numFmtId="0" fontId="10" fillId="3" borderId="16" xfId="8" applyFont="1" applyFill="1" applyBorder="1" applyAlignment="1">
      <alignment horizontal="center"/>
    </xf>
    <xf numFmtId="0" fontId="10" fillId="3" borderId="12" xfId="8" applyFont="1" applyFill="1" applyBorder="1" applyAlignment="1">
      <alignment horizontal="center"/>
    </xf>
    <xf numFmtId="0" fontId="10" fillId="3" borderId="17" xfId="8" applyFont="1" applyFill="1" applyBorder="1" applyAlignment="1">
      <alignment horizontal="center"/>
    </xf>
    <xf numFmtId="0" fontId="10" fillId="2" borderId="13" xfId="6" applyFont="1" applyFill="1" applyBorder="1" applyAlignment="1">
      <alignment horizontal="center"/>
    </xf>
    <xf numFmtId="0" fontId="16" fillId="0" borderId="6" xfId="4" applyFont="1" applyFill="1" applyBorder="1" applyAlignment="1">
      <alignment horizontal="left"/>
    </xf>
    <xf numFmtId="0" fontId="16" fillId="0" borderId="6" xfId="4" applyFont="1" applyFill="1" applyBorder="1" applyAlignment="1">
      <alignment horizontal="right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6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7" fillId="0" borderId="0" xfId="0" applyNumberFormat="1" applyFont="1"/>
    <xf numFmtId="0" fontId="13" fillId="0" borderId="6" xfId="0" applyFont="1" applyBorder="1" applyAlignment="1">
      <alignment horizontal="right"/>
    </xf>
    <xf numFmtId="0" fontId="18" fillId="0" borderId="18" xfId="10" applyFont="1" applyFill="1" applyBorder="1" applyAlignment="1">
      <alignment wrapText="1"/>
    </xf>
    <xf numFmtId="0" fontId="18" fillId="0" borderId="18" xfId="10" applyFont="1" applyFill="1" applyBorder="1" applyAlignment="1">
      <alignment horizontal="right" wrapText="1"/>
    </xf>
    <xf numFmtId="165" fontId="18" fillId="0" borderId="18" xfId="10" applyNumberFormat="1" applyFont="1" applyFill="1" applyBorder="1" applyAlignment="1">
      <alignment horizontal="right" wrapText="1"/>
    </xf>
    <xf numFmtId="14" fontId="18" fillId="0" borderId="18" xfId="10" applyNumberFormat="1" applyFont="1" applyFill="1" applyBorder="1" applyAlignment="1">
      <alignment horizontal="right" wrapText="1"/>
    </xf>
    <xf numFmtId="0" fontId="18" fillId="0" borderId="18" xfId="7" applyFont="1" applyFill="1" applyBorder="1" applyAlignment="1">
      <alignment wrapText="1"/>
    </xf>
    <xf numFmtId="0" fontId="18" fillId="0" borderId="18" xfId="7" applyFont="1" applyFill="1" applyBorder="1" applyAlignment="1">
      <alignment horizontal="right" wrapText="1"/>
    </xf>
    <xf numFmtId="165" fontId="18" fillId="0" borderId="18" xfId="7" applyNumberFormat="1" applyFont="1" applyFill="1" applyBorder="1" applyAlignment="1">
      <alignment horizontal="right" wrapText="1"/>
    </xf>
    <xf numFmtId="14" fontId="18" fillId="0" borderId="18" xfId="7" applyNumberFormat="1" applyFont="1" applyFill="1" applyBorder="1" applyAlignment="1">
      <alignment horizontal="right" wrapText="1"/>
    </xf>
    <xf numFmtId="0" fontId="18" fillId="0" borderId="18" xfId="8" applyFont="1" applyFill="1" applyBorder="1" applyAlignment="1">
      <alignment wrapText="1"/>
    </xf>
    <xf numFmtId="165" fontId="18" fillId="0" borderId="18" xfId="8" applyNumberFormat="1" applyFont="1" applyFill="1" applyBorder="1" applyAlignment="1">
      <alignment horizontal="right" wrapText="1"/>
    </xf>
    <xf numFmtId="14" fontId="18" fillId="0" borderId="18" xfId="8" applyNumberFormat="1" applyFont="1" applyFill="1" applyBorder="1" applyAlignment="1">
      <alignment horizontal="right" wrapText="1"/>
    </xf>
    <xf numFmtId="164" fontId="0" fillId="0" borderId="6" xfId="0" applyNumberFormat="1" applyBorder="1" applyAlignment="1">
      <alignment horizontal="right"/>
    </xf>
    <xf numFmtId="164" fontId="1" fillId="0" borderId="6" xfId="3" applyNumberFormat="1" applyFont="1" applyFill="1" applyBorder="1" applyAlignment="1">
      <alignment horizontal="right" wrapText="1"/>
    </xf>
    <xf numFmtId="1" fontId="0" fillId="0" borderId="6" xfId="0" applyNumberFormat="1" applyBorder="1" applyAlignment="1">
      <alignment horizontal="right"/>
    </xf>
    <xf numFmtId="0" fontId="17" fillId="0" borderId="6" xfId="3" applyFont="1" applyFill="1" applyBorder="1" applyAlignment="1">
      <alignment wrapText="1"/>
    </xf>
    <xf numFmtId="1" fontId="17" fillId="0" borderId="6" xfId="3" applyNumberFormat="1" applyFont="1" applyFill="1" applyBorder="1" applyAlignment="1">
      <alignment horizontal="right" wrapText="1"/>
    </xf>
    <xf numFmtId="164" fontId="17" fillId="0" borderId="6" xfId="3" applyNumberFormat="1" applyFont="1" applyFill="1" applyBorder="1" applyAlignment="1">
      <alignment horizontal="right" wrapText="1"/>
    </xf>
    <xf numFmtId="10" fontId="17" fillId="0" borderId="14" xfId="0" applyNumberFormat="1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10" fontId="17" fillId="0" borderId="6" xfId="0" applyNumberFormat="1" applyFont="1" applyBorder="1" applyAlignment="1">
      <alignment horizontal="right"/>
    </xf>
    <xf numFmtId="0" fontId="17" fillId="0" borderId="6" xfId="0" applyFont="1" applyBorder="1" applyAlignment="1">
      <alignment horizontal="right"/>
    </xf>
    <xf numFmtId="0" fontId="17" fillId="0" borderId="6" xfId="5" applyFont="1" applyFill="1" applyBorder="1" applyAlignment="1">
      <alignment wrapText="1"/>
    </xf>
    <xf numFmtId="0" fontId="17" fillId="0" borderId="6" xfId="5" applyFont="1" applyFill="1" applyBorder="1" applyAlignment="1">
      <alignment horizontal="right" wrapText="1"/>
    </xf>
    <xf numFmtId="164" fontId="17" fillId="0" borderId="6" xfId="5" applyNumberFormat="1" applyFont="1" applyFill="1" applyBorder="1" applyAlignment="1">
      <alignment wrapText="1"/>
    </xf>
    <xf numFmtId="10" fontId="17" fillId="0" borderId="8" xfId="0" applyNumberFormat="1" applyFont="1" applyBorder="1" applyAlignment="1">
      <alignment horizontal="right"/>
    </xf>
    <xf numFmtId="0" fontId="17" fillId="0" borderId="6" xfId="5" applyFont="1" applyFill="1" applyBorder="1" applyAlignment="1">
      <alignment horizontal="left" wrapText="1"/>
    </xf>
    <xf numFmtId="0" fontId="19" fillId="0" borderId="6" xfId="0" applyFont="1" applyBorder="1" applyAlignment="1">
      <alignment horizontal="right"/>
    </xf>
    <xf numFmtId="0" fontId="19" fillId="0" borderId="6" xfId="4" applyFont="1" applyFill="1" applyBorder="1" applyAlignment="1">
      <alignment horizontal="left"/>
    </xf>
    <xf numFmtId="0" fontId="19" fillId="0" borderId="6" xfId="4" applyFont="1" applyFill="1" applyBorder="1" applyAlignment="1">
      <alignment horizontal="right"/>
    </xf>
    <xf numFmtId="164" fontId="19" fillId="0" borderId="6" xfId="4" applyNumberFormat="1" applyFont="1" applyFill="1" applyBorder="1" applyAlignment="1"/>
    <xf numFmtId="0" fontId="17" fillId="0" borderId="6" xfId="2" applyFont="1" applyFill="1" applyBorder="1" applyAlignment="1">
      <alignment horizontal="left" wrapText="1"/>
    </xf>
    <xf numFmtId="0" fontId="17" fillId="0" borderId="6" xfId="2" applyFont="1" applyFill="1" applyBorder="1" applyAlignment="1">
      <alignment horizontal="right" wrapText="1"/>
    </xf>
    <xf numFmtId="164" fontId="17" fillId="0" borderId="6" xfId="2" applyNumberFormat="1" applyFont="1" applyFill="1" applyBorder="1" applyAlignment="1">
      <alignment horizontal="right" wrapText="1"/>
    </xf>
    <xf numFmtId="10" fontId="17" fillId="0" borderId="15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10"/>
    <cellStyle name="Normal_SALES_LIST_1" xfId="9"/>
    <cellStyle name="Normal_SALESLOANSLIST" xfId="8"/>
    <cellStyle name="Normal_Sheet2" xfId="6"/>
  </cellStyles>
  <dxfs count="6">
    <dxf>
      <border outline="0">
        <top style="thin">
          <color indexed="22"/>
        </top>
      </border>
    </dxf>
    <dxf>
      <border diagonalUp="0" diagonalDown="0">
        <left style="thin">
          <color indexed="8"/>
        </left>
        <right style="thin">
          <color indexed="8"/>
        </right>
        <top style="thin">
          <color indexed="8"/>
        </top>
        <bottom style="thin">
          <color indexed="22"/>
        </bottom>
      </border>
    </dxf>
    <dxf>
      <border outline="0">
        <bottom style="thin">
          <color indexed="8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0"/>
          <bgColor theme="0"/>
        </patternFill>
      </fill>
      <alignment horizontal="center" vertical="bottom" textRotation="0" wrapText="0" indent="0" relativeIndent="0" justifyLastLine="0" shrinkToFit="0" mergeCell="0" readingOrder="0"/>
      <border diagonalUp="0" diagonalDown="0">
        <left style="thin">
          <color indexed="8"/>
        </left>
        <right style="thin">
          <color indexed="8"/>
        </right>
        <top/>
        <bottom/>
      </border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STATS'!$B$7:$B$15</c:f>
              <c:numCache>
                <c:formatCode>0</c:formatCode>
                <c:ptCount val="9"/>
                <c:pt idx="0">
                  <c:v>91</c:v>
                </c:pt>
                <c:pt idx="1">
                  <c:v>84</c:v>
                </c:pt>
                <c:pt idx="2">
                  <c:v>48</c:v>
                </c:pt>
                <c:pt idx="3">
                  <c:v>8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</c:ser>
        <c:shape val="box"/>
        <c:axId val="179830144"/>
        <c:axId val="180241536"/>
        <c:axId val="0"/>
      </c:bar3DChart>
      <c:catAx>
        <c:axId val="179830144"/>
        <c:scaling>
          <c:orientation val="minMax"/>
        </c:scaling>
        <c:axPos val="b"/>
        <c:numFmt formatCode="General" sourceLinked="1"/>
        <c:majorTickMark val="none"/>
        <c:tickLblPos val="nextTo"/>
        <c:crossAx val="180241536"/>
        <c:crosses val="autoZero"/>
        <c:auto val="1"/>
        <c:lblAlgn val="ctr"/>
        <c:lblOffset val="100"/>
      </c:catAx>
      <c:valAx>
        <c:axId val="1802415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9830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STATS'!$A$21:$A$27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True Title and Escrow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STATS'!$B$21:$B$27</c:f>
              <c:numCache>
                <c:formatCode>0</c:formatCode>
                <c:ptCount val="7"/>
                <c:pt idx="0">
                  <c:v>37</c:v>
                </c:pt>
                <c:pt idx="1">
                  <c:v>25</c:v>
                </c:pt>
                <c:pt idx="2">
                  <c:v>14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</c:ser>
        <c:shape val="box"/>
        <c:axId val="180268032"/>
        <c:axId val="180273920"/>
        <c:axId val="0"/>
      </c:bar3DChart>
      <c:catAx>
        <c:axId val="180268032"/>
        <c:scaling>
          <c:orientation val="minMax"/>
        </c:scaling>
        <c:axPos val="b"/>
        <c:numFmt formatCode="General" sourceLinked="1"/>
        <c:majorTickMark val="none"/>
        <c:tickLblPos val="nextTo"/>
        <c:crossAx val="180273920"/>
        <c:crosses val="autoZero"/>
        <c:auto val="1"/>
        <c:lblAlgn val="ctr"/>
        <c:lblOffset val="100"/>
      </c:catAx>
      <c:valAx>
        <c:axId val="18027392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02680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STATS'!$A$33:$A$41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STATS'!$B$33:$B$41</c:f>
              <c:numCache>
                <c:formatCode>0</c:formatCode>
                <c:ptCount val="9"/>
                <c:pt idx="0">
                  <c:v>121</c:v>
                </c:pt>
                <c:pt idx="1">
                  <c:v>116</c:v>
                </c:pt>
                <c:pt idx="2">
                  <c:v>62</c:v>
                </c:pt>
                <c:pt idx="3">
                  <c:v>16</c:v>
                </c:pt>
                <c:pt idx="4">
                  <c:v>8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</c:numCache>
            </c:numRef>
          </c:val>
        </c:ser>
        <c:shape val="box"/>
        <c:axId val="179902720"/>
        <c:axId val="179908608"/>
        <c:axId val="0"/>
      </c:bar3DChart>
      <c:catAx>
        <c:axId val="179902720"/>
        <c:scaling>
          <c:orientation val="minMax"/>
        </c:scaling>
        <c:axPos val="b"/>
        <c:numFmt formatCode="General" sourceLinked="1"/>
        <c:majorTickMark val="none"/>
        <c:tickLblPos val="nextTo"/>
        <c:crossAx val="179908608"/>
        <c:crosses val="autoZero"/>
        <c:auto val="1"/>
        <c:lblAlgn val="ctr"/>
        <c:lblOffset val="100"/>
      </c:catAx>
      <c:valAx>
        <c:axId val="17990860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79902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STATS'!$A$7:$A$15</c:f>
              <c:strCache>
                <c:ptCount val="9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Calatlantic Title West</c:v>
                </c:pt>
                <c:pt idx="4">
                  <c:v>First American Title</c:v>
                </c:pt>
                <c:pt idx="5">
                  <c:v>Signature Title</c:v>
                </c:pt>
                <c:pt idx="6">
                  <c:v>Archer Title and Escrow</c:v>
                </c:pt>
                <c:pt idx="7">
                  <c:v>True Title and Escrow</c:v>
                </c:pt>
                <c:pt idx="8">
                  <c:v>Acme Title and Escrow</c:v>
                </c:pt>
              </c:strCache>
            </c:strRef>
          </c:cat>
          <c:val>
            <c:numRef>
              <c:f>'OVERALL STATS'!$C$7:$C$15</c:f>
              <c:numCache>
                <c:formatCode>"$"#,##0</c:formatCode>
                <c:ptCount val="9"/>
                <c:pt idx="0">
                  <c:v>28902095.239999998</c:v>
                </c:pt>
                <c:pt idx="1">
                  <c:v>27372171</c:v>
                </c:pt>
                <c:pt idx="2">
                  <c:v>20716704</c:v>
                </c:pt>
                <c:pt idx="3">
                  <c:v>3769450</c:v>
                </c:pt>
                <c:pt idx="4">
                  <c:v>2205900</c:v>
                </c:pt>
                <c:pt idx="5">
                  <c:v>1194900</c:v>
                </c:pt>
                <c:pt idx="6">
                  <c:v>375000</c:v>
                </c:pt>
                <c:pt idx="7">
                  <c:v>25000</c:v>
                </c:pt>
                <c:pt idx="8">
                  <c:v>13900</c:v>
                </c:pt>
              </c:numCache>
            </c:numRef>
          </c:val>
        </c:ser>
        <c:shape val="box"/>
        <c:axId val="179955200"/>
        <c:axId val="179956736"/>
        <c:axId val="0"/>
      </c:bar3DChart>
      <c:catAx>
        <c:axId val="179955200"/>
        <c:scaling>
          <c:orientation val="minMax"/>
        </c:scaling>
        <c:axPos val="b"/>
        <c:numFmt formatCode="General" sourceLinked="1"/>
        <c:majorTickMark val="none"/>
        <c:tickLblPos val="nextTo"/>
        <c:crossAx val="179956736"/>
        <c:crosses val="autoZero"/>
        <c:auto val="1"/>
        <c:lblAlgn val="ctr"/>
        <c:lblOffset val="100"/>
      </c:catAx>
      <c:valAx>
        <c:axId val="17995673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799552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STATS'!$A$21:$A$27</c:f>
              <c:strCache>
                <c:ptCount val="7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True Title and Escrow</c:v>
                </c:pt>
                <c:pt idx="5">
                  <c:v>Toiyabe Title</c:v>
                </c:pt>
                <c:pt idx="6">
                  <c:v>Acme Title and Escrow</c:v>
                </c:pt>
              </c:strCache>
            </c:strRef>
          </c:cat>
          <c:val>
            <c:numRef>
              <c:f>'OVERALL STATS'!$C$21:$C$27</c:f>
              <c:numCache>
                <c:formatCode>"$"#,##0</c:formatCode>
                <c:ptCount val="7"/>
                <c:pt idx="0">
                  <c:v>8763950</c:v>
                </c:pt>
                <c:pt idx="1">
                  <c:v>14399159</c:v>
                </c:pt>
                <c:pt idx="2">
                  <c:v>3924199</c:v>
                </c:pt>
                <c:pt idx="3">
                  <c:v>2487846</c:v>
                </c:pt>
                <c:pt idx="4">
                  <c:v>274500</c:v>
                </c:pt>
                <c:pt idx="5">
                  <c:v>223850</c:v>
                </c:pt>
                <c:pt idx="6">
                  <c:v>57000</c:v>
                </c:pt>
              </c:numCache>
            </c:numRef>
          </c:val>
        </c:ser>
        <c:shape val="box"/>
        <c:axId val="180450048"/>
        <c:axId val="180451584"/>
        <c:axId val="0"/>
      </c:bar3DChart>
      <c:catAx>
        <c:axId val="180450048"/>
        <c:scaling>
          <c:orientation val="minMax"/>
        </c:scaling>
        <c:axPos val="b"/>
        <c:numFmt formatCode="General" sourceLinked="1"/>
        <c:majorTickMark val="none"/>
        <c:tickLblPos val="nextTo"/>
        <c:crossAx val="180451584"/>
        <c:crosses val="autoZero"/>
        <c:auto val="1"/>
        <c:lblAlgn val="ctr"/>
        <c:lblOffset val="100"/>
      </c:catAx>
      <c:valAx>
        <c:axId val="18045158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45004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STATS'!$A$33:$A$41</c:f>
              <c:strCache>
                <c:ptCount val="9"/>
                <c:pt idx="0">
                  <c:v>Ticor Title</c:v>
                </c:pt>
                <c:pt idx="1">
                  <c:v>Stewart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Signature Title</c:v>
                </c:pt>
                <c:pt idx="6">
                  <c:v>True Title and Escrow</c:v>
                </c:pt>
                <c:pt idx="7">
                  <c:v>Acme Title and Escrow</c:v>
                </c:pt>
                <c:pt idx="8">
                  <c:v>Toiyabe Title</c:v>
                </c:pt>
              </c:strCache>
            </c:strRef>
          </c:cat>
          <c:val>
            <c:numRef>
              <c:f>'OVERALL STATS'!$C$33:$C$41</c:f>
              <c:numCache>
                <c:formatCode>"$"#,##0</c:formatCode>
                <c:ptCount val="9"/>
                <c:pt idx="0">
                  <c:v>36136121</c:v>
                </c:pt>
                <c:pt idx="1">
                  <c:v>43301254.240000002</c:v>
                </c:pt>
                <c:pt idx="2">
                  <c:v>24640903</c:v>
                </c:pt>
                <c:pt idx="3">
                  <c:v>4693746</c:v>
                </c:pt>
                <c:pt idx="4">
                  <c:v>3769450</c:v>
                </c:pt>
                <c:pt idx="5">
                  <c:v>1194900</c:v>
                </c:pt>
                <c:pt idx="6">
                  <c:v>299500</c:v>
                </c:pt>
                <c:pt idx="7">
                  <c:v>70900</c:v>
                </c:pt>
                <c:pt idx="8">
                  <c:v>223850</c:v>
                </c:pt>
              </c:numCache>
            </c:numRef>
          </c:val>
        </c:ser>
        <c:shape val="box"/>
        <c:axId val="180486144"/>
        <c:axId val="180487680"/>
        <c:axId val="0"/>
      </c:bar3DChart>
      <c:catAx>
        <c:axId val="180486144"/>
        <c:scaling>
          <c:orientation val="minMax"/>
        </c:scaling>
        <c:axPos val="b"/>
        <c:numFmt formatCode="General" sourceLinked="1"/>
        <c:majorTickMark val="none"/>
        <c:tickLblPos val="nextTo"/>
        <c:crossAx val="180487680"/>
        <c:crosses val="autoZero"/>
        <c:auto val="1"/>
        <c:lblAlgn val="ctr"/>
        <c:lblOffset val="100"/>
      </c:catAx>
      <c:valAx>
        <c:axId val="1804876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0486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46</xdr:row>
      <xdr:rowOff>9525</xdr:rowOff>
    </xdr:from>
    <xdr:to>
      <xdr:col>6</xdr:col>
      <xdr:colOff>1152524</xdr:colOff>
      <xdr:row>63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64</xdr:row>
      <xdr:rowOff>19050</xdr:rowOff>
    </xdr:from>
    <xdr:to>
      <xdr:col>6</xdr:col>
      <xdr:colOff>1152524</xdr:colOff>
      <xdr:row>81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82</xdr:row>
      <xdr:rowOff>0</xdr:rowOff>
    </xdr:from>
    <xdr:to>
      <xdr:col>6</xdr:col>
      <xdr:colOff>1143000</xdr:colOff>
      <xdr:row>98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46</xdr:row>
      <xdr:rowOff>0</xdr:rowOff>
    </xdr:from>
    <xdr:to>
      <xdr:col>20</xdr:col>
      <xdr:colOff>190500</xdr:colOff>
      <xdr:row>62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64</xdr:row>
      <xdr:rowOff>9525</xdr:rowOff>
    </xdr:from>
    <xdr:to>
      <xdr:col>20</xdr:col>
      <xdr:colOff>190499</xdr:colOff>
      <xdr:row>81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82</xdr:row>
      <xdr:rowOff>9525</xdr:rowOff>
    </xdr:from>
    <xdr:to>
      <xdr:col>20</xdr:col>
      <xdr:colOff>180974</xdr:colOff>
      <xdr:row>99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410.644209143516" createdVersion="3" refreshedVersion="3" minRefreshableVersion="3" recordCount="243">
  <cacheSource type="worksheet">
    <worksheetSource name="Table5"/>
  </cacheSource>
  <cacheFields count="10">
    <cacheField name="FULLNAME" numFmtId="0">
      <sharedItems count="18">
        <s v="Acme Title and Escrow"/>
        <s v="Archer Title and Escrow"/>
        <s v="Calatlantic Title West"/>
        <s v="First American Title"/>
        <s v="First Centennial Title"/>
        <s v="Signature Title"/>
        <s v="Stewart Title"/>
        <s v="Ticor Title"/>
        <s v="True Title and Escrow"/>
        <s v="Western Title" u="1"/>
        <s v="Driggs Title Agency" u="1"/>
        <s v="Driggs Title Agency Inc - Nevada" u="1"/>
        <s v="Capital Title" u="1"/>
        <s v="DHI Title of Nevada" u="1"/>
        <s v="Reliant Title" u="1"/>
        <s v="Toiyabe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MINDEN"/>
        <s v="SPARKS"/>
        <s v="RIDGEVIEW"/>
        <s v="CARSON CITY"/>
        <s v="LAKESIDE"/>
        <s v="DAMONTE"/>
        <s v="LAKESIDEMOANA"/>
        <s v="RENO CORPORATE"/>
        <s v="ZEPHYR"/>
        <s v="FERNLEY"/>
        <s v="GARDNERVILLE"/>
        <s v="YERINGTON"/>
        <s v="SOUTH KIETZKE"/>
        <s v="KIETZKE"/>
        <s v="PLUMB"/>
        <s v="PROFESSIONAL"/>
        <s v="MINNEAPOLIS, MN" u="1"/>
        <s v="PHOENIX, AZ" u="1"/>
        <s v="HAMMILL" u="1"/>
        <s v="ORLANDO, FL" u="1"/>
        <s v="SALT LAKE CITY" u="1"/>
        <s v="LAS VEGAS" u="1"/>
        <s v="HENDERSON" u="1"/>
        <s v="SO. VIRGINIA ST" u="1"/>
        <s v="LAKESIDEMCCARRAN" u="1"/>
        <s v="INCLINE" u="1"/>
      </sharedItems>
    </cacheField>
    <cacheField name="EO" numFmtId="0">
      <sharedItems count="79">
        <s v="YC"/>
        <s v="RA"/>
        <s v="LH"/>
        <s v="MK"/>
        <s v="JP"/>
        <s v="20"/>
        <s v="9"/>
        <s v="18"/>
        <s v="21"/>
        <s v="23"/>
        <s v="10"/>
        <s v="15"/>
        <s v="5"/>
        <s v="17"/>
        <s v="24"/>
        <s v="12"/>
        <s v="DP"/>
        <s v="JML"/>
        <s v="MLC"/>
        <s v="ARJ"/>
        <s v="SJL"/>
        <s v="AMG"/>
        <s v="CRB"/>
        <s v="MIF"/>
        <s v="SAB"/>
        <s v="KDJ"/>
        <s v="WLD"/>
        <s v="SLA"/>
        <s v="MDD"/>
        <s v="RC"/>
        <s v="JMS"/>
        <s v="UNK"/>
        <s v="CKL"/>
        <s v="KB"/>
        <s v="MLM"/>
        <s v="DNO"/>
        <s v="AJF"/>
        <s v="DKD"/>
        <s v="SL"/>
        <s v="JN"/>
        <s v="RLT"/>
        <s v="DC"/>
        <s v="AE"/>
        <s v="KA"/>
        <s v="LS"/>
        <s v="CRF" u="1"/>
        <s v="JW" u="1"/>
        <s v="DPR" u="1"/>
        <s v="11" u="1"/>
        <s v="ZEN" u="1"/>
        <s v="TS" u="1"/>
        <s v="RLS" u="1"/>
        <s v="N/A" u="1"/>
        <s v="PAH" u="1"/>
        <s v="JH" u="1"/>
        <s v="ASK" u="1"/>
        <s v="LTE" u="1"/>
        <s v="LTF" u="1"/>
        <s v="2" u="1"/>
        <s v="MLR" u="1"/>
        <s v="KS" u="1"/>
        <s v="KOT" u="1"/>
        <s v="ERF" u="1"/>
        <s v="NCS" u="1"/>
        <s v="DMR" u="1"/>
        <s v="CY" u="1"/>
        <s v="LC" u="1"/>
        <s v="BM" u="1"/>
        <s v="FF" u="1"/>
        <s v="1" u="1"/>
        <s v="14" u="1"/>
        <s v="DEB" u="1"/>
        <s v="TB" u="1"/>
        <s v="CD" u="1"/>
        <s v="TO" u="1"/>
        <s v="SLP" u="1"/>
        <s v="VD" u="1"/>
        <s v="19" u="1"/>
        <s v="DJA" u="1"/>
      </sharedItems>
    </cacheField>
    <cacheField name="PROPTYPE" numFmtId="0">
      <sharedItems count="8">
        <s v="VACANT LAND"/>
        <s v="SINGLE FAM RES."/>
        <s v="MOBILE HOME"/>
        <s v="COMMERCIAL"/>
        <s v="2-4 PLEX"/>
        <s v="COMM'L/IND'L" u="1"/>
        <s v="CONDO/TWNHSE" u="1"/>
        <s v="APARTMENT BLDG." u="1"/>
      </sharedItems>
    </cacheField>
    <cacheField name="DOCNUM" numFmtId="0">
      <sharedItems containsSemiMixedTypes="0" containsString="0" containsNumber="1" containsInteger="1" minValue="640375" maxValue="641968"/>
    </cacheField>
    <cacheField name="AMOUNT" numFmtId="165">
      <sharedItems containsSemiMixedTypes="0" containsString="0" containsNumber="1" minValue="10000" maxValue="435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7-01T00:00:00" maxDate="2021-07-31T00:00:00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410.644279513886" createdVersion="3" refreshedVersion="3" minRefreshableVersion="3" recordCount="89">
  <cacheSource type="worksheet">
    <worksheetSource name="Table4"/>
  </cacheSource>
  <cacheFields count="8">
    <cacheField name="FULLNAME" numFmtId="0">
      <sharedItems containsBlank="1" count="14">
        <s v="Acme Title and Escrow"/>
        <s v="First American Title"/>
        <s v="First Centennial Title"/>
        <s v="Stewart Title"/>
        <s v="Ticor Title"/>
        <s v="Toiyabe Title"/>
        <s v="True Title and Escrow"/>
        <s v="Western Title" u="1"/>
        <m u="1"/>
        <s v="Driggs Title Agency" u="1"/>
        <s v="Driggs Title Agency Inc - Nevada" u="1"/>
        <s v="Capital Title" u="1"/>
        <s v="Reliant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FHA"/>
        <s v="CONSTRUCTION"/>
        <s v="COMMERCIAL"/>
        <s v="CREDIT LINE"/>
        <s v="VA"/>
        <s v="HARD MONEY"/>
        <m u="1"/>
        <s v="SBA" u="1"/>
        <s v="HOME EQUITY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40385" maxValue="641970"/>
    </cacheField>
    <cacheField name="AMOUNT" numFmtId="165">
      <sharedItems containsSemiMixedTypes="0" containsString="0" containsNumber="1" containsInteger="1" minValue="25000" maxValue="8437500"/>
    </cacheField>
    <cacheField name="RECDATE" numFmtId="14">
      <sharedItems containsSemiMixedTypes="0" containsNonDate="0" containsDate="1" containsString="0" minDate="2021-07-01T00:00:00" maxDate="2021-07-31T00:00:00"/>
    </cacheField>
    <cacheField name="LENDER" numFmtId="0">
      <sharedItems containsBlank="1" count="126">
        <s v="GREATER NEVADA MORTGAGE"/>
        <s v="GUILD MORTGAGE CO LLC"/>
        <s v="UNITED WHOLESALE MORTGAGE LLC"/>
        <s v="WELLS FARGO BANK NA"/>
        <s v="CALIBER HOME LOANS INC"/>
        <s v="GUILD MORTGAGE COMPANY LLC"/>
        <s v="ON Q FINANCIAL INC"/>
        <s v="SUMMIT FUNDING INC"/>
        <s v="BROKER SOLUTIONS INC"/>
        <s v="CHICKASAW COMMUNITY BANK"/>
        <s v="UNITED FEDERAL CREDIT UNION"/>
        <s v="EVERETT FINANCIAL INC"/>
        <s v="SYNERGY HOME MORTGAGE LLC"/>
        <s v="MOVEMENT MORTGAGE LLC"/>
        <s v="HERITAGE BANK OF NEVADA"/>
        <s v="PRIMARY RESIDENTIAL MORTGAGE INC"/>
        <s v="PENNYMAC LOAN SERVICES LLC"/>
        <s v="GOLD STAR MORTGAGE FINANCIAL GROUP"/>
        <s v="GREAT BASIN FEDERAL CREDIT UNION"/>
        <s v="BERG DAVID D TRUSTEE"/>
        <s v="PRIMELENDING"/>
        <s v="PNC BANK"/>
        <s v="LOANDEPOT.COM LLC"/>
        <s v="ALL PRO FUNDING IV LLC"/>
        <s v="LENDUS LLC"/>
        <s v="WINTRUST MORTGAGE"/>
        <s v="NAVY FEDERAL CREDIT UNION"/>
        <s v="NORTHPOINTE BANK"/>
        <s v="GREATER NEVADA LLC"/>
        <s v="SIERRA PACIFIC MORTGAGE CO INC"/>
        <s v="CROSSCOUNTRY MORTGAGE LLC"/>
        <s v="CMG MORTGAGE INC"/>
        <s v="WELLS FARGO BANK"/>
        <s v="FORSTER RUDOLPH J TRUSTEE"/>
        <s v="DIGNIFIED HOME LOANS LLC"/>
        <s v="FINANCE OF AMERICA MORTGAGE LLC"/>
        <s v="GREATER NEVADA CREDIT UNION"/>
        <s v="UMPQUA BANK"/>
        <s v="DATA MORTGAGE INC"/>
        <s v="EQUITY PRIME MORTGAGE LLC"/>
        <s v="CHANGE LENDING LLC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AMERICAN PACIFIC MORTGAGE CORPORATION" u="1"/>
        <s v="PLUMAS BANK" u="1"/>
        <s v="ISERVE RESIDENTIAL LENDING LLC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NEW AMERICAN FUNDING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MOUNTAIN AMERICA FEDERAL CREDIT UNION" u="1"/>
        <s v="AXIA FINANCIAL LLC" u="1"/>
        <s v="DEWITT JAMES E TR, DEWITT JAMES E TRUST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ALL WESTERN MORTGAGE INC" u="1"/>
        <s v="OPES ADVISORS" u="1"/>
        <s v="SOCOTRA FUND LLC" u="1"/>
        <s v="HOLLIDAY FENOGLIO FOWLER LP" u="1"/>
        <s v="YELOWITZ JASON A TR, YELOWITZ JASON 2006 TRUST" u="1"/>
        <s v="RESOLUTE COMMERCIAL CAPITAL LLC" u="1"/>
        <s v="MASON MCDUFFIE MORTGAGE CORPORATION" u="1"/>
        <s v="PROVIDENT FUNDING ASSOCIATES LP" u="1"/>
        <s v="FITCH GLORIA J" u="1"/>
        <s v="NEVADA STATE BANK" u="1"/>
        <s v="MEZZETTA RONALD J SEPARATE PROPERTY TRUST" u="1"/>
        <s v="AMERICAN FINANCIAL NETWORK INC" u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3">
  <r>
    <x v="0"/>
    <s v="ACT"/>
    <x v="0"/>
    <x v="0"/>
    <x v="0"/>
    <n v="641258"/>
    <n v="13900"/>
    <x v="0"/>
    <s v="YES"/>
    <d v="2021-07-19T00:00:00"/>
  </r>
  <r>
    <x v="1"/>
    <s v="ATE"/>
    <x v="1"/>
    <x v="1"/>
    <x v="1"/>
    <n v="641139"/>
    <n v="375000"/>
    <x v="0"/>
    <s v="YES"/>
    <d v="2021-07-16T00:00:00"/>
  </r>
  <r>
    <x v="2"/>
    <s v="CAL"/>
    <x v="1"/>
    <x v="2"/>
    <x v="1"/>
    <n v="641813"/>
    <n v="486642"/>
    <x v="1"/>
    <s v="YES"/>
    <d v="2021-07-29T00:00:00"/>
  </r>
  <r>
    <x v="2"/>
    <s v="CAL"/>
    <x v="1"/>
    <x v="2"/>
    <x v="1"/>
    <n v="640787"/>
    <n v="451934"/>
    <x v="1"/>
    <s v="YES"/>
    <d v="2021-07-09T00:00:00"/>
  </r>
  <r>
    <x v="2"/>
    <s v="CAL"/>
    <x v="1"/>
    <x v="2"/>
    <x v="1"/>
    <n v="640884"/>
    <n v="442955"/>
    <x v="1"/>
    <s v="YES"/>
    <d v="2021-07-12T00:00:00"/>
  </r>
  <r>
    <x v="2"/>
    <s v="CAL"/>
    <x v="1"/>
    <x v="2"/>
    <x v="1"/>
    <n v="641250"/>
    <n v="440159"/>
    <x v="1"/>
    <s v="YES"/>
    <d v="2021-07-19T00:00:00"/>
  </r>
  <r>
    <x v="2"/>
    <s v="CAL"/>
    <x v="1"/>
    <x v="2"/>
    <x v="1"/>
    <n v="641297"/>
    <n v="473409"/>
    <x v="1"/>
    <s v="YES"/>
    <d v="2021-07-20T00:00:00"/>
  </r>
  <r>
    <x v="2"/>
    <s v="CAL"/>
    <x v="1"/>
    <x v="2"/>
    <x v="1"/>
    <n v="641517"/>
    <n v="559950"/>
    <x v="1"/>
    <s v="YES"/>
    <d v="2021-07-23T00:00:00"/>
  </r>
  <r>
    <x v="2"/>
    <s v="CAL"/>
    <x v="1"/>
    <x v="2"/>
    <x v="1"/>
    <n v="641937"/>
    <n v="468810"/>
    <x v="1"/>
    <s v="YES"/>
    <d v="2021-07-30T00:00:00"/>
  </r>
  <r>
    <x v="2"/>
    <s v="CAL"/>
    <x v="1"/>
    <x v="2"/>
    <x v="1"/>
    <n v="640996"/>
    <n v="445591"/>
    <x v="1"/>
    <s v="YES"/>
    <d v="2021-07-14T00:00:00"/>
  </r>
  <r>
    <x v="3"/>
    <s v="FA"/>
    <x v="2"/>
    <x v="3"/>
    <x v="1"/>
    <n v="641769"/>
    <n v="505000"/>
    <x v="0"/>
    <s v="YES"/>
    <d v="2021-07-28T00:00:00"/>
  </r>
  <r>
    <x v="3"/>
    <s v="FA"/>
    <x v="3"/>
    <x v="4"/>
    <x v="2"/>
    <n v="641360"/>
    <n v="244900"/>
    <x v="0"/>
    <s v="YES"/>
    <d v="2021-07-21T00:00:00"/>
  </r>
  <r>
    <x v="3"/>
    <s v="FA"/>
    <x v="3"/>
    <x v="4"/>
    <x v="2"/>
    <n v="640810"/>
    <n v="259000"/>
    <x v="0"/>
    <s v="YES"/>
    <d v="2021-07-09T00:00:00"/>
  </r>
  <r>
    <x v="3"/>
    <s v="FA"/>
    <x v="3"/>
    <x v="4"/>
    <x v="2"/>
    <n v="640441"/>
    <n v="292000"/>
    <x v="0"/>
    <s v="YES"/>
    <d v="2021-07-02T00:00:00"/>
  </r>
  <r>
    <x v="3"/>
    <s v="FA"/>
    <x v="3"/>
    <x v="4"/>
    <x v="2"/>
    <n v="641021"/>
    <n v="305000"/>
    <x v="0"/>
    <s v="YES"/>
    <d v="2021-07-14T00:00:00"/>
  </r>
  <r>
    <x v="3"/>
    <s v="FA"/>
    <x v="2"/>
    <x v="3"/>
    <x v="1"/>
    <n v="641060"/>
    <n v="600000"/>
    <x v="0"/>
    <s v="YES"/>
    <d v="2021-07-15T00:00:00"/>
  </r>
  <r>
    <x v="4"/>
    <s v="FC"/>
    <x v="4"/>
    <x v="5"/>
    <x v="1"/>
    <n v="640426"/>
    <n v="482840"/>
    <x v="1"/>
    <s v="YES"/>
    <d v="2021-07-02T00:00:00"/>
  </r>
  <r>
    <x v="4"/>
    <s v="FC"/>
    <x v="4"/>
    <x v="6"/>
    <x v="1"/>
    <n v="640759"/>
    <n v="420000"/>
    <x v="0"/>
    <s v="YES"/>
    <d v="2021-07-09T00:00:00"/>
  </r>
  <r>
    <x v="4"/>
    <s v="FC"/>
    <x v="4"/>
    <x v="5"/>
    <x v="1"/>
    <n v="641861"/>
    <n v="458990"/>
    <x v="1"/>
    <s v="YES"/>
    <d v="2021-07-30T00:00:00"/>
  </r>
  <r>
    <x v="4"/>
    <s v="FC"/>
    <x v="5"/>
    <x v="7"/>
    <x v="0"/>
    <n v="641453"/>
    <n v="433000"/>
    <x v="0"/>
    <s v="YES"/>
    <d v="2021-07-23T00:00:00"/>
  </r>
  <r>
    <x v="4"/>
    <s v="FC"/>
    <x v="3"/>
    <x v="8"/>
    <x v="1"/>
    <n v="641350"/>
    <n v="355000"/>
    <x v="0"/>
    <s v="YES"/>
    <d v="2021-07-21T00:00:00"/>
  </r>
  <r>
    <x v="4"/>
    <s v="FC"/>
    <x v="5"/>
    <x v="9"/>
    <x v="0"/>
    <n v="641869"/>
    <n v="60000"/>
    <x v="0"/>
    <s v="YES"/>
    <d v="2021-07-30T00:00:00"/>
  </r>
  <r>
    <x v="4"/>
    <s v="FC"/>
    <x v="3"/>
    <x v="8"/>
    <x v="1"/>
    <n v="640764"/>
    <n v="345000"/>
    <x v="0"/>
    <s v="YES"/>
    <d v="2021-07-09T00:00:00"/>
  </r>
  <r>
    <x v="4"/>
    <s v="FC"/>
    <x v="5"/>
    <x v="7"/>
    <x v="0"/>
    <n v="640774"/>
    <n v="100000"/>
    <x v="0"/>
    <s v="YES"/>
    <d v="2021-07-09T00:00:00"/>
  </r>
  <r>
    <x v="4"/>
    <s v="FC"/>
    <x v="4"/>
    <x v="5"/>
    <x v="1"/>
    <n v="640725"/>
    <n v="416918"/>
    <x v="1"/>
    <s v="YES"/>
    <d v="2021-07-08T00:00:00"/>
  </r>
  <r>
    <x v="4"/>
    <s v="FC"/>
    <x v="4"/>
    <x v="10"/>
    <x v="1"/>
    <n v="640754"/>
    <n v="310000"/>
    <x v="0"/>
    <s v="YES"/>
    <d v="2021-07-09T00:00:00"/>
  </r>
  <r>
    <x v="4"/>
    <s v="FC"/>
    <x v="4"/>
    <x v="11"/>
    <x v="1"/>
    <n v="641294"/>
    <n v="515000"/>
    <x v="0"/>
    <s v="YES"/>
    <d v="2021-07-20T00:00:00"/>
  </r>
  <r>
    <x v="4"/>
    <s v="FC"/>
    <x v="6"/>
    <x v="12"/>
    <x v="1"/>
    <n v="640578"/>
    <n v="465000"/>
    <x v="0"/>
    <s v="YES"/>
    <d v="2021-07-06T00:00:00"/>
  </r>
  <r>
    <x v="4"/>
    <s v="FC"/>
    <x v="6"/>
    <x v="12"/>
    <x v="1"/>
    <n v="641879"/>
    <n v="340000"/>
    <x v="0"/>
    <s v="YES"/>
    <d v="2021-07-30T00:00:00"/>
  </r>
  <r>
    <x v="4"/>
    <s v="FC"/>
    <x v="5"/>
    <x v="7"/>
    <x v="1"/>
    <n v="641334"/>
    <n v="113000"/>
    <x v="0"/>
    <s v="YES"/>
    <d v="2021-07-21T00:00:00"/>
  </r>
  <r>
    <x v="4"/>
    <s v="FC"/>
    <x v="5"/>
    <x v="7"/>
    <x v="2"/>
    <n v="640570"/>
    <n v="450000"/>
    <x v="0"/>
    <s v="YES"/>
    <d v="2021-07-06T00:00:00"/>
  </r>
  <r>
    <x v="4"/>
    <s v="FC"/>
    <x v="5"/>
    <x v="7"/>
    <x v="0"/>
    <n v="640552"/>
    <n v="10000"/>
    <x v="0"/>
    <s v="YES"/>
    <d v="2021-07-06T00:00:00"/>
  </r>
  <r>
    <x v="4"/>
    <s v="FC"/>
    <x v="4"/>
    <x v="5"/>
    <x v="2"/>
    <n v="641522"/>
    <n v="330000"/>
    <x v="0"/>
    <s v="YES"/>
    <d v="2021-07-23T00:00:00"/>
  </r>
  <r>
    <x v="4"/>
    <s v="FC"/>
    <x v="5"/>
    <x v="13"/>
    <x v="1"/>
    <n v="641404"/>
    <n v="240000"/>
    <x v="0"/>
    <s v="YES"/>
    <d v="2021-07-22T00:00:00"/>
  </r>
  <r>
    <x v="4"/>
    <s v="FC"/>
    <x v="5"/>
    <x v="9"/>
    <x v="1"/>
    <n v="640542"/>
    <n v="340000"/>
    <x v="0"/>
    <s v="YES"/>
    <d v="2021-07-06T00:00:00"/>
  </r>
  <r>
    <x v="4"/>
    <s v="FC"/>
    <x v="4"/>
    <x v="10"/>
    <x v="2"/>
    <n v="640639"/>
    <n v="360000"/>
    <x v="0"/>
    <s v="YES"/>
    <d v="2021-07-07T00:00:00"/>
  </r>
  <r>
    <x v="4"/>
    <s v="FC"/>
    <x v="5"/>
    <x v="13"/>
    <x v="3"/>
    <n v="641944"/>
    <n v="4350000"/>
    <x v="0"/>
    <s v="YES"/>
    <d v="2021-07-30T00:00:00"/>
  </r>
  <r>
    <x v="4"/>
    <s v="FC"/>
    <x v="5"/>
    <x v="9"/>
    <x v="1"/>
    <n v="640504"/>
    <n v="499000"/>
    <x v="0"/>
    <s v="YES"/>
    <d v="2021-07-06T00:00:00"/>
  </r>
  <r>
    <x v="4"/>
    <s v="FC"/>
    <x v="6"/>
    <x v="12"/>
    <x v="0"/>
    <n v="640489"/>
    <n v="35000"/>
    <x v="0"/>
    <s v="YES"/>
    <d v="2021-07-02T00:00:00"/>
  </r>
  <r>
    <x v="4"/>
    <s v="FC"/>
    <x v="4"/>
    <x v="11"/>
    <x v="0"/>
    <n v="641193"/>
    <n v="75000"/>
    <x v="0"/>
    <s v="YES"/>
    <d v="2021-07-16T00:00:00"/>
  </r>
  <r>
    <x v="4"/>
    <s v="FC"/>
    <x v="4"/>
    <x v="6"/>
    <x v="1"/>
    <n v="640448"/>
    <n v="220000"/>
    <x v="0"/>
    <s v="YES"/>
    <d v="2021-07-02T00:00:00"/>
  </r>
  <r>
    <x v="4"/>
    <s v="FC"/>
    <x v="4"/>
    <x v="5"/>
    <x v="3"/>
    <n v="641191"/>
    <n v="345000"/>
    <x v="0"/>
    <s v="YES"/>
    <d v="2021-07-16T00:00:00"/>
  </r>
  <r>
    <x v="4"/>
    <s v="FC"/>
    <x v="5"/>
    <x v="9"/>
    <x v="1"/>
    <n v="640635"/>
    <n v="365000"/>
    <x v="0"/>
    <s v="YES"/>
    <d v="2021-07-07T00:00:00"/>
  </r>
  <r>
    <x v="4"/>
    <s v="FC"/>
    <x v="4"/>
    <x v="5"/>
    <x v="1"/>
    <n v="641358"/>
    <n v="460273"/>
    <x v="1"/>
    <s v="YES"/>
    <d v="2021-07-21T00:00:00"/>
  </r>
  <r>
    <x v="4"/>
    <s v="FC"/>
    <x v="5"/>
    <x v="9"/>
    <x v="0"/>
    <n v="640933"/>
    <n v="22500"/>
    <x v="0"/>
    <s v="YES"/>
    <d v="2021-07-13T00:00:00"/>
  </r>
  <r>
    <x v="4"/>
    <s v="FC"/>
    <x v="5"/>
    <x v="9"/>
    <x v="1"/>
    <n v="641070"/>
    <n v="499000"/>
    <x v="0"/>
    <s v="YES"/>
    <d v="2021-07-15T00:00:00"/>
  </r>
  <r>
    <x v="4"/>
    <s v="FC"/>
    <x v="5"/>
    <x v="9"/>
    <x v="0"/>
    <n v="641533"/>
    <n v="58000"/>
    <x v="0"/>
    <s v="YES"/>
    <d v="2021-07-23T00:00:00"/>
  </r>
  <r>
    <x v="4"/>
    <s v="FC"/>
    <x v="5"/>
    <x v="7"/>
    <x v="1"/>
    <n v="641549"/>
    <n v="200000"/>
    <x v="0"/>
    <s v="YES"/>
    <d v="2021-07-26T00:00:00"/>
  </r>
  <r>
    <x v="4"/>
    <s v="FC"/>
    <x v="5"/>
    <x v="9"/>
    <x v="1"/>
    <n v="641562"/>
    <n v="420000"/>
    <x v="0"/>
    <s v="YES"/>
    <d v="2021-07-26T00:00:00"/>
  </r>
  <r>
    <x v="4"/>
    <s v="FC"/>
    <x v="7"/>
    <x v="14"/>
    <x v="1"/>
    <n v="640998"/>
    <n v="350000"/>
    <x v="0"/>
    <s v="YES"/>
    <d v="2021-07-14T00:00:00"/>
  </r>
  <r>
    <x v="4"/>
    <s v="FC"/>
    <x v="7"/>
    <x v="14"/>
    <x v="1"/>
    <n v="640987"/>
    <n v="355000"/>
    <x v="0"/>
    <s v="YES"/>
    <d v="2021-07-14T00:00:00"/>
  </r>
  <r>
    <x v="4"/>
    <s v="FC"/>
    <x v="8"/>
    <x v="15"/>
    <x v="2"/>
    <n v="640978"/>
    <n v="349000"/>
    <x v="0"/>
    <s v="YES"/>
    <d v="2021-07-14T00:00:00"/>
  </r>
  <r>
    <x v="4"/>
    <s v="FC"/>
    <x v="5"/>
    <x v="7"/>
    <x v="1"/>
    <n v="641501"/>
    <n v="360000"/>
    <x v="0"/>
    <s v="YES"/>
    <d v="2021-07-23T00:00:00"/>
  </r>
  <r>
    <x v="4"/>
    <s v="FC"/>
    <x v="4"/>
    <x v="6"/>
    <x v="1"/>
    <n v="641629"/>
    <n v="372000"/>
    <x v="0"/>
    <s v="YES"/>
    <d v="2021-07-26T00:00:00"/>
  </r>
  <r>
    <x v="4"/>
    <s v="FC"/>
    <x v="4"/>
    <x v="5"/>
    <x v="1"/>
    <n v="641149"/>
    <n v="441856"/>
    <x v="1"/>
    <s v="YES"/>
    <d v="2021-07-16T00:00:00"/>
  </r>
  <r>
    <x v="4"/>
    <s v="FC"/>
    <x v="5"/>
    <x v="7"/>
    <x v="1"/>
    <n v="641496"/>
    <n v="785000"/>
    <x v="0"/>
    <s v="YES"/>
    <d v="2021-07-23T00:00:00"/>
  </r>
  <r>
    <x v="4"/>
    <s v="FC"/>
    <x v="4"/>
    <x v="11"/>
    <x v="1"/>
    <n v="641680"/>
    <n v="471000"/>
    <x v="0"/>
    <s v="YES"/>
    <d v="2021-07-27T00:00:00"/>
  </r>
  <r>
    <x v="4"/>
    <s v="FC"/>
    <x v="4"/>
    <x v="5"/>
    <x v="0"/>
    <n v="641493"/>
    <n v="1300000"/>
    <x v="0"/>
    <s v="YES"/>
    <d v="2021-07-23T00:00:00"/>
  </r>
  <r>
    <x v="4"/>
    <s v="FC"/>
    <x v="5"/>
    <x v="9"/>
    <x v="1"/>
    <n v="640881"/>
    <n v="262000"/>
    <x v="0"/>
    <s v="YES"/>
    <d v="2021-07-12T00:00:00"/>
  </r>
  <r>
    <x v="4"/>
    <s v="FC"/>
    <x v="4"/>
    <x v="5"/>
    <x v="1"/>
    <n v="641816"/>
    <n v="470728"/>
    <x v="1"/>
    <s v="YES"/>
    <d v="2021-07-29T00:00:00"/>
  </r>
  <r>
    <x v="4"/>
    <s v="FC"/>
    <x v="5"/>
    <x v="9"/>
    <x v="1"/>
    <n v="641808"/>
    <n v="525000"/>
    <x v="0"/>
    <s v="YES"/>
    <d v="2021-07-29T00:00:00"/>
  </r>
  <r>
    <x v="4"/>
    <s v="FC"/>
    <x v="4"/>
    <x v="11"/>
    <x v="0"/>
    <n v="641811"/>
    <n v="50000"/>
    <x v="0"/>
    <s v="YES"/>
    <d v="2021-07-29T00:00:00"/>
  </r>
  <r>
    <x v="4"/>
    <s v="FC"/>
    <x v="4"/>
    <x v="5"/>
    <x v="1"/>
    <n v="641171"/>
    <n v="479099"/>
    <x v="1"/>
    <s v="YES"/>
    <d v="2021-07-16T00:00:00"/>
  </r>
  <r>
    <x v="4"/>
    <s v="FC"/>
    <x v="4"/>
    <x v="11"/>
    <x v="0"/>
    <n v="641794"/>
    <n v="52500"/>
    <x v="0"/>
    <s v="YES"/>
    <d v="2021-07-29T00:00:00"/>
  </r>
  <r>
    <x v="5"/>
    <s v="SIG"/>
    <x v="9"/>
    <x v="16"/>
    <x v="1"/>
    <n v="640801"/>
    <n v="345000"/>
    <x v="0"/>
    <s v="YES"/>
    <d v="2021-07-09T00:00:00"/>
  </r>
  <r>
    <x v="5"/>
    <s v="SIG"/>
    <x v="10"/>
    <x v="17"/>
    <x v="1"/>
    <n v="640678"/>
    <n v="509900"/>
    <x v="1"/>
    <s v="YES"/>
    <d v="2021-07-07T00:00:00"/>
  </r>
  <r>
    <x v="5"/>
    <s v="SIG"/>
    <x v="9"/>
    <x v="16"/>
    <x v="1"/>
    <n v="641187"/>
    <n v="340000"/>
    <x v="0"/>
    <s v="YES"/>
    <d v="2021-07-16T00:00:00"/>
  </r>
  <r>
    <x v="6"/>
    <s v="ST"/>
    <x v="11"/>
    <x v="18"/>
    <x v="1"/>
    <n v="641830"/>
    <n v="365500"/>
    <x v="1"/>
    <s v="YES"/>
    <d v="2021-07-29T00:00:00"/>
  </r>
  <r>
    <x v="6"/>
    <s v="ST"/>
    <x v="12"/>
    <x v="19"/>
    <x v="1"/>
    <n v="641627"/>
    <n v="340645"/>
    <x v="1"/>
    <s v="YES"/>
    <d v="2021-07-26T00:00:00"/>
  </r>
  <r>
    <x v="6"/>
    <s v="ST"/>
    <x v="13"/>
    <x v="20"/>
    <x v="2"/>
    <n v="641623"/>
    <n v="345000"/>
    <x v="0"/>
    <s v="YES"/>
    <d v="2021-07-26T00:00:00"/>
  </r>
  <r>
    <x v="6"/>
    <s v="ST"/>
    <x v="5"/>
    <x v="21"/>
    <x v="0"/>
    <n v="641800"/>
    <n v="85000"/>
    <x v="0"/>
    <s v="YES"/>
    <d v="2021-07-29T00:00:00"/>
  </r>
  <r>
    <x v="6"/>
    <s v="ST"/>
    <x v="13"/>
    <x v="22"/>
    <x v="2"/>
    <n v="641504"/>
    <n v="50000"/>
    <x v="0"/>
    <s v="YES"/>
    <d v="2021-07-23T00:00:00"/>
  </r>
  <r>
    <x v="6"/>
    <s v="ST"/>
    <x v="14"/>
    <x v="23"/>
    <x v="1"/>
    <n v="641806"/>
    <n v="347000"/>
    <x v="0"/>
    <s v="YES"/>
    <d v="2021-07-29T00:00:00"/>
  </r>
  <r>
    <x v="6"/>
    <s v="ST"/>
    <x v="11"/>
    <x v="18"/>
    <x v="1"/>
    <n v="640553"/>
    <n v="370000"/>
    <x v="0"/>
    <s v="YES"/>
    <d v="2021-07-06T00:00:00"/>
  </r>
  <r>
    <x v="6"/>
    <s v="ST"/>
    <x v="13"/>
    <x v="22"/>
    <x v="0"/>
    <n v="641931"/>
    <n v="70000"/>
    <x v="0"/>
    <s v="YES"/>
    <d v="2021-07-30T00:00:00"/>
  </r>
  <r>
    <x v="6"/>
    <s v="ST"/>
    <x v="5"/>
    <x v="21"/>
    <x v="1"/>
    <n v="641537"/>
    <n v="307500"/>
    <x v="0"/>
    <s v="YES"/>
    <d v="2021-07-23T00:00:00"/>
  </r>
  <r>
    <x v="6"/>
    <s v="ST"/>
    <x v="13"/>
    <x v="22"/>
    <x v="1"/>
    <n v="641528"/>
    <n v="127000"/>
    <x v="0"/>
    <s v="YES"/>
    <d v="2021-07-23T00:00:00"/>
  </r>
  <r>
    <x v="6"/>
    <s v="ST"/>
    <x v="11"/>
    <x v="18"/>
    <x v="2"/>
    <n v="640577"/>
    <n v="175000"/>
    <x v="0"/>
    <s v="YES"/>
    <d v="2021-07-06T00:00:00"/>
  </r>
  <r>
    <x v="6"/>
    <s v="ST"/>
    <x v="11"/>
    <x v="18"/>
    <x v="1"/>
    <n v="641354"/>
    <n v="130000"/>
    <x v="0"/>
    <s v="YES"/>
    <d v="2021-07-21T00:00:00"/>
  </r>
  <r>
    <x v="6"/>
    <s v="ST"/>
    <x v="15"/>
    <x v="24"/>
    <x v="1"/>
    <n v="640474"/>
    <n v="301000"/>
    <x v="0"/>
    <s v="YES"/>
    <d v="2021-07-02T00:00:00"/>
  </r>
  <r>
    <x v="6"/>
    <s v="ST"/>
    <x v="5"/>
    <x v="25"/>
    <x v="0"/>
    <n v="640559"/>
    <n v="60000"/>
    <x v="0"/>
    <s v="YES"/>
    <d v="2021-07-06T00:00:00"/>
  </r>
  <r>
    <x v="6"/>
    <s v="ST"/>
    <x v="12"/>
    <x v="26"/>
    <x v="0"/>
    <n v="641581"/>
    <n v="72500"/>
    <x v="0"/>
    <s v="YES"/>
    <d v="2021-07-26T00:00:00"/>
  </r>
  <r>
    <x v="6"/>
    <s v="ST"/>
    <x v="14"/>
    <x v="23"/>
    <x v="1"/>
    <n v="641826"/>
    <n v="325000"/>
    <x v="0"/>
    <s v="YES"/>
    <d v="2021-07-29T00:00:00"/>
  </r>
  <r>
    <x v="6"/>
    <s v="ST"/>
    <x v="12"/>
    <x v="27"/>
    <x v="1"/>
    <n v="641489"/>
    <n v="370000"/>
    <x v="0"/>
    <s v="YES"/>
    <d v="2021-07-23T00:00:00"/>
  </r>
  <r>
    <x v="6"/>
    <s v="ST"/>
    <x v="11"/>
    <x v="18"/>
    <x v="1"/>
    <n v="640417"/>
    <n v="300000"/>
    <x v="0"/>
    <s v="YES"/>
    <d v="2021-07-02T00:00:00"/>
  </r>
  <r>
    <x v="6"/>
    <s v="ST"/>
    <x v="15"/>
    <x v="28"/>
    <x v="1"/>
    <n v="641491"/>
    <n v="350000"/>
    <x v="0"/>
    <s v="YES"/>
    <d v="2021-07-23T00:00:00"/>
  </r>
  <r>
    <x v="6"/>
    <s v="ST"/>
    <x v="12"/>
    <x v="27"/>
    <x v="0"/>
    <n v="640422"/>
    <n v="76000"/>
    <x v="0"/>
    <s v="YES"/>
    <d v="2021-07-02T00:00:00"/>
  </r>
  <r>
    <x v="6"/>
    <s v="ST"/>
    <x v="5"/>
    <x v="21"/>
    <x v="2"/>
    <n v="641428"/>
    <n v="305000"/>
    <x v="0"/>
    <s v="YES"/>
    <d v="2021-07-22T00:00:00"/>
  </r>
  <r>
    <x v="6"/>
    <s v="ST"/>
    <x v="12"/>
    <x v="26"/>
    <x v="2"/>
    <n v="641774"/>
    <n v="239900"/>
    <x v="0"/>
    <s v="YES"/>
    <d v="2021-07-28T00:00:00"/>
  </r>
  <r>
    <x v="6"/>
    <s v="ST"/>
    <x v="13"/>
    <x v="22"/>
    <x v="3"/>
    <n v="641408"/>
    <n v="60000"/>
    <x v="0"/>
    <s v="YES"/>
    <d v="2021-07-22T00:00:00"/>
  </r>
  <r>
    <x v="6"/>
    <s v="ST"/>
    <x v="15"/>
    <x v="24"/>
    <x v="1"/>
    <n v="640486"/>
    <n v="329900"/>
    <x v="0"/>
    <s v="YES"/>
    <d v="2021-07-02T00:00:00"/>
  </r>
  <r>
    <x v="6"/>
    <s v="ST"/>
    <x v="16"/>
    <x v="29"/>
    <x v="1"/>
    <n v="640434"/>
    <n v="372000"/>
    <x v="0"/>
    <s v="YES"/>
    <d v="2021-07-02T00:00:00"/>
  </r>
  <r>
    <x v="6"/>
    <s v="ST"/>
    <x v="11"/>
    <x v="18"/>
    <x v="1"/>
    <n v="640439"/>
    <n v="425000"/>
    <x v="0"/>
    <s v="YES"/>
    <d v="2021-07-02T00:00:00"/>
  </r>
  <r>
    <x v="6"/>
    <s v="ST"/>
    <x v="11"/>
    <x v="18"/>
    <x v="1"/>
    <n v="641472"/>
    <n v="410000"/>
    <x v="0"/>
    <s v="YES"/>
    <d v="2021-07-23T00:00:00"/>
  </r>
  <r>
    <x v="6"/>
    <s v="ST"/>
    <x v="15"/>
    <x v="30"/>
    <x v="1"/>
    <n v="641833"/>
    <n v="360000"/>
    <x v="0"/>
    <s v="YES"/>
    <d v="2021-07-29T00:00:00"/>
  </r>
  <r>
    <x v="6"/>
    <s v="ST"/>
    <x v="12"/>
    <x v="19"/>
    <x v="1"/>
    <n v="641632"/>
    <n v="295300"/>
    <x v="1"/>
    <s v="YES"/>
    <d v="2021-07-26T00:00:00"/>
  </r>
  <r>
    <x v="6"/>
    <s v="ST"/>
    <x v="11"/>
    <x v="18"/>
    <x v="1"/>
    <n v="640452"/>
    <n v="411500"/>
    <x v="0"/>
    <s v="YES"/>
    <d v="2021-07-02T00:00:00"/>
  </r>
  <r>
    <x v="6"/>
    <s v="ST"/>
    <x v="15"/>
    <x v="24"/>
    <x v="1"/>
    <n v="641379"/>
    <n v="360000"/>
    <x v="0"/>
    <s v="YES"/>
    <d v="2021-07-21T00:00:00"/>
  </r>
  <r>
    <x v="6"/>
    <s v="ST"/>
    <x v="11"/>
    <x v="18"/>
    <x v="1"/>
    <n v="641074"/>
    <n v="709568.1"/>
    <x v="0"/>
    <s v="YES"/>
    <d v="2021-07-15T00:00:00"/>
  </r>
  <r>
    <x v="6"/>
    <s v="ST"/>
    <x v="15"/>
    <x v="24"/>
    <x v="1"/>
    <n v="640397"/>
    <n v="310000"/>
    <x v="0"/>
    <s v="YES"/>
    <d v="2021-07-01T00:00:00"/>
  </r>
  <r>
    <x v="6"/>
    <s v="ST"/>
    <x v="13"/>
    <x v="20"/>
    <x v="2"/>
    <n v="640484"/>
    <n v="305000"/>
    <x v="0"/>
    <s v="YES"/>
    <d v="2021-07-02T00:00:00"/>
  </r>
  <r>
    <x v="6"/>
    <s v="ST"/>
    <x v="13"/>
    <x v="22"/>
    <x v="1"/>
    <n v="641678"/>
    <n v="200000"/>
    <x v="0"/>
    <s v="YES"/>
    <d v="2021-07-27T00:00:00"/>
  </r>
  <r>
    <x v="6"/>
    <s v="ST"/>
    <x v="11"/>
    <x v="18"/>
    <x v="1"/>
    <n v="640795"/>
    <n v="399000"/>
    <x v="0"/>
    <s v="YES"/>
    <d v="2021-07-09T00:00:00"/>
  </r>
  <r>
    <x v="6"/>
    <s v="ST"/>
    <x v="13"/>
    <x v="20"/>
    <x v="2"/>
    <n v="640731"/>
    <n v="215000"/>
    <x v="0"/>
    <s v="YES"/>
    <d v="2021-07-08T00:00:00"/>
  </r>
  <r>
    <x v="6"/>
    <s v="ST"/>
    <x v="15"/>
    <x v="30"/>
    <x v="1"/>
    <n v="641174"/>
    <n v="365000"/>
    <x v="0"/>
    <s v="YES"/>
    <d v="2021-07-16T00:00:00"/>
  </r>
  <r>
    <x v="6"/>
    <s v="ST"/>
    <x v="5"/>
    <x v="25"/>
    <x v="1"/>
    <n v="641178"/>
    <n v="210000"/>
    <x v="0"/>
    <s v="YES"/>
    <d v="2021-07-16T00:00:00"/>
  </r>
  <r>
    <x v="6"/>
    <s v="ST"/>
    <x v="5"/>
    <x v="25"/>
    <x v="1"/>
    <n v="641182"/>
    <n v="294500"/>
    <x v="0"/>
    <s v="YES"/>
    <d v="2021-07-16T00:00:00"/>
  </r>
  <r>
    <x v="6"/>
    <s v="ST"/>
    <x v="13"/>
    <x v="20"/>
    <x v="0"/>
    <n v="640384"/>
    <n v="80000"/>
    <x v="0"/>
    <s v="YES"/>
    <d v="2021-07-01T00:00:00"/>
  </r>
  <r>
    <x v="6"/>
    <s v="ST"/>
    <x v="5"/>
    <x v="31"/>
    <x v="1"/>
    <n v="640870"/>
    <n v="400000"/>
    <x v="0"/>
    <s v="YES"/>
    <d v="2021-07-12T00:00:00"/>
  </r>
  <r>
    <x v="6"/>
    <s v="ST"/>
    <x v="12"/>
    <x v="26"/>
    <x v="1"/>
    <n v="640375"/>
    <n v="650000"/>
    <x v="0"/>
    <s v="YES"/>
    <d v="2021-07-01T00:00:00"/>
  </r>
  <r>
    <x v="6"/>
    <s v="ST"/>
    <x v="14"/>
    <x v="23"/>
    <x v="0"/>
    <n v="641162"/>
    <n v="21000"/>
    <x v="0"/>
    <s v="YES"/>
    <d v="2021-07-16T00:00:00"/>
  </r>
  <r>
    <x v="6"/>
    <s v="ST"/>
    <x v="12"/>
    <x v="19"/>
    <x v="1"/>
    <n v="641204"/>
    <n v="346151"/>
    <x v="0"/>
    <s v="YES"/>
    <d v="2021-07-19T00:00:00"/>
  </r>
  <r>
    <x v="6"/>
    <s v="ST"/>
    <x v="17"/>
    <x v="31"/>
    <x v="2"/>
    <n v="641923"/>
    <n v="237000"/>
    <x v="0"/>
    <s v="YES"/>
    <d v="2021-07-30T00:00:00"/>
  </r>
  <r>
    <x v="6"/>
    <s v="ST"/>
    <x v="13"/>
    <x v="31"/>
    <x v="0"/>
    <n v="641217"/>
    <n v="17000"/>
    <x v="0"/>
    <s v="YES"/>
    <d v="2021-07-19T00:00:00"/>
  </r>
  <r>
    <x v="6"/>
    <s v="ST"/>
    <x v="11"/>
    <x v="18"/>
    <x v="1"/>
    <n v="640582"/>
    <n v="310000"/>
    <x v="0"/>
    <s v="YES"/>
    <d v="2021-07-06T00:00:00"/>
  </r>
  <r>
    <x v="6"/>
    <s v="ST"/>
    <x v="11"/>
    <x v="18"/>
    <x v="2"/>
    <n v="640740"/>
    <n v="80000"/>
    <x v="0"/>
    <s v="YES"/>
    <d v="2021-07-08T00:00:00"/>
  </r>
  <r>
    <x v="6"/>
    <s v="ST"/>
    <x v="11"/>
    <x v="18"/>
    <x v="1"/>
    <n v="641226"/>
    <n v="354900"/>
    <x v="0"/>
    <s v="YES"/>
    <d v="2021-07-19T00:00:00"/>
  </r>
  <r>
    <x v="6"/>
    <s v="ST"/>
    <x v="11"/>
    <x v="18"/>
    <x v="0"/>
    <n v="640382"/>
    <n v="82000"/>
    <x v="0"/>
    <s v="YES"/>
    <d v="2021-07-01T00:00:00"/>
  </r>
  <r>
    <x v="6"/>
    <s v="ST"/>
    <x v="5"/>
    <x v="25"/>
    <x v="1"/>
    <n v="640965"/>
    <n v="470000"/>
    <x v="0"/>
    <s v="YES"/>
    <d v="2021-07-14T00:00:00"/>
  </r>
  <r>
    <x v="6"/>
    <s v="ST"/>
    <x v="11"/>
    <x v="18"/>
    <x v="1"/>
    <n v="641110"/>
    <n v="280000"/>
    <x v="0"/>
    <s v="YES"/>
    <d v="2021-07-15T00:00:00"/>
  </r>
  <r>
    <x v="6"/>
    <s v="ST"/>
    <x v="14"/>
    <x v="32"/>
    <x v="1"/>
    <n v="641047"/>
    <n v="310000"/>
    <x v="0"/>
    <s v="YES"/>
    <d v="2021-07-15T00:00:00"/>
  </r>
  <r>
    <x v="6"/>
    <s v="ST"/>
    <x v="5"/>
    <x v="25"/>
    <x v="1"/>
    <n v="641016"/>
    <n v="249900"/>
    <x v="0"/>
    <s v="YES"/>
    <d v="2021-07-14T00:00:00"/>
  </r>
  <r>
    <x v="6"/>
    <s v="ST"/>
    <x v="14"/>
    <x v="23"/>
    <x v="1"/>
    <n v="641001"/>
    <n v="300000"/>
    <x v="0"/>
    <s v="YES"/>
    <d v="2021-07-14T00:00:00"/>
  </r>
  <r>
    <x v="6"/>
    <s v="ST"/>
    <x v="11"/>
    <x v="18"/>
    <x v="1"/>
    <n v="640980"/>
    <n v="166125"/>
    <x v="0"/>
    <s v="YES"/>
    <d v="2021-07-14T00:00:00"/>
  </r>
  <r>
    <x v="6"/>
    <s v="ST"/>
    <x v="13"/>
    <x v="20"/>
    <x v="0"/>
    <n v="640814"/>
    <n v="684000"/>
    <x v="0"/>
    <s v="YES"/>
    <d v="2021-07-09T00:00:00"/>
  </r>
  <r>
    <x v="6"/>
    <s v="ST"/>
    <x v="13"/>
    <x v="22"/>
    <x v="1"/>
    <n v="640968"/>
    <n v="402000"/>
    <x v="0"/>
    <s v="YES"/>
    <d v="2021-07-14T00:00:00"/>
  </r>
  <r>
    <x v="6"/>
    <s v="ST"/>
    <x v="13"/>
    <x v="31"/>
    <x v="0"/>
    <n v="641221"/>
    <n v="135000"/>
    <x v="0"/>
    <s v="YES"/>
    <d v="2021-07-19T00:00:00"/>
  </r>
  <r>
    <x v="6"/>
    <s v="ST"/>
    <x v="13"/>
    <x v="22"/>
    <x v="1"/>
    <n v="640946"/>
    <n v="495000"/>
    <x v="0"/>
    <s v="YES"/>
    <d v="2021-07-13T00:00:00"/>
  </r>
  <r>
    <x v="6"/>
    <s v="ST"/>
    <x v="13"/>
    <x v="20"/>
    <x v="0"/>
    <n v="640941"/>
    <n v="51406.14"/>
    <x v="0"/>
    <s v="YES"/>
    <d v="2021-07-13T00:00:00"/>
  </r>
  <r>
    <x v="6"/>
    <s v="ST"/>
    <x v="13"/>
    <x v="31"/>
    <x v="0"/>
    <n v="641155"/>
    <n v="285000"/>
    <x v="0"/>
    <s v="YES"/>
    <d v="2021-07-16T00:00:00"/>
  </r>
  <r>
    <x v="6"/>
    <s v="ST"/>
    <x v="11"/>
    <x v="18"/>
    <x v="0"/>
    <n v="641158"/>
    <n v="1875000"/>
    <x v="0"/>
    <s v="YES"/>
    <d v="2021-07-16T00:00:00"/>
  </r>
  <r>
    <x v="6"/>
    <s v="ST"/>
    <x v="5"/>
    <x v="25"/>
    <x v="1"/>
    <n v="640916"/>
    <n v="699900"/>
    <x v="0"/>
    <s v="YES"/>
    <d v="2021-07-13T00:00:00"/>
  </r>
  <r>
    <x v="6"/>
    <s v="ST"/>
    <x v="13"/>
    <x v="22"/>
    <x v="1"/>
    <n v="640914"/>
    <n v="287000"/>
    <x v="0"/>
    <s v="YES"/>
    <d v="2021-07-13T00:00:00"/>
  </r>
  <r>
    <x v="6"/>
    <s v="ST"/>
    <x v="13"/>
    <x v="20"/>
    <x v="0"/>
    <n v="640971"/>
    <n v="300000"/>
    <x v="0"/>
    <s v="YES"/>
    <d v="2021-07-14T00:00:00"/>
  </r>
  <r>
    <x v="6"/>
    <s v="ST"/>
    <x v="11"/>
    <x v="18"/>
    <x v="1"/>
    <n v="640463"/>
    <n v="375000"/>
    <x v="0"/>
    <s v="YES"/>
    <d v="2021-07-02T00:00:00"/>
  </r>
  <r>
    <x v="6"/>
    <s v="ST"/>
    <x v="15"/>
    <x v="30"/>
    <x v="2"/>
    <n v="641961"/>
    <n v="233000"/>
    <x v="0"/>
    <s v="YES"/>
    <d v="2021-07-30T00:00:00"/>
  </r>
  <r>
    <x v="6"/>
    <s v="ST"/>
    <x v="11"/>
    <x v="18"/>
    <x v="0"/>
    <n v="641958"/>
    <n v="55000"/>
    <x v="0"/>
    <s v="YES"/>
    <d v="2021-07-30T00:00:00"/>
  </r>
  <r>
    <x v="6"/>
    <s v="ST"/>
    <x v="15"/>
    <x v="24"/>
    <x v="1"/>
    <n v="640694"/>
    <n v="340000"/>
    <x v="0"/>
    <s v="YES"/>
    <d v="2021-07-07T00:00:00"/>
  </r>
  <r>
    <x v="6"/>
    <s v="ST"/>
    <x v="16"/>
    <x v="31"/>
    <x v="1"/>
    <n v="641277"/>
    <n v="295000"/>
    <x v="0"/>
    <s v="YES"/>
    <d v="2021-07-20T00:00:00"/>
  </r>
  <r>
    <x v="6"/>
    <s v="ST"/>
    <x v="11"/>
    <x v="18"/>
    <x v="1"/>
    <n v="640756"/>
    <n v="365900"/>
    <x v="0"/>
    <s v="YES"/>
    <d v="2021-07-09T00:00:00"/>
  </r>
  <r>
    <x v="6"/>
    <s v="ST"/>
    <x v="11"/>
    <x v="18"/>
    <x v="1"/>
    <n v="641965"/>
    <n v="432000"/>
    <x v="0"/>
    <s v="YES"/>
    <d v="2021-07-30T00:00:00"/>
  </r>
  <r>
    <x v="6"/>
    <s v="ST"/>
    <x v="12"/>
    <x v="27"/>
    <x v="1"/>
    <n v="641940"/>
    <n v="505000"/>
    <x v="0"/>
    <s v="YES"/>
    <d v="2021-07-30T00:00:00"/>
  </r>
  <r>
    <x v="6"/>
    <s v="ST"/>
    <x v="11"/>
    <x v="18"/>
    <x v="1"/>
    <n v="641956"/>
    <n v="255000"/>
    <x v="0"/>
    <s v="YES"/>
    <d v="2021-07-30T00:00:00"/>
  </r>
  <r>
    <x v="6"/>
    <s v="ST"/>
    <x v="5"/>
    <x v="25"/>
    <x v="1"/>
    <n v="641927"/>
    <n v="305000"/>
    <x v="0"/>
    <s v="YES"/>
    <d v="2021-07-30T00:00:00"/>
  </r>
  <r>
    <x v="6"/>
    <s v="ST"/>
    <x v="16"/>
    <x v="33"/>
    <x v="0"/>
    <n v="641917"/>
    <n v="1600000"/>
    <x v="0"/>
    <s v="YES"/>
    <d v="2021-07-30T00:00:00"/>
  </r>
  <r>
    <x v="6"/>
    <s v="ST"/>
    <x v="11"/>
    <x v="18"/>
    <x v="2"/>
    <n v="641913"/>
    <n v="268000"/>
    <x v="0"/>
    <s v="YES"/>
    <d v="2021-07-30T00:00:00"/>
  </r>
  <r>
    <x v="6"/>
    <s v="ST"/>
    <x v="15"/>
    <x v="24"/>
    <x v="1"/>
    <n v="641906"/>
    <n v="205000"/>
    <x v="0"/>
    <s v="YES"/>
    <d v="2021-07-30T00:00:00"/>
  </r>
  <r>
    <x v="6"/>
    <s v="ST"/>
    <x v="15"/>
    <x v="28"/>
    <x v="1"/>
    <n v="641904"/>
    <n v="585000"/>
    <x v="0"/>
    <s v="YES"/>
    <d v="2021-07-30T00:00:00"/>
  </r>
  <r>
    <x v="6"/>
    <s v="ST"/>
    <x v="14"/>
    <x v="23"/>
    <x v="1"/>
    <n v="641888"/>
    <n v="299000"/>
    <x v="0"/>
    <s v="YES"/>
    <d v="2021-07-30T00:00:00"/>
  </r>
  <r>
    <x v="6"/>
    <s v="ST"/>
    <x v="12"/>
    <x v="26"/>
    <x v="2"/>
    <n v="641950"/>
    <n v="260000"/>
    <x v="0"/>
    <s v="YES"/>
    <d v="2021-07-30T00:00:00"/>
  </r>
  <r>
    <x v="6"/>
    <s v="ST"/>
    <x v="11"/>
    <x v="18"/>
    <x v="1"/>
    <n v="641271"/>
    <n v="355000"/>
    <x v="0"/>
    <s v="YES"/>
    <d v="2021-07-20T00:00:00"/>
  </r>
  <r>
    <x v="6"/>
    <s v="ST"/>
    <x v="5"/>
    <x v="21"/>
    <x v="0"/>
    <n v="640624"/>
    <n v="15000"/>
    <x v="0"/>
    <s v="YES"/>
    <d v="2021-07-07T00:00:00"/>
  </r>
  <r>
    <x v="6"/>
    <s v="ST"/>
    <x v="13"/>
    <x v="31"/>
    <x v="0"/>
    <n v="641967"/>
    <n v="40000"/>
    <x v="0"/>
    <s v="YES"/>
    <d v="2021-07-30T00:00:00"/>
  </r>
  <r>
    <x v="6"/>
    <s v="ST"/>
    <x v="12"/>
    <x v="27"/>
    <x v="0"/>
    <n v="640641"/>
    <n v="82000"/>
    <x v="0"/>
    <s v="YES"/>
    <d v="2021-07-07T00:00:00"/>
  </r>
  <r>
    <x v="6"/>
    <s v="ST"/>
    <x v="16"/>
    <x v="33"/>
    <x v="2"/>
    <n v="640684"/>
    <n v="350000"/>
    <x v="0"/>
    <s v="YES"/>
    <d v="2021-07-07T00:00:00"/>
  </r>
  <r>
    <x v="6"/>
    <s v="ST"/>
    <x v="11"/>
    <x v="18"/>
    <x v="1"/>
    <n v="641267"/>
    <n v="410000"/>
    <x v="0"/>
    <s v="YES"/>
    <d v="2021-07-20T00:00:00"/>
  </r>
  <r>
    <x v="6"/>
    <s v="ST"/>
    <x v="15"/>
    <x v="34"/>
    <x v="1"/>
    <n v="640691"/>
    <n v="330000"/>
    <x v="0"/>
    <s v="YES"/>
    <d v="2021-07-07T00:00:00"/>
  </r>
  <r>
    <x v="6"/>
    <s v="ST"/>
    <x v="15"/>
    <x v="24"/>
    <x v="1"/>
    <n v="641968"/>
    <n v="230000"/>
    <x v="0"/>
    <s v="YES"/>
    <d v="2021-07-30T00:00:00"/>
  </r>
  <r>
    <x v="7"/>
    <s v="TI"/>
    <x v="11"/>
    <x v="35"/>
    <x v="1"/>
    <n v="641136"/>
    <n v="342000"/>
    <x v="0"/>
    <s v="YES"/>
    <d v="2021-07-16T00:00:00"/>
  </r>
  <r>
    <x v="7"/>
    <s v="TI"/>
    <x v="11"/>
    <x v="35"/>
    <x v="1"/>
    <n v="641340"/>
    <n v="322000"/>
    <x v="0"/>
    <s v="YES"/>
    <d v="2021-07-21T00:00:00"/>
  </r>
  <r>
    <x v="7"/>
    <s v="TI"/>
    <x v="11"/>
    <x v="35"/>
    <x v="1"/>
    <n v="641143"/>
    <n v="386594"/>
    <x v="0"/>
    <s v="YES"/>
    <d v="2021-07-16T00:00:00"/>
  </r>
  <r>
    <x v="7"/>
    <s v="TI"/>
    <x v="16"/>
    <x v="36"/>
    <x v="1"/>
    <n v="641512"/>
    <n v="357500"/>
    <x v="0"/>
    <s v="YES"/>
    <d v="2021-07-23T00:00:00"/>
  </r>
  <r>
    <x v="7"/>
    <s v="TI"/>
    <x v="5"/>
    <x v="37"/>
    <x v="1"/>
    <n v="641419"/>
    <n v="405000"/>
    <x v="0"/>
    <s v="YES"/>
    <d v="2021-07-22T00:00:00"/>
  </r>
  <r>
    <x v="7"/>
    <s v="TI"/>
    <x v="11"/>
    <x v="35"/>
    <x v="1"/>
    <n v="641130"/>
    <n v="350000"/>
    <x v="0"/>
    <s v="YES"/>
    <d v="2021-07-16T00:00:00"/>
  </r>
  <r>
    <x v="7"/>
    <s v="TI"/>
    <x v="11"/>
    <x v="35"/>
    <x v="1"/>
    <n v="641347"/>
    <n v="314000"/>
    <x v="0"/>
    <s v="YES"/>
    <d v="2021-07-21T00:00:00"/>
  </r>
  <r>
    <x v="7"/>
    <s v="TI"/>
    <x v="6"/>
    <x v="38"/>
    <x v="1"/>
    <n v="641432"/>
    <n v="637500"/>
    <x v="0"/>
    <s v="YES"/>
    <d v="2021-07-22T00:00:00"/>
  </r>
  <r>
    <x v="7"/>
    <s v="TI"/>
    <x v="15"/>
    <x v="39"/>
    <x v="1"/>
    <n v="641166"/>
    <n v="340000"/>
    <x v="0"/>
    <s v="YES"/>
    <d v="2021-07-16T00:00:00"/>
  </r>
  <r>
    <x v="7"/>
    <s v="TI"/>
    <x v="11"/>
    <x v="35"/>
    <x v="1"/>
    <n v="641499"/>
    <n v="236630"/>
    <x v="0"/>
    <s v="YES"/>
    <d v="2021-07-23T00:00:00"/>
  </r>
  <r>
    <x v="7"/>
    <s v="TI"/>
    <x v="11"/>
    <x v="35"/>
    <x v="1"/>
    <n v="641364"/>
    <n v="420000"/>
    <x v="0"/>
    <s v="YES"/>
    <d v="2021-07-21T00:00:00"/>
  </r>
  <r>
    <x v="7"/>
    <s v="TI"/>
    <x v="11"/>
    <x v="35"/>
    <x v="1"/>
    <n v="641368"/>
    <n v="355947"/>
    <x v="0"/>
    <s v="YES"/>
    <d v="2021-07-21T00:00:00"/>
  </r>
  <r>
    <x v="7"/>
    <s v="TI"/>
    <x v="11"/>
    <x v="35"/>
    <x v="1"/>
    <n v="641268"/>
    <n v="155000"/>
    <x v="0"/>
    <s v="YES"/>
    <d v="2021-07-20T00:00:00"/>
  </r>
  <r>
    <x v="7"/>
    <s v="TI"/>
    <x v="11"/>
    <x v="35"/>
    <x v="1"/>
    <n v="641287"/>
    <n v="389900"/>
    <x v="0"/>
    <s v="YES"/>
    <d v="2021-07-20T00:00:00"/>
  </r>
  <r>
    <x v="7"/>
    <s v="TI"/>
    <x v="5"/>
    <x v="37"/>
    <x v="1"/>
    <n v="641160"/>
    <n v="307000"/>
    <x v="0"/>
    <s v="YES"/>
    <d v="2021-07-16T00:00:00"/>
  </r>
  <r>
    <x v="7"/>
    <s v="TI"/>
    <x v="11"/>
    <x v="35"/>
    <x v="1"/>
    <n v="641402"/>
    <n v="283000"/>
    <x v="0"/>
    <s v="YES"/>
    <d v="2021-07-22T00:00:00"/>
  </r>
  <r>
    <x v="7"/>
    <s v="TI"/>
    <x v="5"/>
    <x v="37"/>
    <x v="0"/>
    <n v="641481"/>
    <n v="150000"/>
    <x v="0"/>
    <s v="YES"/>
    <d v="2021-07-23T00:00:00"/>
  </r>
  <r>
    <x v="7"/>
    <s v="TI"/>
    <x v="12"/>
    <x v="40"/>
    <x v="1"/>
    <n v="641487"/>
    <n v="408000"/>
    <x v="0"/>
    <s v="YES"/>
    <d v="2021-07-23T00:00:00"/>
  </r>
  <r>
    <x v="7"/>
    <s v="TI"/>
    <x v="11"/>
    <x v="35"/>
    <x v="1"/>
    <n v="641186"/>
    <n v="300000"/>
    <x v="0"/>
    <s v="YES"/>
    <d v="2021-07-16T00:00:00"/>
  </r>
  <r>
    <x v="7"/>
    <s v="TI"/>
    <x v="11"/>
    <x v="35"/>
    <x v="1"/>
    <n v="641374"/>
    <n v="431000"/>
    <x v="0"/>
    <s v="YES"/>
    <d v="2021-07-21T00:00:00"/>
  </r>
  <r>
    <x v="7"/>
    <s v="TI"/>
    <x v="11"/>
    <x v="35"/>
    <x v="1"/>
    <n v="641475"/>
    <n v="330000"/>
    <x v="0"/>
    <s v="YES"/>
    <d v="2021-07-23T00:00:00"/>
  </r>
  <r>
    <x v="7"/>
    <s v="TI"/>
    <x v="11"/>
    <x v="35"/>
    <x v="2"/>
    <n v="640734"/>
    <n v="260000"/>
    <x v="0"/>
    <s v="YES"/>
    <d v="2021-07-08T00:00:00"/>
  </r>
  <r>
    <x v="7"/>
    <s v="TI"/>
    <x v="5"/>
    <x v="41"/>
    <x v="3"/>
    <n v="641952"/>
    <n v="105000"/>
    <x v="0"/>
    <s v="YES"/>
    <d v="2021-07-30T00:00:00"/>
  </r>
  <r>
    <x v="7"/>
    <s v="TI"/>
    <x v="16"/>
    <x v="36"/>
    <x v="0"/>
    <n v="640789"/>
    <n v="23000"/>
    <x v="0"/>
    <s v="YES"/>
    <d v="2021-07-09T00:00:00"/>
  </r>
  <r>
    <x v="7"/>
    <s v="TI"/>
    <x v="5"/>
    <x v="37"/>
    <x v="1"/>
    <n v="640771"/>
    <n v="385000"/>
    <x v="0"/>
    <s v="YES"/>
    <d v="2021-07-09T00:00:00"/>
  </r>
  <r>
    <x v="7"/>
    <s v="TI"/>
    <x v="11"/>
    <x v="35"/>
    <x v="1"/>
    <n v="640761"/>
    <n v="330000"/>
    <x v="0"/>
    <s v="YES"/>
    <d v="2021-07-09T00:00:00"/>
  </r>
  <r>
    <x v="7"/>
    <s v="TI"/>
    <x v="11"/>
    <x v="35"/>
    <x v="0"/>
    <n v="640749"/>
    <n v="22500"/>
    <x v="0"/>
    <s v="YES"/>
    <d v="2021-07-09T00:00:00"/>
  </r>
  <r>
    <x v="7"/>
    <s v="TI"/>
    <x v="5"/>
    <x v="37"/>
    <x v="1"/>
    <n v="640379"/>
    <n v="351500"/>
    <x v="0"/>
    <s v="YES"/>
    <d v="2021-07-01T00:00:00"/>
  </r>
  <r>
    <x v="7"/>
    <s v="TI"/>
    <x v="11"/>
    <x v="35"/>
    <x v="1"/>
    <n v="640736"/>
    <n v="349900"/>
    <x v="0"/>
    <s v="YES"/>
    <d v="2021-07-08T00:00:00"/>
  </r>
  <r>
    <x v="7"/>
    <s v="TI"/>
    <x v="11"/>
    <x v="35"/>
    <x v="1"/>
    <n v="640389"/>
    <n v="425000"/>
    <x v="0"/>
    <s v="YES"/>
    <d v="2021-07-01T00:00:00"/>
  </r>
  <r>
    <x v="7"/>
    <s v="TI"/>
    <x v="5"/>
    <x v="37"/>
    <x v="2"/>
    <n v="640626"/>
    <n v="270000"/>
    <x v="0"/>
    <s v="YES"/>
    <d v="2021-07-07T00:00:00"/>
  </r>
  <r>
    <x v="7"/>
    <s v="TI"/>
    <x v="11"/>
    <x v="35"/>
    <x v="1"/>
    <n v="640620"/>
    <n v="330000"/>
    <x v="0"/>
    <s v="YES"/>
    <d v="2021-07-07T00:00:00"/>
  </r>
  <r>
    <x v="7"/>
    <s v="TI"/>
    <x v="5"/>
    <x v="37"/>
    <x v="1"/>
    <n v="640617"/>
    <n v="315000"/>
    <x v="0"/>
    <s v="YES"/>
    <d v="2021-07-07T00:00:00"/>
  </r>
  <r>
    <x v="7"/>
    <s v="TI"/>
    <x v="5"/>
    <x v="37"/>
    <x v="1"/>
    <n v="640610"/>
    <n v="385000"/>
    <x v="0"/>
    <s v="YES"/>
    <d v="2021-07-07T00:00:00"/>
  </r>
  <r>
    <x v="7"/>
    <s v="TI"/>
    <x v="16"/>
    <x v="36"/>
    <x v="2"/>
    <n v="641954"/>
    <n v="265000"/>
    <x v="0"/>
    <s v="YES"/>
    <d v="2021-07-30T00:00:00"/>
  </r>
  <r>
    <x v="7"/>
    <s v="TI"/>
    <x v="5"/>
    <x v="41"/>
    <x v="1"/>
    <n v="640469"/>
    <n v="530000"/>
    <x v="0"/>
    <s v="YES"/>
    <d v="2021-07-02T00:00:00"/>
  </r>
  <r>
    <x v="7"/>
    <s v="TI"/>
    <x v="11"/>
    <x v="35"/>
    <x v="1"/>
    <n v="640743"/>
    <n v="320000"/>
    <x v="0"/>
    <s v="YES"/>
    <d v="2021-07-08T00:00:00"/>
  </r>
  <r>
    <x v="7"/>
    <s v="TI"/>
    <x v="11"/>
    <x v="35"/>
    <x v="1"/>
    <n v="640920"/>
    <n v="350000"/>
    <x v="0"/>
    <s v="YES"/>
    <d v="2021-07-13T00:00:00"/>
  </r>
  <r>
    <x v="7"/>
    <s v="TI"/>
    <x v="12"/>
    <x v="40"/>
    <x v="1"/>
    <n v="641063"/>
    <n v="650000"/>
    <x v="0"/>
    <s v="YES"/>
    <d v="2021-07-15T00:00:00"/>
  </r>
  <r>
    <x v="7"/>
    <s v="TI"/>
    <x v="5"/>
    <x v="37"/>
    <x v="1"/>
    <n v="641050"/>
    <n v="329000"/>
    <x v="0"/>
    <s v="YES"/>
    <d v="2021-07-15T00:00:00"/>
  </r>
  <r>
    <x v="7"/>
    <s v="TI"/>
    <x v="11"/>
    <x v="35"/>
    <x v="1"/>
    <n v="641026"/>
    <n v="425000"/>
    <x v="0"/>
    <s v="YES"/>
    <d v="2021-07-14T00:00:00"/>
  </r>
  <r>
    <x v="7"/>
    <s v="TI"/>
    <x v="11"/>
    <x v="35"/>
    <x v="1"/>
    <n v="640986"/>
    <n v="384000"/>
    <x v="0"/>
    <s v="YES"/>
    <d v="2021-07-14T00:00:00"/>
  </r>
  <r>
    <x v="7"/>
    <s v="TI"/>
    <x v="5"/>
    <x v="37"/>
    <x v="0"/>
    <n v="640959"/>
    <n v="215000"/>
    <x v="0"/>
    <s v="YES"/>
    <d v="2021-07-14T00:00:00"/>
  </r>
  <r>
    <x v="7"/>
    <s v="TI"/>
    <x v="5"/>
    <x v="37"/>
    <x v="2"/>
    <n v="640791"/>
    <n v="242000"/>
    <x v="0"/>
    <s v="YES"/>
    <d v="2021-07-09T00:00:00"/>
  </r>
  <r>
    <x v="7"/>
    <s v="TI"/>
    <x v="11"/>
    <x v="35"/>
    <x v="1"/>
    <n v="640924"/>
    <n v="395000"/>
    <x v="0"/>
    <s v="YES"/>
    <d v="2021-07-13T00:00:00"/>
  </r>
  <r>
    <x v="7"/>
    <s v="TI"/>
    <x v="11"/>
    <x v="35"/>
    <x v="1"/>
    <n v="641942"/>
    <n v="330000"/>
    <x v="0"/>
    <s v="YES"/>
    <d v="2021-07-30T00:00:00"/>
  </r>
  <r>
    <x v="7"/>
    <s v="TI"/>
    <x v="12"/>
    <x v="40"/>
    <x v="1"/>
    <n v="640890"/>
    <n v="370000"/>
    <x v="0"/>
    <s v="YES"/>
    <d v="2021-07-12T00:00:00"/>
  </r>
  <r>
    <x v="7"/>
    <s v="TI"/>
    <x v="11"/>
    <x v="35"/>
    <x v="0"/>
    <n v="640872"/>
    <n v="32000"/>
    <x v="0"/>
    <s v="YES"/>
    <d v="2021-07-12T00:00:00"/>
  </r>
  <r>
    <x v="7"/>
    <s v="TI"/>
    <x v="5"/>
    <x v="37"/>
    <x v="1"/>
    <n v="640862"/>
    <n v="587500"/>
    <x v="0"/>
    <s v="YES"/>
    <d v="2021-07-12T00:00:00"/>
  </r>
  <r>
    <x v="7"/>
    <s v="TI"/>
    <x v="5"/>
    <x v="37"/>
    <x v="1"/>
    <n v="640798"/>
    <n v="565000"/>
    <x v="0"/>
    <s v="YES"/>
    <d v="2021-07-09T00:00:00"/>
  </r>
  <r>
    <x v="7"/>
    <s v="TI"/>
    <x v="5"/>
    <x v="37"/>
    <x v="0"/>
    <n v="640395"/>
    <n v="85700"/>
    <x v="0"/>
    <s v="YES"/>
    <d v="2021-07-01T00:00:00"/>
  </r>
  <r>
    <x v="7"/>
    <s v="TI"/>
    <x v="11"/>
    <x v="35"/>
    <x v="1"/>
    <n v="640393"/>
    <n v="442500"/>
    <x v="0"/>
    <s v="YES"/>
    <d v="2021-07-01T00:00:00"/>
  </r>
  <r>
    <x v="7"/>
    <s v="TI"/>
    <x v="11"/>
    <x v="35"/>
    <x v="1"/>
    <n v="640936"/>
    <n v="395000"/>
    <x v="0"/>
    <s v="YES"/>
    <d v="2021-07-13T00:00:00"/>
  </r>
  <r>
    <x v="7"/>
    <s v="TI"/>
    <x v="11"/>
    <x v="35"/>
    <x v="1"/>
    <n v="640428"/>
    <n v="407000"/>
    <x v="0"/>
    <s v="YES"/>
    <d v="2021-07-02T00:00:00"/>
  </r>
  <r>
    <x v="7"/>
    <s v="TI"/>
    <x v="11"/>
    <x v="35"/>
    <x v="1"/>
    <n v="641594"/>
    <n v="470000"/>
    <x v="0"/>
    <s v="YES"/>
    <d v="2021-07-26T00:00:00"/>
  </r>
  <r>
    <x v="7"/>
    <s v="TI"/>
    <x v="16"/>
    <x v="36"/>
    <x v="1"/>
    <n v="641602"/>
    <n v="226000"/>
    <x v="0"/>
    <s v="YES"/>
    <d v="2021-07-26T00:00:00"/>
  </r>
  <r>
    <x v="7"/>
    <s v="TI"/>
    <x v="11"/>
    <x v="35"/>
    <x v="1"/>
    <n v="641614"/>
    <n v="300000"/>
    <x v="0"/>
    <s v="YES"/>
    <d v="2021-07-26T00:00:00"/>
  </r>
  <r>
    <x v="7"/>
    <s v="TI"/>
    <x v="11"/>
    <x v="35"/>
    <x v="0"/>
    <n v="641655"/>
    <n v="19500"/>
    <x v="0"/>
    <s v="YES"/>
    <d v="2021-07-27T00:00:00"/>
  </r>
  <r>
    <x v="7"/>
    <s v="TI"/>
    <x v="12"/>
    <x v="40"/>
    <x v="0"/>
    <n v="641659"/>
    <n v="27500"/>
    <x v="0"/>
    <s v="YES"/>
    <d v="2021-07-27T00:00:00"/>
  </r>
  <r>
    <x v="7"/>
    <s v="TI"/>
    <x v="11"/>
    <x v="35"/>
    <x v="0"/>
    <n v="641693"/>
    <n v="15000"/>
    <x v="0"/>
    <s v="YES"/>
    <d v="2021-07-27T00:00:00"/>
  </r>
  <r>
    <x v="7"/>
    <s v="TI"/>
    <x v="16"/>
    <x v="36"/>
    <x v="1"/>
    <n v="641744"/>
    <n v="585000"/>
    <x v="0"/>
    <s v="YES"/>
    <d v="2021-07-28T00:00:00"/>
  </r>
  <r>
    <x v="7"/>
    <s v="TI"/>
    <x v="11"/>
    <x v="35"/>
    <x v="1"/>
    <n v="641752"/>
    <n v="300000"/>
    <x v="0"/>
    <s v="YES"/>
    <d v="2021-07-28T00:00:00"/>
  </r>
  <r>
    <x v="7"/>
    <s v="TI"/>
    <x v="5"/>
    <x v="37"/>
    <x v="1"/>
    <n v="641784"/>
    <n v="384900"/>
    <x v="1"/>
    <s v="YES"/>
    <d v="2021-07-29T00:00:00"/>
  </r>
  <r>
    <x v="7"/>
    <s v="TI"/>
    <x v="11"/>
    <x v="35"/>
    <x v="1"/>
    <n v="641824"/>
    <n v="340000"/>
    <x v="0"/>
    <s v="YES"/>
    <d v="2021-07-29T00:00:00"/>
  </r>
  <r>
    <x v="7"/>
    <s v="TI"/>
    <x v="5"/>
    <x v="37"/>
    <x v="0"/>
    <n v="641854"/>
    <n v="160000"/>
    <x v="0"/>
    <s v="YES"/>
    <d v="2021-07-30T00:00:00"/>
  </r>
  <r>
    <x v="7"/>
    <s v="TI"/>
    <x v="5"/>
    <x v="41"/>
    <x v="1"/>
    <n v="641857"/>
    <n v="865000"/>
    <x v="0"/>
    <s v="YES"/>
    <d v="2021-07-30T00:00:00"/>
  </r>
  <r>
    <x v="7"/>
    <s v="TI"/>
    <x v="5"/>
    <x v="41"/>
    <x v="1"/>
    <n v="641866"/>
    <n v="365000"/>
    <x v="0"/>
    <s v="YES"/>
    <d v="2021-07-30T00:00:00"/>
  </r>
  <r>
    <x v="7"/>
    <s v="TI"/>
    <x v="5"/>
    <x v="37"/>
    <x v="1"/>
    <n v="640423"/>
    <n v="335000"/>
    <x v="0"/>
    <s v="YES"/>
    <d v="2021-07-02T00:00:00"/>
  </r>
  <r>
    <x v="7"/>
    <s v="TI"/>
    <x v="11"/>
    <x v="35"/>
    <x v="0"/>
    <n v="640519"/>
    <n v="50000"/>
    <x v="0"/>
    <s v="YES"/>
    <d v="2021-07-06T00:00:00"/>
  </r>
  <r>
    <x v="7"/>
    <s v="TI"/>
    <x v="11"/>
    <x v="35"/>
    <x v="4"/>
    <n v="641892"/>
    <n v="635000"/>
    <x v="0"/>
    <s v="YES"/>
    <d v="2021-07-30T00:00:00"/>
  </r>
  <r>
    <x v="7"/>
    <s v="TI"/>
    <x v="15"/>
    <x v="42"/>
    <x v="2"/>
    <n v="641881"/>
    <n v="350000"/>
    <x v="0"/>
    <s v="YES"/>
    <d v="2021-07-30T00:00:00"/>
  </r>
  <r>
    <x v="7"/>
    <s v="TI"/>
    <x v="11"/>
    <x v="35"/>
    <x v="0"/>
    <n v="640608"/>
    <n v="85000"/>
    <x v="0"/>
    <s v="YES"/>
    <d v="2021-07-07T00:00:00"/>
  </r>
  <r>
    <x v="7"/>
    <s v="TI"/>
    <x v="11"/>
    <x v="35"/>
    <x v="0"/>
    <n v="640602"/>
    <n v="85000"/>
    <x v="0"/>
    <s v="YES"/>
    <d v="2021-07-07T00:00:00"/>
  </r>
  <r>
    <x v="7"/>
    <s v="TI"/>
    <x v="5"/>
    <x v="41"/>
    <x v="1"/>
    <n v="640572"/>
    <n v="365000"/>
    <x v="0"/>
    <s v="YES"/>
    <d v="2021-07-06T00:00:00"/>
  </r>
  <r>
    <x v="7"/>
    <s v="TI"/>
    <x v="11"/>
    <x v="35"/>
    <x v="1"/>
    <n v="640551"/>
    <n v="295000"/>
    <x v="0"/>
    <s v="YES"/>
    <d v="2021-07-06T00:00:00"/>
  </r>
  <r>
    <x v="7"/>
    <s v="TI"/>
    <x v="11"/>
    <x v="35"/>
    <x v="1"/>
    <n v="641876"/>
    <n v="265000"/>
    <x v="0"/>
    <s v="YES"/>
    <d v="2021-07-30T00:00:00"/>
  </r>
  <r>
    <x v="7"/>
    <s v="TI"/>
    <x v="6"/>
    <x v="38"/>
    <x v="0"/>
    <n v="640531"/>
    <n v="94100"/>
    <x v="0"/>
    <s v="YES"/>
    <d v="2021-07-06T00:00:00"/>
  </r>
  <r>
    <x v="7"/>
    <s v="TI"/>
    <x v="11"/>
    <x v="35"/>
    <x v="1"/>
    <n v="641576"/>
    <n v="380000"/>
    <x v="0"/>
    <s v="YES"/>
    <d v="2021-07-26T00:00:00"/>
  </r>
  <r>
    <x v="7"/>
    <s v="TI"/>
    <x v="11"/>
    <x v="35"/>
    <x v="2"/>
    <n v="640471"/>
    <n v="230000"/>
    <x v="0"/>
    <s v="YES"/>
    <d v="2021-07-02T00:00:00"/>
  </r>
  <r>
    <x v="7"/>
    <s v="TI"/>
    <x v="11"/>
    <x v="35"/>
    <x v="1"/>
    <n v="641104"/>
    <n v="500000"/>
    <x v="0"/>
    <s v="YES"/>
    <d v="2021-07-15T00:00:00"/>
  </r>
  <r>
    <x v="7"/>
    <s v="TI"/>
    <x v="11"/>
    <x v="35"/>
    <x v="4"/>
    <n v="640444"/>
    <n v="625000"/>
    <x v="0"/>
    <s v="YES"/>
    <d v="2021-07-02T00:00:00"/>
  </r>
  <r>
    <x v="7"/>
    <s v="TI"/>
    <x v="15"/>
    <x v="43"/>
    <x v="0"/>
    <n v="640438"/>
    <n v="27500"/>
    <x v="0"/>
    <s v="YES"/>
    <d v="2021-07-02T00:00:00"/>
  </r>
  <r>
    <x v="7"/>
    <s v="TI"/>
    <x v="11"/>
    <x v="35"/>
    <x v="1"/>
    <n v="640430"/>
    <n v="470000"/>
    <x v="0"/>
    <s v="YES"/>
    <d v="2021-07-02T00:00:00"/>
  </r>
  <r>
    <x v="7"/>
    <s v="TI"/>
    <x v="6"/>
    <x v="38"/>
    <x v="1"/>
    <n v="640537"/>
    <n v="430000"/>
    <x v="0"/>
    <s v="YES"/>
    <d v="2021-07-06T00:00:00"/>
  </r>
  <r>
    <x v="8"/>
    <s v="TTE"/>
    <x v="16"/>
    <x v="44"/>
    <x v="1"/>
    <n v="641919"/>
    <n v="25000"/>
    <x v="0"/>
    <s v="YES"/>
    <d v="2021-07-30T00:00:0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9">
  <r>
    <x v="0"/>
    <s v="ACT"/>
    <x v="0"/>
    <s v="021-051-25"/>
    <n v="641185"/>
    <n v="57000"/>
    <d v="2021-07-16T00:00:00"/>
    <x v="0"/>
  </r>
  <r>
    <x v="1"/>
    <s v="FA"/>
    <x v="0"/>
    <s v="017-022-10"/>
    <n v="640729"/>
    <n v="163000"/>
    <d v="2021-07-08T00:00:00"/>
    <x v="1"/>
  </r>
  <r>
    <x v="1"/>
    <s v="FA"/>
    <x v="0"/>
    <s v="022-171-02"/>
    <n v="641898"/>
    <n v="287590"/>
    <d v="2021-07-30T00:00:00"/>
    <x v="2"/>
  </r>
  <r>
    <x v="1"/>
    <s v="FA"/>
    <x v="0"/>
    <s v="019-331-21"/>
    <n v="641891"/>
    <n v="223500"/>
    <d v="2021-07-30T00:00:00"/>
    <x v="0"/>
  </r>
  <r>
    <x v="1"/>
    <s v="FA"/>
    <x v="0"/>
    <s v="018-463-14"/>
    <n v="641899"/>
    <n v="104000"/>
    <d v="2021-07-30T00:00:00"/>
    <x v="3"/>
  </r>
  <r>
    <x v="1"/>
    <s v="FA"/>
    <x v="0"/>
    <s v="022-463-05"/>
    <n v="640707"/>
    <n v="259500"/>
    <d v="2021-07-08T00:00:00"/>
    <x v="4"/>
  </r>
  <r>
    <x v="1"/>
    <s v="FA"/>
    <x v="0"/>
    <s v="019-142-15"/>
    <n v="641011"/>
    <n v="364500"/>
    <d v="2021-07-14T00:00:00"/>
    <x v="5"/>
  </r>
  <r>
    <x v="1"/>
    <s v="FA"/>
    <x v="0"/>
    <s v="015-381-05"/>
    <n v="641097"/>
    <n v="395156"/>
    <d v="2021-07-15T00:00:00"/>
    <x v="6"/>
  </r>
  <r>
    <x v="1"/>
    <s v="FA"/>
    <x v="0"/>
    <s v="019-553-12"/>
    <n v="641123"/>
    <n v="297600"/>
    <d v="2021-07-16T00:00:00"/>
    <x v="7"/>
  </r>
  <r>
    <x v="1"/>
    <s v="FA"/>
    <x v="0"/>
    <s v="020-862-07"/>
    <n v="641772"/>
    <n v="208000"/>
    <d v="2021-07-28T00:00:00"/>
    <x v="7"/>
  </r>
  <r>
    <x v="1"/>
    <s v="FA"/>
    <x v="0"/>
    <s v="020-861-22"/>
    <n v="641689"/>
    <n v="185000"/>
    <d v="2021-07-27T00:00:00"/>
    <x v="8"/>
  </r>
  <r>
    <x v="2"/>
    <s v="FC"/>
    <x v="1"/>
    <s v="001-592-14"/>
    <n v="641783"/>
    <n v="183150"/>
    <d v="2021-07-29T00:00:00"/>
    <x v="9"/>
  </r>
  <r>
    <x v="2"/>
    <s v="FC"/>
    <x v="0"/>
    <s v="018-331-06"/>
    <n v="641332"/>
    <n v="191000"/>
    <d v="2021-07-21T00:00:00"/>
    <x v="10"/>
  </r>
  <r>
    <x v="2"/>
    <s v="FC"/>
    <x v="0"/>
    <s v="019-492-17"/>
    <n v="640591"/>
    <n v="165000"/>
    <d v="2021-07-07T00:00:00"/>
    <x v="10"/>
  </r>
  <r>
    <x v="2"/>
    <s v="FC"/>
    <x v="0"/>
    <s v="022-434-03"/>
    <n v="641275"/>
    <n v="460800"/>
    <d v="2021-07-20T00:00:00"/>
    <x v="5"/>
  </r>
  <r>
    <x v="2"/>
    <s v="FC"/>
    <x v="0"/>
    <s v="019-553-05"/>
    <n v="641227"/>
    <n v="315000"/>
    <d v="2021-07-19T00:00:00"/>
    <x v="5"/>
  </r>
  <r>
    <x v="2"/>
    <s v="FC"/>
    <x v="2"/>
    <s v="021-561-04"/>
    <n v="640481"/>
    <n v="520000"/>
    <d v="2021-07-02T00:00:00"/>
    <x v="10"/>
  </r>
  <r>
    <x v="2"/>
    <s v="FC"/>
    <x v="0"/>
    <s v="010-461-13"/>
    <n v="640516"/>
    <n v="169000"/>
    <d v="2021-07-06T00:00:00"/>
    <x v="11"/>
  </r>
  <r>
    <x v="2"/>
    <s v="FC"/>
    <x v="0"/>
    <s v="019-932-21"/>
    <n v="641853"/>
    <n v="212000"/>
    <d v="2021-07-30T00:00:00"/>
    <x v="3"/>
  </r>
  <r>
    <x v="2"/>
    <s v="FC"/>
    <x v="0"/>
    <s v="017-154-10"/>
    <n v="641742"/>
    <n v="196300"/>
    <d v="2021-07-28T00:00:00"/>
    <x v="10"/>
  </r>
  <r>
    <x v="2"/>
    <s v="FC"/>
    <x v="0"/>
    <s v="021-051-35"/>
    <n v="641731"/>
    <n v="350000"/>
    <d v="2021-07-28T00:00:00"/>
    <x v="12"/>
  </r>
  <r>
    <x v="2"/>
    <s v="FC"/>
    <x v="0"/>
    <s v="006-011-16"/>
    <n v="640410"/>
    <n v="274949"/>
    <d v="2021-07-02T00:00:00"/>
    <x v="13"/>
  </r>
  <r>
    <x v="2"/>
    <s v="FC"/>
    <x v="0"/>
    <s v="016-024-16"/>
    <n v="640958"/>
    <n v="107000"/>
    <d v="2021-07-14T00:00:00"/>
    <x v="10"/>
  </r>
  <r>
    <x v="2"/>
    <s v="FC"/>
    <x v="3"/>
    <s v="016-411-31"/>
    <n v="641126"/>
    <n v="180000"/>
    <d v="2021-07-16T00:00:00"/>
    <x v="14"/>
  </r>
  <r>
    <x v="2"/>
    <s v="FC"/>
    <x v="4"/>
    <s v="016-411-31"/>
    <n v="641128"/>
    <n v="600000"/>
    <d v="2021-07-16T00:00:00"/>
    <x v="14"/>
  </r>
  <r>
    <x v="3"/>
    <s v="ST"/>
    <x v="0"/>
    <s v="001-581-12"/>
    <n v="641870"/>
    <n v="335000"/>
    <d v="2021-07-30T00:00:00"/>
    <x v="15"/>
  </r>
  <r>
    <x v="3"/>
    <s v="ST"/>
    <x v="5"/>
    <s v="019-857-19"/>
    <n v="641459"/>
    <n v="246296"/>
    <d v="2021-07-23T00:00:00"/>
    <x v="16"/>
  </r>
  <r>
    <x v="3"/>
    <s v="ST"/>
    <x v="0"/>
    <s v="014-281-30"/>
    <n v="641608"/>
    <n v="239000"/>
    <d v="2021-07-26T00:00:00"/>
    <x v="17"/>
  </r>
  <r>
    <x v="3"/>
    <s v="ST"/>
    <x v="4"/>
    <s v="022-202-08"/>
    <n v="641449"/>
    <n v="25000"/>
    <d v="2021-07-23T00:00:00"/>
    <x v="18"/>
  </r>
  <r>
    <x v="3"/>
    <s v="ST"/>
    <x v="0"/>
    <s v="004-254-19"/>
    <n v="641447"/>
    <n v="169000"/>
    <d v="2021-07-23T00:00:00"/>
    <x v="3"/>
  </r>
  <r>
    <x v="3"/>
    <s v="ST"/>
    <x v="5"/>
    <s v="029-381-13"/>
    <n v="641106"/>
    <n v="418873"/>
    <d v="2021-07-15T00:00:00"/>
    <x v="5"/>
  </r>
  <r>
    <x v="3"/>
    <s v="ST"/>
    <x v="0"/>
    <s v="019-732-04"/>
    <n v="641120"/>
    <n v="178062"/>
    <d v="2021-07-16T00:00:00"/>
    <x v="13"/>
  </r>
  <r>
    <x v="3"/>
    <s v="ST"/>
    <x v="0"/>
    <s v="020-720-14"/>
    <n v="640874"/>
    <n v="212000"/>
    <d v="2021-07-12T00:00:00"/>
    <x v="3"/>
  </r>
  <r>
    <x v="3"/>
    <s v="ST"/>
    <x v="2"/>
    <s v="017-016-02"/>
    <n v="640385"/>
    <n v="250000"/>
    <d v="2021-07-01T00:00:00"/>
    <x v="19"/>
  </r>
  <r>
    <x v="3"/>
    <s v="ST"/>
    <x v="0"/>
    <s v="019-863-18"/>
    <n v="641324"/>
    <n v="319200"/>
    <d v="2021-07-21T00:00:00"/>
    <x v="20"/>
  </r>
  <r>
    <x v="3"/>
    <s v="ST"/>
    <x v="0"/>
    <s v="019-406-02"/>
    <n v="641183"/>
    <n v="165000"/>
    <d v="2021-07-16T00:00:00"/>
    <x v="21"/>
  </r>
  <r>
    <x v="3"/>
    <s v="ST"/>
    <x v="0"/>
    <s v="017-073-08"/>
    <n v="640399"/>
    <n v="248000"/>
    <d v="2021-07-01T00:00:00"/>
    <x v="22"/>
  </r>
  <r>
    <x v="3"/>
    <s v="ST"/>
    <x v="2"/>
    <s v="020-522-74"/>
    <n v="641959"/>
    <n v="311250"/>
    <d v="2021-07-30T00:00:00"/>
    <x v="23"/>
  </r>
  <r>
    <x v="3"/>
    <s v="ST"/>
    <x v="0"/>
    <s v="022-071-12"/>
    <n v="640674"/>
    <n v="241000"/>
    <d v="2021-07-07T00:00:00"/>
    <x v="24"/>
  </r>
  <r>
    <x v="3"/>
    <s v="ST"/>
    <x v="0"/>
    <s v="019-856-15"/>
    <n v="641241"/>
    <n v="185200"/>
    <d v="2021-07-19T00:00:00"/>
    <x v="5"/>
  </r>
  <r>
    <x v="3"/>
    <s v="ST"/>
    <x v="1"/>
    <s v="017-174-14"/>
    <n v="641970"/>
    <n v="225834"/>
    <d v="2021-07-30T00:00:00"/>
    <x v="25"/>
  </r>
  <r>
    <x v="3"/>
    <s v="ST"/>
    <x v="0"/>
    <s v="020-881-11"/>
    <n v="641215"/>
    <n v="277000"/>
    <d v="2021-07-19T00:00:00"/>
    <x v="2"/>
  </r>
  <r>
    <x v="3"/>
    <s v="ST"/>
    <x v="2"/>
    <s v="022-281-01"/>
    <n v="641159"/>
    <n v="8437500"/>
    <d v="2021-07-16T00:00:00"/>
    <x v="23"/>
  </r>
  <r>
    <x v="3"/>
    <s v="ST"/>
    <x v="0"/>
    <s v="020-610-01"/>
    <n v="641144"/>
    <n v="159200"/>
    <d v="2021-07-16T00:00:00"/>
    <x v="20"/>
  </r>
  <r>
    <x v="3"/>
    <s v="ST"/>
    <x v="0"/>
    <s v="022-222-10"/>
    <n v="641916"/>
    <n v="295200"/>
    <d v="2021-07-30T00:00:00"/>
    <x v="20"/>
  </r>
  <r>
    <x v="3"/>
    <s v="ST"/>
    <x v="5"/>
    <s v="010-281-08"/>
    <n v="640753"/>
    <n v="620000"/>
    <d v="2021-07-09T00:00:00"/>
    <x v="26"/>
  </r>
  <r>
    <x v="3"/>
    <s v="ST"/>
    <x v="0"/>
    <s v="029-271-06"/>
    <n v="641926"/>
    <n v="250000"/>
    <d v="2021-07-30T00:00:00"/>
    <x v="5"/>
  </r>
  <r>
    <x v="3"/>
    <s v="ST"/>
    <x v="0"/>
    <s v="019-861-17"/>
    <n v="641325"/>
    <n v="207000"/>
    <d v="2021-07-21T00:00:00"/>
    <x v="20"/>
  </r>
  <r>
    <x v="3"/>
    <s v="ST"/>
    <x v="5"/>
    <s v="020-681-06"/>
    <n v="641935"/>
    <n v="277544"/>
    <d v="2021-07-30T00:00:00"/>
    <x v="27"/>
  </r>
  <r>
    <x v="3"/>
    <s v="ST"/>
    <x v="0"/>
    <s v="020-636-32"/>
    <n v="641883"/>
    <n v="107000"/>
    <d v="2021-07-30T00:00:00"/>
    <x v="11"/>
  </r>
  <r>
    <x v="4"/>
    <s v="TI"/>
    <x v="0"/>
    <s v="018-561-01"/>
    <n v="641474"/>
    <n v="146000"/>
    <d v="2021-07-23T00:00:00"/>
    <x v="28"/>
  </r>
  <r>
    <x v="4"/>
    <s v="TI"/>
    <x v="0"/>
    <s v="015-441-21"/>
    <n v="641465"/>
    <n v="300000"/>
    <d v="2021-07-23T00:00:00"/>
    <x v="29"/>
  </r>
  <r>
    <x v="4"/>
    <s v="TI"/>
    <x v="0"/>
    <s v="019-314-33"/>
    <n v="641122"/>
    <n v="242200"/>
    <d v="2021-07-16T00:00:00"/>
    <x v="5"/>
  </r>
  <r>
    <x v="4"/>
    <s v="TI"/>
    <x v="0"/>
    <s v="020-855-10"/>
    <n v="641125"/>
    <n v="152000"/>
    <d v="2021-07-16T00:00:00"/>
    <x v="5"/>
  </r>
  <r>
    <x v="4"/>
    <s v="TI"/>
    <x v="0"/>
    <s v="029-563-11"/>
    <n v="641507"/>
    <n v="279000"/>
    <d v="2021-07-23T00:00:00"/>
    <x v="28"/>
  </r>
  <r>
    <x v="4"/>
    <s v="TI"/>
    <x v="0"/>
    <s v="020-973-11"/>
    <n v="641376"/>
    <n v="409450"/>
    <d v="2021-07-21T00:00:00"/>
    <x v="5"/>
  </r>
  <r>
    <x v="4"/>
    <s v="TI"/>
    <x v="0"/>
    <s v="009-222-10"/>
    <n v="641197"/>
    <n v="432000"/>
    <d v="2021-07-19T00:00:00"/>
    <x v="30"/>
  </r>
  <r>
    <x v="4"/>
    <s v="TI"/>
    <x v="0"/>
    <s v="029-241-03"/>
    <n v="641286"/>
    <n v="209300"/>
    <d v="2021-07-20T00:00:00"/>
    <x v="5"/>
  </r>
  <r>
    <x v="4"/>
    <s v="TI"/>
    <x v="0"/>
    <s v="017-051-08"/>
    <n v="641438"/>
    <n v="153000"/>
    <d v="2021-07-22T00:00:00"/>
    <x v="31"/>
  </r>
  <r>
    <x v="4"/>
    <s v="TI"/>
    <x v="0"/>
    <s v="019-653-10"/>
    <n v="640413"/>
    <n v="413000"/>
    <d v="2021-07-02T00:00:00"/>
    <x v="32"/>
  </r>
  <r>
    <x v="4"/>
    <s v="TI"/>
    <x v="6"/>
    <s v="020-561-37"/>
    <n v="641000"/>
    <n v="200000"/>
    <d v="2021-07-14T00:00:00"/>
    <x v="33"/>
  </r>
  <r>
    <x v="4"/>
    <s v="TI"/>
    <x v="0"/>
    <s v="029-361-16"/>
    <n v="640984"/>
    <n v="364000"/>
    <d v="2021-07-14T00:00:00"/>
    <x v="29"/>
  </r>
  <r>
    <x v="4"/>
    <s v="TI"/>
    <x v="0"/>
    <s v="029-381-18"/>
    <n v="640974"/>
    <n v="78000"/>
    <d v="2021-07-14T00:00:00"/>
    <x v="0"/>
  </r>
  <r>
    <x v="4"/>
    <s v="TI"/>
    <x v="0"/>
    <s v="029-411-03"/>
    <n v="640926"/>
    <n v="210000"/>
    <d v="2021-07-13T00:00:00"/>
    <x v="34"/>
  </r>
  <r>
    <x v="4"/>
    <s v="TI"/>
    <x v="5"/>
    <s v="019-868-13"/>
    <n v="640882"/>
    <n v="318500"/>
    <d v="2021-07-12T00:00:00"/>
    <x v="35"/>
  </r>
  <r>
    <x v="4"/>
    <s v="TI"/>
    <x v="0"/>
    <s v="020-854-04"/>
    <n v="640875"/>
    <n v="157000"/>
    <d v="2021-07-12T00:00:00"/>
    <x v="5"/>
  </r>
  <r>
    <x v="4"/>
    <s v="TI"/>
    <x v="4"/>
    <s v="029-573-04"/>
    <n v="640649"/>
    <n v="25000"/>
    <d v="2021-07-07T00:00:00"/>
    <x v="36"/>
  </r>
  <r>
    <x v="4"/>
    <s v="TI"/>
    <x v="0"/>
    <s v="019-732-10"/>
    <n v="641912"/>
    <n v="193000"/>
    <d v="2021-07-30T00:00:00"/>
    <x v="0"/>
  </r>
  <r>
    <x v="4"/>
    <s v="TI"/>
    <x v="4"/>
    <s v="020-634-35"/>
    <n v="641903"/>
    <n v="78250"/>
    <d v="2021-07-30T00:00:00"/>
    <x v="36"/>
  </r>
  <r>
    <x v="4"/>
    <s v="TI"/>
    <x v="0"/>
    <s v="020-634-35"/>
    <n v="641902"/>
    <n v="150000"/>
    <d v="2021-07-30T00:00:00"/>
    <x v="0"/>
  </r>
  <r>
    <x v="4"/>
    <s v="TI"/>
    <x v="0"/>
    <s v="022-324-01"/>
    <n v="641886"/>
    <n v="410000"/>
    <d v="2021-07-30T00:00:00"/>
    <x v="35"/>
  </r>
  <r>
    <x v="4"/>
    <s v="TI"/>
    <x v="5"/>
    <s v="004-311-02"/>
    <n v="640590"/>
    <n v="381766"/>
    <d v="2021-07-07T00:00:00"/>
    <x v="20"/>
  </r>
  <r>
    <x v="4"/>
    <s v="TI"/>
    <x v="0"/>
    <s v="019-761-09"/>
    <n v="641850"/>
    <n v="198000"/>
    <d v="2021-07-30T00:00:00"/>
    <x v="20"/>
  </r>
  <r>
    <x v="4"/>
    <s v="TI"/>
    <x v="0"/>
    <s v="022-203-06"/>
    <n v="640454"/>
    <n v="228000"/>
    <d v="2021-07-02T00:00:00"/>
    <x v="1"/>
  </r>
  <r>
    <x v="4"/>
    <s v="TI"/>
    <x v="1"/>
    <s v="022-372-07"/>
    <n v="641511"/>
    <n v="278790"/>
    <d v="2021-07-23T00:00:00"/>
    <x v="5"/>
  </r>
  <r>
    <x v="4"/>
    <s v="TI"/>
    <x v="0"/>
    <s v="029-491-03"/>
    <n v="640411"/>
    <n v="260000"/>
    <d v="2021-07-02T00:00:00"/>
    <x v="1"/>
  </r>
  <r>
    <x v="4"/>
    <s v="TI"/>
    <x v="0"/>
    <s v="019-673-13"/>
    <n v="641874"/>
    <n v="73000"/>
    <d v="2021-07-30T00:00:00"/>
    <x v="0"/>
  </r>
  <r>
    <x v="4"/>
    <s v="TI"/>
    <x v="0"/>
    <s v="010-751-08"/>
    <n v="641868"/>
    <n v="100000"/>
    <d v="2021-07-30T00:00:00"/>
    <x v="0"/>
  </r>
  <r>
    <x v="4"/>
    <s v="TI"/>
    <x v="0"/>
    <s v="010-331-28"/>
    <n v="641865"/>
    <n v="107000"/>
    <d v="2021-07-30T00:00:00"/>
    <x v="0"/>
  </r>
  <r>
    <x v="4"/>
    <s v="TI"/>
    <x v="5"/>
    <s v="019-673-01"/>
    <n v="641864"/>
    <n v="341880"/>
    <d v="2021-07-30T00:00:00"/>
    <x v="2"/>
  </r>
  <r>
    <x v="4"/>
    <s v="TI"/>
    <x v="2"/>
    <s v="021-381-05"/>
    <n v="641858"/>
    <n v="312650"/>
    <d v="2021-07-30T00:00:00"/>
    <x v="37"/>
  </r>
  <r>
    <x v="4"/>
    <s v="TI"/>
    <x v="0"/>
    <s v="020-903-20"/>
    <n v="641739"/>
    <n v="258164"/>
    <d v="2021-07-28T00:00:00"/>
    <x v="5"/>
  </r>
  <r>
    <x v="4"/>
    <s v="TI"/>
    <x v="0"/>
    <s v="021-331-30"/>
    <n v="641653"/>
    <n v="268000"/>
    <d v="2021-07-27T00:00:00"/>
    <x v="38"/>
  </r>
  <r>
    <x v="4"/>
    <s v="TI"/>
    <x v="0"/>
    <s v="019-551-48"/>
    <n v="641646"/>
    <n v="276000"/>
    <d v="2021-07-27T00:00:00"/>
    <x v="5"/>
  </r>
  <r>
    <x v="4"/>
    <s v="TI"/>
    <x v="0"/>
    <s v="022-011-12"/>
    <n v="641604"/>
    <n v="231000"/>
    <d v="2021-07-26T00:00:00"/>
    <x v="35"/>
  </r>
  <r>
    <x v="4"/>
    <s v="TI"/>
    <x v="0"/>
    <s v="019-732-08"/>
    <n v="641601"/>
    <n v="237500"/>
    <d v="2021-07-26T00:00:00"/>
    <x v="39"/>
  </r>
  <r>
    <x v="4"/>
    <s v="TI"/>
    <x v="5"/>
    <s v="020-728-34"/>
    <n v="640507"/>
    <n v="292500"/>
    <d v="2021-07-06T00:00:00"/>
    <x v="5"/>
  </r>
  <r>
    <x v="5"/>
    <s v="TT"/>
    <x v="1"/>
    <s v="019-682-01"/>
    <n v="641477"/>
    <n v="223850"/>
    <d v="2021-07-23T00:00:00"/>
    <x v="40"/>
  </r>
  <r>
    <x v="6"/>
    <s v="TTE"/>
    <x v="0"/>
    <s v="022-311-19"/>
    <n v="641569"/>
    <n v="274500"/>
    <d v="2021-07-26T00:00:00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19" firstHeaderRow="1" firstDataRow="2" firstDataCol="3" rowPageCount="2" colPageCount="1"/>
  <pivotFields count="10">
    <pivotField name="TITLE COMPANY" axis="axisRow" compact="0" showAll="0" insertBlankRow="1">
      <items count="19">
        <item x="0"/>
        <item m="1" x="12"/>
        <item m="1" x="13"/>
        <item m="1" x="11"/>
        <item x="3"/>
        <item x="4"/>
        <item m="1" x="16"/>
        <item m="1" x="14"/>
        <item x="7"/>
        <item m="1" x="15"/>
        <item m="1" x="9"/>
        <item m="1" x="17"/>
        <item m="1" x="10"/>
        <item x="6"/>
        <item x="5"/>
        <item x="1"/>
        <item x="2"/>
        <item x="8"/>
        <item t="default"/>
      </items>
    </pivotField>
    <pivotField compact="0" showAll="0" insertBlankRow="1"/>
    <pivotField axis="axisRow" compact="0" showAll="0" insertBlankRow="1">
      <items count="29">
        <item x="5"/>
        <item x="7"/>
        <item x="11"/>
        <item x="12"/>
        <item m="1" x="24"/>
        <item m="1" x="27"/>
        <item x="15"/>
        <item x="6"/>
        <item m="1" x="26"/>
        <item x="8"/>
        <item x="0"/>
        <item m="1" x="23"/>
        <item x="1"/>
        <item m="1" x="18"/>
        <item m="1" x="21"/>
        <item m="1" x="19"/>
        <item x="16"/>
        <item x="17"/>
        <item x="4"/>
        <item m="1" x="22"/>
        <item m="1" x="25"/>
        <item x="14"/>
        <item x="3"/>
        <item m="1" x="20"/>
        <item x="2"/>
        <item x="10"/>
        <item x="9"/>
        <item x="13"/>
        <item t="default"/>
      </items>
    </pivotField>
    <pivotField axis="axisRow" compact="0" showAll="0" insertBlankRow="1">
      <items count="80">
        <item m="1" x="69"/>
        <item x="10"/>
        <item m="1" x="48"/>
        <item x="15"/>
        <item m="1" x="70"/>
        <item x="11"/>
        <item m="1" x="77"/>
        <item m="1" x="58"/>
        <item x="5"/>
        <item x="8"/>
        <item x="9"/>
        <item x="14"/>
        <item x="12"/>
        <item x="6"/>
        <item x="42"/>
        <item x="21"/>
        <item x="19"/>
        <item m="1" x="55"/>
        <item m="1" x="67"/>
        <item m="1" x="73"/>
        <item x="32"/>
        <item m="1" x="45"/>
        <item m="1" x="65"/>
        <item m="1" x="71"/>
        <item m="1" x="78"/>
        <item x="37"/>
        <item x="35"/>
        <item m="1" x="47"/>
        <item m="1" x="62"/>
        <item m="1" x="68"/>
        <item m="1" x="54"/>
        <item x="30"/>
        <item x="39"/>
        <item x="4"/>
        <item m="1" x="46"/>
        <item x="43"/>
        <item m="1" x="61"/>
        <item m="1" x="60"/>
        <item m="1" x="66"/>
        <item x="2"/>
        <item m="1" x="56"/>
        <item m="1" x="57"/>
        <item x="28"/>
        <item x="23"/>
        <item x="34"/>
        <item m="1" x="59"/>
        <item m="1" x="52"/>
        <item m="1" x="63"/>
        <item m="1" x="53"/>
        <item x="1"/>
        <item x="29"/>
        <item m="1" x="51"/>
        <item x="24"/>
        <item x="38"/>
        <item m="1" x="72"/>
        <item m="1" x="74"/>
        <item x="31"/>
        <item m="1" x="76"/>
        <item m="1" x="49"/>
        <item x="0"/>
        <item m="1" x="50"/>
        <item m="1" x="64"/>
        <item m="1" x="75"/>
        <item x="44"/>
        <item x="3"/>
        <item x="7"/>
        <item x="17"/>
        <item x="41"/>
        <item x="25"/>
        <item x="18"/>
        <item x="13"/>
        <item x="16"/>
        <item x="20"/>
        <item x="22"/>
        <item x="26"/>
        <item x="27"/>
        <item x="33"/>
        <item x="36"/>
        <item x="40"/>
        <item t="default"/>
      </items>
    </pivotField>
    <pivotField axis="axisPage" compact="0" showAll="0" insertBlankRow="1">
      <items count="9">
        <item x="4"/>
        <item m="1" x="7"/>
        <item m="1" x="5"/>
        <item m="1" x="6"/>
        <item x="2"/>
        <item x="1"/>
        <item x="0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14">
    <i>
      <x/>
    </i>
    <i r="1">
      <x v="10"/>
    </i>
    <i r="2">
      <x v="59"/>
    </i>
    <i t="blank" r="1">
      <x v="10"/>
    </i>
    <i>
      <x v="4"/>
    </i>
    <i r="1">
      <x v="22"/>
    </i>
    <i r="2">
      <x v="33"/>
    </i>
    <i t="blank" r="1">
      <x v="22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r="2">
      <x v="70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5"/>
    </i>
    <i r="2">
      <x v="8"/>
    </i>
    <i r="2">
      <x v="13"/>
    </i>
    <i t="blank" r="1">
      <x v="18"/>
    </i>
    <i r="1">
      <x v="22"/>
    </i>
    <i r="2">
      <x v="9"/>
    </i>
    <i t="blank" r="1">
      <x v="22"/>
    </i>
    <i>
      <x v="8"/>
    </i>
    <i r="1">
      <x/>
    </i>
    <i r="2">
      <x v="25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78"/>
    </i>
    <i t="blank" r="1">
      <x v="3"/>
    </i>
    <i r="1">
      <x v="6"/>
    </i>
    <i r="2">
      <x v="14"/>
    </i>
    <i r="2">
      <x v="32"/>
    </i>
    <i r="2">
      <x v="35"/>
    </i>
    <i t="blank" r="1">
      <x v="6"/>
    </i>
    <i r="1">
      <x v="7"/>
    </i>
    <i r="2">
      <x v="53"/>
    </i>
    <i t="blank" r="1">
      <x v="7"/>
    </i>
    <i r="1">
      <x v="16"/>
    </i>
    <i r="2">
      <x v="77"/>
    </i>
    <i t="blank" r="1">
      <x v="16"/>
    </i>
    <i>
      <x v="13"/>
    </i>
    <i r="1">
      <x/>
    </i>
    <i r="2">
      <x v="15"/>
    </i>
    <i r="2">
      <x v="56"/>
    </i>
    <i r="2">
      <x v="68"/>
    </i>
    <i t="blank" r="1">
      <x/>
    </i>
    <i r="1">
      <x v="2"/>
    </i>
    <i r="2">
      <x v="69"/>
    </i>
    <i t="blank" r="1">
      <x v="2"/>
    </i>
    <i r="1">
      <x v="3"/>
    </i>
    <i r="2">
      <x v="16"/>
    </i>
    <i r="2">
      <x v="74"/>
    </i>
    <i r="2">
      <x v="75"/>
    </i>
    <i t="blank" r="1">
      <x v="3"/>
    </i>
    <i r="1">
      <x v="6"/>
    </i>
    <i r="2">
      <x v="31"/>
    </i>
    <i r="2">
      <x v="42"/>
    </i>
    <i r="2">
      <x v="44"/>
    </i>
    <i r="2">
      <x v="52"/>
    </i>
    <i t="blank" r="1">
      <x v="6"/>
    </i>
    <i r="1">
      <x v="16"/>
    </i>
    <i r="2">
      <x v="50"/>
    </i>
    <i r="2">
      <x v="56"/>
    </i>
    <i r="2">
      <x v="76"/>
    </i>
    <i t="blank" r="1">
      <x v="16"/>
    </i>
    <i r="1">
      <x v="17"/>
    </i>
    <i r="2">
      <x v="56"/>
    </i>
    <i t="blank" r="1">
      <x v="17"/>
    </i>
    <i r="1">
      <x v="21"/>
    </i>
    <i r="2">
      <x v="20"/>
    </i>
    <i r="2">
      <x v="43"/>
    </i>
    <i t="blank" r="1">
      <x v="21"/>
    </i>
    <i r="1">
      <x v="27"/>
    </i>
    <i r="2">
      <x v="56"/>
    </i>
    <i r="2">
      <x v="72"/>
    </i>
    <i r="2">
      <x v="73"/>
    </i>
    <i t="blank" r="1">
      <x v="27"/>
    </i>
    <i>
      <x v="14"/>
    </i>
    <i r="1">
      <x v="25"/>
    </i>
    <i r="2">
      <x v="66"/>
    </i>
    <i t="blank" r="1">
      <x v="25"/>
    </i>
    <i r="1">
      <x v="26"/>
    </i>
    <i r="2">
      <x v="71"/>
    </i>
    <i t="blank" r="1">
      <x v="26"/>
    </i>
    <i>
      <x v="15"/>
    </i>
    <i r="1">
      <x v="12"/>
    </i>
    <i r="2">
      <x v="49"/>
    </i>
    <i t="blank" r="1">
      <x v="12"/>
    </i>
    <i>
      <x v="16"/>
    </i>
    <i r="1">
      <x v="12"/>
    </i>
    <i r="2">
      <x v="39"/>
    </i>
    <i t="blank" r="1">
      <x v="12"/>
    </i>
    <i>
      <x v="17"/>
    </i>
    <i r="1">
      <x v="16"/>
    </i>
    <i r="2">
      <x v="63"/>
    </i>
    <i t="blank" r="1">
      <x v="1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42" firstHeaderRow="1" firstDataRow="2" firstDataCol="2" rowPageCount="1" colPageCount="1"/>
  <pivotFields count="8">
    <pivotField name="TITLE COMPANY" axis="axisRow" compact="0" showAll="0" insertBlankRow="1">
      <items count="15">
        <item x="0"/>
        <item m="1" x="11"/>
        <item m="1" x="10"/>
        <item x="1"/>
        <item x="2"/>
        <item m="1" x="13"/>
        <item m="1" x="12"/>
        <item x="4"/>
        <item x="5"/>
        <item m="1" x="7"/>
        <item m="1" x="9"/>
        <item x="3"/>
        <item m="1" x="8"/>
        <item x="6"/>
        <item t="default"/>
      </items>
    </pivotField>
    <pivotField compact="0" showAll="0" insertBlankRow="1"/>
    <pivotField axis="axisPage" compact="0" showAll="0" insertBlankRow="1">
      <items count="11">
        <item x="3"/>
        <item x="2"/>
        <item x="0"/>
        <item x="4"/>
        <item x="1"/>
        <item x="6"/>
        <item m="1" x="9"/>
        <item m="1" x="8"/>
        <item x="5"/>
        <item m="1" x="7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27">
        <item m="1" x="62"/>
        <item m="1" x="114"/>
        <item m="1" x="125"/>
        <item m="1" x="49"/>
        <item m="1" x="88"/>
        <item m="1" x="65"/>
        <item m="1" x="91"/>
        <item m="1" x="64"/>
        <item m="1" x="59"/>
        <item m="1" x="81"/>
        <item m="1" x="71"/>
        <item m="1" x="56"/>
        <item m="1" x="70"/>
        <item m="1" x="48"/>
        <item m="1" x="43"/>
        <item x="4"/>
        <item m="1" x="55"/>
        <item m="1" x="86"/>
        <item m="1" x="80"/>
        <item m="1" x="111"/>
        <item m="1" x="101"/>
        <item m="1" x="57"/>
        <item m="1" x="63"/>
        <item m="1" x="107"/>
        <item m="1" x="66"/>
        <item m="1" x="89"/>
        <item x="35"/>
        <item m="1" x="68"/>
        <item m="1" x="67"/>
        <item m="1" x="122"/>
        <item m="1" x="112"/>
        <item x="18"/>
        <item x="36"/>
        <item x="0"/>
        <item m="1" x="42"/>
        <item m="1" x="53"/>
        <item x="14"/>
        <item m="1" x="117"/>
        <item m="1" x="97"/>
        <item m="1" x="105"/>
        <item m="1" x="51"/>
        <item m="1" x="73"/>
        <item m="1" x="110"/>
        <item m="1" x="45"/>
        <item m="1" x="98"/>
        <item x="22"/>
        <item m="1" x="78"/>
        <item m="1" x="120"/>
        <item m="1" x="85"/>
        <item m="1" x="124"/>
        <item m="1" x="100"/>
        <item m="1" x="90"/>
        <item m="1" x="69"/>
        <item m="1" x="123"/>
        <item m="1" x="72"/>
        <item m="1" x="61"/>
        <item x="6"/>
        <item m="1" x="104"/>
        <item m="1" x="54"/>
        <item m="1" x="115"/>
        <item m="1" x="96"/>
        <item m="1" x="113"/>
        <item m="1" x="50"/>
        <item x="20"/>
        <item m="1" x="121"/>
        <item m="1" x="95"/>
        <item m="1" x="102"/>
        <item m="1" x="76"/>
        <item m="1" x="119"/>
        <item m="1" x="58"/>
        <item m="1" x="109"/>
        <item m="1" x="116"/>
        <item m="1" x="75"/>
        <item m="1" x="60"/>
        <item m="1" x="79"/>
        <item m="1" x="52"/>
        <item m="1" x="47"/>
        <item m="1" x="94"/>
        <item x="7"/>
        <item x="12"/>
        <item m="1" x="106"/>
        <item x="37"/>
        <item x="10"/>
        <item m="1" x="93"/>
        <item m="1" x="44"/>
        <item m="1" x="99"/>
        <item x="3"/>
        <item m="1" x="87"/>
        <item m="1" x="46"/>
        <item m="1" x="118"/>
        <item m="1" x="103"/>
        <item m="1" x="108"/>
        <item m="1" x="74"/>
        <item x="15"/>
        <item m="1" x="92"/>
        <item m="1" x="84"/>
        <item m="1" x="82"/>
        <item m="1" x="77"/>
        <item m="1" x="83"/>
        <item m="1" x="41"/>
        <item x="1"/>
        <item x="2"/>
        <item x="5"/>
        <item x="8"/>
        <item x="9"/>
        <item x="11"/>
        <item x="13"/>
        <item x="16"/>
        <item x="17"/>
        <item x="19"/>
        <item x="21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8"/>
        <item x="39"/>
        <item x="40"/>
        <item t="default"/>
      </items>
    </pivotField>
  </pivotFields>
  <rowFields count="2">
    <field x="7"/>
    <field x="0"/>
  </rowFields>
  <rowItems count="138">
    <i>
      <x v="15"/>
    </i>
    <i r="1">
      <x v="3"/>
    </i>
    <i t="blank">
      <x v="15"/>
    </i>
    <i>
      <x v="26"/>
    </i>
    <i r="1">
      <x v="7"/>
    </i>
    <i t="blank">
      <x v="26"/>
    </i>
    <i>
      <x v="31"/>
    </i>
    <i r="1">
      <x v="11"/>
    </i>
    <i t="blank">
      <x v="31"/>
    </i>
    <i>
      <x v="32"/>
    </i>
    <i r="1">
      <x v="7"/>
    </i>
    <i t="blank">
      <x v="32"/>
    </i>
    <i>
      <x v="33"/>
    </i>
    <i r="1">
      <x/>
    </i>
    <i r="1">
      <x v="3"/>
    </i>
    <i r="1">
      <x v="7"/>
    </i>
    <i t="blank">
      <x v="33"/>
    </i>
    <i>
      <x v="36"/>
    </i>
    <i r="1">
      <x v="4"/>
    </i>
    <i t="blank">
      <x v="36"/>
    </i>
    <i>
      <x v="45"/>
    </i>
    <i r="1">
      <x v="11"/>
    </i>
    <i t="blank">
      <x v="45"/>
    </i>
    <i>
      <x v="56"/>
    </i>
    <i r="1">
      <x v="3"/>
    </i>
    <i t="blank">
      <x v="56"/>
    </i>
    <i>
      <x v="63"/>
    </i>
    <i r="1">
      <x v="7"/>
    </i>
    <i r="1">
      <x v="11"/>
    </i>
    <i t="blank">
      <x v="63"/>
    </i>
    <i>
      <x v="78"/>
    </i>
    <i r="1">
      <x v="3"/>
    </i>
    <i t="blank">
      <x v="78"/>
    </i>
    <i>
      <x v="79"/>
    </i>
    <i r="1">
      <x v="4"/>
    </i>
    <i t="blank">
      <x v="79"/>
    </i>
    <i>
      <x v="81"/>
    </i>
    <i r="1">
      <x v="7"/>
    </i>
    <i t="blank">
      <x v="81"/>
    </i>
    <i>
      <x v="82"/>
    </i>
    <i r="1">
      <x v="4"/>
    </i>
    <i t="blank">
      <x v="82"/>
    </i>
    <i>
      <x v="86"/>
    </i>
    <i r="1">
      <x v="3"/>
    </i>
    <i r="1">
      <x v="4"/>
    </i>
    <i r="1">
      <x v="11"/>
    </i>
    <i t="blank">
      <x v="86"/>
    </i>
    <i>
      <x v="93"/>
    </i>
    <i r="1">
      <x v="11"/>
    </i>
    <i t="blank">
      <x v="93"/>
    </i>
    <i>
      <x v="100"/>
    </i>
    <i r="1">
      <x v="3"/>
    </i>
    <i r="1">
      <x v="7"/>
    </i>
    <i t="blank">
      <x v="100"/>
    </i>
    <i>
      <x v="101"/>
    </i>
    <i r="1">
      <x v="3"/>
    </i>
    <i r="1">
      <x v="7"/>
    </i>
    <i r="1">
      <x v="11"/>
    </i>
    <i t="blank">
      <x v="101"/>
    </i>
    <i>
      <x v="102"/>
    </i>
    <i r="1">
      <x v="3"/>
    </i>
    <i r="1">
      <x v="4"/>
    </i>
    <i r="1">
      <x v="7"/>
    </i>
    <i r="1">
      <x v="11"/>
    </i>
    <i r="1">
      <x v="13"/>
    </i>
    <i t="blank">
      <x v="102"/>
    </i>
    <i>
      <x v="103"/>
    </i>
    <i r="1">
      <x v="3"/>
    </i>
    <i t="blank">
      <x v="103"/>
    </i>
    <i>
      <x v="104"/>
    </i>
    <i r="1">
      <x v="4"/>
    </i>
    <i t="blank">
      <x v="104"/>
    </i>
    <i>
      <x v="105"/>
    </i>
    <i r="1">
      <x v="4"/>
    </i>
    <i r="1">
      <x v="11"/>
    </i>
    <i t="blank">
      <x v="105"/>
    </i>
    <i>
      <x v="106"/>
    </i>
    <i r="1">
      <x v="4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7"/>
    </i>
    <i t="blank">
      <x v="116"/>
    </i>
    <i>
      <x v="117"/>
    </i>
    <i r="1">
      <x v="7"/>
    </i>
    <i t="blank">
      <x v="117"/>
    </i>
    <i>
      <x v="118"/>
    </i>
    <i r="1">
      <x v="7"/>
    </i>
    <i t="blank">
      <x v="118"/>
    </i>
    <i>
      <x v="119"/>
    </i>
    <i r="1">
      <x v="7"/>
    </i>
    <i t="blank">
      <x v="119"/>
    </i>
    <i>
      <x v="120"/>
    </i>
    <i r="1">
      <x v="7"/>
    </i>
    <i t="blank">
      <x v="120"/>
    </i>
    <i>
      <x v="121"/>
    </i>
    <i r="1">
      <x v="7"/>
    </i>
    <i t="blank">
      <x v="121"/>
    </i>
    <i>
      <x v="122"/>
    </i>
    <i r="1">
      <x v="7"/>
    </i>
    <i t="blank">
      <x v="122"/>
    </i>
    <i>
      <x v="123"/>
    </i>
    <i r="1">
      <x v="7"/>
    </i>
    <i t="blank">
      <x v="123"/>
    </i>
    <i>
      <x v="124"/>
    </i>
    <i r="1">
      <x v="7"/>
    </i>
    <i t="blank">
      <x v="124"/>
    </i>
    <i>
      <x v="125"/>
    </i>
    <i r="1">
      <x v="8"/>
    </i>
    <i t="blank">
      <x v="12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44" totalsRowShown="0" headerRowDxfId="5">
  <autoFilter ref="A1:J244">
    <filterColumn colId="1"/>
    <filterColumn colId="2"/>
    <filterColumn colId="4"/>
    <filterColumn colId="9"/>
  </autoFilter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90" totalsRowShown="0" headerRowDxfId="4">
  <autoFilter ref="A1:H90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6" name="Table6" displayName="Table6" ref="A1:E333" totalsRowShown="0" headerRowDxfId="3" headerRowBorderDxfId="2" tableBorderDxfId="1" totalsRowBorderDxfId="0">
  <autoFilter ref="A1:E333"/>
  <tableColumns count="5">
    <tableColumn id="1" name="FULLNAME"/>
    <tableColumn id="2" name="RECBY"/>
    <tableColumn id="3" name="AMOUNT"/>
    <tableColumn id="4" name="RECDATE"/>
    <tableColumn id="5" name="DOCTYP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45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4" customWidth="1"/>
    <col min="3" max="3" width="18" style="39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71</v>
      </c>
    </row>
    <row r="2" spans="1:7">
      <c r="A2" s="2" t="s">
        <v>74</v>
      </c>
    </row>
    <row r="3" spans="1:7">
      <c r="A3" s="2"/>
    </row>
    <row r="4" spans="1:7" ht="13.5" thickBot="1">
      <c r="A4" s="2"/>
    </row>
    <row r="5" spans="1:7" ht="16.5" thickBot="1">
      <c r="A5" s="142" t="s">
        <v>4</v>
      </c>
      <c r="B5" s="143"/>
      <c r="C5" s="143"/>
      <c r="D5" s="143"/>
      <c r="E5" s="143"/>
      <c r="F5" s="143"/>
      <c r="G5" s="144"/>
    </row>
    <row r="6" spans="1:7">
      <c r="A6" s="6" t="s">
        <v>7</v>
      </c>
      <c r="B6" s="46" t="s">
        <v>8</v>
      </c>
      <c r="C6" s="26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22" t="s">
        <v>75</v>
      </c>
      <c r="B7" s="123">
        <v>91</v>
      </c>
      <c r="C7" s="124">
        <v>28902095.239999998</v>
      </c>
      <c r="D7" s="125">
        <f t="shared" ref="D7:D15" si="0">B7/$B$16</f>
        <v>0.37448559670781895</v>
      </c>
      <c r="E7" s="125">
        <f t="shared" ref="E7:E15" si="1">C7/$C$16</f>
        <v>0.34173283062423226</v>
      </c>
      <c r="F7" s="126">
        <v>1</v>
      </c>
      <c r="G7" s="126">
        <v>1</v>
      </c>
    </row>
    <row r="8" spans="1:7">
      <c r="A8" s="68" t="s">
        <v>39</v>
      </c>
      <c r="B8" s="69">
        <v>84</v>
      </c>
      <c r="C8" s="70">
        <v>27372171</v>
      </c>
      <c r="D8" s="23">
        <f t="shared" si="0"/>
        <v>0.34567901234567899</v>
      </c>
      <c r="E8" s="23">
        <f t="shared" si="1"/>
        <v>0.32364329985373486</v>
      </c>
      <c r="F8" s="75">
        <v>2</v>
      </c>
      <c r="G8" s="75">
        <v>2</v>
      </c>
    </row>
    <row r="9" spans="1:7">
      <c r="A9" s="86" t="s">
        <v>38</v>
      </c>
      <c r="B9" s="82">
        <v>48</v>
      </c>
      <c r="C9" s="120">
        <v>20716704</v>
      </c>
      <c r="D9" s="23">
        <f t="shared" ref="D9" si="2">B9/$B$16</f>
        <v>0.19753086419753085</v>
      </c>
      <c r="E9" s="23">
        <f t="shared" ref="E9" si="3">C9/$C$16</f>
        <v>0.24495033458080723</v>
      </c>
      <c r="F9" s="75">
        <v>3</v>
      </c>
      <c r="G9" s="75">
        <v>3</v>
      </c>
    </row>
    <row r="10" spans="1:7">
      <c r="A10" s="68" t="s">
        <v>103</v>
      </c>
      <c r="B10" s="69">
        <v>8</v>
      </c>
      <c r="C10" s="70">
        <v>3769450</v>
      </c>
      <c r="D10" s="23">
        <f t="shared" si="0"/>
        <v>3.292181069958848E-2</v>
      </c>
      <c r="E10" s="23">
        <f t="shared" si="1"/>
        <v>4.456925381014392E-2</v>
      </c>
      <c r="F10" s="75">
        <v>4</v>
      </c>
      <c r="G10" s="75">
        <v>4</v>
      </c>
    </row>
    <row r="11" spans="1:7">
      <c r="A11" s="86" t="s">
        <v>40</v>
      </c>
      <c r="B11" s="82">
        <v>6</v>
      </c>
      <c r="C11" s="120">
        <v>2205900</v>
      </c>
      <c r="D11" s="23">
        <f t="shared" si="0"/>
        <v>2.4691358024691357E-2</v>
      </c>
      <c r="E11" s="23">
        <f t="shared" si="1"/>
        <v>2.6082138502910631E-2</v>
      </c>
      <c r="F11" s="75">
        <v>5</v>
      </c>
      <c r="G11" s="75">
        <v>5</v>
      </c>
    </row>
    <row r="12" spans="1:7">
      <c r="A12" s="68" t="s">
        <v>70</v>
      </c>
      <c r="B12" s="69">
        <v>3</v>
      </c>
      <c r="C12" s="70">
        <v>1194900</v>
      </c>
      <c r="D12" s="23">
        <f t="shared" si="0"/>
        <v>1.2345679012345678E-2</v>
      </c>
      <c r="E12" s="23">
        <f t="shared" si="1"/>
        <v>1.4128268415217332E-2</v>
      </c>
      <c r="F12" s="75">
        <v>6</v>
      </c>
      <c r="G12" s="75">
        <v>6</v>
      </c>
    </row>
    <row r="13" spans="1:7">
      <c r="A13" s="35" t="s">
        <v>116</v>
      </c>
      <c r="B13" s="121">
        <v>1</v>
      </c>
      <c r="C13" s="119">
        <v>375000</v>
      </c>
      <c r="D13" s="23">
        <f t="shared" si="0"/>
        <v>4.11522633744856E-3</v>
      </c>
      <c r="E13" s="23">
        <f t="shared" si="1"/>
        <v>4.4339280740702145E-3</v>
      </c>
      <c r="F13" s="75">
        <v>7</v>
      </c>
      <c r="G13" s="75">
        <v>7</v>
      </c>
    </row>
    <row r="14" spans="1:7">
      <c r="A14" s="68" t="s">
        <v>131</v>
      </c>
      <c r="B14" s="69">
        <v>1</v>
      </c>
      <c r="C14" s="70">
        <v>25000</v>
      </c>
      <c r="D14" s="23">
        <f t="shared" si="0"/>
        <v>4.11522633744856E-3</v>
      </c>
      <c r="E14" s="23">
        <f t="shared" si="1"/>
        <v>2.9559520493801432E-4</v>
      </c>
      <c r="F14" s="75">
        <v>7</v>
      </c>
      <c r="G14" s="75">
        <v>8</v>
      </c>
    </row>
    <row r="15" spans="1:7">
      <c r="A15" s="68" t="s">
        <v>124</v>
      </c>
      <c r="B15" s="69">
        <v>1</v>
      </c>
      <c r="C15" s="70">
        <v>13900</v>
      </c>
      <c r="D15" s="23">
        <f t="shared" si="0"/>
        <v>4.11522633744856E-3</v>
      </c>
      <c r="E15" s="23">
        <f t="shared" si="1"/>
        <v>1.6435093394553596E-4</v>
      </c>
      <c r="F15" s="75">
        <v>7</v>
      </c>
      <c r="G15" s="75">
        <v>9</v>
      </c>
    </row>
    <row r="16" spans="1:7">
      <c r="A16" s="83" t="s">
        <v>23</v>
      </c>
      <c r="B16" s="84">
        <f>SUM(B7:B15)</f>
        <v>243</v>
      </c>
      <c r="C16" s="85">
        <f>SUM(C7:C15)</f>
        <v>84575120.239999995</v>
      </c>
      <c r="D16" s="30">
        <f>SUM(D7:D15)</f>
        <v>0.99999999999999989</v>
      </c>
      <c r="E16" s="30">
        <f>SUM(E7:E15)</f>
        <v>0.99999999999999989</v>
      </c>
      <c r="F16" s="31"/>
      <c r="G16" s="31"/>
    </row>
    <row r="17" spans="1:7" ht="13.5" thickBot="1">
      <c r="A17" s="79"/>
      <c r="B17" s="80"/>
      <c r="C17" s="81"/>
    </row>
    <row r="18" spans="1:7" ht="16.5" thickBot="1">
      <c r="A18" s="145" t="s">
        <v>10</v>
      </c>
      <c r="B18" s="146"/>
      <c r="C18" s="146"/>
      <c r="D18" s="146"/>
      <c r="E18" s="146"/>
      <c r="F18" s="146"/>
      <c r="G18" s="147"/>
    </row>
    <row r="19" spans="1:7">
      <c r="A19" s="3"/>
      <c r="B19" s="45"/>
      <c r="C19" s="40"/>
      <c r="D19" s="4" t="s">
        <v>5</v>
      </c>
      <c r="E19" s="4" t="s">
        <v>5</v>
      </c>
      <c r="F19" s="5" t="s">
        <v>6</v>
      </c>
      <c r="G19" s="5" t="s">
        <v>6</v>
      </c>
    </row>
    <row r="20" spans="1:7">
      <c r="A20" s="6" t="s">
        <v>11</v>
      </c>
      <c r="B20" s="46" t="s">
        <v>8</v>
      </c>
      <c r="C20" s="26" t="s">
        <v>9</v>
      </c>
      <c r="D20" s="8" t="s">
        <v>8</v>
      </c>
      <c r="E20" s="8" t="s">
        <v>9</v>
      </c>
      <c r="F20" s="7" t="s">
        <v>8</v>
      </c>
      <c r="G20" s="7" t="s">
        <v>9</v>
      </c>
    </row>
    <row r="21" spans="1:7">
      <c r="A21" s="122" t="s">
        <v>39</v>
      </c>
      <c r="B21" s="123">
        <v>37</v>
      </c>
      <c r="C21" s="70">
        <v>8763950</v>
      </c>
      <c r="D21" s="127">
        <f t="shared" ref="D21:D26" si="4">B21/$B$28</f>
        <v>0.4157303370786517</v>
      </c>
      <c r="E21" s="23">
        <f t="shared" ref="E21:E26" si="5">C21/$C$28</f>
        <v>0.29086635922187032</v>
      </c>
      <c r="F21" s="128">
        <v>1</v>
      </c>
      <c r="G21" s="75">
        <v>2</v>
      </c>
    </row>
    <row r="22" spans="1:7">
      <c r="A22" s="122" t="s">
        <v>75</v>
      </c>
      <c r="B22" s="69">
        <v>25</v>
      </c>
      <c r="C22" s="124">
        <v>14399159</v>
      </c>
      <c r="D22" s="23">
        <f t="shared" si="4"/>
        <v>0.2808988764044944</v>
      </c>
      <c r="E22" s="127">
        <f t="shared" si="5"/>
        <v>0.47789306810135007</v>
      </c>
      <c r="F22" s="75">
        <v>2</v>
      </c>
      <c r="G22" s="128">
        <v>1</v>
      </c>
    </row>
    <row r="23" spans="1:7">
      <c r="A23" s="68" t="s">
        <v>38</v>
      </c>
      <c r="B23" s="69">
        <v>14</v>
      </c>
      <c r="C23" s="70">
        <v>3924199</v>
      </c>
      <c r="D23" s="23">
        <f t="shared" si="4"/>
        <v>0.15730337078651685</v>
      </c>
      <c r="E23" s="23">
        <f t="shared" si="5"/>
        <v>0.13024007165628559</v>
      </c>
      <c r="F23" s="75">
        <v>3</v>
      </c>
      <c r="G23" s="75">
        <v>3</v>
      </c>
    </row>
    <row r="24" spans="1:7">
      <c r="A24" s="68" t="s">
        <v>40</v>
      </c>
      <c r="B24" s="69">
        <v>10</v>
      </c>
      <c r="C24" s="70">
        <v>2487846</v>
      </c>
      <c r="D24" s="23">
        <f t="shared" si="4"/>
        <v>0.11235955056179775</v>
      </c>
      <c r="E24" s="23">
        <f t="shared" si="5"/>
        <v>8.2569013780851463E-2</v>
      </c>
      <c r="F24" s="75">
        <v>4</v>
      </c>
      <c r="G24" s="75">
        <v>4</v>
      </c>
    </row>
    <row r="25" spans="1:7">
      <c r="A25" s="68" t="s">
        <v>131</v>
      </c>
      <c r="B25" s="69">
        <v>1</v>
      </c>
      <c r="C25" s="70">
        <v>274500</v>
      </c>
      <c r="D25" s="23">
        <f t="shared" si="4"/>
        <v>1.1235955056179775E-2</v>
      </c>
      <c r="E25" s="23">
        <f t="shared" si="5"/>
        <v>9.1103686815195654E-3</v>
      </c>
      <c r="F25" s="75">
        <v>5</v>
      </c>
      <c r="G25" s="75">
        <v>5</v>
      </c>
    </row>
    <row r="26" spans="1:7">
      <c r="A26" s="68" t="s">
        <v>56</v>
      </c>
      <c r="B26" s="69">
        <v>1</v>
      </c>
      <c r="C26" s="70">
        <v>223850</v>
      </c>
      <c r="D26" s="23">
        <f t="shared" si="4"/>
        <v>1.1235955056179775E-2</v>
      </c>
      <c r="E26" s="23">
        <f t="shared" si="5"/>
        <v>7.4293480122337155E-3</v>
      </c>
      <c r="F26" s="75">
        <v>5</v>
      </c>
      <c r="G26" s="75">
        <v>6</v>
      </c>
    </row>
    <row r="27" spans="1:7">
      <c r="A27" s="68" t="s">
        <v>124</v>
      </c>
      <c r="B27" s="69">
        <v>1</v>
      </c>
      <c r="C27" s="70">
        <v>57000</v>
      </c>
      <c r="D27" s="23">
        <f>B27/$B$28</f>
        <v>1.1235955056179775E-2</v>
      </c>
      <c r="E27" s="23">
        <f>C27/$C$28</f>
        <v>1.8917705458893087E-3</v>
      </c>
      <c r="F27" s="75">
        <v>5</v>
      </c>
      <c r="G27" s="75">
        <v>7</v>
      </c>
    </row>
    <row r="28" spans="1:7">
      <c r="A28" s="32" t="s">
        <v>23</v>
      </c>
      <c r="B28" s="47">
        <f>SUM(B21:B27)</f>
        <v>89</v>
      </c>
      <c r="C28" s="33">
        <f>SUM(C21:C27)</f>
        <v>30130504</v>
      </c>
      <c r="D28" s="30">
        <f>SUM(D21:D27)</f>
        <v>1.0000000000000002</v>
      </c>
      <c r="E28" s="30">
        <f>SUM(E21:E27)</f>
        <v>1</v>
      </c>
      <c r="F28" s="31"/>
      <c r="G28" s="31"/>
    </row>
    <row r="29" spans="1:7" ht="13.5" thickBot="1"/>
    <row r="30" spans="1:7" ht="16.5" thickBot="1">
      <c r="A30" s="142" t="s">
        <v>12</v>
      </c>
      <c r="B30" s="143"/>
      <c r="C30" s="143"/>
      <c r="D30" s="143"/>
      <c r="E30" s="143"/>
      <c r="F30" s="143"/>
      <c r="G30" s="144"/>
    </row>
    <row r="31" spans="1:7">
      <c r="A31" s="3"/>
      <c r="B31" s="45"/>
      <c r="C31" s="40"/>
      <c r="D31" s="4" t="s">
        <v>5</v>
      </c>
      <c r="E31" s="4" t="s">
        <v>5</v>
      </c>
      <c r="F31" s="5" t="s">
        <v>6</v>
      </c>
      <c r="G31" s="5" t="s">
        <v>6</v>
      </c>
    </row>
    <row r="32" spans="1:7">
      <c r="A32" s="6" t="s">
        <v>11</v>
      </c>
      <c r="B32" s="46" t="s">
        <v>8</v>
      </c>
      <c r="C32" s="26" t="s">
        <v>9</v>
      </c>
      <c r="D32" s="8" t="s">
        <v>8</v>
      </c>
      <c r="E32" s="8" t="s">
        <v>9</v>
      </c>
      <c r="F32" s="7" t="s">
        <v>8</v>
      </c>
      <c r="G32" s="7" t="s">
        <v>9</v>
      </c>
    </row>
    <row r="33" spans="1:7">
      <c r="A33" s="122" t="s">
        <v>39</v>
      </c>
      <c r="B33" s="123">
        <v>121</v>
      </c>
      <c r="C33" s="70">
        <v>36136121</v>
      </c>
      <c r="D33" s="127">
        <f t="shared" ref="D33:D40" si="6">B33/$B$42</f>
        <v>0.36555891238670696</v>
      </c>
      <c r="E33" s="23">
        <f t="shared" ref="E33:E40" si="7">C33/$C$42</f>
        <v>0.31606685645434729</v>
      </c>
      <c r="F33" s="128">
        <v>1</v>
      </c>
      <c r="G33" s="75">
        <v>2</v>
      </c>
    </row>
    <row r="34" spans="1:7">
      <c r="A34" s="122" t="s">
        <v>75</v>
      </c>
      <c r="B34" s="69">
        <v>116</v>
      </c>
      <c r="C34" s="124">
        <v>43301254.240000002</v>
      </c>
      <c r="D34" s="23">
        <f t="shared" si="6"/>
        <v>0.35045317220543809</v>
      </c>
      <c r="E34" s="127">
        <f t="shared" si="7"/>
        <v>0.37873714525605218</v>
      </c>
      <c r="F34" s="75">
        <v>2</v>
      </c>
      <c r="G34" s="128">
        <v>1</v>
      </c>
    </row>
    <row r="35" spans="1:7">
      <c r="A35" s="68" t="s">
        <v>38</v>
      </c>
      <c r="B35" s="69">
        <v>62</v>
      </c>
      <c r="C35" s="70">
        <v>24640903</v>
      </c>
      <c r="D35" s="23">
        <f t="shared" si="6"/>
        <v>0.18731117824773413</v>
      </c>
      <c r="E35" s="23">
        <f t="shared" si="7"/>
        <v>0.21552320879727227</v>
      </c>
      <c r="F35" s="75">
        <v>3</v>
      </c>
      <c r="G35" s="75">
        <v>3</v>
      </c>
    </row>
    <row r="36" spans="1:7">
      <c r="A36" s="68" t="s">
        <v>40</v>
      </c>
      <c r="B36" s="69">
        <v>16</v>
      </c>
      <c r="C36" s="70">
        <v>4693746</v>
      </c>
      <c r="D36" s="23">
        <f t="shared" ref="D36" si="8">B36/$B$42</f>
        <v>4.8338368580060423E-2</v>
      </c>
      <c r="E36" s="23">
        <f t="shared" ref="E36" si="9">C36/$C$42</f>
        <v>4.1054144777054699E-2</v>
      </c>
      <c r="F36" s="75">
        <v>4</v>
      </c>
      <c r="G36" s="75">
        <v>4</v>
      </c>
    </row>
    <row r="37" spans="1:7">
      <c r="A37" s="68" t="s">
        <v>103</v>
      </c>
      <c r="B37" s="69">
        <v>8</v>
      </c>
      <c r="C37" s="70">
        <v>3769450</v>
      </c>
      <c r="D37" s="23">
        <f t="shared" si="6"/>
        <v>2.4169184290030211E-2</v>
      </c>
      <c r="E37" s="23">
        <f t="shared" si="7"/>
        <v>3.2969731645016334E-2</v>
      </c>
      <c r="F37" s="75">
        <v>5</v>
      </c>
      <c r="G37" s="75">
        <v>5</v>
      </c>
    </row>
    <row r="38" spans="1:7">
      <c r="A38" s="68" t="s">
        <v>70</v>
      </c>
      <c r="B38" s="69">
        <v>3</v>
      </c>
      <c r="C38" s="70">
        <v>1194900</v>
      </c>
      <c r="D38" s="23">
        <f t="shared" si="6"/>
        <v>9.0634441087613302E-3</v>
      </c>
      <c r="E38" s="23">
        <f t="shared" si="7"/>
        <v>1.0451268047760288E-2</v>
      </c>
      <c r="F38" s="75">
        <v>6</v>
      </c>
      <c r="G38" s="75">
        <v>6</v>
      </c>
    </row>
    <row r="39" spans="1:7">
      <c r="A39" s="68" t="s">
        <v>131</v>
      </c>
      <c r="B39" s="69">
        <v>2</v>
      </c>
      <c r="C39" s="70">
        <v>299500</v>
      </c>
      <c r="D39" s="23">
        <f t="shared" si="6"/>
        <v>6.0422960725075529E-3</v>
      </c>
      <c r="E39" s="23">
        <f t="shared" si="7"/>
        <v>2.6195955982125756E-3</v>
      </c>
      <c r="F39" s="75">
        <v>7</v>
      </c>
      <c r="G39" s="75">
        <v>7</v>
      </c>
    </row>
    <row r="40" spans="1:7">
      <c r="A40" s="68" t="s">
        <v>124</v>
      </c>
      <c r="B40" s="69">
        <v>2</v>
      </c>
      <c r="C40" s="70">
        <v>70900</v>
      </c>
      <c r="D40" s="23">
        <f t="shared" si="6"/>
        <v>6.0422960725075529E-3</v>
      </c>
      <c r="E40" s="23">
        <f t="shared" si="7"/>
        <v>6.2013131189740103E-4</v>
      </c>
      <c r="F40" s="75">
        <v>7</v>
      </c>
      <c r="G40" s="75">
        <v>9</v>
      </c>
    </row>
    <row r="41" spans="1:7">
      <c r="A41" s="68" t="s">
        <v>56</v>
      </c>
      <c r="B41" s="69">
        <v>1</v>
      </c>
      <c r="C41" s="70">
        <v>223850</v>
      </c>
      <c r="D41" s="23">
        <f>B41/$B$42</f>
        <v>3.0211480362537764E-3</v>
      </c>
      <c r="E41" s="23">
        <f>C41/$C$42</f>
        <v>1.9579181123869282E-3</v>
      </c>
      <c r="F41" s="75">
        <v>8</v>
      </c>
      <c r="G41" s="75">
        <v>8</v>
      </c>
    </row>
    <row r="42" spans="1:7">
      <c r="A42" s="32" t="s">
        <v>23</v>
      </c>
      <c r="B42" s="48">
        <f>SUM(B33:B41)</f>
        <v>331</v>
      </c>
      <c r="C42" s="38">
        <f>SUM(C33:C41)</f>
        <v>114330624.24000001</v>
      </c>
      <c r="D42" s="30">
        <f>SUM(D33:D41)</f>
        <v>1</v>
      </c>
      <c r="E42" s="30">
        <f>SUM(E33:E41)</f>
        <v>1</v>
      </c>
      <c r="F42" s="31"/>
      <c r="G42" s="31"/>
    </row>
    <row r="44" spans="1:7">
      <c r="A44" s="148" t="s">
        <v>24</v>
      </c>
      <c r="B44" s="148"/>
      <c r="C44" s="148"/>
      <c r="D44" s="106" t="s">
        <v>57</v>
      </c>
    </row>
    <row r="45" spans="1:7">
      <c r="A45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8:G18"/>
    <mergeCell ref="A30:G30"/>
    <mergeCell ref="A44:C44"/>
  </mergeCells>
  <phoneticPr fontId="2" type="noConversion"/>
  <hyperlinks>
    <hyperlink ref="A45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8"/>
  <sheetViews>
    <sheetView workbookViewId="0">
      <selection activeCell="G1" sqref="G1"/>
    </sheetView>
  </sheetViews>
  <sheetFormatPr defaultRowHeight="12.75"/>
  <cols>
    <col min="1" max="1" width="30.28515625" customWidth="1"/>
    <col min="2" max="2" width="12.140625" style="64" customWidth="1"/>
    <col min="3" max="3" width="16.140625" style="9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</cols>
  <sheetData>
    <row r="1" spans="1:7" ht="15.75">
      <c r="A1" s="1" t="s">
        <v>72</v>
      </c>
    </row>
    <row r="2" spans="1:7">
      <c r="A2" s="2" t="str">
        <f>'OVERALL STATS'!A2</f>
        <v>Reporting Period: JULY, 2021</v>
      </c>
    </row>
    <row r="3" spans="1:7" ht="13.5" thickBot="1"/>
    <row r="4" spans="1:7" ht="16.5" thickBot="1">
      <c r="A4" s="142" t="s">
        <v>13</v>
      </c>
      <c r="B4" s="143"/>
      <c r="C4" s="143"/>
      <c r="D4" s="143"/>
      <c r="E4" s="143"/>
      <c r="F4" s="143"/>
      <c r="G4" s="144"/>
    </row>
    <row r="5" spans="1:7">
      <c r="A5" s="3"/>
      <c r="B5" s="104"/>
      <c r="C5" s="9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9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9" t="s">
        <v>75</v>
      </c>
      <c r="B7" s="130">
        <v>88</v>
      </c>
      <c r="C7" s="131">
        <v>27900650.239999998</v>
      </c>
      <c r="D7" s="132">
        <f>B7/$B$15</f>
        <v>0.39461883408071746</v>
      </c>
      <c r="E7" s="127">
        <f>C7/$C$15</f>
        <v>0.36857492151739285</v>
      </c>
      <c r="F7" s="128">
        <v>1</v>
      </c>
      <c r="G7" s="128">
        <v>1</v>
      </c>
    </row>
    <row r="8" spans="1:7">
      <c r="A8" s="36" t="s">
        <v>39</v>
      </c>
      <c r="B8" s="37">
        <v>83</v>
      </c>
      <c r="C8" s="98">
        <v>26987271</v>
      </c>
      <c r="D8" s="27">
        <f>B8/$B$15</f>
        <v>0.37219730941704038</v>
      </c>
      <c r="E8" s="23">
        <f>C8/$C$15</f>
        <v>0.35650894173546016</v>
      </c>
      <c r="F8" s="75">
        <v>2</v>
      </c>
      <c r="G8" s="75">
        <v>2</v>
      </c>
    </row>
    <row r="9" spans="1:7">
      <c r="A9" s="36" t="s">
        <v>38</v>
      </c>
      <c r="B9" s="37">
        <v>41</v>
      </c>
      <c r="C9" s="98">
        <v>17506000</v>
      </c>
      <c r="D9" s="27">
        <f t="shared" ref="D9" si="0">B9/$B$15</f>
        <v>0.18385650224215247</v>
      </c>
      <c r="E9" s="23">
        <f t="shared" ref="E9" si="1">C9/$C$15</f>
        <v>0.2312588602982853</v>
      </c>
      <c r="F9" s="75">
        <v>3</v>
      </c>
      <c r="G9" s="75">
        <v>3</v>
      </c>
    </row>
    <row r="10" spans="1:7">
      <c r="A10" s="36" t="s">
        <v>40</v>
      </c>
      <c r="B10" s="37">
        <v>6</v>
      </c>
      <c r="C10" s="98">
        <v>2205900</v>
      </c>
      <c r="D10" s="27">
        <f>B10/$B$15</f>
        <v>2.6905829596412557E-2</v>
      </c>
      <c r="E10" s="23">
        <f>C10/$C$15</f>
        <v>2.9140518675424856E-2</v>
      </c>
      <c r="F10" s="75">
        <v>4</v>
      </c>
      <c r="G10" s="75">
        <v>4</v>
      </c>
    </row>
    <row r="11" spans="1:7">
      <c r="A11" s="36" t="s">
        <v>70</v>
      </c>
      <c r="B11" s="37">
        <v>2</v>
      </c>
      <c r="C11" s="98">
        <v>685000</v>
      </c>
      <c r="D11" s="27">
        <f>B11/$B$15</f>
        <v>8.9686098654708519E-3</v>
      </c>
      <c r="E11" s="23">
        <f>C11/$C$15</f>
        <v>9.0490300071018742E-3</v>
      </c>
      <c r="F11" s="75">
        <v>5</v>
      </c>
      <c r="G11" s="75">
        <v>5</v>
      </c>
    </row>
    <row r="12" spans="1:7">
      <c r="A12" s="36" t="s">
        <v>116</v>
      </c>
      <c r="B12" s="37">
        <v>1</v>
      </c>
      <c r="C12" s="98">
        <v>375000</v>
      </c>
      <c r="D12" s="27">
        <f>B12/$B$15</f>
        <v>4.4843049327354259E-3</v>
      </c>
      <c r="E12" s="23">
        <f>C12/$C$15</f>
        <v>4.9538485440338729E-3</v>
      </c>
      <c r="F12" s="75">
        <v>6</v>
      </c>
      <c r="G12" s="75">
        <v>6</v>
      </c>
    </row>
    <row r="13" spans="1:7">
      <c r="A13" s="36" t="s">
        <v>131</v>
      </c>
      <c r="B13" s="37">
        <v>1</v>
      </c>
      <c r="C13" s="98">
        <v>25000</v>
      </c>
      <c r="D13" s="27">
        <f>B13/$B$15</f>
        <v>4.4843049327354259E-3</v>
      </c>
      <c r="E13" s="23">
        <f>C13/$C$15</f>
        <v>3.3025656960225823E-4</v>
      </c>
      <c r="F13" s="75">
        <v>6</v>
      </c>
      <c r="G13" s="75">
        <v>7</v>
      </c>
    </row>
    <row r="14" spans="1:7">
      <c r="A14" s="36" t="s">
        <v>124</v>
      </c>
      <c r="B14" s="37">
        <v>1</v>
      </c>
      <c r="C14" s="98">
        <v>13900</v>
      </c>
      <c r="D14" s="27">
        <f>B14/$B$15</f>
        <v>4.4843049327354259E-3</v>
      </c>
      <c r="E14" s="23">
        <f>C14/$C$15</f>
        <v>1.8362265269885556E-4</v>
      </c>
      <c r="F14" s="75">
        <v>6</v>
      </c>
      <c r="G14" s="75">
        <v>8</v>
      </c>
    </row>
    <row r="15" spans="1:7">
      <c r="A15" s="28" t="s">
        <v>23</v>
      </c>
      <c r="B15" s="29">
        <f>SUM(B7:B14)</f>
        <v>223</v>
      </c>
      <c r="C15" s="99">
        <f>SUM(C7:C14)</f>
        <v>75698721.239999995</v>
      </c>
      <c r="D15" s="30">
        <f>SUM(D7:D14)</f>
        <v>1</v>
      </c>
      <c r="E15" s="30">
        <f>SUM(E7:E14)</f>
        <v>1.0000000000000002</v>
      </c>
      <c r="F15" s="31"/>
      <c r="G15" s="31"/>
    </row>
    <row r="16" spans="1:7" ht="13.5" thickBot="1"/>
    <row r="17" spans="1:7" ht="16.5" thickBot="1">
      <c r="A17" s="142" t="s">
        <v>14</v>
      </c>
      <c r="B17" s="143"/>
      <c r="C17" s="143"/>
      <c r="D17" s="143"/>
      <c r="E17" s="143"/>
      <c r="F17" s="143"/>
      <c r="G17" s="144"/>
    </row>
    <row r="18" spans="1:7">
      <c r="A18" s="3"/>
      <c r="B18" s="104"/>
      <c r="C18" s="96"/>
      <c r="D18" s="10" t="s">
        <v>5</v>
      </c>
      <c r="E18" s="10" t="s">
        <v>5</v>
      </c>
      <c r="F18" s="11" t="s">
        <v>6</v>
      </c>
      <c r="G18" s="15" t="s">
        <v>6</v>
      </c>
    </row>
    <row r="19" spans="1:7">
      <c r="A19" s="12" t="s">
        <v>7</v>
      </c>
      <c r="B19" s="12" t="s">
        <v>8</v>
      </c>
      <c r="C19" s="97" t="s">
        <v>9</v>
      </c>
      <c r="D19" s="13" t="s">
        <v>8</v>
      </c>
      <c r="E19" s="13" t="s">
        <v>9</v>
      </c>
      <c r="F19" s="14" t="s">
        <v>8</v>
      </c>
      <c r="G19" s="16" t="s">
        <v>9</v>
      </c>
    </row>
    <row r="20" spans="1:7">
      <c r="A20" s="133" t="s">
        <v>103</v>
      </c>
      <c r="B20" s="130">
        <v>8</v>
      </c>
      <c r="C20" s="131">
        <v>3769450</v>
      </c>
      <c r="D20" s="132">
        <f>B20/$B$25</f>
        <v>0.4</v>
      </c>
      <c r="E20" s="127">
        <f>C20/$C$25</f>
        <v>0.42465981982107837</v>
      </c>
      <c r="F20" s="128">
        <v>1</v>
      </c>
      <c r="G20" s="128">
        <v>1</v>
      </c>
    </row>
    <row r="21" spans="1:7">
      <c r="A21" s="49" t="s">
        <v>38</v>
      </c>
      <c r="B21" s="50">
        <v>7</v>
      </c>
      <c r="C21" s="100">
        <v>3210704</v>
      </c>
      <c r="D21" s="27">
        <f>B21/$B$25</f>
        <v>0.35</v>
      </c>
      <c r="E21" s="23">
        <f>C21/$C$25</f>
        <v>0.361712446680236</v>
      </c>
      <c r="F21" s="75">
        <v>2</v>
      </c>
      <c r="G21" s="75">
        <v>2</v>
      </c>
    </row>
    <row r="22" spans="1:7">
      <c r="A22" s="49" t="s">
        <v>75</v>
      </c>
      <c r="B22" s="50">
        <v>3</v>
      </c>
      <c r="C22" s="100">
        <v>1001445</v>
      </c>
      <c r="D22" s="27">
        <f>B22/$B$25</f>
        <v>0.15</v>
      </c>
      <c r="E22" s="23">
        <f>C22/$C$25</f>
        <v>0.11282108882216764</v>
      </c>
      <c r="F22" s="75">
        <v>3</v>
      </c>
      <c r="G22" s="75">
        <v>3</v>
      </c>
    </row>
    <row r="23" spans="1:7">
      <c r="A23" s="49" t="s">
        <v>70</v>
      </c>
      <c r="B23" s="50">
        <v>1</v>
      </c>
      <c r="C23" s="100">
        <v>509900</v>
      </c>
      <c r="D23" s="27">
        <f t="shared" ref="D23" si="2">B23/$B$25</f>
        <v>0.05</v>
      </c>
      <c r="E23" s="23">
        <f t="shared" ref="E23" si="3">C23/$C$25</f>
        <v>5.7444465937144105E-2</v>
      </c>
      <c r="F23" s="75">
        <v>4</v>
      </c>
      <c r="G23" s="75">
        <v>4</v>
      </c>
    </row>
    <row r="24" spans="1:7">
      <c r="A24" s="49" t="s">
        <v>39</v>
      </c>
      <c r="B24" s="50">
        <v>1</v>
      </c>
      <c r="C24" s="100">
        <v>384900</v>
      </c>
      <c r="D24" s="27">
        <f>B24/$B$25</f>
        <v>0.05</v>
      </c>
      <c r="E24" s="23">
        <f>C24/$C$25</f>
        <v>4.3362178739373931E-2</v>
      </c>
      <c r="F24" s="75">
        <v>4</v>
      </c>
      <c r="G24" s="75">
        <v>5</v>
      </c>
    </row>
    <row r="25" spans="1:7">
      <c r="A25" s="28" t="s">
        <v>23</v>
      </c>
      <c r="B25" s="29">
        <f>SUM(B20:B24)</f>
        <v>20</v>
      </c>
      <c r="C25" s="99">
        <f>SUM(C20:C24)</f>
        <v>8876399</v>
      </c>
      <c r="D25" s="30">
        <f>SUM(D20:D24)</f>
        <v>1</v>
      </c>
      <c r="E25" s="30">
        <f>SUM(E20:E24)</f>
        <v>1.0000000000000002</v>
      </c>
      <c r="F25" s="31"/>
      <c r="G25" s="31"/>
    </row>
    <row r="26" spans="1:7" ht="13.5" thickBot="1"/>
    <row r="27" spans="1:7" ht="16.5" thickBot="1">
      <c r="A27" s="142" t="s">
        <v>15</v>
      </c>
      <c r="B27" s="143"/>
      <c r="C27" s="143"/>
      <c r="D27" s="143"/>
      <c r="E27" s="143"/>
      <c r="F27" s="143"/>
      <c r="G27" s="144"/>
    </row>
    <row r="28" spans="1:7">
      <c r="A28" s="3"/>
      <c r="B28" s="104"/>
      <c r="C28" s="96"/>
      <c r="D28" s="10" t="s">
        <v>5</v>
      </c>
      <c r="E28" s="10" t="s">
        <v>5</v>
      </c>
      <c r="F28" s="11" t="s">
        <v>6</v>
      </c>
      <c r="G28" s="15" t="s">
        <v>6</v>
      </c>
    </row>
    <row r="29" spans="1:7">
      <c r="A29" s="12" t="s">
        <v>7</v>
      </c>
      <c r="B29" s="12" t="s">
        <v>8</v>
      </c>
      <c r="C29" s="97" t="s">
        <v>9</v>
      </c>
      <c r="D29" s="17" t="s">
        <v>8</v>
      </c>
      <c r="E29" s="13" t="s">
        <v>9</v>
      </c>
      <c r="F29" s="14" t="s">
        <v>8</v>
      </c>
      <c r="G29" s="16" t="s">
        <v>9</v>
      </c>
    </row>
    <row r="30" spans="1:7">
      <c r="A30" s="129" t="s">
        <v>39</v>
      </c>
      <c r="B30" s="130">
        <v>67</v>
      </c>
      <c r="C30" s="131">
        <v>25790471</v>
      </c>
      <c r="D30" s="132">
        <f t="shared" ref="D30:D35" si="4">B30/$B$37</f>
        <v>0.38953488372093026</v>
      </c>
      <c r="E30" s="127">
        <f t="shared" ref="E30:E35" si="5">C30/$C$37</f>
        <v>0.41697665366747766</v>
      </c>
      <c r="F30" s="128">
        <v>1</v>
      </c>
      <c r="G30" s="128">
        <v>1</v>
      </c>
    </row>
    <row r="31" spans="1:7">
      <c r="A31" s="129" t="s">
        <v>75</v>
      </c>
      <c r="B31" s="130">
        <v>67</v>
      </c>
      <c r="C31" s="98">
        <v>22154744.100000001</v>
      </c>
      <c r="D31" s="132">
        <f t="shared" si="4"/>
        <v>0.38953488372093026</v>
      </c>
      <c r="E31" s="23">
        <f t="shared" si="5"/>
        <v>0.35819474013007729</v>
      </c>
      <c r="F31" s="134">
        <v>1</v>
      </c>
      <c r="G31" s="107">
        <v>2</v>
      </c>
    </row>
    <row r="32" spans="1:7">
      <c r="A32" s="36" t="s">
        <v>38</v>
      </c>
      <c r="B32" s="37">
        <v>28</v>
      </c>
      <c r="C32" s="98">
        <v>10615000</v>
      </c>
      <c r="D32" s="27">
        <f t="shared" si="4"/>
        <v>0.16279069767441862</v>
      </c>
      <c r="E32" s="23">
        <f t="shared" si="5"/>
        <v>0.17162180476193226</v>
      </c>
      <c r="F32" s="107">
        <v>2</v>
      </c>
      <c r="G32" s="107">
        <v>3</v>
      </c>
    </row>
    <row r="33" spans="1:7">
      <c r="A33" s="36" t="s">
        <v>40</v>
      </c>
      <c r="B33" s="37">
        <v>6</v>
      </c>
      <c r="C33" s="98">
        <v>2205900</v>
      </c>
      <c r="D33" s="27">
        <f t="shared" si="4"/>
        <v>3.4883720930232558E-2</v>
      </c>
      <c r="E33" s="23">
        <f t="shared" si="5"/>
        <v>3.5664676318826791E-2</v>
      </c>
      <c r="F33" s="75">
        <v>3</v>
      </c>
      <c r="G33" s="75">
        <v>4</v>
      </c>
    </row>
    <row r="34" spans="1:7">
      <c r="A34" s="36" t="s">
        <v>70</v>
      </c>
      <c r="B34" s="37">
        <v>2</v>
      </c>
      <c r="C34" s="98">
        <v>685000</v>
      </c>
      <c r="D34" s="27">
        <f t="shared" si="4"/>
        <v>1.1627906976744186E-2</v>
      </c>
      <c r="E34" s="23">
        <f t="shared" si="5"/>
        <v>1.1074982219681921E-2</v>
      </c>
      <c r="F34" s="107">
        <v>4</v>
      </c>
      <c r="G34" s="75">
        <v>5</v>
      </c>
    </row>
    <row r="35" spans="1:7">
      <c r="A35" s="36" t="s">
        <v>116</v>
      </c>
      <c r="B35" s="37">
        <v>1</v>
      </c>
      <c r="C35" s="98">
        <v>375000</v>
      </c>
      <c r="D35" s="27">
        <f t="shared" si="4"/>
        <v>5.8139534883720929E-3</v>
      </c>
      <c r="E35" s="23">
        <f t="shared" si="5"/>
        <v>6.062946470628789E-3</v>
      </c>
      <c r="F35" s="75">
        <v>5</v>
      </c>
      <c r="G35" s="75">
        <v>6</v>
      </c>
    </row>
    <row r="36" spans="1:7">
      <c r="A36" s="36" t="s">
        <v>131</v>
      </c>
      <c r="B36" s="37">
        <v>1</v>
      </c>
      <c r="C36" s="98">
        <v>25000</v>
      </c>
      <c r="D36" s="27">
        <f>B36/$B$37</f>
        <v>5.8139534883720929E-3</v>
      </c>
      <c r="E36" s="23">
        <f>C36/$C$37</f>
        <v>4.0419643137525258E-4</v>
      </c>
      <c r="F36" s="75">
        <v>5</v>
      </c>
      <c r="G36" s="75">
        <v>7</v>
      </c>
    </row>
    <row r="37" spans="1:7">
      <c r="A37" s="28" t="s">
        <v>23</v>
      </c>
      <c r="B37" s="41">
        <f>SUM(B30:B36)</f>
        <v>172</v>
      </c>
      <c r="C37" s="101">
        <f>SUM(C30:C36)</f>
        <v>61851115.100000001</v>
      </c>
      <c r="D37" s="30">
        <f>SUM(D30:D36)</f>
        <v>1</v>
      </c>
      <c r="E37" s="30">
        <f>SUM(E30:E36)</f>
        <v>0.99999999999999989</v>
      </c>
      <c r="F37" s="31"/>
      <c r="G37" s="31"/>
    </row>
    <row r="38" spans="1:7" ht="13.5" thickBot="1"/>
    <row r="39" spans="1:7" ht="16.5" thickBot="1">
      <c r="A39" s="142" t="s">
        <v>16</v>
      </c>
      <c r="B39" s="143"/>
      <c r="C39" s="143"/>
      <c r="D39" s="143"/>
      <c r="E39" s="143"/>
      <c r="F39" s="143"/>
      <c r="G39" s="144"/>
    </row>
    <row r="40" spans="1:7">
      <c r="A40" s="18"/>
      <c r="B40" s="105"/>
      <c r="C40" s="102"/>
      <c r="D40" s="10" t="s">
        <v>5</v>
      </c>
      <c r="E40" s="10" t="s">
        <v>5</v>
      </c>
      <c r="F40" s="11" t="s">
        <v>6</v>
      </c>
      <c r="G40" s="15" t="s">
        <v>6</v>
      </c>
    </row>
    <row r="41" spans="1:7">
      <c r="A41" s="12" t="s">
        <v>7</v>
      </c>
      <c r="B41" s="12" t="s">
        <v>8</v>
      </c>
      <c r="C41" s="97" t="s">
        <v>9</v>
      </c>
      <c r="D41" s="13" t="s">
        <v>8</v>
      </c>
      <c r="E41" s="13" t="s">
        <v>9</v>
      </c>
      <c r="F41" s="14" t="s">
        <v>8</v>
      </c>
      <c r="G41" s="16" t="s">
        <v>9</v>
      </c>
    </row>
    <row r="42" spans="1:7">
      <c r="A42" s="135" t="s">
        <v>38</v>
      </c>
      <c r="B42" s="136">
        <v>2</v>
      </c>
      <c r="C42" s="137">
        <v>4695000</v>
      </c>
      <c r="D42" s="127">
        <f>B42/$B$45</f>
        <v>0.5</v>
      </c>
      <c r="E42" s="127">
        <f>C42/$C$45</f>
        <v>0.96604938271604934</v>
      </c>
      <c r="F42" s="128">
        <v>1</v>
      </c>
      <c r="G42" s="128">
        <v>1</v>
      </c>
    </row>
    <row r="43" spans="1:7">
      <c r="A43" s="93" t="s">
        <v>39</v>
      </c>
      <c r="B43" s="94">
        <v>1</v>
      </c>
      <c r="C43" s="103">
        <v>105000</v>
      </c>
      <c r="D43" s="23">
        <f>B43/$B$45</f>
        <v>0.25</v>
      </c>
      <c r="E43" s="23">
        <f>C43/$C$45</f>
        <v>2.1604938271604937E-2</v>
      </c>
      <c r="F43" s="75">
        <v>2</v>
      </c>
      <c r="G43" s="75">
        <v>2</v>
      </c>
    </row>
    <row r="44" spans="1:7">
      <c r="A44" s="93" t="s">
        <v>75</v>
      </c>
      <c r="B44" s="94">
        <v>1</v>
      </c>
      <c r="C44" s="103">
        <v>60000</v>
      </c>
      <c r="D44" s="23">
        <f>B44/$B$45</f>
        <v>0.25</v>
      </c>
      <c r="E44" s="23">
        <f>C44/$C$45</f>
        <v>1.2345679012345678E-2</v>
      </c>
      <c r="F44" s="75">
        <v>2</v>
      </c>
      <c r="G44" s="75">
        <v>3</v>
      </c>
    </row>
    <row r="45" spans="1:7">
      <c r="A45" s="28" t="s">
        <v>23</v>
      </c>
      <c r="B45" s="41">
        <f>SUM(B42:B44)</f>
        <v>4</v>
      </c>
      <c r="C45" s="101">
        <f>SUM(C42:C44)</f>
        <v>4860000</v>
      </c>
      <c r="D45" s="30">
        <f>SUM(D42:D44)</f>
        <v>1</v>
      </c>
      <c r="E45" s="30">
        <f>SUM(E42:E44)</f>
        <v>1</v>
      </c>
      <c r="F45" s="31"/>
      <c r="G45" s="31"/>
    </row>
    <row r="46" spans="1:7" ht="13.5" thickBot="1"/>
    <row r="47" spans="1:7" ht="16.5" thickBot="1">
      <c r="A47" s="142" t="s">
        <v>17</v>
      </c>
      <c r="B47" s="143"/>
      <c r="C47" s="143"/>
      <c r="D47" s="143"/>
      <c r="E47" s="143"/>
      <c r="F47" s="143"/>
      <c r="G47" s="144"/>
    </row>
    <row r="48" spans="1:7">
      <c r="A48" s="18"/>
      <c r="B48" s="105"/>
      <c r="C48" s="102"/>
      <c r="D48" s="10" t="s">
        <v>5</v>
      </c>
      <c r="E48" s="10" t="s">
        <v>5</v>
      </c>
      <c r="F48" s="11" t="s">
        <v>6</v>
      </c>
      <c r="G48" s="15" t="s">
        <v>6</v>
      </c>
    </row>
    <row r="49" spans="1:7">
      <c r="A49" s="12" t="s">
        <v>7</v>
      </c>
      <c r="B49" s="12" t="s">
        <v>8</v>
      </c>
      <c r="C49" s="97" t="s">
        <v>9</v>
      </c>
      <c r="D49" s="13" t="s">
        <v>8</v>
      </c>
      <c r="E49" s="13" t="s">
        <v>9</v>
      </c>
      <c r="F49" s="14" t="s">
        <v>8</v>
      </c>
      <c r="G49" s="16" t="s">
        <v>9</v>
      </c>
    </row>
    <row r="50" spans="1:7">
      <c r="A50" s="129" t="s">
        <v>75</v>
      </c>
      <c r="B50" s="130">
        <v>20</v>
      </c>
      <c r="C50" s="131">
        <v>5685906.1399999997</v>
      </c>
      <c r="D50" s="132">
        <f>B50/$B$54</f>
        <v>0.42553191489361702</v>
      </c>
      <c r="E50" s="127">
        <f>C50/$C$54</f>
        <v>0.63263855262798596</v>
      </c>
      <c r="F50" s="128">
        <v>1</v>
      </c>
      <c r="G50" s="128">
        <v>1</v>
      </c>
    </row>
    <row r="51" spans="1:7">
      <c r="A51" s="36" t="s">
        <v>39</v>
      </c>
      <c r="B51" s="37">
        <v>15</v>
      </c>
      <c r="C51" s="98">
        <v>1091800</v>
      </c>
      <c r="D51" s="27">
        <f t="shared" ref="D51" si="6">B51/$B$54</f>
        <v>0.31914893617021278</v>
      </c>
      <c r="E51" s="23">
        <f t="shared" ref="E51" si="7">C51/$C$54</f>
        <v>0.12147839847374531</v>
      </c>
      <c r="F51" s="75">
        <v>2</v>
      </c>
      <c r="G51" s="75">
        <v>3</v>
      </c>
    </row>
    <row r="52" spans="1:7">
      <c r="A52" s="36" t="s">
        <v>38</v>
      </c>
      <c r="B52" s="37">
        <v>11</v>
      </c>
      <c r="C52" s="98">
        <v>2196000</v>
      </c>
      <c r="D52" s="27">
        <f>B52/$B$54</f>
        <v>0.23404255319148937</v>
      </c>
      <c r="E52" s="23">
        <f>C52/$C$54</f>
        <v>0.24433647467333275</v>
      </c>
      <c r="F52" s="75">
        <v>3</v>
      </c>
      <c r="G52" s="75">
        <v>2</v>
      </c>
    </row>
    <row r="53" spans="1:7">
      <c r="A53" s="36" t="s">
        <v>124</v>
      </c>
      <c r="B53" s="37">
        <v>1</v>
      </c>
      <c r="C53" s="98">
        <v>13900</v>
      </c>
      <c r="D53" s="27">
        <f>B53/$B$54</f>
        <v>2.1276595744680851E-2</v>
      </c>
      <c r="E53" s="23">
        <f>C53/$C$54</f>
        <v>1.5465742249359403E-3</v>
      </c>
      <c r="F53" s="75">
        <v>4</v>
      </c>
      <c r="G53" s="75">
        <v>4</v>
      </c>
    </row>
    <row r="54" spans="1:7">
      <c r="A54" s="28" t="s">
        <v>23</v>
      </c>
      <c r="B54" s="29">
        <f>SUM(B50:B53)</f>
        <v>47</v>
      </c>
      <c r="C54" s="99">
        <f>SUM(C50:C53)</f>
        <v>8987606.1400000006</v>
      </c>
      <c r="D54" s="30">
        <f>SUM(D50:D53)</f>
        <v>1</v>
      </c>
      <c r="E54" s="30">
        <f>SUM(E50:E53)</f>
        <v>1</v>
      </c>
      <c r="F54" s="31"/>
      <c r="G54" s="31"/>
    </row>
    <row r="57" spans="1:7">
      <c r="A57" s="148" t="s">
        <v>24</v>
      </c>
      <c r="B57" s="148"/>
      <c r="C57" s="148"/>
    </row>
    <row r="58" spans="1:7">
      <c r="A58" s="20" t="s">
        <v>25</v>
      </c>
    </row>
  </sheetData>
  <sortState ref="A107:C126">
    <sortCondition descending="1" ref="B107"/>
    <sortCondition descending="1" ref="C107"/>
  </sortState>
  <mergeCells count="6">
    <mergeCell ref="A57:C57"/>
    <mergeCell ref="A4:G4"/>
    <mergeCell ref="A17:G17"/>
    <mergeCell ref="A27:G27"/>
    <mergeCell ref="A39:G39"/>
    <mergeCell ref="A47:G47"/>
  </mergeCells>
  <phoneticPr fontId="2" type="noConversion"/>
  <hyperlinks>
    <hyperlink ref="A58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7"/>
  <sheetViews>
    <sheetView workbookViewId="0">
      <selection activeCell="G1" sqref="G1"/>
    </sheetView>
  </sheetViews>
  <sheetFormatPr defaultRowHeight="12.75"/>
  <cols>
    <col min="1" max="1" width="30.42578125" style="42" customWidth="1"/>
    <col min="2" max="2" width="13.85546875" style="64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64" customWidth="1"/>
    <col min="7" max="7" width="16.28515625" style="64" customWidth="1"/>
  </cols>
  <sheetData>
    <row r="1" spans="1:7" ht="15.75">
      <c r="A1" s="56" t="s">
        <v>73</v>
      </c>
    </row>
    <row r="2" spans="1:7">
      <c r="A2" s="57" t="str">
        <f>'OVERALL STATS'!A2</f>
        <v>Reporting Period: JULY, 2021</v>
      </c>
    </row>
    <row r="3" spans="1:7" ht="13.5" thickBot="1"/>
    <row r="4" spans="1:7" ht="16.5" thickBot="1">
      <c r="A4" s="142" t="s">
        <v>18</v>
      </c>
      <c r="B4" s="143"/>
      <c r="C4" s="143"/>
      <c r="D4" s="143"/>
      <c r="E4" s="143"/>
      <c r="F4" s="143"/>
      <c r="G4" s="144"/>
    </row>
    <row r="5" spans="1:7">
      <c r="A5" s="58"/>
      <c r="B5" s="66"/>
      <c r="C5" s="40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9" t="s">
        <v>11</v>
      </c>
      <c r="B6" s="19" t="s">
        <v>8</v>
      </c>
      <c r="C6" s="51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38" t="s">
        <v>39</v>
      </c>
      <c r="B7" s="139">
        <v>33</v>
      </c>
      <c r="C7" s="140">
        <v>8148050</v>
      </c>
      <c r="D7" s="132">
        <f>B7/$B$14</f>
        <v>0.42307692307692307</v>
      </c>
      <c r="E7" s="141">
        <f>C7/$C$14</f>
        <v>0.42457985454946401</v>
      </c>
      <c r="F7" s="128">
        <v>1</v>
      </c>
      <c r="G7" s="128">
        <v>1</v>
      </c>
    </row>
    <row r="8" spans="1:7">
      <c r="A8" s="61" t="s">
        <v>75</v>
      </c>
      <c r="B8" s="54">
        <v>21</v>
      </c>
      <c r="C8" s="55">
        <v>5375409</v>
      </c>
      <c r="D8" s="27">
        <f t="shared" ref="D8:D13" si="0">B8/$B$14</f>
        <v>0.26923076923076922</v>
      </c>
      <c r="E8" s="67">
        <f t="shared" ref="E8:E13" si="1">C8/$C$14</f>
        <v>0.2801026468129037</v>
      </c>
      <c r="F8" s="75">
        <v>2</v>
      </c>
      <c r="G8" s="75">
        <v>2</v>
      </c>
    </row>
    <row r="9" spans="1:7">
      <c r="A9" s="61" t="s">
        <v>38</v>
      </c>
      <c r="B9" s="54">
        <v>11</v>
      </c>
      <c r="C9" s="55">
        <v>2624199</v>
      </c>
      <c r="D9" s="27">
        <f t="shared" ref="D9" si="2">B9/$B$14</f>
        <v>0.14102564102564102</v>
      </c>
      <c r="E9" s="67">
        <f t="shared" ref="E9" si="3">C9/$C$14</f>
        <v>0.1367421689519393</v>
      </c>
      <c r="F9" s="75">
        <v>3</v>
      </c>
      <c r="G9" s="75">
        <v>3</v>
      </c>
    </row>
    <row r="10" spans="1:7">
      <c r="A10" s="61" t="s">
        <v>40</v>
      </c>
      <c r="B10" s="54">
        <v>10</v>
      </c>
      <c r="C10" s="55">
        <v>2487846</v>
      </c>
      <c r="D10" s="27">
        <f t="shared" si="0"/>
        <v>0.12820512820512819</v>
      </c>
      <c r="E10" s="67">
        <f t="shared" si="1"/>
        <v>0.12963706565637986</v>
      </c>
      <c r="F10" s="75">
        <v>4</v>
      </c>
      <c r="G10" s="75">
        <v>4</v>
      </c>
    </row>
    <row r="11" spans="1:7">
      <c r="A11" s="61" t="s">
        <v>131</v>
      </c>
      <c r="B11" s="54">
        <v>1</v>
      </c>
      <c r="C11" s="55">
        <v>274500</v>
      </c>
      <c r="D11" s="27">
        <f t="shared" si="0"/>
        <v>1.282051282051282E-2</v>
      </c>
      <c r="E11" s="67">
        <f t="shared" si="1"/>
        <v>1.4303688621673636E-2</v>
      </c>
      <c r="F11" s="75">
        <v>5</v>
      </c>
      <c r="G11" s="75">
        <v>5</v>
      </c>
    </row>
    <row r="12" spans="1:7">
      <c r="A12" s="61" t="s">
        <v>56</v>
      </c>
      <c r="B12" s="54">
        <v>1</v>
      </c>
      <c r="C12" s="55">
        <v>223850</v>
      </c>
      <c r="D12" s="27">
        <f t="shared" si="0"/>
        <v>1.282051282051282E-2</v>
      </c>
      <c r="E12" s="67">
        <f t="shared" si="1"/>
        <v>1.1664410557237317E-2</v>
      </c>
      <c r="F12" s="75">
        <v>5</v>
      </c>
      <c r="G12" s="75">
        <v>6</v>
      </c>
    </row>
    <row r="13" spans="1:7">
      <c r="A13" s="61" t="s">
        <v>124</v>
      </c>
      <c r="B13" s="54">
        <v>1</v>
      </c>
      <c r="C13" s="55">
        <v>57000</v>
      </c>
      <c r="D13" s="27">
        <f t="shared" si="0"/>
        <v>1.282051282051282E-2</v>
      </c>
      <c r="E13" s="67">
        <f t="shared" si="1"/>
        <v>2.9701648504021762E-3</v>
      </c>
      <c r="F13" s="75">
        <v>5</v>
      </c>
      <c r="G13" s="75">
        <v>7</v>
      </c>
    </row>
    <row r="14" spans="1:7">
      <c r="A14" s="60" t="s">
        <v>23</v>
      </c>
      <c r="B14" s="34">
        <f>SUM(B7:B13)</f>
        <v>78</v>
      </c>
      <c r="C14" s="52">
        <f>SUM(C7:C13)</f>
        <v>19190854</v>
      </c>
      <c r="D14" s="30">
        <f>SUM(D7:D13)</f>
        <v>0.99999999999999978</v>
      </c>
      <c r="E14" s="30">
        <f>SUM(E7:E13)</f>
        <v>0.99999999999999989</v>
      </c>
      <c r="F14" s="41"/>
      <c r="G14" s="41"/>
    </row>
    <row r="15" spans="1:7" ht="13.5" thickBot="1"/>
    <row r="16" spans="1:7" ht="16.5" thickBot="1">
      <c r="A16" s="142" t="s">
        <v>19</v>
      </c>
      <c r="B16" s="143"/>
      <c r="C16" s="143"/>
      <c r="D16" s="143"/>
      <c r="E16" s="143"/>
      <c r="F16" s="143"/>
      <c r="G16" s="144"/>
    </row>
    <row r="17" spans="1:7">
      <c r="A17" s="58"/>
      <c r="B17" s="66"/>
      <c r="C17" s="40"/>
      <c r="D17" s="10" t="s">
        <v>5</v>
      </c>
      <c r="E17" s="10" t="s">
        <v>5</v>
      </c>
      <c r="F17" s="11" t="s">
        <v>6</v>
      </c>
      <c r="G17" s="11" t="s">
        <v>6</v>
      </c>
    </row>
    <row r="18" spans="1:7">
      <c r="A18" s="59" t="s">
        <v>11</v>
      </c>
      <c r="B18" s="19" t="s">
        <v>8</v>
      </c>
      <c r="C18" s="51" t="s">
        <v>9</v>
      </c>
      <c r="D18" s="13" t="s">
        <v>8</v>
      </c>
      <c r="E18" s="13" t="s">
        <v>9</v>
      </c>
      <c r="F18" s="14" t="s">
        <v>8</v>
      </c>
      <c r="G18" s="14" t="s">
        <v>9</v>
      </c>
    </row>
    <row r="19" spans="1:7">
      <c r="A19" s="138" t="s">
        <v>38</v>
      </c>
      <c r="B19" s="139">
        <v>1</v>
      </c>
      <c r="C19" s="140">
        <v>180000</v>
      </c>
      <c r="D19" s="132">
        <f>B19/$B$20</f>
        <v>1</v>
      </c>
      <c r="E19" s="141">
        <f>C19/$C$20</f>
        <v>1</v>
      </c>
      <c r="F19" s="128">
        <v>1</v>
      </c>
      <c r="G19" s="128">
        <v>1</v>
      </c>
    </row>
    <row r="20" spans="1:7">
      <c r="A20" s="60" t="s">
        <v>23</v>
      </c>
      <c r="B20" s="41">
        <f>SUM(B19:B19)</f>
        <v>1</v>
      </c>
      <c r="C20" s="38">
        <f>SUM(C19:C19)</f>
        <v>180000</v>
      </c>
      <c r="D20" s="30">
        <f>SUM(D19:D19)</f>
        <v>1</v>
      </c>
      <c r="E20" s="30">
        <f>SUM(E19:E19)</f>
        <v>1</v>
      </c>
      <c r="F20" s="41"/>
      <c r="G20" s="41"/>
    </row>
    <row r="21" spans="1:7" ht="13.5" thickBot="1"/>
    <row r="22" spans="1:7" ht="16.5" thickBot="1">
      <c r="A22" s="142" t="s">
        <v>20</v>
      </c>
      <c r="B22" s="143"/>
      <c r="C22" s="143"/>
      <c r="D22" s="143"/>
      <c r="E22" s="143"/>
      <c r="F22" s="143"/>
      <c r="G22" s="144"/>
    </row>
    <row r="23" spans="1:7">
      <c r="A23" s="58"/>
      <c r="B23" s="66"/>
      <c r="C23" s="40"/>
      <c r="D23" s="10" t="s">
        <v>5</v>
      </c>
      <c r="E23" s="10" t="s">
        <v>5</v>
      </c>
      <c r="F23" s="11" t="s">
        <v>6</v>
      </c>
      <c r="G23" s="11" t="s">
        <v>6</v>
      </c>
    </row>
    <row r="24" spans="1:7">
      <c r="A24" s="59" t="s">
        <v>11</v>
      </c>
      <c r="B24" s="19" t="s">
        <v>8</v>
      </c>
      <c r="C24" s="51" t="s">
        <v>9</v>
      </c>
      <c r="D24" s="13" t="s">
        <v>8</v>
      </c>
      <c r="E24" s="13" t="s">
        <v>9</v>
      </c>
      <c r="F24" s="14" t="s">
        <v>8</v>
      </c>
      <c r="G24" s="14" t="s">
        <v>9</v>
      </c>
    </row>
    <row r="25" spans="1:7">
      <c r="A25" s="138" t="s">
        <v>39</v>
      </c>
      <c r="B25" s="139">
        <v>2</v>
      </c>
      <c r="C25" s="74">
        <v>103250</v>
      </c>
      <c r="D25" s="132">
        <f t="shared" ref="D25" si="4">B25/$B$28</f>
        <v>0.5</v>
      </c>
      <c r="E25" s="67">
        <f t="shared" ref="E25" si="5">C25/$C$28</f>
        <v>0.14177823549605217</v>
      </c>
      <c r="F25" s="128">
        <v>1</v>
      </c>
      <c r="G25" s="75">
        <v>2</v>
      </c>
    </row>
    <row r="26" spans="1:7">
      <c r="A26" s="138" t="s">
        <v>38</v>
      </c>
      <c r="B26" s="73">
        <v>1</v>
      </c>
      <c r="C26" s="140">
        <v>600000</v>
      </c>
      <c r="D26" s="27">
        <f>B26/$B$28</f>
        <v>0.25</v>
      </c>
      <c r="E26" s="141">
        <f>C26/$C$28</f>
        <v>0.82389289392378995</v>
      </c>
      <c r="F26" s="75">
        <v>2</v>
      </c>
      <c r="G26" s="128">
        <v>1</v>
      </c>
    </row>
    <row r="27" spans="1:7">
      <c r="A27" s="71" t="s">
        <v>75</v>
      </c>
      <c r="B27" s="73">
        <v>1</v>
      </c>
      <c r="C27" s="74">
        <v>25000</v>
      </c>
      <c r="D27" s="27">
        <f>B27/$B$28</f>
        <v>0.25</v>
      </c>
      <c r="E27" s="67">
        <f>C27/$C$28</f>
        <v>3.4328870580157912E-2</v>
      </c>
      <c r="F27" s="75">
        <v>2</v>
      </c>
      <c r="G27" s="75">
        <v>3</v>
      </c>
    </row>
    <row r="28" spans="1:7">
      <c r="A28" s="60" t="s">
        <v>23</v>
      </c>
      <c r="B28" s="41">
        <f>SUM(B25:B27)</f>
        <v>4</v>
      </c>
      <c r="C28" s="38">
        <f>SUM(C25:C27)</f>
        <v>728250</v>
      </c>
      <c r="D28" s="30">
        <f>SUM(D25:D27)</f>
        <v>1</v>
      </c>
      <c r="E28" s="30">
        <f>SUM(E25:E27)</f>
        <v>1</v>
      </c>
      <c r="F28" s="41"/>
      <c r="G28" s="41"/>
    </row>
    <row r="29" spans="1:7" ht="13.5" thickBot="1"/>
    <row r="30" spans="1:7" ht="16.5" thickBot="1">
      <c r="A30" s="142" t="s">
        <v>21</v>
      </c>
      <c r="B30" s="143"/>
      <c r="C30" s="143"/>
      <c r="D30" s="143"/>
      <c r="E30" s="143"/>
      <c r="F30" s="143"/>
      <c r="G30" s="144"/>
    </row>
    <row r="31" spans="1:7">
      <c r="A31" s="58"/>
      <c r="B31" s="66"/>
      <c r="C31" s="40"/>
      <c r="D31" s="10" t="s">
        <v>5</v>
      </c>
      <c r="E31" s="10" t="s">
        <v>5</v>
      </c>
      <c r="F31" s="11" t="s">
        <v>6</v>
      </c>
      <c r="G31" s="11" t="s">
        <v>6</v>
      </c>
    </row>
    <row r="32" spans="1:7">
      <c r="A32" s="59" t="s">
        <v>11</v>
      </c>
      <c r="B32" s="19" t="s">
        <v>8</v>
      </c>
      <c r="C32" s="51" t="s">
        <v>9</v>
      </c>
      <c r="D32" s="13" t="s">
        <v>8</v>
      </c>
      <c r="E32" s="13" t="s">
        <v>9</v>
      </c>
      <c r="F32" s="14" t="s">
        <v>8</v>
      </c>
      <c r="G32" s="14" t="s">
        <v>9</v>
      </c>
    </row>
    <row r="33" spans="1:7">
      <c r="A33" s="138" t="s">
        <v>75</v>
      </c>
      <c r="B33" s="139">
        <v>3</v>
      </c>
      <c r="C33" s="140">
        <v>8998750</v>
      </c>
      <c r="D33" s="127">
        <f>B33/$B$36</f>
        <v>0.6</v>
      </c>
      <c r="E33" s="141">
        <f>C33/$C$36</f>
        <v>0.91530707732367722</v>
      </c>
      <c r="F33" s="128">
        <v>1</v>
      </c>
      <c r="G33" s="128">
        <v>1</v>
      </c>
    </row>
    <row r="34" spans="1:7">
      <c r="A34" s="72" t="s">
        <v>38</v>
      </c>
      <c r="B34" s="75">
        <v>1</v>
      </c>
      <c r="C34" s="76">
        <v>520000</v>
      </c>
      <c r="D34" s="23">
        <f>B34/$B$36</f>
        <v>0.2</v>
      </c>
      <c r="E34" s="67">
        <f>C34/$C$36</f>
        <v>5.2891754989116503E-2</v>
      </c>
      <c r="F34" s="75">
        <v>2</v>
      </c>
      <c r="G34" s="75">
        <v>2</v>
      </c>
    </row>
    <row r="35" spans="1:7">
      <c r="A35" s="72" t="s">
        <v>39</v>
      </c>
      <c r="B35" s="75">
        <v>1</v>
      </c>
      <c r="C35" s="76">
        <v>312650</v>
      </c>
      <c r="D35" s="23">
        <f>B35/$B$36</f>
        <v>0.2</v>
      </c>
      <c r="E35" s="67">
        <f>C35/$C$36</f>
        <v>3.1801167687206297E-2</v>
      </c>
      <c r="F35" s="75">
        <v>2</v>
      </c>
      <c r="G35" s="75">
        <v>3</v>
      </c>
    </row>
    <row r="36" spans="1:7">
      <c r="A36" s="60" t="s">
        <v>23</v>
      </c>
      <c r="B36" s="34">
        <f>SUM(B33:B35)</f>
        <v>5</v>
      </c>
      <c r="C36" s="52">
        <f>SUM(C33:C35)</f>
        <v>9831400</v>
      </c>
      <c r="D36" s="30">
        <f>SUM(D33:D35)</f>
        <v>1</v>
      </c>
      <c r="E36" s="30">
        <f>SUM(E33:E35)</f>
        <v>1</v>
      </c>
      <c r="F36" s="41"/>
      <c r="G36" s="41"/>
    </row>
    <row r="37" spans="1:7" ht="13.5" thickBot="1"/>
    <row r="38" spans="1:7" ht="16.5" thickBot="1">
      <c r="A38" s="142" t="s">
        <v>22</v>
      </c>
      <c r="B38" s="143"/>
      <c r="C38" s="143"/>
      <c r="D38" s="143"/>
      <c r="E38" s="143"/>
      <c r="F38" s="143"/>
      <c r="G38" s="144"/>
    </row>
    <row r="39" spans="1:7">
      <c r="A39" s="58"/>
      <c r="B39" s="66"/>
      <c r="C39" s="40"/>
      <c r="D39" s="10" t="s">
        <v>5</v>
      </c>
      <c r="E39" s="10" t="s">
        <v>5</v>
      </c>
      <c r="F39" s="11" t="s">
        <v>6</v>
      </c>
      <c r="G39" s="11" t="s">
        <v>6</v>
      </c>
    </row>
    <row r="40" spans="1:7">
      <c r="A40" s="59" t="s">
        <v>11</v>
      </c>
      <c r="B40" s="19" t="s">
        <v>8</v>
      </c>
      <c r="C40" s="51" t="s">
        <v>9</v>
      </c>
      <c r="D40" s="13" t="s">
        <v>8</v>
      </c>
      <c r="E40" s="13" t="s">
        <v>9</v>
      </c>
      <c r="F40" s="14" t="s">
        <v>8</v>
      </c>
      <c r="G40" s="14" t="s">
        <v>9</v>
      </c>
    </row>
    <row r="41" spans="1:7">
      <c r="A41" s="138" t="s">
        <v>39</v>
      </c>
      <c r="B41" s="139">
        <v>1</v>
      </c>
      <c r="C41" s="140">
        <v>200000</v>
      </c>
      <c r="D41" s="127">
        <f t="shared" ref="D41" si="6">B41/$B$42</f>
        <v>1</v>
      </c>
      <c r="E41" s="127">
        <f t="shared" ref="E41" si="7">C41/$C$42</f>
        <v>1</v>
      </c>
      <c r="F41" s="128">
        <v>1</v>
      </c>
      <c r="G41" s="128">
        <v>1</v>
      </c>
    </row>
    <row r="42" spans="1:7">
      <c r="A42" s="60" t="s">
        <v>23</v>
      </c>
      <c r="B42" s="34">
        <f>SUM(B41:B41)</f>
        <v>1</v>
      </c>
      <c r="C42" s="52">
        <f>SUM(C41:C41)</f>
        <v>200000</v>
      </c>
      <c r="D42" s="30">
        <f>SUM(D41:D41)</f>
        <v>1</v>
      </c>
      <c r="E42" s="30">
        <f>SUM(E41:E41)</f>
        <v>1</v>
      </c>
      <c r="F42" s="41"/>
      <c r="G42" s="41"/>
    </row>
    <row r="43" spans="1:7">
      <c r="A43" s="62"/>
      <c r="B43" s="24"/>
      <c r="C43" s="53"/>
      <c r="D43" s="43"/>
      <c r="E43" s="43"/>
      <c r="F43" s="65"/>
      <c r="G43" s="65"/>
    </row>
    <row r="44" spans="1:7">
      <c r="A44" s="62"/>
      <c r="B44" s="24"/>
      <c r="C44" s="53"/>
      <c r="D44" s="43"/>
      <c r="E44" s="43"/>
      <c r="F44" s="65"/>
      <c r="G44" s="65"/>
    </row>
    <row r="46" spans="1:7">
      <c r="A46" s="148" t="s">
        <v>24</v>
      </c>
      <c r="B46" s="148"/>
      <c r="C46" s="148"/>
    </row>
    <row r="47" spans="1:7">
      <c r="A47" s="63" t="s">
        <v>25</v>
      </c>
    </row>
  </sheetData>
  <sortState ref="A107:C126">
    <sortCondition descending="1" ref="B107"/>
    <sortCondition descending="1" ref="C107"/>
  </sortState>
  <mergeCells count="6">
    <mergeCell ref="A46:C46"/>
    <mergeCell ref="A4:G4"/>
    <mergeCell ref="A16:G16"/>
    <mergeCell ref="A22:G22"/>
    <mergeCell ref="A30:G30"/>
    <mergeCell ref="A38:G38"/>
  </mergeCells>
  <phoneticPr fontId="2" type="noConversion"/>
  <hyperlinks>
    <hyperlink ref="A47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19"/>
  <sheetViews>
    <sheetView workbookViewId="0">
      <pane ySplit="5" topLeftCell="A6" activePane="bottomLeft" state="frozen"/>
      <selection pane="bottomLeft" activeCell="A6" sqref="A6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7" t="s">
        <v>58</v>
      </c>
      <c r="B1" t="s">
        <v>30</v>
      </c>
    </row>
    <row r="2" spans="1:7">
      <c r="A2" s="77" t="s">
        <v>29</v>
      </c>
      <c r="B2" t="s">
        <v>30</v>
      </c>
    </row>
    <row r="4" spans="1:7">
      <c r="D4" s="77" t="s">
        <v>53</v>
      </c>
    </row>
    <row r="5" spans="1:7">
      <c r="A5" s="77" t="s">
        <v>7</v>
      </c>
      <c r="B5" s="77" t="s">
        <v>26</v>
      </c>
      <c r="C5" s="77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124</v>
      </c>
      <c r="D6" s="78">
        <v>1</v>
      </c>
      <c r="E6" s="25">
        <v>13900</v>
      </c>
      <c r="F6" s="9">
        <v>4.11522633744856E-3</v>
      </c>
      <c r="G6" s="9">
        <v>1.6435093394553596E-4</v>
      </c>
    </row>
    <row r="7" spans="1:7">
      <c r="B7" t="s">
        <v>125</v>
      </c>
      <c r="D7" s="78">
        <v>1</v>
      </c>
      <c r="E7" s="25">
        <v>13900</v>
      </c>
      <c r="F7" s="9">
        <v>4.11522633744856E-3</v>
      </c>
      <c r="G7" s="9">
        <v>1.6435093394553596E-4</v>
      </c>
    </row>
    <row r="8" spans="1:7">
      <c r="C8" t="s">
        <v>126</v>
      </c>
      <c r="D8" s="78">
        <v>1</v>
      </c>
      <c r="E8" s="25">
        <v>13900</v>
      </c>
      <c r="F8" s="9">
        <v>4.11522633744856E-3</v>
      </c>
      <c r="G8" s="9">
        <v>1.6435093394553596E-4</v>
      </c>
    </row>
    <row r="9" spans="1:7">
      <c r="D9" s="78"/>
      <c r="E9" s="25"/>
      <c r="F9" s="9"/>
      <c r="G9" s="9"/>
    </row>
    <row r="10" spans="1:7">
      <c r="A10" t="s">
        <v>40</v>
      </c>
      <c r="D10" s="78">
        <v>6</v>
      </c>
      <c r="E10" s="25">
        <v>2205900</v>
      </c>
      <c r="F10" s="9">
        <v>2.4691358024691357E-2</v>
      </c>
      <c r="G10" s="9">
        <v>2.6082138502910631E-2</v>
      </c>
    </row>
    <row r="11" spans="1:7">
      <c r="B11" t="s">
        <v>93</v>
      </c>
      <c r="D11" s="78">
        <v>4</v>
      </c>
      <c r="E11" s="25">
        <v>1100900</v>
      </c>
      <c r="F11" s="9">
        <v>1.646090534979424E-2</v>
      </c>
      <c r="G11" s="9">
        <v>1.3016830444650398E-2</v>
      </c>
    </row>
    <row r="12" spans="1:7">
      <c r="C12" t="s">
        <v>94</v>
      </c>
      <c r="D12" s="78">
        <v>4</v>
      </c>
      <c r="E12" s="25">
        <v>1100900</v>
      </c>
      <c r="F12" s="9">
        <v>1.646090534979424E-2</v>
      </c>
      <c r="G12" s="9">
        <v>1.3016830444650398E-2</v>
      </c>
    </row>
    <row r="13" spans="1:7">
      <c r="D13" s="78"/>
      <c r="E13" s="25"/>
      <c r="F13" s="9"/>
      <c r="G13" s="9"/>
    </row>
    <row r="14" spans="1:7">
      <c r="B14" t="s">
        <v>59</v>
      </c>
      <c r="D14" s="78">
        <v>2</v>
      </c>
      <c r="E14" s="25">
        <v>1105000</v>
      </c>
      <c r="F14" s="9">
        <v>8.23045267489712E-3</v>
      </c>
      <c r="G14" s="9">
        <v>1.3065308058260233E-2</v>
      </c>
    </row>
    <row r="15" spans="1:7">
      <c r="C15" t="s">
        <v>60</v>
      </c>
      <c r="D15" s="78">
        <v>2</v>
      </c>
      <c r="E15" s="25">
        <v>1105000</v>
      </c>
      <c r="F15" s="9">
        <v>8.23045267489712E-3</v>
      </c>
      <c r="G15" s="9">
        <v>1.3065308058260233E-2</v>
      </c>
    </row>
    <row r="16" spans="1:7">
      <c r="D16" s="78"/>
      <c r="E16" s="25"/>
      <c r="F16" s="9"/>
      <c r="G16" s="9"/>
    </row>
    <row r="17" spans="1:7">
      <c r="A17" t="s">
        <v>38</v>
      </c>
      <c r="D17" s="78">
        <v>48</v>
      </c>
      <c r="E17" s="25">
        <v>20716704</v>
      </c>
      <c r="F17" s="9">
        <v>0.19753086419753085</v>
      </c>
      <c r="G17" s="9">
        <v>0.24495033458080723</v>
      </c>
    </row>
    <row r="18" spans="1:7">
      <c r="B18" t="s">
        <v>61</v>
      </c>
      <c r="D18" s="78">
        <v>20</v>
      </c>
      <c r="E18" s="25">
        <v>10091500</v>
      </c>
      <c r="F18" s="9">
        <v>8.2304526748971193E-2</v>
      </c>
      <c r="G18" s="9">
        <v>0.11931996042527886</v>
      </c>
    </row>
    <row r="19" spans="1:7">
      <c r="C19" t="s">
        <v>98</v>
      </c>
      <c r="D19" s="78">
        <v>10</v>
      </c>
      <c r="E19" s="25">
        <v>3050500</v>
      </c>
      <c r="F19" s="9">
        <v>4.1152263374485597E-2</v>
      </c>
      <c r="G19" s="9">
        <v>3.6068526906536502E-2</v>
      </c>
    </row>
    <row r="20" spans="1:7">
      <c r="C20" t="s">
        <v>62</v>
      </c>
      <c r="D20" s="78">
        <v>8</v>
      </c>
      <c r="E20" s="25">
        <v>2451000</v>
      </c>
      <c r="F20" s="9">
        <v>3.292181069958848E-2</v>
      </c>
      <c r="G20" s="9">
        <v>2.8980153892122922E-2</v>
      </c>
    </row>
    <row r="21" spans="1:7">
      <c r="C21" t="s">
        <v>128</v>
      </c>
      <c r="D21" s="78">
        <v>2</v>
      </c>
      <c r="E21" s="25">
        <v>4590000</v>
      </c>
      <c r="F21" s="9">
        <v>8.23045267489712E-3</v>
      </c>
      <c r="G21" s="9">
        <v>5.4271279626619429E-2</v>
      </c>
    </row>
    <row r="22" spans="1:7">
      <c r="D22" s="78"/>
      <c r="E22" s="25"/>
      <c r="F22" s="9"/>
      <c r="G22" s="9"/>
    </row>
    <row r="23" spans="1:7">
      <c r="B23" t="s">
        <v>111</v>
      </c>
      <c r="D23" s="78">
        <v>2</v>
      </c>
      <c r="E23" s="25">
        <v>705000</v>
      </c>
      <c r="F23" s="9">
        <v>8.23045267489712E-3</v>
      </c>
      <c r="G23" s="9">
        <v>8.3357847792520038E-3</v>
      </c>
    </row>
    <row r="24" spans="1:7">
      <c r="C24" t="s">
        <v>112</v>
      </c>
      <c r="D24" s="78">
        <v>2</v>
      </c>
      <c r="E24" s="25">
        <v>705000</v>
      </c>
      <c r="F24" s="9">
        <v>8.23045267489712E-3</v>
      </c>
      <c r="G24" s="9">
        <v>8.3357847792520038E-3</v>
      </c>
    </row>
    <row r="25" spans="1:7">
      <c r="D25" s="78"/>
      <c r="E25" s="25"/>
      <c r="F25" s="9"/>
      <c r="G25" s="9"/>
    </row>
    <row r="26" spans="1:7">
      <c r="B26" t="s">
        <v>96</v>
      </c>
      <c r="D26" s="78">
        <v>3</v>
      </c>
      <c r="E26" s="25">
        <v>840000</v>
      </c>
      <c r="F26" s="9">
        <v>1.2345679012345678E-2</v>
      </c>
      <c r="G26" s="9">
        <v>9.9319988859172814E-3</v>
      </c>
    </row>
    <row r="27" spans="1:7">
      <c r="C27" t="s">
        <v>97</v>
      </c>
      <c r="D27" s="78">
        <v>3</v>
      </c>
      <c r="E27" s="25">
        <v>840000</v>
      </c>
      <c r="F27" s="9">
        <v>1.2345679012345678E-2</v>
      </c>
      <c r="G27" s="9">
        <v>9.9319988859172814E-3</v>
      </c>
    </row>
    <row r="28" spans="1:7">
      <c r="D28" s="78"/>
      <c r="E28" s="25"/>
      <c r="F28" s="9"/>
      <c r="G28" s="9"/>
    </row>
    <row r="29" spans="1:7">
      <c r="B29" t="s">
        <v>46</v>
      </c>
      <c r="D29" s="78">
        <v>1</v>
      </c>
      <c r="E29" s="25">
        <v>349000</v>
      </c>
      <c r="F29" s="9">
        <v>4.11522633744856E-3</v>
      </c>
      <c r="G29" s="9">
        <v>4.1265090609346796E-3</v>
      </c>
    </row>
    <row r="30" spans="1:7">
      <c r="C30" t="s">
        <v>47</v>
      </c>
      <c r="D30" s="78">
        <v>1</v>
      </c>
      <c r="E30" s="25">
        <v>349000</v>
      </c>
      <c r="F30" s="9">
        <v>4.11522633744856E-3</v>
      </c>
      <c r="G30" s="9">
        <v>4.1265090609346796E-3</v>
      </c>
    </row>
    <row r="31" spans="1:7">
      <c r="D31" s="78"/>
      <c r="E31" s="25"/>
      <c r="F31" s="9"/>
      <c r="G31" s="9"/>
    </row>
    <row r="32" spans="1:7">
      <c r="B32" t="s">
        <v>28</v>
      </c>
      <c r="D32" s="78">
        <v>20</v>
      </c>
      <c r="E32" s="25">
        <v>8031204</v>
      </c>
      <c r="F32" s="9">
        <v>8.2304526748971193E-2</v>
      </c>
      <c r="G32" s="9">
        <v>9.495941569116001E-2</v>
      </c>
    </row>
    <row r="33" spans="1:7">
      <c r="C33" t="s">
        <v>45</v>
      </c>
      <c r="D33" s="78">
        <v>2</v>
      </c>
      <c r="E33" s="25">
        <v>670000</v>
      </c>
      <c r="F33" s="9">
        <v>8.23045267489712E-3</v>
      </c>
      <c r="G33" s="9">
        <v>7.9219514923387826E-3</v>
      </c>
    </row>
    <row r="34" spans="1:7">
      <c r="C34" t="s">
        <v>122</v>
      </c>
      <c r="D34" s="78">
        <v>5</v>
      </c>
      <c r="E34" s="25">
        <v>1163500</v>
      </c>
      <c r="F34" s="9">
        <v>2.0576131687242798E-2</v>
      </c>
      <c r="G34" s="9">
        <v>1.3757000837815185E-2</v>
      </c>
    </row>
    <row r="35" spans="1:7">
      <c r="C35" t="s">
        <v>88</v>
      </c>
      <c r="D35" s="78">
        <v>10</v>
      </c>
      <c r="E35" s="25">
        <v>5185704</v>
      </c>
      <c r="F35" s="9">
        <v>4.1152263374485597E-2</v>
      </c>
      <c r="G35" s="9">
        <v>6.1314769465115222E-2</v>
      </c>
    </row>
    <row r="36" spans="1:7">
      <c r="C36" t="s">
        <v>48</v>
      </c>
      <c r="D36" s="78">
        <v>3</v>
      </c>
      <c r="E36" s="25">
        <v>1012000</v>
      </c>
      <c r="F36" s="9">
        <v>1.2345679012345678E-2</v>
      </c>
      <c r="G36" s="9">
        <v>1.1965693895890819E-2</v>
      </c>
    </row>
    <row r="37" spans="1:7">
      <c r="D37" s="78"/>
      <c r="E37" s="25"/>
      <c r="F37" s="9"/>
      <c r="G37" s="9"/>
    </row>
    <row r="38" spans="1:7">
      <c r="B38" t="s">
        <v>93</v>
      </c>
      <c r="D38" s="78">
        <v>2</v>
      </c>
      <c r="E38" s="25">
        <v>700000</v>
      </c>
      <c r="F38" s="9">
        <v>8.23045267489712E-3</v>
      </c>
      <c r="G38" s="9">
        <v>8.2766657382644E-3</v>
      </c>
    </row>
    <row r="39" spans="1:7">
      <c r="C39" t="s">
        <v>102</v>
      </c>
      <c r="D39" s="78">
        <v>2</v>
      </c>
      <c r="E39" s="25">
        <v>700000</v>
      </c>
      <c r="F39" s="9">
        <v>8.23045267489712E-3</v>
      </c>
      <c r="G39" s="9">
        <v>8.2766657382644E-3</v>
      </c>
    </row>
    <row r="40" spans="1:7">
      <c r="D40" s="78"/>
      <c r="E40" s="25"/>
      <c r="F40" s="9"/>
      <c r="G40" s="9"/>
    </row>
    <row r="41" spans="1:7">
      <c r="A41" t="s">
        <v>39</v>
      </c>
      <c r="D41" s="78">
        <v>84</v>
      </c>
      <c r="E41" s="25">
        <v>27372171</v>
      </c>
      <c r="F41" s="9">
        <v>0.34567901234567899</v>
      </c>
      <c r="G41" s="9">
        <v>0.32364329985373486</v>
      </c>
    </row>
    <row r="42" spans="1:7">
      <c r="B42" t="s">
        <v>61</v>
      </c>
      <c r="D42" s="78">
        <v>22</v>
      </c>
      <c r="E42" s="25">
        <v>7702600</v>
      </c>
      <c r="F42" s="9">
        <v>9.0534979423868317E-2</v>
      </c>
      <c r="G42" s="9">
        <v>9.1074065022221956E-2</v>
      </c>
    </row>
    <row r="43" spans="1:7">
      <c r="C43" t="s">
        <v>80</v>
      </c>
      <c r="D43" s="78">
        <v>17</v>
      </c>
      <c r="E43" s="25">
        <v>5472600</v>
      </c>
      <c r="F43" s="9">
        <v>6.9958847736625515E-2</v>
      </c>
      <c r="G43" s="9">
        <v>6.4706972741751079E-2</v>
      </c>
    </row>
    <row r="44" spans="1:7">
      <c r="C44" t="s">
        <v>65</v>
      </c>
      <c r="D44" s="78">
        <v>5</v>
      </c>
      <c r="E44" s="25">
        <v>2230000</v>
      </c>
      <c r="F44" s="9">
        <v>2.0576131687242798E-2</v>
      </c>
      <c r="G44" s="9">
        <v>2.6367092280470877E-2</v>
      </c>
    </row>
    <row r="45" spans="1:7">
      <c r="D45" s="78"/>
      <c r="E45" s="25"/>
      <c r="F45" s="9"/>
      <c r="G45" s="9"/>
    </row>
    <row r="46" spans="1:7">
      <c r="B46" t="s">
        <v>68</v>
      </c>
      <c r="D46" s="78">
        <v>47</v>
      </c>
      <c r="E46" s="25">
        <v>14878471</v>
      </c>
      <c r="F46" s="9">
        <v>0.19341563786008231</v>
      </c>
      <c r="G46" s="9">
        <v>0.17592018737637211</v>
      </c>
    </row>
    <row r="47" spans="1:7">
      <c r="C47" t="s">
        <v>85</v>
      </c>
      <c r="D47" s="78">
        <v>47</v>
      </c>
      <c r="E47" s="25">
        <v>14878471</v>
      </c>
      <c r="F47" s="9">
        <v>0.19341563786008231</v>
      </c>
      <c r="G47" s="9">
        <v>0.17592018737637211</v>
      </c>
    </row>
    <row r="48" spans="1:7">
      <c r="D48" s="78"/>
      <c r="E48" s="25"/>
      <c r="F48" s="9"/>
      <c r="G48" s="9"/>
    </row>
    <row r="49" spans="1:7">
      <c r="B49" t="s">
        <v>77</v>
      </c>
      <c r="D49" s="78">
        <v>4</v>
      </c>
      <c r="E49" s="25">
        <v>1455500</v>
      </c>
      <c r="F49" s="9">
        <v>1.646090534979424E-2</v>
      </c>
      <c r="G49" s="9">
        <v>1.7209552831491191E-2</v>
      </c>
    </row>
    <row r="50" spans="1:7">
      <c r="C50" t="s">
        <v>109</v>
      </c>
      <c r="D50" s="78">
        <v>4</v>
      </c>
      <c r="E50" s="25">
        <v>1455500</v>
      </c>
      <c r="F50" s="9">
        <v>1.646090534979424E-2</v>
      </c>
      <c r="G50" s="9">
        <v>1.7209552831491191E-2</v>
      </c>
    </row>
    <row r="51" spans="1:7">
      <c r="D51" s="78"/>
      <c r="E51" s="25"/>
      <c r="F51" s="9"/>
      <c r="G51" s="9"/>
    </row>
    <row r="52" spans="1:7">
      <c r="B52" t="s">
        <v>27</v>
      </c>
      <c r="D52" s="78">
        <v>3</v>
      </c>
      <c r="E52" s="25">
        <v>717500</v>
      </c>
      <c r="F52" s="9">
        <v>1.2345679012345678E-2</v>
      </c>
      <c r="G52" s="9">
        <v>8.4835823817210106E-3</v>
      </c>
    </row>
    <row r="53" spans="1:7">
      <c r="C53" t="s">
        <v>130</v>
      </c>
      <c r="D53" s="78">
        <v>1</v>
      </c>
      <c r="E53" s="25">
        <v>350000</v>
      </c>
      <c r="F53" s="9">
        <v>4.11522633744856E-3</v>
      </c>
      <c r="G53" s="9">
        <v>4.1383328691322E-3</v>
      </c>
    </row>
    <row r="54" spans="1:7">
      <c r="C54" t="s">
        <v>119</v>
      </c>
      <c r="D54" s="78">
        <v>1</v>
      </c>
      <c r="E54" s="25">
        <v>340000</v>
      </c>
      <c r="F54" s="9">
        <v>4.11522633744856E-3</v>
      </c>
      <c r="G54" s="9">
        <v>4.0200947871569942E-3</v>
      </c>
    </row>
    <row r="55" spans="1:7">
      <c r="C55" t="s">
        <v>51</v>
      </c>
      <c r="D55" s="78">
        <v>1</v>
      </c>
      <c r="E55" s="25">
        <v>27500</v>
      </c>
      <c r="F55" s="9">
        <v>4.11522633744856E-3</v>
      </c>
      <c r="G55" s="9">
        <v>3.2515472543181572E-4</v>
      </c>
    </row>
    <row r="56" spans="1:7">
      <c r="D56" s="78"/>
      <c r="E56" s="25"/>
      <c r="F56" s="9"/>
      <c r="G56" s="9"/>
    </row>
    <row r="57" spans="1:7">
      <c r="B57" t="s">
        <v>96</v>
      </c>
      <c r="D57" s="78">
        <v>3</v>
      </c>
      <c r="E57" s="25">
        <v>1161600</v>
      </c>
      <c r="F57" s="9">
        <v>1.2345679012345678E-2</v>
      </c>
      <c r="G57" s="9">
        <v>1.3734535602239896E-2</v>
      </c>
    </row>
    <row r="58" spans="1:7">
      <c r="C58" t="s">
        <v>99</v>
      </c>
      <c r="D58" s="78">
        <v>3</v>
      </c>
      <c r="E58" s="25">
        <v>1161600</v>
      </c>
      <c r="F58" s="9">
        <v>1.2345679012345678E-2</v>
      </c>
      <c r="G58" s="9">
        <v>1.3734535602239896E-2</v>
      </c>
    </row>
    <row r="59" spans="1:7">
      <c r="D59" s="78"/>
      <c r="E59" s="25"/>
      <c r="F59" s="9"/>
      <c r="G59" s="9"/>
    </row>
    <row r="60" spans="1:7">
      <c r="B60" t="s">
        <v>90</v>
      </c>
      <c r="D60" s="78">
        <v>5</v>
      </c>
      <c r="E60" s="25">
        <v>1456500</v>
      </c>
      <c r="F60" s="9">
        <v>2.0576131687242798E-2</v>
      </c>
      <c r="G60" s="9">
        <v>1.7221376639688712E-2</v>
      </c>
    </row>
    <row r="61" spans="1:7">
      <c r="C61" t="s">
        <v>105</v>
      </c>
      <c r="D61" s="78">
        <v>5</v>
      </c>
      <c r="E61" s="25">
        <v>1456500</v>
      </c>
      <c r="F61" s="9">
        <v>2.0576131687242798E-2</v>
      </c>
      <c r="G61" s="9">
        <v>1.7221376639688712E-2</v>
      </c>
    </row>
    <row r="62" spans="1:7">
      <c r="D62" s="78"/>
      <c r="E62" s="25"/>
      <c r="F62" s="9"/>
      <c r="G62" s="9"/>
    </row>
    <row r="63" spans="1:7">
      <c r="A63" t="s">
        <v>75</v>
      </c>
      <c r="D63" s="78">
        <v>91</v>
      </c>
      <c r="E63" s="25">
        <v>28902095.240000002</v>
      </c>
      <c r="F63" s="9">
        <v>0.37448559670781895</v>
      </c>
      <c r="G63" s="9">
        <v>0.34173283062423232</v>
      </c>
    </row>
    <row r="64" spans="1:7">
      <c r="B64" t="s">
        <v>61</v>
      </c>
      <c r="D64" s="78">
        <v>12</v>
      </c>
      <c r="E64" s="25">
        <v>3401800</v>
      </c>
      <c r="F64" s="9">
        <v>4.9382716049382713E-2</v>
      </c>
      <c r="G64" s="9">
        <v>4.0222230726325484E-2</v>
      </c>
    </row>
    <row r="65" spans="2:7">
      <c r="C65" t="s">
        <v>66</v>
      </c>
      <c r="D65" s="78">
        <v>4</v>
      </c>
      <c r="E65" s="25">
        <v>712500</v>
      </c>
      <c r="F65" s="9">
        <v>1.646090534979424E-2</v>
      </c>
      <c r="G65" s="9">
        <v>8.4244633407334069E-3</v>
      </c>
    </row>
    <row r="66" spans="2:7">
      <c r="C66" t="s">
        <v>108</v>
      </c>
      <c r="D66" s="78">
        <v>1</v>
      </c>
      <c r="E66" s="25">
        <v>400000</v>
      </c>
      <c r="F66" s="9">
        <v>4.11522633744856E-3</v>
      </c>
      <c r="G66" s="9">
        <v>4.7295232790082291E-3</v>
      </c>
    </row>
    <row r="67" spans="2:7">
      <c r="C67" t="s">
        <v>67</v>
      </c>
      <c r="D67" s="78">
        <v>7</v>
      </c>
      <c r="E67" s="25">
        <v>2289300</v>
      </c>
      <c r="F67" s="9">
        <v>2.8806584362139918E-2</v>
      </c>
      <c r="G67" s="9">
        <v>2.7068244106583848E-2</v>
      </c>
    </row>
    <row r="68" spans="2:7">
      <c r="D68" s="78"/>
      <c r="E68" s="25"/>
      <c r="F68" s="9"/>
      <c r="G68" s="9"/>
    </row>
    <row r="69" spans="2:7">
      <c r="B69" t="s">
        <v>68</v>
      </c>
      <c r="D69" s="78">
        <v>25</v>
      </c>
      <c r="E69" s="25">
        <v>9359493.0999999996</v>
      </c>
      <c r="F69" s="9">
        <v>0.102880658436214</v>
      </c>
      <c r="G69" s="9">
        <v>0.11066485124041722</v>
      </c>
    </row>
    <row r="70" spans="2:7">
      <c r="C70" t="s">
        <v>69</v>
      </c>
      <c r="D70" s="78">
        <v>25</v>
      </c>
      <c r="E70" s="25">
        <v>9359493.0999999996</v>
      </c>
      <c r="F70" s="9">
        <v>0.102880658436214</v>
      </c>
      <c r="G70" s="9">
        <v>0.11066485124041722</v>
      </c>
    </row>
    <row r="71" spans="2:7">
      <c r="D71" s="78"/>
      <c r="E71" s="25"/>
      <c r="F71" s="9"/>
      <c r="G71" s="9"/>
    </row>
    <row r="72" spans="2:7">
      <c r="B72" t="s">
        <v>77</v>
      </c>
      <c r="D72" s="78">
        <v>11</v>
      </c>
      <c r="E72" s="25">
        <v>3237496</v>
      </c>
      <c r="F72" s="9">
        <v>4.5267489711934158E-2</v>
      </c>
      <c r="G72" s="9">
        <v>3.8279531744240064E-2</v>
      </c>
    </row>
    <row r="73" spans="2:7">
      <c r="C73" t="s">
        <v>123</v>
      </c>
      <c r="D73" s="78">
        <v>3</v>
      </c>
      <c r="E73" s="25">
        <v>982096</v>
      </c>
      <c r="F73" s="9">
        <v>1.2345679012345678E-2</v>
      </c>
      <c r="G73" s="9">
        <v>1.1612114735552164E-2</v>
      </c>
    </row>
    <row r="74" spans="2:7">
      <c r="C74" t="s">
        <v>78</v>
      </c>
      <c r="D74" s="78">
        <v>4</v>
      </c>
      <c r="E74" s="25">
        <v>1222400</v>
      </c>
      <c r="F74" s="9">
        <v>1.646090534979424E-2</v>
      </c>
      <c r="G74" s="9">
        <v>1.4453423140649147E-2</v>
      </c>
    </row>
    <row r="75" spans="2:7">
      <c r="C75" t="s">
        <v>87</v>
      </c>
      <c r="D75" s="78">
        <v>4</v>
      </c>
      <c r="E75" s="25">
        <v>1033000</v>
      </c>
      <c r="F75" s="9">
        <v>1.646090534979424E-2</v>
      </c>
      <c r="G75" s="9">
        <v>1.2213993868038751E-2</v>
      </c>
    </row>
    <row r="76" spans="2:7">
      <c r="D76" s="78"/>
      <c r="E76" s="25"/>
      <c r="F76" s="9"/>
      <c r="G76" s="9"/>
    </row>
    <row r="77" spans="2:7">
      <c r="B77" t="s">
        <v>27</v>
      </c>
      <c r="D77" s="78">
        <v>13</v>
      </c>
      <c r="E77" s="25">
        <v>4298900</v>
      </c>
      <c r="F77" s="9">
        <v>5.3497942386831275E-2</v>
      </c>
      <c r="G77" s="9">
        <v>5.0829369060321185E-2</v>
      </c>
    </row>
    <row r="78" spans="2:7">
      <c r="C78" t="s">
        <v>120</v>
      </c>
      <c r="D78" s="78">
        <v>3</v>
      </c>
      <c r="E78" s="25">
        <v>958000</v>
      </c>
      <c r="F78" s="9">
        <v>1.2345679012345678E-2</v>
      </c>
      <c r="G78" s="9">
        <v>1.1327208253224709E-2</v>
      </c>
    </row>
    <row r="79" spans="2:7">
      <c r="C79" t="s">
        <v>129</v>
      </c>
      <c r="D79" s="78">
        <v>2</v>
      </c>
      <c r="E79" s="25">
        <v>935000</v>
      </c>
      <c r="F79" s="9">
        <v>8.23045267489712E-3</v>
      </c>
      <c r="G79" s="9">
        <v>1.1055260664681736E-2</v>
      </c>
    </row>
    <row r="80" spans="2:7">
      <c r="C80" t="s">
        <v>101</v>
      </c>
      <c r="D80" s="78">
        <v>1</v>
      </c>
      <c r="E80" s="25">
        <v>330000</v>
      </c>
      <c r="F80" s="9">
        <v>4.11522633744856E-3</v>
      </c>
      <c r="G80" s="9">
        <v>3.9018567051817888E-3</v>
      </c>
    </row>
    <row r="81" spans="2:7">
      <c r="C81" t="s">
        <v>50</v>
      </c>
      <c r="D81" s="78">
        <v>7</v>
      </c>
      <c r="E81" s="25">
        <v>2075900</v>
      </c>
      <c r="F81" s="9">
        <v>2.8806584362139918E-2</v>
      </c>
      <c r="G81" s="9">
        <v>2.4545043437232957E-2</v>
      </c>
    </row>
    <row r="82" spans="2:7">
      <c r="D82" s="78"/>
      <c r="E82" s="25"/>
      <c r="F82" s="9"/>
      <c r="G82" s="9"/>
    </row>
    <row r="83" spans="2:7">
      <c r="B83" t="s">
        <v>90</v>
      </c>
      <c r="D83" s="78">
        <v>4</v>
      </c>
      <c r="E83" s="25">
        <v>2617000</v>
      </c>
      <c r="F83" s="9">
        <v>1.646090534979424E-2</v>
      </c>
      <c r="G83" s="9">
        <v>3.0942906052911338E-2</v>
      </c>
    </row>
    <row r="84" spans="2:7">
      <c r="C84" t="s">
        <v>91</v>
      </c>
      <c r="D84" s="78">
        <v>1</v>
      </c>
      <c r="E84" s="25">
        <v>372000</v>
      </c>
      <c r="F84" s="9">
        <v>4.11522633744856E-3</v>
      </c>
      <c r="G84" s="9">
        <v>4.3984566494776525E-3</v>
      </c>
    </row>
    <row r="85" spans="2:7">
      <c r="C85" t="s">
        <v>108</v>
      </c>
      <c r="D85" s="78">
        <v>1</v>
      </c>
      <c r="E85" s="25">
        <v>295000</v>
      </c>
      <c r="F85" s="9">
        <v>4.11522633744856E-3</v>
      </c>
      <c r="G85" s="9">
        <v>3.4880234182685689E-3</v>
      </c>
    </row>
    <row r="86" spans="2:7">
      <c r="C86" t="s">
        <v>100</v>
      </c>
      <c r="D86" s="78">
        <v>2</v>
      </c>
      <c r="E86" s="25">
        <v>1950000</v>
      </c>
      <c r="F86" s="9">
        <v>8.23045267489712E-3</v>
      </c>
      <c r="G86" s="9">
        <v>2.3056425985165115E-2</v>
      </c>
    </row>
    <row r="87" spans="2:7">
      <c r="D87" s="78"/>
      <c r="E87" s="25"/>
      <c r="F87" s="9"/>
      <c r="G87" s="9"/>
    </row>
    <row r="88" spans="2:7">
      <c r="B88" t="s">
        <v>132</v>
      </c>
      <c r="D88" s="78">
        <v>1</v>
      </c>
      <c r="E88" s="25">
        <v>237000</v>
      </c>
      <c r="F88" s="9">
        <v>4.11522633744856E-3</v>
      </c>
      <c r="G88" s="9">
        <v>2.8022425428123757E-3</v>
      </c>
    </row>
    <row r="89" spans="2:7">
      <c r="C89" t="s">
        <v>108</v>
      </c>
      <c r="D89" s="78">
        <v>1</v>
      </c>
      <c r="E89" s="25">
        <v>237000</v>
      </c>
      <c r="F89" s="9">
        <v>4.11522633744856E-3</v>
      </c>
      <c r="G89" s="9">
        <v>2.8022425428123757E-3</v>
      </c>
    </row>
    <row r="90" spans="2:7">
      <c r="D90" s="78"/>
      <c r="E90" s="25"/>
      <c r="F90" s="9"/>
      <c r="G90" s="9"/>
    </row>
    <row r="91" spans="2:7">
      <c r="B91" t="s">
        <v>113</v>
      </c>
      <c r="D91" s="78">
        <v>6</v>
      </c>
      <c r="E91" s="25">
        <v>1602000</v>
      </c>
      <c r="F91" s="9">
        <v>2.4691358024691357E-2</v>
      </c>
      <c r="G91" s="9">
        <v>1.8941740732427957E-2</v>
      </c>
    </row>
    <row r="92" spans="2:7">
      <c r="C92" t="s">
        <v>115</v>
      </c>
      <c r="D92" s="78">
        <v>1</v>
      </c>
      <c r="E92" s="25">
        <v>310000</v>
      </c>
      <c r="F92" s="9">
        <v>4.11522633744856E-3</v>
      </c>
      <c r="G92" s="9">
        <v>3.6653805412313772E-3</v>
      </c>
    </row>
    <row r="93" spans="2:7">
      <c r="C93" t="s">
        <v>114</v>
      </c>
      <c r="D93" s="78">
        <v>5</v>
      </c>
      <c r="E93" s="25">
        <v>1292000</v>
      </c>
      <c r="F93" s="9">
        <v>2.0576131687242798E-2</v>
      </c>
      <c r="G93" s="9">
        <v>1.5276360191196579E-2</v>
      </c>
    </row>
    <row r="94" spans="2:7">
      <c r="D94" s="78"/>
      <c r="E94" s="25"/>
      <c r="F94" s="9"/>
      <c r="G94" s="9"/>
    </row>
    <row r="95" spans="2:7">
      <c r="B95" t="s">
        <v>83</v>
      </c>
      <c r="D95" s="78">
        <v>19</v>
      </c>
      <c r="E95" s="25">
        <v>4148406.14</v>
      </c>
      <c r="F95" s="9">
        <v>7.8189300411522639E-2</v>
      </c>
      <c r="G95" s="9">
        <v>4.9049958524776678E-2</v>
      </c>
    </row>
    <row r="96" spans="2:7">
      <c r="C96" t="s">
        <v>108</v>
      </c>
      <c r="D96" s="78">
        <v>4</v>
      </c>
      <c r="E96" s="25">
        <v>477000</v>
      </c>
      <c r="F96" s="9">
        <v>1.646090534979424E-2</v>
      </c>
      <c r="G96" s="9">
        <v>5.6399565102173126E-3</v>
      </c>
    </row>
    <row r="97" spans="1:7">
      <c r="C97" t="s">
        <v>84</v>
      </c>
      <c r="D97" s="78">
        <v>7</v>
      </c>
      <c r="E97" s="25">
        <v>1980406.14</v>
      </c>
      <c r="F97" s="9">
        <v>2.8806584362139918E-2</v>
      </c>
      <c r="G97" s="9">
        <v>2.3415942352552073E-2</v>
      </c>
    </row>
    <row r="98" spans="1:7">
      <c r="C98" t="s">
        <v>110</v>
      </c>
      <c r="D98" s="78">
        <v>8</v>
      </c>
      <c r="E98" s="25">
        <v>1691000</v>
      </c>
      <c r="F98" s="9">
        <v>3.292181069958848E-2</v>
      </c>
      <c r="G98" s="9">
        <v>1.9994059662007287E-2</v>
      </c>
    </row>
    <row r="99" spans="1:7">
      <c r="D99" s="78"/>
      <c r="E99" s="25"/>
      <c r="F99" s="9"/>
      <c r="G99" s="9"/>
    </row>
    <row r="100" spans="1:7">
      <c r="A100" t="s">
        <v>70</v>
      </c>
      <c r="D100" s="78">
        <v>3</v>
      </c>
      <c r="E100" s="25">
        <v>1194900</v>
      </c>
      <c r="F100" s="9">
        <v>1.2345679012345678E-2</v>
      </c>
      <c r="G100" s="9">
        <v>1.4128268415217332E-2</v>
      </c>
    </row>
    <row r="101" spans="1:7">
      <c r="B101" t="s">
        <v>63</v>
      </c>
      <c r="D101" s="78">
        <v>1</v>
      </c>
      <c r="E101" s="25">
        <v>509900</v>
      </c>
      <c r="F101" s="9">
        <v>4.11522633744856E-3</v>
      </c>
      <c r="G101" s="9">
        <v>6.02895979991574E-3</v>
      </c>
    </row>
    <row r="102" spans="1:7">
      <c r="C102" t="s">
        <v>64</v>
      </c>
      <c r="D102" s="78">
        <v>1</v>
      </c>
      <c r="E102" s="25">
        <v>509900</v>
      </c>
      <c r="F102" s="9">
        <v>4.11522633744856E-3</v>
      </c>
      <c r="G102" s="9">
        <v>6.02895979991574E-3</v>
      </c>
    </row>
    <row r="103" spans="1:7">
      <c r="D103" s="78"/>
      <c r="E103" s="25"/>
      <c r="F103" s="9"/>
      <c r="G103" s="9"/>
    </row>
    <row r="104" spans="1:7">
      <c r="B104" t="s">
        <v>106</v>
      </c>
      <c r="D104" s="78">
        <v>2</v>
      </c>
      <c r="E104" s="25">
        <v>685000</v>
      </c>
      <c r="F104" s="9">
        <v>8.23045267489712E-3</v>
      </c>
      <c r="G104" s="9">
        <v>8.0993086153015922E-3</v>
      </c>
    </row>
    <row r="105" spans="1:7">
      <c r="C105" t="s">
        <v>107</v>
      </c>
      <c r="D105" s="78">
        <v>2</v>
      </c>
      <c r="E105" s="25">
        <v>685000</v>
      </c>
      <c r="F105" s="9">
        <v>8.23045267489712E-3</v>
      </c>
      <c r="G105" s="9">
        <v>8.0993086153015922E-3</v>
      </c>
    </row>
    <row r="106" spans="1:7">
      <c r="D106" s="78"/>
      <c r="E106" s="25"/>
      <c r="F106" s="9"/>
      <c r="G106" s="9"/>
    </row>
    <row r="107" spans="1:7">
      <c r="A107" t="s">
        <v>116</v>
      </c>
      <c r="D107" s="78">
        <v>1</v>
      </c>
      <c r="E107" s="25">
        <v>375000</v>
      </c>
      <c r="F107" s="9">
        <v>4.11522633744856E-3</v>
      </c>
      <c r="G107" s="9">
        <v>4.4339280740702145E-3</v>
      </c>
    </row>
    <row r="108" spans="1:7">
      <c r="B108" t="s">
        <v>34</v>
      </c>
      <c r="D108" s="78">
        <v>1</v>
      </c>
      <c r="E108" s="25">
        <v>375000</v>
      </c>
      <c r="F108" s="9">
        <v>4.11522633744856E-3</v>
      </c>
      <c r="G108" s="9">
        <v>4.4339280740702145E-3</v>
      </c>
    </row>
    <row r="109" spans="1:7">
      <c r="C109" t="s">
        <v>117</v>
      </c>
      <c r="D109" s="78">
        <v>1</v>
      </c>
      <c r="E109" s="25">
        <v>375000</v>
      </c>
      <c r="F109" s="9">
        <v>4.11522633744856E-3</v>
      </c>
      <c r="G109" s="9">
        <v>4.4339280740702145E-3</v>
      </c>
    </row>
    <row r="110" spans="1:7">
      <c r="D110" s="78"/>
      <c r="E110" s="25"/>
      <c r="F110" s="9"/>
      <c r="G110" s="9"/>
    </row>
    <row r="111" spans="1:7">
      <c r="A111" t="s">
        <v>103</v>
      </c>
      <c r="D111" s="78">
        <v>8</v>
      </c>
      <c r="E111" s="25">
        <v>3769450</v>
      </c>
      <c r="F111" s="9">
        <v>3.292181069958848E-2</v>
      </c>
      <c r="G111" s="9">
        <v>4.456925381014392E-2</v>
      </c>
    </row>
    <row r="112" spans="1:7">
      <c r="B112" t="s">
        <v>34</v>
      </c>
      <c r="D112" s="78">
        <v>8</v>
      </c>
      <c r="E112" s="25">
        <v>3769450</v>
      </c>
      <c r="F112" s="9">
        <v>3.292181069958848E-2</v>
      </c>
      <c r="G112" s="9">
        <v>4.456925381014392E-2</v>
      </c>
    </row>
    <row r="113" spans="1:7">
      <c r="C113" t="s">
        <v>104</v>
      </c>
      <c r="D113" s="78">
        <v>8</v>
      </c>
      <c r="E113" s="25">
        <v>3769450</v>
      </c>
      <c r="F113" s="9">
        <v>3.292181069958848E-2</v>
      </c>
      <c r="G113" s="9">
        <v>4.456925381014392E-2</v>
      </c>
    </row>
    <row r="114" spans="1:7">
      <c r="D114" s="78"/>
      <c r="E114" s="25"/>
      <c r="F114" s="9"/>
      <c r="G114" s="9"/>
    </row>
    <row r="115" spans="1:7">
      <c r="A115" t="s">
        <v>131</v>
      </c>
      <c r="D115" s="78">
        <v>1</v>
      </c>
      <c r="E115" s="25">
        <v>25000</v>
      </c>
      <c r="F115" s="9">
        <v>4.11522633744856E-3</v>
      </c>
      <c r="G115" s="9">
        <v>2.9559520493801432E-4</v>
      </c>
    </row>
    <row r="116" spans="1:7">
      <c r="B116" t="s">
        <v>90</v>
      </c>
      <c r="D116" s="78">
        <v>1</v>
      </c>
      <c r="E116" s="25">
        <v>25000</v>
      </c>
      <c r="F116" s="9">
        <v>4.11522633744856E-3</v>
      </c>
      <c r="G116" s="9">
        <v>2.9559520493801432E-4</v>
      </c>
    </row>
    <row r="117" spans="1:7">
      <c r="C117" t="s">
        <v>49</v>
      </c>
      <c r="D117" s="78">
        <v>1</v>
      </c>
      <c r="E117" s="25">
        <v>25000</v>
      </c>
      <c r="F117" s="9">
        <v>4.11522633744856E-3</v>
      </c>
      <c r="G117" s="9">
        <v>2.9559520493801432E-4</v>
      </c>
    </row>
    <row r="118" spans="1:7">
      <c r="D118" s="78"/>
      <c r="E118" s="25"/>
      <c r="F118" s="9"/>
      <c r="G118" s="9"/>
    </row>
    <row r="119" spans="1:7">
      <c r="A119" t="s">
        <v>31</v>
      </c>
      <c r="D119" s="78">
        <v>243</v>
      </c>
      <c r="E119" s="25">
        <v>84575120.239999995</v>
      </c>
      <c r="F119" s="9">
        <v>1</v>
      </c>
      <c r="G119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42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20.42578125" bestFit="1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7" t="s">
        <v>1</v>
      </c>
      <c r="B1" t="s">
        <v>30</v>
      </c>
    </row>
    <row r="3" spans="1:6">
      <c r="C3" s="77" t="s">
        <v>53</v>
      </c>
    </row>
    <row r="4" spans="1:6">
      <c r="A4" s="77" t="s">
        <v>52</v>
      </c>
      <c r="B4" s="77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162</v>
      </c>
      <c r="C5" s="78">
        <v>1</v>
      </c>
      <c r="D5" s="25">
        <v>259500</v>
      </c>
      <c r="E5" s="9">
        <v>1.1235955056179775E-2</v>
      </c>
      <c r="F5" s="9">
        <v>8.6125343273381685E-3</v>
      </c>
    </row>
    <row r="6" spans="1:6">
      <c r="B6" t="s">
        <v>40</v>
      </c>
      <c r="C6" s="78">
        <v>1</v>
      </c>
      <c r="D6" s="25">
        <v>259500</v>
      </c>
      <c r="E6" s="9">
        <v>1.1235955056179775E-2</v>
      </c>
      <c r="F6" s="9">
        <v>8.6125343273381685E-3</v>
      </c>
    </row>
    <row r="7" spans="1:6">
      <c r="C7" s="78"/>
      <c r="D7" s="25"/>
      <c r="E7" s="9"/>
      <c r="F7" s="9"/>
    </row>
    <row r="8" spans="1:6">
      <c r="A8" t="s">
        <v>170</v>
      </c>
      <c r="C8" s="78">
        <v>3</v>
      </c>
      <c r="D8" s="25">
        <v>959500</v>
      </c>
      <c r="E8" s="9">
        <v>3.3707865168539325E-2</v>
      </c>
      <c r="F8" s="9">
        <v>3.1844804189136697E-2</v>
      </c>
    </row>
    <row r="9" spans="1:6">
      <c r="B9" t="s">
        <v>39</v>
      </c>
      <c r="C9" s="78">
        <v>3</v>
      </c>
      <c r="D9" s="25">
        <v>959500</v>
      </c>
      <c r="E9" s="9">
        <v>3.3707865168539325E-2</v>
      </c>
      <c r="F9" s="9">
        <v>3.1844804189136697E-2</v>
      </c>
    </row>
    <row r="10" spans="1:6">
      <c r="C10" s="78"/>
      <c r="D10" s="25"/>
      <c r="E10" s="9"/>
      <c r="F10" s="9"/>
    </row>
    <row r="11" spans="1:6">
      <c r="A11" t="s">
        <v>212</v>
      </c>
      <c r="C11" s="78">
        <v>1</v>
      </c>
      <c r="D11" s="25">
        <v>25000</v>
      </c>
      <c r="E11" s="9">
        <v>1.1235955056179775E-2</v>
      </c>
      <c r="F11" s="9">
        <v>8.2972392363566175E-4</v>
      </c>
    </row>
    <row r="12" spans="1:6">
      <c r="B12" t="s">
        <v>75</v>
      </c>
      <c r="C12" s="78">
        <v>1</v>
      </c>
      <c r="D12" s="25">
        <v>25000</v>
      </c>
      <c r="E12" s="9">
        <v>1.1235955056179775E-2</v>
      </c>
      <c r="F12" s="9">
        <v>8.2972392363566175E-4</v>
      </c>
    </row>
    <row r="13" spans="1:6">
      <c r="C13" s="78"/>
      <c r="D13" s="25"/>
      <c r="E13" s="9"/>
      <c r="F13" s="9"/>
    </row>
    <row r="14" spans="1:6">
      <c r="A14" t="s">
        <v>158</v>
      </c>
      <c r="C14" s="78">
        <v>2</v>
      </c>
      <c r="D14" s="25">
        <v>103250</v>
      </c>
      <c r="E14" s="9">
        <v>2.247191011235955E-2</v>
      </c>
      <c r="F14" s="9">
        <v>3.426759804615283E-3</v>
      </c>
    </row>
    <row r="15" spans="1:6">
      <c r="B15" t="s">
        <v>39</v>
      </c>
      <c r="C15" s="78">
        <v>2</v>
      </c>
      <c r="D15" s="25">
        <v>103250</v>
      </c>
      <c r="E15" s="9">
        <v>2.247191011235955E-2</v>
      </c>
      <c r="F15" s="9">
        <v>3.426759804615283E-3</v>
      </c>
    </row>
    <row r="16" spans="1:6">
      <c r="C16" s="78"/>
      <c r="D16" s="25"/>
      <c r="E16" s="9"/>
      <c r="F16" s="9"/>
    </row>
    <row r="17" spans="1:6">
      <c r="A17" t="s">
        <v>175</v>
      </c>
      <c r="C17" s="78">
        <v>8</v>
      </c>
      <c r="D17" s="25">
        <v>981500</v>
      </c>
      <c r="E17" s="9">
        <v>8.98876404494382E-2</v>
      </c>
      <c r="F17" s="9">
        <v>3.2574961241936082E-2</v>
      </c>
    </row>
    <row r="18" spans="1:6">
      <c r="B18" t="s">
        <v>124</v>
      </c>
      <c r="C18" s="78">
        <v>1</v>
      </c>
      <c r="D18" s="25">
        <v>57000</v>
      </c>
      <c r="E18" s="9">
        <v>1.1235955056179775E-2</v>
      </c>
      <c r="F18" s="9">
        <v>1.8917705458893087E-3</v>
      </c>
    </row>
    <row r="19" spans="1:6">
      <c r="B19" t="s">
        <v>40</v>
      </c>
      <c r="C19" s="78">
        <v>1</v>
      </c>
      <c r="D19" s="25">
        <v>223500</v>
      </c>
      <c r="E19" s="9">
        <v>1.1235955056179775E-2</v>
      </c>
      <c r="F19" s="9">
        <v>7.4177318773028158E-3</v>
      </c>
    </row>
    <row r="20" spans="1:6">
      <c r="B20" t="s">
        <v>39</v>
      </c>
      <c r="C20" s="78">
        <v>6</v>
      </c>
      <c r="D20" s="25">
        <v>701000</v>
      </c>
      <c r="E20" s="9">
        <v>6.741573033707865E-2</v>
      </c>
      <c r="F20" s="9">
        <v>2.3265458818743954E-2</v>
      </c>
    </row>
    <row r="21" spans="1:6">
      <c r="C21" s="78"/>
      <c r="D21" s="25"/>
      <c r="E21" s="9"/>
      <c r="F21" s="9"/>
    </row>
    <row r="22" spans="1:6">
      <c r="A22" t="s">
        <v>191</v>
      </c>
      <c r="C22" s="78">
        <v>2</v>
      </c>
      <c r="D22" s="25">
        <v>780000</v>
      </c>
      <c r="E22" s="9">
        <v>2.247191011235955E-2</v>
      </c>
      <c r="F22" s="9">
        <v>2.5887386417432646E-2</v>
      </c>
    </row>
    <row r="23" spans="1:6">
      <c r="B23" t="s">
        <v>38</v>
      </c>
      <c r="C23" s="78">
        <v>2</v>
      </c>
      <c r="D23" s="25">
        <v>780000</v>
      </c>
      <c r="E23" s="9">
        <v>2.247191011235955E-2</v>
      </c>
      <c r="F23" s="9">
        <v>2.5887386417432646E-2</v>
      </c>
    </row>
    <row r="24" spans="1:6">
      <c r="C24" s="78"/>
      <c r="D24" s="25"/>
      <c r="E24" s="9"/>
      <c r="F24" s="9"/>
    </row>
    <row r="25" spans="1:6">
      <c r="A25" t="s">
        <v>138</v>
      </c>
      <c r="C25" s="78">
        <v>1</v>
      </c>
      <c r="D25" s="25">
        <v>248000</v>
      </c>
      <c r="E25" s="9">
        <v>1.1235955056179775E-2</v>
      </c>
      <c r="F25" s="9">
        <v>8.2308613224657649E-3</v>
      </c>
    </row>
    <row r="26" spans="1:6">
      <c r="B26" t="s">
        <v>75</v>
      </c>
      <c r="C26" s="78">
        <v>1</v>
      </c>
      <c r="D26" s="25">
        <v>248000</v>
      </c>
      <c r="E26" s="9">
        <v>1.1235955056179775E-2</v>
      </c>
      <c r="F26" s="9">
        <v>8.2308613224657649E-3</v>
      </c>
    </row>
    <row r="27" spans="1:6">
      <c r="C27" s="78"/>
      <c r="D27" s="25"/>
      <c r="E27" s="9"/>
      <c r="F27" s="9"/>
    </row>
    <row r="28" spans="1:6">
      <c r="A28" t="s">
        <v>183</v>
      </c>
      <c r="C28" s="78">
        <v>1</v>
      </c>
      <c r="D28" s="25">
        <v>395156</v>
      </c>
      <c r="E28" s="9">
        <v>1.1235955056179775E-2</v>
      </c>
      <c r="F28" s="9">
        <v>1.3114815470726942E-2</v>
      </c>
    </row>
    <row r="29" spans="1:6">
      <c r="B29" t="s">
        <v>40</v>
      </c>
      <c r="C29" s="78">
        <v>1</v>
      </c>
      <c r="D29" s="25">
        <v>395156</v>
      </c>
      <c r="E29" s="9">
        <v>1.1235955056179775E-2</v>
      </c>
      <c r="F29" s="9">
        <v>1.3114815470726942E-2</v>
      </c>
    </row>
    <row r="30" spans="1:6">
      <c r="C30" s="78"/>
      <c r="D30" s="25"/>
      <c r="E30" s="9"/>
      <c r="F30" s="9"/>
    </row>
    <row r="31" spans="1:6">
      <c r="A31" t="s">
        <v>154</v>
      </c>
      <c r="C31" s="78">
        <v>6</v>
      </c>
      <c r="D31" s="25">
        <v>1560366</v>
      </c>
      <c r="E31" s="9">
        <v>6.741573033707865E-2</v>
      </c>
      <c r="F31" s="9">
        <v>5.1786919993107319E-2</v>
      </c>
    </row>
    <row r="32" spans="1:6">
      <c r="B32" t="s">
        <v>39</v>
      </c>
      <c r="C32" s="78">
        <v>2</v>
      </c>
      <c r="D32" s="25">
        <v>579766</v>
      </c>
      <c r="E32" s="9">
        <v>2.247191011235955E-2</v>
      </c>
      <c r="F32" s="9">
        <v>1.9241828812422122E-2</v>
      </c>
    </row>
    <row r="33" spans="1:6">
      <c r="B33" t="s">
        <v>75</v>
      </c>
      <c r="C33" s="78">
        <v>4</v>
      </c>
      <c r="D33" s="25">
        <v>980600</v>
      </c>
      <c r="E33" s="9">
        <v>4.49438202247191E-2</v>
      </c>
      <c r="F33" s="9">
        <v>3.2545091180685194E-2</v>
      </c>
    </row>
    <row r="34" spans="1:6">
      <c r="C34" s="78"/>
      <c r="D34" s="25"/>
      <c r="E34" s="9"/>
      <c r="F34" s="9"/>
    </row>
    <row r="35" spans="1:6">
      <c r="A35" t="s">
        <v>188</v>
      </c>
      <c r="C35" s="78">
        <v>2</v>
      </c>
      <c r="D35" s="25">
        <v>505600</v>
      </c>
      <c r="E35" s="9">
        <v>2.247191011235955E-2</v>
      </c>
      <c r="F35" s="9">
        <v>1.6780336631607624E-2</v>
      </c>
    </row>
    <row r="36" spans="1:6">
      <c r="B36" t="s">
        <v>40</v>
      </c>
      <c r="C36" s="78">
        <v>2</v>
      </c>
      <c r="D36" s="25">
        <v>505600</v>
      </c>
      <c r="E36" s="9">
        <v>2.247191011235955E-2</v>
      </c>
      <c r="F36" s="9">
        <v>1.6780336631607624E-2</v>
      </c>
    </row>
    <row r="37" spans="1:6">
      <c r="C37" s="78"/>
      <c r="D37" s="25"/>
      <c r="E37" s="9"/>
      <c r="F37" s="9"/>
    </row>
    <row r="38" spans="1:6">
      <c r="A38" t="s">
        <v>235</v>
      </c>
      <c r="C38" s="78">
        <v>1</v>
      </c>
      <c r="D38" s="25">
        <v>350000</v>
      </c>
      <c r="E38" s="9">
        <v>1.1235955056179775E-2</v>
      </c>
      <c r="F38" s="9">
        <v>1.1616134930899264E-2</v>
      </c>
    </row>
    <row r="39" spans="1:6">
      <c r="B39" t="s">
        <v>38</v>
      </c>
      <c r="C39" s="78">
        <v>1</v>
      </c>
      <c r="D39" s="25">
        <v>350000</v>
      </c>
      <c r="E39" s="9">
        <v>1.1235955056179775E-2</v>
      </c>
      <c r="F39" s="9">
        <v>1.1616134930899264E-2</v>
      </c>
    </row>
    <row r="40" spans="1:6">
      <c r="C40" s="78"/>
      <c r="D40" s="25"/>
      <c r="E40" s="9"/>
      <c r="F40" s="9"/>
    </row>
    <row r="41" spans="1:6">
      <c r="A41" t="s">
        <v>244</v>
      </c>
      <c r="C41" s="78">
        <v>1</v>
      </c>
      <c r="D41" s="25">
        <v>312650</v>
      </c>
      <c r="E41" s="9">
        <v>1.1235955056179775E-2</v>
      </c>
      <c r="F41" s="9">
        <v>1.0376527388987585E-2</v>
      </c>
    </row>
    <row r="42" spans="1:6">
      <c r="B42" t="s">
        <v>39</v>
      </c>
      <c r="C42" s="78">
        <v>1</v>
      </c>
      <c r="D42" s="25">
        <v>312650</v>
      </c>
      <c r="E42" s="9">
        <v>1.1235955056179775E-2</v>
      </c>
      <c r="F42" s="9">
        <v>1.0376527388987585E-2</v>
      </c>
    </row>
    <row r="43" spans="1:6">
      <c r="C43" s="78"/>
      <c r="D43" s="25"/>
      <c r="E43" s="9"/>
      <c r="F43" s="9"/>
    </row>
    <row r="44" spans="1:6">
      <c r="A44" t="s">
        <v>147</v>
      </c>
      <c r="C44" s="78">
        <v>5</v>
      </c>
      <c r="D44" s="25">
        <v>1179300</v>
      </c>
      <c r="E44" s="9">
        <v>5.6179775280898875E-2</v>
      </c>
      <c r="F44" s="9">
        <v>3.9139736925741436E-2</v>
      </c>
    </row>
    <row r="45" spans="1:6">
      <c r="B45" t="s">
        <v>38</v>
      </c>
      <c r="C45" s="78">
        <v>5</v>
      </c>
      <c r="D45" s="25">
        <v>1179300</v>
      </c>
      <c r="E45" s="9">
        <v>5.6179775280898875E-2</v>
      </c>
      <c r="F45" s="9">
        <v>3.9139736925741436E-2</v>
      </c>
    </row>
    <row r="46" spans="1:6">
      <c r="C46" s="78"/>
      <c r="D46" s="25"/>
      <c r="E46" s="9"/>
      <c r="F46" s="9"/>
    </row>
    <row r="47" spans="1:6">
      <c r="A47" t="s">
        <v>167</v>
      </c>
      <c r="C47" s="78">
        <v>4</v>
      </c>
      <c r="D47" s="25">
        <v>697000</v>
      </c>
      <c r="E47" s="9">
        <v>4.49438202247191E-2</v>
      </c>
      <c r="F47" s="9">
        <v>2.3132702990962248E-2</v>
      </c>
    </row>
    <row r="48" spans="1:6">
      <c r="B48" t="s">
        <v>40</v>
      </c>
      <c r="C48" s="78">
        <v>1</v>
      </c>
      <c r="D48" s="25">
        <v>104000</v>
      </c>
      <c r="E48" s="9">
        <v>1.1235955056179775E-2</v>
      </c>
      <c r="F48" s="9">
        <v>3.4516515223243526E-3</v>
      </c>
    </row>
    <row r="49" spans="1:6">
      <c r="B49" t="s">
        <v>38</v>
      </c>
      <c r="C49" s="78">
        <v>1</v>
      </c>
      <c r="D49" s="25">
        <v>212000</v>
      </c>
      <c r="E49" s="9">
        <v>1.1235955056179775E-2</v>
      </c>
      <c r="F49" s="9">
        <v>7.0360588724304113E-3</v>
      </c>
    </row>
    <row r="50" spans="1:6">
      <c r="B50" t="s">
        <v>75</v>
      </c>
      <c r="C50" s="78">
        <v>2</v>
      </c>
      <c r="D50" s="25">
        <v>381000</v>
      </c>
      <c r="E50" s="9">
        <v>2.247191011235955E-2</v>
      </c>
      <c r="F50" s="9">
        <v>1.2644992596207485E-2</v>
      </c>
    </row>
    <row r="51" spans="1:6">
      <c r="C51" s="78"/>
      <c r="D51" s="25"/>
      <c r="E51" s="9"/>
      <c r="F51" s="9"/>
    </row>
    <row r="52" spans="1:6">
      <c r="A52" t="s">
        <v>249</v>
      </c>
      <c r="C52" s="78">
        <v>1</v>
      </c>
      <c r="D52" s="25">
        <v>335000</v>
      </c>
      <c r="E52" s="9">
        <v>1.1235955056179775E-2</v>
      </c>
      <c r="F52" s="9">
        <v>1.1118300576717867E-2</v>
      </c>
    </row>
    <row r="53" spans="1:6">
      <c r="B53" t="s">
        <v>75</v>
      </c>
      <c r="C53" s="78">
        <v>1</v>
      </c>
      <c r="D53" s="25">
        <v>335000</v>
      </c>
      <c r="E53" s="9">
        <v>1.1235955056179775E-2</v>
      </c>
      <c r="F53" s="9">
        <v>1.1118300576717867E-2</v>
      </c>
    </row>
    <row r="54" spans="1:6">
      <c r="C54" s="78"/>
      <c r="D54" s="25"/>
      <c r="E54" s="9"/>
      <c r="F54" s="9"/>
    </row>
    <row r="55" spans="1:6">
      <c r="A55" t="s">
        <v>142</v>
      </c>
      <c r="C55" s="78">
        <v>3</v>
      </c>
      <c r="D55" s="25">
        <v>651000</v>
      </c>
      <c r="E55" s="9">
        <v>3.3707865168539325E-2</v>
      </c>
      <c r="F55" s="9">
        <v>2.160601097147263E-2</v>
      </c>
    </row>
    <row r="56" spans="1:6">
      <c r="B56" t="s">
        <v>40</v>
      </c>
      <c r="C56" s="78">
        <v>1</v>
      </c>
      <c r="D56" s="25">
        <v>163000</v>
      </c>
      <c r="E56" s="9">
        <v>1.1235955056179775E-2</v>
      </c>
      <c r="F56" s="9">
        <v>5.4097999821045148E-3</v>
      </c>
    </row>
    <row r="57" spans="1:6">
      <c r="B57" t="s">
        <v>39</v>
      </c>
      <c r="C57" s="78">
        <v>2</v>
      </c>
      <c r="D57" s="25">
        <v>488000</v>
      </c>
      <c r="E57" s="9">
        <v>2.247191011235955E-2</v>
      </c>
      <c r="F57" s="9">
        <v>1.6196210989368118E-2</v>
      </c>
    </row>
    <row r="58" spans="1:6">
      <c r="C58" s="78"/>
      <c r="D58" s="25"/>
      <c r="E58" s="9"/>
      <c r="F58" s="9"/>
    </row>
    <row r="59" spans="1:6">
      <c r="A59" t="s">
        <v>200</v>
      </c>
      <c r="C59" s="78">
        <v>3</v>
      </c>
      <c r="D59" s="25">
        <v>906470</v>
      </c>
      <c r="E59" s="9">
        <v>3.3707865168539325E-2</v>
      </c>
      <c r="F59" s="9">
        <v>3.0084793802320733E-2</v>
      </c>
    </row>
    <row r="60" spans="1:6">
      <c r="B60" t="s">
        <v>40</v>
      </c>
      <c r="C60" s="78">
        <v>1</v>
      </c>
      <c r="D60" s="25">
        <v>287590</v>
      </c>
      <c r="E60" s="9">
        <v>1.1235955056179775E-2</v>
      </c>
      <c r="F60" s="9">
        <v>9.5448121279351986E-3</v>
      </c>
    </row>
    <row r="61" spans="1:6">
      <c r="B61" t="s">
        <v>39</v>
      </c>
      <c r="C61" s="78">
        <v>1</v>
      </c>
      <c r="D61" s="25">
        <v>341880</v>
      </c>
      <c r="E61" s="9">
        <v>1.1235955056179775E-2</v>
      </c>
      <c r="F61" s="9">
        <v>1.1346640600502401E-2</v>
      </c>
    </row>
    <row r="62" spans="1:6">
      <c r="B62" t="s">
        <v>75</v>
      </c>
      <c r="C62" s="78">
        <v>1</v>
      </c>
      <c r="D62" s="25">
        <v>277000</v>
      </c>
      <c r="E62" s="9">
        <v>1.1235955056179775E-2</v>
      </c>
      <c r="F62" s="9">
        <v>9.1933410738831312E-3</v>
      </c>
    </row>
    <row r="63" spans="1:6">
      <c r="C63" s="78"/>
      <c r="D63" s="25"/>
      <c r="E63" s="9"/>
      <c r="F63" s="9"/>
    </row>
    <row r="64" spans="1:6">
      <c r="A64" t="s">
        <v>150</v>
      </c>
      <c r="C64" s="78">
        <v>16</v>
      </c>
      <c r="D64" s="25">
        <v>4544277</v>
      </c>
      <c r="E64" s="9">
        <v>0.1797752808988764</v>
      </c>
      <c r="F64" s="9">
        <v>0.15081981370109176</v>
      </c>
    </row>
    <row r="65" spans="1:6">
      <c r="B65" t="s">
        <v>40</v>
      </c>
      <c r="C65" s="78">
        <v>1</v>
      </c>
      <c r="D65" s="25">
        <v>364500</v>
      </c>
      <c r="E65" s="9">
        <v>1.1235955056179775E-2</v>
      </c>
      <c r="F65" s="9">
        <v>1.2097374806607948E-2</v>
      </c>
    </row>
    <row r="66" spans="1:6">
      <c r="B66" t="s">
        <v>38</v>
      </c>
      <c r="C66" s="78">
        <v>2</v>
      </c>
      <c r="D66" s="25">
        <v>775800</v>
      </c>
      <c r="E66" s="9">
        <v>2.247191011235955E-2</v>
      </c>
      <c r="F66" s="9">
        <v>2.5747992798261853E-2</v>
      </c>
    </row>
    <row r="67" spans="1:6">
      <c r="B67" t="s">
        <v>39</v>
      </c>
      <c r="C67" s="78">
        <v>9</v>
      </c>
      <c r="D67" s="25">
        <v>2275404</v>
      </c>
      <c r="E67" s="9">
        <v>0.10112359550561797</v>
      </c>
      <c r="F67" s="9">
        <v>7.551828538945117E-2</v>
      </c>
    </row>
    <row r="68" spans="1:6">
      <c r="B68" t="s">
        <v>75</v>
      </c>
      <c r="C68" s="78">
        <v>3</v>
      </c>
      <c r="D68" s="25">
        <v>854073</v>
      </c>
      <c r="E68" s="9">
        <v>3.3707865168539325E-2</v>
      </c>
      <c r="F68" s="9">
        <v>2.8345792025251219E-2</v>
      </c>
    </row>
    <row r="69" spans="1:6">
      <c r="B69" t="s">
        <v>131</v>
      </c>
      <c r="C69" s="78">
        <v>1</v>
      </c>
      <c r="D69" s="25">
        <v>274500</v>
      </c>
      <c r="E69" s="9">
        <v>1.1235955056179775E-2</v>
      </c>
      <c r="F69" s="9">
        <v>9.1103686815195654E-3</v>
      </c>
    </row>
    <row r="70" spans="1:6">
      <c r="C70" s="78"/>
      <c r="D70" s="25"/>
      <c r="E70" s="9"/>
      <c r="F70" s="9"/>
    </row>
    <row r="71" spans="1:6">
      <c r="A71" t="s">
        <v>233</v>
      </c>
      <c r="C71" s="78">
        <v>1</v>
      </c>
      <c r="D71" s="25">
        <v>185000</v>
      </c>
      <c r="E71" s="9">
        <v>1.1235955056179775E-2</v>
      </c>
      <c r="F71" s="9">
        <v>6.1399570349038963E-3</v>
      </c>
    </row>
    <row r="72" spans="1:6">
      <c r="B72" t="s">
        <v>40</v>
      </c>
      <c r="C72" s="78">
        <v>1</v>
      </c>
      <c r="D72" s="25">
        <v>185000</v>
      </c>
      <c r="E72" s="9">
        <v>1.1235955056179775E-2</v>
      </c>
      <c r="F72" s="9">
        <v>6.1399570349038963E-3</v>
      </c>
    </row>
    <row r="73" spans="1:6">
      <c r="C73" s="78"/>
      <c r="D73" s="25"/>
      <c r="E73" s="9"/>
      <c r="F73" s="9"/>
    </row>
    <row r="74" spans="1:6">
      <c r="A74" t="s">
        <v>240</v>
      </c>
      <c r="C74" s="78">
        <v>1</v>
      </c>
      <c r="D74" s="25">
        <v>183150</v>
      </c>
      <c r="E74" s="9">
        <v>1.1235955056179775E-2</v>
      </c>
      <c r="F74" s="9">
        <v>6.0785574645548582E-3</v>
      </c>
    </row>
    <row r="75" spans="1:6">
      <c r="B75" t="s">
        <v>38</v>
      </c>
      <c r="C75" s="78">
        <v>1</v>
      </c>
      <c r="D75" s="25">
        <v>183150</v>
      </c>
      <c r="E75" s="9">
        <v>1.1235955056179775E-2</v>
      </c>
      <c r="F75" s="9">
        <v>6.0785574645548582E-3</v>
      </c>
    </row>
    <row r="76" spans="1:6">
      <c r="C76" s="78"/>
      <c r="D76" s="25"/>
      <c r="E76" s="9"/>
      <c r="F76" s="9"/>
    </row>
    <row r="77" spans="1:6">
      <c r="A77" t="s">
        <v>152</v>
      </c>
      <c r="C77" s="78">
        <v>2</v>
      </c>
      <c r="D77" s="25">
        <v>276000</v>
      </c>
      <c r="E77" s="9">
        <v>2.247191011235955E-2</v>
      </c>
      <c r="F77" s="9">
        <v>9.1601521169377056E-3</v>
      </c>
    </row>
    <row r="78" spans="1:6">
      <c r="B78" t="s">
        <v>38</v>
      </c>
      <c r="C78" s="78">
        <v>1</v>
      </c>
      <c r="D78" s="25">
        <v>169000</v>
      </c>
      <c r="E78" s="9">
        <v>1.1235955056179775E-2</v>
      </c>
      <c r="F78" s="9">
        <v>5.608933723777073E-3</v>
      </c>
    </row>
    <row r="79" spans="1:6">
      <c r="B79" t="s">
        <v>75</v>
      </c>
      <c r="C79" s="78">
        <v>1</v>
      </c>
      <c r="D79" s="25">
        <v>107000</v>
      </c>
      <c r="E79" s="9">
        <v>1.1235955056179775E-2</v>
      </c>
      <c r="F79" s="9">
        <v>3.5512183931606322E-3</v>
      </c>
    </row>
    <row r="80" spans="1:6">
      <c r="C80" s="78"/>
      <c r="D80" s="25"/>
      <c r="E80" s="9"/>
      <c r="F80" s="9"/>
    </row>
    <row r="81" spans="1:6">
      <c r="A81" t="s">
        <v>140</v>
      </c>
      <c r="C81" s="78">
        <v>2</v>
      </c>
      <c r="D81" s="25">
        <v>453011</v>
      </c>
      <c r="E81" s="9">
        <v>2.247191011235955E-2</v>
      </c>
      <c r="F81" s="9">
        <v>1.503496257480459E-2</v>
      </c>
    </row>
    <row r="82" spans="1:6">
      <c r="B82" t="s">
        <v>38</v>
      </c>
      <c r="C82" s="78">
        <v>1</v>
      </c>
      <c r="D82" s="25">
        <v>274949</v>
      </c>
      <c r="E82" s="9">
        <v>1.1235955056179775E-2</v>
      </c>
      <c r="F82" s="9">
        <v>9.1252705231880619E-3</v>
      </c>
    </row>
    <row r="83" spans="1:6">
      <c r="B83" t="s">
        <v>75</v>
      </c>
      <c r="C83" s="78">
        <v>1</v>
      </c>
      <c r="D83" s="25">
        <v>178062</v>
      </c>
      <c r="E83" s="9">
        <v>1.1235955056179775E-2</v>
      </c>
      <c r="F83" s="9">
        <v>5.9096920516165281E-3</v>
      </c>
    </row>
    <row r="84" spans="1:6">
      <c r="C84" s="78"/>
      <c r="D84" s="25"/>
      <c r="E84" s="9"/>
      <c r="F84" s="9"/>
    </row>
    <row r="85" spans="1:6">
      <c r="A85" t="s">
        <v>214</v>
      </c>
      <c r="C85" s="78">
        <v>1</v>
      </c>
      <c r="D85" s="25">
        <v>246296</v>
      </c>
      <c r="E85" s="9">
        <v>1.1235955056179775E-2</v>
      </c>
      <c r="F85" s="9">
        <v>8.1743073398307577E-3</v>
      </c>
    </row>
    <row r="86" spans="1:6">
      <c r="B86" t="s">
        <v>75</v>
      </c>
      <c r="C86" s="78">
        <v>1</v>
      </c>
      <c r="D86" s="25">
        <v>246296</v>
      </c>
      <c r="E86" s="9">
        <v>1.1235955056179775E-2</v>
      </c>
      <c r="F86" s="9">
        <v>8.1743073398307577E-3</v>
      </c>
    </row>
    <row r="87" spans="1:6">
      <c r="C87" s="78"/>
      <c r="D87" s="25"/>
      <c r="E87" s="9"/>
      <c r="F87" s="9"/>
    </row>
    <row r="88" spans="1:6">
      <c r="A88" t="s">
        <v>228</v>
      </c>
      <c r="C88" s="78">
        <v>1</v>
      </c>
      <c r="D88" s="25">
        <v>239000</v>
      </c>
      <c r="E88" s="9">
        <v>1.1235955056179775E-2</v>
      </c>
      <c r="F88" s="9">
        <v>7.9321607099569254E-3</v>
      </c>
    </row>
    <row r="89" spans="1:6">
      <c r="B89" t="s">
        <v>75</v>
      </c>
      <c r="C89" s="78">
        <v>1</v>
      </c>
      <c r="D89" s="25">
        <v>239000</v>
      </c>
      <c r="E89" s="9">
        <v>1.1235955056179775E-2</v>
      </c>
      <c r="F89" s="9">
        <v>7.9321607099569254E-3</v>
      </c>
    </row>
    <row r="90" spans="1:6">
      <c r="C90" s="78"/>
      <c r="D90" s="25"/>
      <c r="E90" s="9"/>
      <c r="F90" s="9"/>
    </row>
    <row r="91" spans="1:6">
      <c r="A91" t="s">
        <v>136</v>
      </c>
      <c r="C91" s="78">
        <v>1</v>
      </c>
      <c r="D91" s="25">
        <v>250000</v>
      </c>
      <c r="E91" s="9">
        <v>1.1235955056179775E-2</v>
      </c>
      <c r="F91" s="9">
        <v>8.297239236356618E-3</v>
      </c>
    </row>
    <row r="92" spans="1:6">
      <c r="B92" t="s">
        <v>75</v>
      </c>
      <c r="C92" s="78">
        <v>1</v>
      </c>
      <c r="D92" s="25">
        <v>250000</v>
      </c>
      <c r="E92" s="9">
        <v>1.1235955056179775E-2</v>
      </c>
      <c r="F92" s="9">
        <v>8.297239236356618E-3</v>
      </c>
    </row>
    <row r="93" spans="1:6">
      <c r="C93" s="78"/>
      <c r="D93" s="25"/>
      <c r="E93" s="9"/>
      <c r="F93" s="9"/>
    </row>
    <row r="94" spans="1:6">
      <c r="A94" t="s">
        <v>195</v>
      </c>
      <c r="C94" s="78">
        <v>1</v>
      </c>
      <c r="D94" s="25">
        <v>165000</v>
      </c>
      <c r="E94" s="9">
        <v>1.1235955056179775E-2</v>
      </c>
      <c r="F94" s="9">
        <v>5.4761778959953678E-3</v>
      </c>
    </row>
    <row r="95" spans="1:6">
      <c r="B95" t="s">
        <v>75</v>
      </c>
      <c r="C95" s="78">
        <v>1</v>
      </c>
      <c r="D95" s="25">
        <v>165000</v>
      </c>
      <c r="E95" s="9">
        <v>1.1235955056179775E-2</v>
      </c>
      <c r="F95" s="9">
        <v>5.4761778959953678E-3</v>
      </c>
    </row>
    <row r="96" spans="1:6">
      <c r="C96" s="78"/>
      <c r="D96" s="25"/>
      <c r="E96" s="9"/>
      <c r="F96" s="9"/>
    </row>
    <row r="97" spans="1:6">
      <c r="A97" t="s">
        <v>193</v>
      </c>
      <c r="C97" s="78">
        <v>2</v>
      </c>
      <c r="D97" s="25">
        <v>8748750</v>
      </c>
      <c r="E97" s="9">
        <v>2.247191011235955E-2</v>
      </c>
      <c r="F97" s="9">
        <v>0.29036188707629984</v>
      </c>
    </row>
    <row r="98" spans="1:6">
      <c r="B98" t="s">
        <v>75</v>
      </c>
      <c r="C98" s="78">
        <v>2</v>
      </c>
      <c r="D98" s="25">
        <v>8748750</v>
      </c>
      <c r="E98" s="9">
        <v>2.247191011235955E-2</v>
      </c>
      <c r="F98" s="9">
        <v>0.29036188707629984</v>
      </c>
    </row>
    <row r="99" spans="1:6">
      <c r="C99" s="78"/>
      <c r="D99" s="25"/>
      <c r="E99" s="9"/>
      <c r="F99" s="9"/>
    </row>
    <row r="100" spans="1:6">
      <c r="A100" t="s">
        <v>160</v>
      </c>
      <c r="C100" s="78">
        <v>1</v>
      </c>
      <c r="D100" s="25">
        <v>241000</v>
      </c>
      <c r="E100" s="9">
        <v>1.1235955056179775E-2</v>
      </c>
      <c r="F100" s="9">
        <v>7.9985386238477785E-3</v>
      </c>
    </row>
    <row r="101" spans="1:6">
      <c r="B101" t="s">
        <v>75</v>
      </c>
      <c r="C101" s="78">
        <v>1</v>
      </c>
      <c r="D101" s="25">
        <v>241000</v>
      </c>
      <c r="E101" s="9">
        <v>1.1235955056179775E-2</v>
      </c>
      <c r="F101" s="9">
        <v>7.9985386238477785E-3</v>
      </c>
    </row>
    <row r="102" spans="1:6">
      <c r="C102" s="78"/>
      <c r="D102" s="25"/>
      <c r="E102" s="9"/>
      <c r="F102" s="9"/>
    </row>
    <row r="103" spans="1:6">
      <c r="A103" t="s">
        <v>262</v>
      </c>
      <c r="C103" s="78">
        <v>1</v>
      </c>
      <c r="D103" s="25">
        <v>225834</v>
      </c>
      <c r="E103" s="9">
        <v>1.1235955056179775E-2</v>
      </c>
      <c r="F103" s="9">
        <v>7.4951949028134414E-3</v>
      </c>
    </row>
    <row r="104" spans="1:6">
      <c r="B104" t="s">
        <v>75</v>
      </c>
      <c r="C104" s="78">
        <v>1</v>
      </c>
      <c r="D104" s="25">
        <v>225834</v>
      </c>
      <c r="E104" s="9">
        <v>1.1235955056179775E-2</v>
      </c>
      <c r="F104" s="9">
        <v>7.4951949028134414E-3</v>
      </c>
    </row>
    <row r="105" spans="1:6">
      <c r="C105" s="78"/>
      <c r="D105" s="25"/>
      <c r="E105" s="9"/>
      <c r="F105" s="9"/>
    </row>
    <row r="106" spans="1:6">
      <c r="A106" t="s">
        <v>165</v>
      </c>
      <c r="C106" s="78">
        <v>1</v>
      </c>
      <c r="D106" s="25">
        <v>620000</v>
      </c>
      <c r="E106" s="9">
        <v>1.1235955056179775E-2</v>
      </c>
      <c r="F106" s="9">
        <v>2.0577153306164411E-2</v>
      </c>
    </row>
    <row r="107" spans="1:6">
      <c r="B107" t="s">
        <v>75</v>
      </c>
      <c r="C107" s="78">
        <v>1</v>
      </c>
      <c r="D107" s="25">
        <v>620000</v>
      </c>
      <c r="E107" s="9">
        <v>1.1235955056179775E-2</v>
      </c>
      <c r="F107" s="9">
        <v>2.0577153306164411E-2</v>
      </c>
    </row>
    <row r="108" spans="1:6">
      <c r="C108" s="78"/>
      <c r="D108" s="25"/>
      <c r="E108" s="9"/>
      <c r="F108" s="9"/>
    </row>
    <row r="109" spans="1:6">
      <c r="A109" t="s">
        <v>261</v>
      </c>
      <c r="C109" s="78">
        <v>1</v>
      </c>
      <c r="D109" s="25">
        <v>277544</v>
      </c>
      <c r="E109" s="9">
        <v>1.1235955056179775E-2</v>
      </c>
      <c r="F109" s="9">
        <v>9.2113958664614432E-3</v>
      </c>
    </row>
    <row r="110" spans="1:6">
      <c r="B110" t="s">
        <v>75</v>
      </c>
      <c r="C110" s="78">
        <v>1</v>
      </c>
      <c r="D110" s="25">
        <v>277544</v>
      </c>
      <c r="E110" s="9">
        <v>1.1235955056179775E-2</v>
      </c>
      <c r="F110" s="9">
        <v>9.2113958664614432E-3</v>
      </c>
    </row>
    <row r="111" spans="1:6">
      <c r="C111" s="78"/>
      <c r="D111" s="25"/>
      <c r="E111" s="9"/>
      <c r="F111" s="9"/>
    </row>
    <row r="112" spans="1:6">
      <c r="A112" t="s">
        <v>217</v>
      </c>
      <c r="C112" s="78">
        <v>2</v>
      </c>
      <c r="D112" s="25">
        <v>425000</v>
      </c>
      <c r="E112" s="9">
        <v>2.247191011235955E-2</v>
      </c>
      <c r="F112" s="9">
        <v>1.410530670180625E-2</v>
      </c>
    </row>
    <row r="113" spans="1:6">
      <c r="B113" t="s">
        <v>39</v>
      </c>
      <c r="C113" s="78">
        <v>2</v>
      </c>
      <c r="D113" s="25">
        <v>425000</v>
      </c>
      <c r="E113" s="9">
        <v>2.247191011235955E-2</v>
      </c>
      <c r="F113" s="9">
        <v>1.410530670180625E-2</v>
      </c>
    </row>
    <row r="114" spans="1:6">
      <c r="C114" s="78"/>
      <c r="D114" s="25"/>
      <c r="E114" s="9"/>
      <c r="F114" s="9"/>
    </row>
    <row r="115" spans="1:6">
      <c r="A115" t="s">
        <v>177</v>
      </c>
      <c r="C115" s="78">
        <v>2</v>
      </c>
      <c r="D115" s="25">
        <v>664000</v>
      </c>
      <c r="E115" s="9">
        <v>2.247191011235955E-2</v>
      </c>
      <c r="F115" s="9">
        <v>2.2037467411763174E-2</v>
      </c>
    </row>
    <row r="116" spans="1:6">
      <c r="B116" t="s">
        <v>39</v>
      </c>
      <c r="C116" s="78">
        <v>2</v>
      </c>
      <c r="D116" s="25">
        <v>664000</v>
      </c>
      <c r="E116" s="9">
        <v>2.247191011235955E-2</v>
      </c>
      <c r="F116" s="9">
        <v>2.2037467411763174E-2</v>
      </c>
    </row>
    <row r="117" spans="1:6">
      <c r="C117" s="78"/>
      <c r="D117" s="25"/>
      <c r="E117" s="9"/>
      <c r="F117" s="9"/>
    </row>
    <row r="118" spans="1:6">
      <c r="A118" t="s">
        <v>198</v>
      </c>
      <c r="C118" s="78">
        <v>1</v>
      </c>
      <c r="D118" s="25">
        <v>432000</v>
      </c>
      <c r="E118" s="9">
        <v>1.1235955056179775E-2</v>
      </c>
      <c r="F118" s="9">
        <v>1.4337629400424235E-2</v>
      </c>
    </row>
    <row r="119" spans="1:6">
      <c r="B119" t="s">
        <v>39</v>
      </c>
      <c r="C119" s="78">
        <v>1</v>
      </c>
      <c r="D119" s="25">
        <v>432000</v>
      </c>
      <c r="E119" s="9">
        <v>1.1235955056179775E-2</v>
      </c>
      <c r="F119" s="9">
        <v>1.4337629400424235E-2</v>
      </c>
    </row>
    <row r="120" spans="1:6">
      <c r="C120" s="78"/>
      <c r="D120" s="25"/>
      <c r="E120" s="9"/>
      <c r="F120" s="9"/>
    </row>
    <row r="121" spans="1:6">
      <c r="A121" t="s">
        <v>209</v>
      </c>
      <c r="C121" s="78">
        <v>1</v>
      </c>
      <c r="D121" s="25">
        <v>153000</v>
      </c>
      <c r="E121" s="9">
        <v>1.1235955056179775E-2</v>
      </c>
      <c r="F121" s="9">
        <v>5.0779104126502496E-3</v>
      </c>
    </row>
    <row r="122" spans="1:6">
      <c r="B122" t="s">
        <v>39</v>
      </c>
      <c r="C122" s="78">
        <v>1</v>
      </c>
      <c r="D122" s="25">
        <v>153000</v>
      </c>
      <c r="E122" s="9">
        <v>1.1235955056179775E-2</v>
      </c>
      <c r="F122" s="9">
        <v>5.0779104126502496E-3</v>
      </c>
    </row>
    <row r="123" spans="1:6">
      <c r="C123" s="78"/>
      <c r="D123" s="25"/>
      <c r="E123" s="9"/>
      <c r="F123" s="9"/>
    </row>
    <row r="124" spans="1:6">
      <c r="A124" t="s">
        <v>144</v>
      </c>
      <c r="C124" s="78">
        <v>1</v>
      </c>
      <c r="D124" s="25">
        <v>413000</v>
      </c>
      <c r="E124" s="9">
        <v>1.1235955056179775E-2</v>
      </c>
      <c r="F124" s="9">
        <v>1.3707039218461132E-2</v>
      </c>
    </row>
    <row r="125" spans="1:6">
      <c r="B125" t="s">
        <v>39</v>
      </c>
      <c r="C125" s="78">
        <v>1</v>
      </c>
      <c r="D125" s="25">
        <v>413000</v>
      </c>
      <c r="E125" s="9">
        <v>1.1235955056179775E-2</v>
      </c>
      <c r="F125" s="9">
        <v>1.3707039218461132E-2</v>
      </c>
    </row>
    <row r="126" spans="1:6">
      <c r="C126" s="78"/>
      <c r="D126" s="25"/>
      <c r="E126" s="9"/>
      <c r="F126" s="9"/>
    </row>
    <row r="127" spans="1:6">
      <c r="A127" t="s">
        <v>180</v>
      </c>
      <c r="C127" s="78">
        <v>1</v>
      </c>
      <c r="D127" s="25">
        <v>200000</v>
      </c>
      <c r="E127" s="9">
        <v>1.1235955056179775E-2</v>
      </c>
      <c r="F127" s="9">
        <v>6.637791389085294E-3</v>
      </c>
    </row>
    <row r="128" spans="1:6">
      <c r="B128" t="s">
        <v>39</v>
      </c>
      <c r="C128" s="78">
        <v>1</v>
      </c>
      <c r="D128" s="25">
        <v>200000</v>
      </c>
      <c r="E128" s="9">
        <v>1.1235955056179775E-2</v>
      </c>
      <c r="F128" s="9">
        <v>6.637791389085294E-3</v>
      </c>
    </row>
    <row r="129" spans="1:6">
      <c r="C129" s="78"/>
      <c r="D129" s="25"/>
      <c r="E129" s="9"/>
      <c r="F129" s="9"/>
    </row>
    <row r="130" spans="1:6">
      <c r="A130" t="s">
        <v>172</v>
      </c>
      <c r="C130" s="78">
        <v>1</v>
      </c>
      <c r="D130" s="25">
        <v>210000</v>
      </c>
      <c r="E130" s="9">
        <v>1.1235955056179775E-2</v>
      </c>
      <c r="F130" s="9">
        <v>6.9696809585395583E-3</v>
      </c>
    </row>
    <row r="131" spans="1:6">
      <c r="B131" t="s">
        <v>39</v>
      </c>
      <c r="C131" s="78">
        <v>1</v>
      </c>
      <c r="D131" s="25">
        <v>210000</v>
      </c>
      <c r="E131" s="9">
        <v>1.1235955056179775E-2</v>
      </c>
      <c r="F131" s="9">
        <v>6.9696809585395583E-3</v>
      </c>
    </row>
    <row r="132" spans="1:6">
      <c r="C132" s="78"/>
      <c r="D132" s="25"/>
      <c r="E132" s="9"/>
      <c r="F132" s="9"/>
    </row>
    <row r="133" spans="1:6">
      <c r="A133" t="s">
        <v>231</v>
      </c>
      <c r="C133" s="78">
        <v>1</v>
      </c>
      <c r="D133" s="25">
        <v>268000</v>
      </c>
      <c r="E133" s="9">
        <v>1.1235955056179775E-2</v>
      </c>
      <c r="F133" s="9">
        <v>8.8946404613742935E-3</v>
      </c>
    </row>
    <row r="134" spans="1:6">
      <c r="B134" t="s">
        <v>39</v>
      </c>
      <c r="C134" s="78">
        <v>1</v>
      </c>
      <c r="D134" s="25">
        <v>268000</v>
      </c>
      <c r="E134" s="9">
        <v>1.1235955056179775E-2</v>
      </c>
      <c r="F134" s="9">
        <v>8.8946404613742935E-3</v>
      </c>
    </row>
    <row r="135" spans="1:6">
      <c r="C135" s="78"/>
      <c r="D135" s="25"/>
      <c r="E135" s="9"/>
      <c r="F135" s="9"/>
    </row>
    <row r="136" spans="1:6">
      <c r="A136" t="s">
        <v>225</v>
      </c>
      <c r="C136" s="78">
        <v>1</v>
      </c>
      <c r="D136" s="25">
        <v>237500</v>
      </c>
      <c r="E136" s="9">
        <v>1.1235955056179775E-2</v>
      </c>
      <c r="F136" s="9">
        <v>7.882377274538787E-3</v>
      </c>
    </row>
    <row r="137" spans="1:6">
      <c r="B137" t="s">
        <v>39</v>
      </c>
      <c r="C137" s="78">
        <v>1</v>
      </c>
      <c r="D137" s="25">
        <v>237500</v>
      </c>
      <c r="E137" s="9">
        <v>1.1235955056179775E-2</v>
      </c>
      <c r="F137" s="9">
        <v>7.882377274538787E-3</v>
      </c>
    </row>
    <row r="138" spans="1:6">
      <c r="C138" s="78"/>
      <c r="D138" s="25"/>
      <c r="E138" s="9"/>
      <c r="F138" s="9"/>
    </row>
    <row r="139" spans="1:6">
      <c r="A139" t="s">
        <v>220</v>
      </c>
      <c r="C139" s="78">
        <v>1</v>
      </c>
      <c r="D139" s="25">
        <v>223850</v>
      </c>
      <c r="E139" s="9">
        <v>1.1235955056179775E-2</v>
      </c>
      <c r="F139" s="9">
        <v>7.4293480122337155E-3</v>
      </c>
    </row>
    <row r="140" spans="1:6">
      <c r="B140" t="s">
        <v>56</v>
      </c>
      <c r="C140" s="78">
        <v>1</v>
      </c>
      <c r="D140" s="25">
        <v>223850</v>
      </c>
      <c r="E140" s="9">
        <v>1.1235955056179775E-2</v>
      </c>
      <c r="F140" s="9">
        <v>7.4293480122337155E-3</v>
      </c>
    </row>
    <row r="141" spans="1:6">
      <c r="C141" s="78"/>
      <c r="D141" s="25"/>
      <c r="E141" s="9"/>
      <c r="F141" s="9"/>
    </row>
    <row r="142" spans="1:6">
      <c r="A142" t="s">
        <v>31</v>
      </c>
      <c r="C142" s="78">
        <v>89</v>
      </c>
      <c r="D142" s="25">
        <v>30130504</v>
      </c>
      <c r="E142" s="9">
        <v>1</v>
      </c>
      <c r="F142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44"/>
  <sheetViews>
    <sheetView workbookViewId="0"/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7" t="s">
        <v>0</v>
      </c>
      <c r="B1" s="87" t="s">
        <v>41</v>
      </c>
      <c r="C1" s="87" t="s">
        <v>26</v>
      </c>
      <c r="D1" s="87" t="s">
        <v>33</v>
      </c>
      <c r="E1" s="87" t="s">
        <v>29</v>
      </c>
      <c r="F1" s="87" t="s">
        <v>35</v>
      </c>
      <c r="G1" s="87" t="s">
        <v>42</v>
      </c>
      <c r="H1" s="87" t="s">
        <v>43</v>
      </c>
      <c r="I1" s="87" t="s">
        <v>44</v>
      </c>
      <c r="J1" s="87" t="s">
        <v>36</v>
      </c>
      <c r="K1" s="92" t="s">
        <v>55</v>
      </c>
      <c r="L1">
        <v>244</v>
      </c>
    </row>
    <row r="2" spans="1:12" ht="15">
      <c r="A2" s="108" t="s">
        <v>124</v>
      </c>
      <c r="B2" s="108" t="s">
        <v>263</v>
      </c>
      <c r="C2" s="108" t="s">
        <v>125</v>
      </c>
      <c r="D2" s="108" t="s">
        <v>126</v>
      </c>
      <c r="E2" s="108" t="s">
        <v>81</v>
      </c>
      <c r="F2" s="109">
        <v>641258</v>
      </c>
      <c r="G2" s="110">
        <v>13900</v>
      </c>
      <c r="H2" s="108" t="s">
        <v>79</v>
      </c>
      <c r="I2" s="108" t="s">
        <v>89</v>
      </c>
      <c r="J2" s="111">
        <v>44396</v>
      </c>
    </row>
    <row r="3" spans="1:12" ht="15">
      <c r="A3" s="108" t="s">
        <v>116</v>
      </c>
      <c r="B3" s="108" t="s">
        <v>264</v>
      </c>
      <c r="C3" s="108" t="s">
        <v>34</v>
      </c>
      <c r="D3" s="108" t="s">
        <v>117</v>
      </c>
      <c r="E3" s="108" t="s">
        <v>76</v>
      </c>
      <c r="F3" s="109">
        <v>641139</v>
      </c>
      <c r="G3" s="110">
        <v>375000</v>
      </c>
      <c r="H3" s="108" t="s">
        <v>79</v>
      </c>
      <c r="I3" s="108" t="s">
        <v>89</v>
      </c>
      <c r="J3" s="111">
        <v>44393</v>
      </c>
    </row>
    <row r="4" spans="1:12" ht="15">
      <c r="A4" s="108" t="s">
        <v>103</v>
      </c>
      <c r="B4" s="108" t="s">
        <v>265</v>
      </c>
      <c r="C4" s="108" t="s">
        <v>34</v>
      </c>
      <c r="D4" s="108" t="s">
        <v>104</v>
      </c>
      <c r="E4" s="108" t="s">
        <v>76</v>
      </c>
      <c r="F4" s="109">
        <v>641813</v>
      </c>
      <c r="G4" s="110">
        <v>486642</v>
      </c>
      <c r="H4" s="108" t="s">
        <v>89</v>
      </c>
      <c r="I4" s="108" t="s">
        <v>89</v>
      </c>
      <c r="J4" s="111">
        <v>44406</v>
      </c>
    </row>
    <row r="5" spans="1:12" ht="15">
      <c r="A5" s="108" t="s">
        <v>103</v>
      </c>
      <c r="B5" s="108" t="s">
        <v>265</v>
      </c>
      <c r="C5" s="108" t="s">
        <v>34</v>
      </c>
      <c r="D5" s="108" t="s">
        <v>104</v>
      </c>
      <c r="E5" s="108" t="s">
        <v>76</v>
      </c>
      <c r="F5" s="109">
        <v>640787</v>
      </c>
      <c r="G5" s="110">
        <v>451934</v>
      </c>
      <c r="H5" s="108" t="s">
        <v>89</v>
      </c>
      <c r="I5" s="108" t="s">
        <v>89</v>
      </c>
      <c r="J5" s="111">
        <v>44386</v>
      </c>
    </row>
    <row r="6" spans="1:12" ht="15">
      <c r="A6" s="108" t="s">
        <v>103</v>
      </c>
      <c r="B6" s="108" t="s">
        <v>265</v>
      </c>
      <c r="C6" s="108" t="s">
        <v>34</v>
      </c>
      <c r="D6" s="108" t="s">
        <v>104</v>
      </c>
      <c r="E6" s="108" t="s">
        <v>76</v>
      </c>
      <c r="F6" s="109">
        <v>640884</v>
      </c>
      <c r="G6" s="110">
        <v>442955</v>
      </c>
      <c r="H6" s="108" t="s">
        <v>89</v>
      </c>
      <c r="I6" s="108" t="s">
        <v>89</v>
      </c>
      <c r="J6" s="111">
        <v>44389</v>
      </c>
    </row>
    <row r="7" spans="1:12" ht="15">
      <c r="A7" s="108" t="s">
        <v>103</v>
      </c>
      <c r="B7" s="108" t="s">
        <v>265</v>
      </c>
      <c r="C7" s="108" t="s">
        <v>34</v>
      </c>
      <c r="D7" s="108" t="s">
        <v>104</v>
      </c>
      <c r="E7" s="108" t="s">
        <v>76</v>
      </c>
      <c r="F7" s="109">
        <v>641250</v>
      </c>
      <c r="G7" s="110">
        <v>440159</v>
      </c>
      <c r="H7" s="108" t="s">
        <v>89</v>
      </c>
      <c r="I7" s="108" t="s">
        <v>89</v>
      </c>
      <c r="J7" s="111">
        <v>44396</v>
      </c>
    </row>
    <row r="8" spans="1:12" ht="15">
      <c r="A8" s="108" t="s">
        <v>103</v>
      </c>
      <c r="B8" s="108" t="s">
        <v>265</v>
      </c>
      <c r="C8" s="108" t="s">
        <v>34</v>
      </c>
      <c r="D8" s="108" t="s">
        <v>104</v>
      </c>
      <c r="E8" s="108" t="s">
        <v>76</v>
      </c>
      <c r="F8" s="109">
        <v>641297</v>
      </c>
      <c r="G8" s="110">
        <v>473409</v>
      </c>
      <c r="H8" s="108" t="s">
        <v>89</v>
      </c>
      <c r="I8" s="108" t="s">
        <v>89</v>
      </c>
      <c r="J8" s="111">
        <v>44397</v>
      </c>
    </row>
    <row r="9" spans="1:12" ht="15">
      <c r="A9" s="108" t="s">
        <v>103</v>
      </c>
      <c r="B9" s="108" t="s">
        <v>265</v>
      </c>
      <c r="C9" s="108" t="s">
        <v>34</v>
      </c>
      <c r="D9" s="108" t="s">
        <v>104</v>
      </c>
      <c r="E9" s="108" t="s">
        <v>76</v>
      </c>
      <c r="F9" s="109">
        <v>641517</v>
      </c>
      <c r="G9" s="110">
        <v>559950</v>
      </c>
      <c r="H9" s="108" t="s">
        <v>89</v>
      </c>
      <c r="I9" s="108" t="s">
        <v>89</v>
      </c>
      <c r="J9" s="111">
        <v>44400</v>
      </c>
    </row>
    <row r="10" spans="1:12" ht="15">
      <c r="A10" s="108" t="s">
        <v>103</v>
      </c>
      <c r="B10" s="108" t="s">
        <v>265</v>
      </c>
      <c r="C10" s="108" t="s">
        <v>34</v>
      </c>
      <c r="D10" s="108" t="s">
        <v>104</v>
      </c>
      <c r="E10" s="108" t="s">
        <v>76</v>
      </c>
      <c r="F10" s="109">
        <v>641937</v>
      </c>
      <c r="G10" s="110">
        <v>468810</v>
      </c>
      <c r="H10" s="108" t="s">
        <v>89</v>
      </c>
      <c r="I10" s="108" t="s">
        <v>89</v>
      </c>
      <c r="J10" s="111">
        <v>44407</v>
      </c>
    </row>
    <row r="11" spans="1:12" ht="15">
      <c r="A11" s="108" t="s">
        <v>103</v>
      </c>
      <c r="B11" s="108" t="s">
        <v>265</v>
      </c>
      <c r="C11" s="108" t="s">
        <v>34</v>
      </c>
      <c r="D11" s="108" t="s">
        <v>104</v>
      </c>
      <c r="E11" s="108" t="s">
        <v>76</v>
      </c>
      <c r="F11" s="109">
        <v>640996</v>
      </c>
      <c r="G11" s="110">
        <v>445591</v>
      </c>
      <c r="H11" s="108" t="s">
        <v>89</v>
      </c>
      <c r="I11" s="108" t="s">
        <v>89</v>
      </c>
      <c r="J11" s="111">
        <v>44391</v>
      </c>
    </row>
    <row r="12" spans="1:12" ht="15">
      <c r="A12" s="108" t="s">
        <v>40</v>
      </c>
      <c r="B12" s="108" t="s">
        <v>266</v>
      </c>
      <c r="C12" s="108" t="s">
        <v>59</v>
      </c>
      <c r="D12" s="108" t="s">
        <v>60</v>
      </c>
      <c r="E12" s="108" t="s">
        <v>76</v>
      </c>
      <c r="F12" s="109">
        <v>641769</v>
      </c>
      <c r="G12" s="110">
        <v>505000</v>
      </c>
      <c r="H12" s="108" t="s">
        <v>79</v>
      </c>
      <c r="I12" s="108" t="s">
        <v>89</v>
      </c>
      <c r="J12" s="111">
        <v>44405</v>
      </c>
    </row>
    <row r="13" spans="1:12" ht="15">
      <c r="A13" s="108" t="s">
        <v>40</v>
      </c>
      <c r="B13" s="108" t="s">
        <v>266</v>
      </c>
      <c r="C13" s="108" t="s">
        <v>93</v>
      </c>
      <c r="D13" s="108" t="s">
        <v>94</v>
      </c>
      <c r="E13" s="108" t="s">
        <v>92</v>
      </c>
      <c r="F13" s="109">
        <v>641360</v>
      </c>
      <c r="G13" s="110">
        <v>244900</v>
      </c>
      <c r="H13" s="108" t="s">
        <v>79</v>
      </c>
      <c r="I13" s="108" t="s">
        <v>89</v>
      </c>
      <c r="J13" s="111">
        <v>44398</v>
      </c>
    </row>
    <row r="14" spans="1:12" ht="15">
      <c r="A14" s="108" t="s">
        <v>40</v>
      </c>
      <c r="B14" s="108" t="s">
        <v>266</v>
      </c>
      <c r="C14" s="108" t="s">
        <v>93</v>
      </c>
      <c r="D14" s="108" t="s">
        <v>94</v>
      </c>
      <c r="E14" s="108" t="s">
        <v>92</v>
      </c>
      <c r="F14" s="109">
        <v>640810</v>
      </c>
      <c r="G14" s="110">
        <v>259000</v>
      </c>
      <c r="H14" s="108" t="s">
        <v>79</v>
      </c>
      <c r="I14" s="108" t="s">
        <v>89</v>
      </c>
      <c r="J14" s="111">
        <v>44386</v>
      </c>
    </row>
    <row r="15" spans="1:12" ht="15">
      <c r="A15" s="108" t="s">
        <v>40</v>
      </c>
      <c r="B15" s="108" t="s">
        <v>266</v>
      </c>
      <c r="C15" s="108" t="s">
        <v>93</v>
      </c>
      <c r="D15" s="108" t="s">
        <v>94</v>
      </c>
      <c r="E15" s="108" t="s">
        <v>92</v>
      </c>
      <c r="F15" s="109">
        <v>640441</v>
      </c>
      <c r="G15" s="110">
        <v>292000</v>
      </c>
      <c r="H15" s="108" t="s">
        <v>79</v>
      </c>
      <c r="I15" s="108" t="s">
        <v>89</v>
      </c>
      <c r="J15" s="111">
        <v>44379</v>
      </c>
    </row>
    <row r="16" spans="1:12" ht="15">
      <c r="A16" s="108" t="s">
        <v>40</v>
      </c>
      <c r="B16" s="108" t="s">
        <v>266</v>
      </c>
      <c r="C16" s="108" t="s">
        <v>93</v>
      </c>
      <c r="D16" s="108" t="s">
        <v>94</v>
      </c>
      <c r="E16" s="108" t="s">
        <v>92</v>
      </c>
      <c r="F16" s="109">
        <v>641021</v>
      </c>
      <c r="G16" s="110">
        <v>305000</v>
      </c>
      <c r="H16" s="108" t="s">
        <v>79</v>
      </c>
      <c r="I16" s="108" t="s">
        <v>89</v>
      </c>
      <c r="J16" s="111">
        <v>44391</v>
      </c>
    </row>
    <row r="17" spans="1:10" ht="15">
      <c r="A17" s="108" t="s">
        <v>40</v>
      </c>
      <c r="B17" s="108" t="s">
        <v>266</v>
      </c>
      <c r="C17" s="108" t="s">
        <v>59</v>
      </c>
      <c r="D17" s="108" t="s">
        <v>60</v>
      </c>
      <c r="E17" s="108" t="s">
        <v>76</v>
      </c>
      <c r="F17" s="109">
        <v>641060</v>
      </c>
      <c r="G17" s="110">
        <v>600000</v>
      </c>
      <c r="H17" s="108" t="s">
        <v>79</v>
      </c>
      <c r="I17" s="108" t="s">
        <v>89</v>
      </c>
      <c r="J17" s="111">
        <v>44392</v>
      </c>
    </row>
    <row r="18" spans="1:10" ht="15">
      <c r="A18" s="108" t="s">
        <v>38</v>
      </c>
      <c r="B18" s="108" t="s">
        <v>267</v>
      </c>
      <c r="C18" s="108" t="s">
        <v>28</v>
      </c>
      <c r="D18" s="108" t="s">
        <v>88</v>
      </c>
      <c r="E18" s="108" t="s">
        <v>76</v>
      </c>
      <c r="F18" s="109">
        <v>640426</v>
      </c>
      <c r="G18" s="110">
        <v>482840</v>
      </c>
      <c r="H18" s="108" t="s">
        <v>89</v>
      </c>
      <c r="I18" s="108" t="s">
        <v>89</v>
      </c>
      <c r="J18" s="111">
        <v>44379</v>
      </c>
    </row>
    <row r="19" spans="1:10" ht="15">
      <c r="A19" s="108" t="s">
        <v>38</v>
      </c>
      <c r="B19" s="108" t="s">
        <v>267</v>
      </c>
      <c r="C19" s="108" t="s">
        <v>28</v>
      </c>
      <c r="D19" s="108" t="s">
        <v>48</v>
      </c>
      <c r="E19" s="108" t="s">
        <v>76</v>
      </c>
      <c r="F19" s="109">
        <v>640759</v>
      </c>
      <c r="G19" s="110">
        <v>420000</v>
      </c>
      <c r="H19" s="108" t="s">
        <v>79</v>
      </c>
      <c r="I19" s="108" t="s">
        <v>89</v>
      </c>
      <c r="J19" s="111">
        <v>44386</v>
      </c>
    </row>
    <row r="20" spans="1:10" ht="15">
      <c r="A20" s="108" t="s">
        <v>38</v>
      </c>
      <c r="B20" s="108" t="s">
        <v>267</v>
      </c>
      <c r="C20" s="108" t="s">
        <v>28</v>
      </c>
      <c r="D20" s="108" t="s">
        <v>88</v>
      </c>
      <c r="E20" s="108" t="s">
        <v>76</v>
      </c>
      <c r="F20" s="109">
        <v>641861</v>
      </c>
      <c r="G20" s="110">
        <v>458990</v>
      </c>
      <c r="H20" s="108" t="s">
        <v>89</v>
      </c>
      <c r="I20" s="108" t="s">
        <v>89</v>
      </c>
      <c r="J20" s="111">
        <v>44407</v>
      </c>
    </row>
    <row r="21" spans="1:10" ht="15">
      <c r="A21" s="108" t="s">
        <v>38</v>
      </c>
      <c r="B21" s="108" t="s">
        <v>267</v>
      </c>
      <c r="C21" s="108" t="s">
        <v>61</v>
      </c>
      <c r="D21" s="108" t="s">
        <v>62</v>
      </c>
      <c r="E21" s="108" t="s">
        <v>81</v>
      </c>
      <c r="F21" s="109">
        <v>641453</v>
      </c>
      <c r="G21" s="110">
        <v>433000</v>
      </c>
      <c r="H21" s="108" t="s">
        <v>79</v>
      </c>
      <c r="I21" s="108" t="s">
        <v>89</v>
      </c>
      <c r="J21" s="111">
        <v>44400</v>
      </c>
    </row>
    <row r="22" spans="1:10" ht="15">
      <c r="A22" s="108" t="s">
        <v>38</v>
      </c>
      <c r="B22" s="108" t="s">
        <v>267</v>
      </c>
      <c r="C22" s="108" t="s">
        <v>93</v>
      </c>
      <c r="D22" s="108" t="s">
        <v>102</v>
      </c>
      <c r="E22" s="108" t="s">
        <v>76</v>
      </c>
      <c r="F22" s="109">
        <v>641350</v>
      </c>
      <c r="G22" s="110">
        <v>355000</v>
      </c>
      <c r="H22" s="108" t="s">
        <v>79</v>
      </c>
      <c r="I22" s="108" t="s">
        <v>89</v>
      </c>
      <c r="J22" s="111">
        <v>44398</v>
      </c>
    </row>
    <row r="23" spans="1:10" ht="15">
      <c r="A23" s="108" t="s">
        <v>38</v>
      </c>
      <c r="B23" s="108" t="s">
        <v>267</v>
      </c>
      <c r="C23" s="108" t="s">
        <v>61</v>
      </c>
      <c r="D23" s="108" t="s">
        <v>98</v>
      </c>
      <c r="E23" s="108" t="s">
        <v>81</v>
      </c>
      <c r="F23" s="109">
        <v>641869</v>
      </c>
      <c r="G23" s="110">
        <v>60000</v>
      </c>
      <c r="H23" s="108" t="s">
        <v>79</v>
      </c>
      <c r="I23" s="108" t="s">
        <v>89</v>
      </c>
      <c r="J23" s="111">
        <v>44407</v>
      </c>
    </row>
    <row r="24" spans="1:10" ht="15">
      <c r="A24" s="108" t="s">
        <v>38</v>
      </c>
      <c r="B24" s="108" t="s">
        <v>267</v>
      </c>
      <c r="C24" s="108" t="s">
        <v>93</v>
      </c>
      <c r="D24" s="108" t="s">
        <v>102</v>
      </c>
      <c r="E24" s="108" t="s">
        <v>76</v>
      </c>
      <c r="F24" s="109">
        <v>640764</v>
      </c>
      <c r="G24" s="110">
        <v>345000</v>
      </c>
      <c r="H24" s="108" t="s">
        <v>79</v>
      </c>
      <c r="I24" s="108" t="s">
        <v>89</v>
      </c>
      <c r="J24" s="111">
        <v>44386</v>
      </c>
    </row>
    <row r="25" spans="1:10" ht="15">
      <c r="A25" s="108" t="s">
        <v>38</v>
      </c>
      <c r="B25" s="108" t="s">
        <v>267</v>
      </c>
      <c r="C25" s="108" t="s">
        <v>61</v>
      </c>
      <c r="D25" s="108" t="s">
        <v>62</v>
      </c>
      <c r="E25" s="108" t="s">
        <v>81</v>
      </c>
      <c r="F25" s="109">
        <v>640774</v>
      </c>
      <c r="G25" s="110">
        <v>100000</v>
      </c>
      <c r="H25" s="108" t="s">
        <v>79</v>
      </c>
      <c r="I25" s="108" t="s">
        <v>89</v>
      </c>
      <c r="J25" s="111">
        <v>44386</v>
      </c>
    </row>
    <row r="26" spans="1:10" ht="15">
      <c r="A26" s="108" t="s">
        <v>38</v>
      </c>
      <c r="B26" s="108" t="s">
        <v>267</v>
      </c>
      <c r="C26" s="108" t="s">
        <v>28</v>
      </c>
      <c r="D26" s="108" t="s">
        <v>88</v>
      </c>
      <c r="E26" s="108" t="s">
        <v>76</v>
      </c>
      <c r="F26" s="109">
        <v>640725</v>
      </c>
      <c r="G26" s="110">
        <v>416918</v>
      </c>
      <c r="H26" s="108" t="s">
        <v>89</v>
      </c>
      <c r="I26" s="108" t="s">
        <v>89</v>
      </c>
      <c r="J26" s="111">
        <v>44385</v>
      </c>
    </row>
    <row r="27" spans="1:10" ht="15">
      <c r="A27" s="108" t="s">
        <v>38</v>
      </c>
      <c r="B27" s="108" t="s">
        <v>267</v>
      </c>
      <c r="C27" s="108" t="s">
        <v>28</v>
      </c>
      <c r="D27" s="108" t="s">
        <v>45</v>
      </c>
      <c r="E27" s="108" t="s">
        <v>76</v>
      </c>
      <c r="F27" s="109">
        <v>640754</v>
      </c>
      <c r="G27" s="110">
        <v>310000</v>
      </c>
      <c r="H27" s="108" t="s">
        <v>79</v>
      </c>
      <c r="I27" s="108" t="s">
        <v>89</v>
      </c>
      <c r="J27" s="111">
        <v>44386</v>
      </c>
    </row>
    <row r="28" spans="1:10" ht="15">
      <c r="A28" s="108" t="s">
        <v>38</v>
      </c>
      <c r="B28" s="108" t="s">
        <v>267</v>
      </c>
      <c r="C28" s="108" t="s">
        <v>28</v>
      </c>
      <c r="D28" s="108" t="s">
        <v>122</v>
      </c>
      <c r="E28" s="108" t="s">
        <v>76</v>
      </c>
      <c r="F28" s="109">
        <v>641294</v>
      </c>
      <c r="G28" s="110">
        <v>515000</v>
      </c>
      <c r="H28" s="108" t="s">
        <v>79</v>
      </c>
      <c r="I28" s="108" t="s">
        <v>89</v>
      </c>
      <c r="J28" s="111">
        <v>44397</v>
      </c>
    </row>
    <row r="29" spans="1:10" ht="15">
      <c r="A29" s="108" t="s">
        <v>38</v>
      </c>
      <c r="B29" s="108" t="s">
        <v>267</v>
      </c>
      <c r="C29" s="108" t="s">
        <v>96</v>
      </c>
      <c r="D29" s="108" t="s">
        <v>97</v>
      </c>
      <c r="E29" s="108" t="s">
        <v>76</v>
      </c>
      <c r="F29" s="109">
        <v>640578</v>
      </c>
      <c r="G29" s="110">
        <v>465000</v>
      </c>
      <c r="H29" s="108" t="s">
        <v>79</v>
      </c>
      <c r="I29" s="108" t="s">
        <v>89</v>
      </c>
      <c r="J29" s="111">
        <v>44383</v>
      </c>
    </row>
    <row r="30" spans="1:10" ht="15">
      <c r="A30" s="108" t="s">
        <v>38</v>
      </c>
      <c r="B30" s="108" t="s">
        <v>267</v>
      </c>
      <c r="C30" s="108" t="s">
        <v>96</v>
      </c>
      <c r="D30" s="108" t="s">
        <v>97</v>
      </c>
      <c r="E30" s="108" t="s">
        <v>76</v>
      </c>
      <c r="F30" s="109">
        <v>641879</v>
      </c>
      <c r="G30" s="110">
        <v>340000</v>
      </c>
      <c r="H30" s="108" t="s">
        <v>79</v>
      </c>
      <c r="I30" s="108" t="s">
        <v>89</v>
      </c>
      <c r="J30" s="111">
        <v>44407</v>
      </c>
    </row>
    <row r="31" spans="1:10" ht="15">
      <c r="A31" s="108" t="s">
        <v>38</v>
      </c>
      <c r="B31" s="108" t="s">
        <v>267</v>
      </c>
      <c r="C31" s="108" t="s">
        <v>61</v>
      </c>
      <c r="D31" s="108" t="s">
        <v>62</v>
      </c>
      <c r="E31" s="108" t="s">
        <v>76</v>
      </c>
      <c r="F31" s="109">
        <v>641334</v>
      </c>
      <c r="G31" s="110">
        <v>113000</v>
      </c>
      <c r="H31" s="108" t="s">
        <v>79</v>
      </c>
      <c r="I31" s="108" t="s">
        <v>89</v>
      </c>
      <c r="J31" s="111">
        <v>44398</v>
      </c>
    </row>
    <row r="32" spans="1:10" ht="15">
      <c r="A32" s="108" t="s">
        <v>38</v>
      </c>
      <c r="B32" s="108" t="s">
        <v>267</v>
      </c>
      <c r="C32" s="108" t="s">
        <v>61</v>
      </c>
      <c r="D32" s="108" t="s">
        <v>62</v>
      </c>
      <c r="E32" s="108" t="s">
        <v>92</v>
      </c>
      <c r="F32" s="109">
        <v>640570</v>
      </c>
      <c r="G32" s="110">
        <v>450000</v>
      </c>
      <c r="H32" s="108" t="s">
        <v>79</v>
      </c>
      <c r="I32" s="108" t="s">
        <v>89</v>
      </c>
      <c r="J32" s="111">
        <v>44383</v>
      </c>
    </row>
    <row r="33" spans="1:10" ht="15">
      <c r="A33" s="108" t="s">
        <v>38</v>
      </c>
      <c r="B33" s="108" t="s">
        <v>267</v>
      </c>
      <c r="C33" s="108" t="s">
        <v>61</v>
      </c>
      <c r="D33" s="108" t="s">
        <v>62</v>
      </c>
      <c r="E33" s="108" t="s">
        <v>81</v>
      </c>
      <c r="F33" s="109">
        <v>640552</v>
      </c>
      <c r="G33" s="110">
        <v>10000</v>
      </c>
      <c r="H33" s="108" t="s">
        <v>79</v>
      </c>
      <c r="I33" s="108" t="s">
        <v>89</v>
      </c>
      <c r="J33" s="111">
        <v>44383</v>
      </c>
    </row>
    <row r="34" spans="1:10" ht="15">
      <c r="A34" s="108" t="s">
        <v>38</v>
      </c>
      <c r="B34" s="108" t="s">
        <v>267</v>
      </c>
      <c r="C34" s="108" t="s">
        <v>28</v>
      </c>
      <c r="D34" s="108" t="s">
        <v>88</v>
      </c>
      <c r="E34" s="108" t="s">
        <v>92</v>
      </c>
      <c r="F34" s="109">
        <v>641522</v>
      </c>
      <c r="G34" s="110">
        <v>330000</v>
      </c>
      <c r="H34" s="108" t="s">
        <v>79</v>
      </c>
      <c r="I34" s="108" t="s">
        <v>89</v>
      </c>
      <c r="J34" s="111">
        <v>44400</v>
      </c>
    </row>
    <row r="35" spans="1:10" ht="15">
      <c r="A35" s="108" t="s">
        <v>38</v>
      </c>
      <c r="B35" s="108" t="s">
        <v>267</v>
      </c>
      <c r="C35" s="108" t="s">
        <v>61</v>
      </c>
      <c r="D35" s="108" t="s">
        <v>128</v>
      </c>
      <c r="E35" s="108" t="s">
        <v>76</v>
      </c>
      <c r="F35" s="109">
        <v>641404</v>
      </c>
      <c r="G35" s="110">
        <v>240000</v>
      </c>
      <c r="H35" s="108" t="s">
        <v>79</v>
      </c>
      <c r="I35" s="108" t="s">
        <v>89</v>
      </c>
      <c r="J35" s="111">
        <v>44399</v>
      </c>
    </row>
    <row r="36" spans="1:10" ht="15">
      <c r="A36" s="108" t="s">
        <v>38</v>
      </c>
      <c r="B36" s="108" t="s">
        <v>267</v>
      </c>
      <c r="C36" s="108" t="s">
        <v>61</v>
      </c>
      <c r="D36" s="108" t="s">
        <v>98</v>
      </c>
      <c r="E36" s="108" t="s">
        <v>76</v>
      </c>
      <c r="F36" s="109">
        <v>640542</v>
      </c>
      <c r="G36" s="110">
        <v>340000</v>
      </c>
      <c r="H36" s="108" t="s">
        <v>79</v>
      </c>
      <c r="I36" s="108" t="s">
        <v>89</v>
      </c>
      <c r="J36" s="111">
        <v>44383</v>
      </c>
    </row>
    <row r="37" spans="1:10" ht="15">
      <c r="A37" s="108" t="s">
        <v>38</v>
      </c>
      <c r="B37" s="108" t="s">
        <v>267</v>
      </c>
      <c r="C37" s="108" t="s">
        <v>28</v>
      </c>
      <c r="D37" s="108" t="s">
        <v>45</v>
      </c>
      <c r="E37" s="108" t="s">
        <v>92</v>
      </c>
      <c r="F37" s="109">
        <v>640639</v>
      </c>
      <c r="G37" s="110">
        <v>360000</v>
      </c>
      <c r="H37" s="108" t="s">
        <v>79</v>
      </c>
      <c r="I37" s="108" t="s">
        <v>89</v>
      </c>
      <c r="J37" s="111">
        <v>44384</v>
      </c>
    </row>
    <row r="38" spans="1:10" ht="15">
      <c r="A38" s="108" t="s">
        <v>38</v>
      </c>
      <c r="B38" s="108" t="s">
        <v>267</v>
      </c>
      <c r="C38" s="108" t="s">
        <v>61</v>
      </c>
      <c r="D38" s="108" t="s">
        <v>128</v>
      </c>
      <c r="E38" s="108" t="s">
        <v>121</v>
      </c>
      <c r="F38" s="109">
        <v>641944</v>
      </c>
      <c r="G38" s="110">
        <v>4350000</v>
      </c>
      <c r="H38" s="108" t="s">
        <v>79</v>
      </c>
      <c r="I38" s="108" t="s">
        <v>89</v>
      </c>
      <c r="J38" s="111">
        <v>44407</v>
      </c>
    </row>
    <row r="39" spans="1:10" ht="15">
      <c r="A39" s="108" t="s">
        <v>38</v>
      </c>
      <c r="B39" s="108" t="s">
        <v>267</v>
      </c>
      <c r="C39" s="108" t="s">
        <v>61</v>
      </c>
      <c r="D39" s="108" t="s">
        <v>98</v>
      </c>
      <c r="E39" s="108" t="s">
        <v>76</v>
      </c>
      <c r="F39" s="109">
        <v>640504</v>
      </c>
      <c r="G39" s="110">
        <v>499000</v>
      </c>
      <c r="H39" s="108" t="s">
        <v>79</v>
      </c>
      <c r="I39" s="108" t="s">
        <v>89</v>
      </c>
      <c r="J39" s="111">
        <v>44383</v>
      </c>
    </row>
    <row r="40" spans="1:10" ht="15">
      <c r="A40" s="108" t="s">
        <v>38</v>
      </c>
      <c r="B40" s="108" t="s">
        <v>267</v>
      </c>
      <c r="C40" s="108" t="s">
        <v>96</v>
      </c>
      <c r="D40" s="108" t="s">
        <v>97</v>
      </c>
      <c r="E40" s="108" t="s">
        <v>81</v>
      </c>
      <c r="F40" s="109">
        <v>640489</v>
      </c>
      <c r="G40" s="110">
        <v>35000</v>
      </c>
      <c r="H40" s="108" t="s">
        <v>79</v>
      </c>
      <c r="I40" s="108" t="s">
        <v>89</v>
      </c>
      <c r="J40" s="111">
        <v>44379</v>
      </c>
    </row>
    <row r="41" spans="1:10" ht="15">
      <c r="A41" s="108" t="s">
        <v>38</v>
      </c>
      <c r="B41" s="108" t="s">
        <v>267</v>
      </c>
      <c r="C41" s="108" t="s">
        <v>28</v>
      </c>
      <c r="D41" s="108" t="s">
        <v>122</v>
      </c>
      <c r="E41" s="108" t="s">
        <v>81</v>
      </c>
      <c r="F41" s="109">
        <v>641193</v>
      </c>
      <c r="G41" s="110">
        <v>75000</v>
      </c>
      <c r="H41" s="108" t="s">
        <v>79</v>
      </c>
      <c r="I41" s="108" t="s">
        <v>89</v>
      </c>
      <c r="J41" s="111">
        <v>44393</v>
      </c>
    </row>
    <row r="42" spans="1:10" ht="15">
      <c r="A42" s="108" t="s">
        <v>38</v>
      </c>
      <c r="B42" s="108" t="s">
        <v>267</v>
      </c>
      <c r="C42" s="108" t="s">
        <v>28</v>
      </c>
      <c r="D42" s="108" t="s">
        <v>48</v>
      </c>
      <c r="E42" s="108" t="s">
        <v>76</v>
      </c>
      <c r="F42" s="109">
        <v>640448</v>
      </c>
      <c r="G42" s="110">
        <v>220000</v>
      </c>
      <c r="H42" s="108" t="s">
        <v>79</v>
      </c>
      <c r="I42" s="108" t="s">
        <v>89</v>
      </c>
      <c r="J42" s="111">
        <v>44379</v>
      </c>
    </row>
    <row r="43" spans="1:10" ht="15">
      <c r="A43" s="108" t="s">
        <v>38</v>
      </c>
      <c r="B43" s="108" t="s">
        <v>267</v>
      </c>
      <c r="C43" s="108" t="s">
        <v>28</v>
      </c>
      <c r="D43" s="108" t="s">
        <v>88</v>
      </c>
      <c r="E43" s="108" t="s">
        <v>121</v>
      </c>
      <c r="F43" s="109">
        <v>641191</v>
      </c>
      <c r="G43" s="110">
        <v>345000</v>
      </c>
      <c r="H43" s="108" t="s">
        <v>79</v>
      </c>
      <c r="I43" s="108" t="s">
        <v>89</v>
      </c>
      <c r="J43" s="111">
        <v>44393</v>
      </c>
    </row>
    <row r="44" spans="1:10" ht="15">
      <c r="A44" s="108" t="s">
        <v>38</v>
      </c>
      <c r="B44" s="108" t="s">
        <v>267</v>
      </c>
      <c r="C44" s="108" t="s">
        <v>61</v>
      </c>
      <c r="D44" s="108" t="s">
        <v>98</v>
      </c>
      <c r="E44" s="108" t="s">
        <v>76</v>
      </c>
      <c r="F44" s="109">
        <v>640635</v>
      </c>
      <c r="G44" s="110">
        <v>365000</v>
      </c>
      <c r="H44" s="108" t="s">
        <v>79</v>
      </c>
      <c r="I44" s="108" t="s">
        <v>89</v>
      </c>
      <c r="J44" s="111">
        <v>44384</v>
      </c>
    </row>
    <row r="45" spans="1:10" ht="15">
      <c r="A45" s="108" t="s">
        <v>38</v>
      </c>
      <c r="B45" s="108" t="s">
        <v>267</v>
      </c>
      <c r="C45" s="108" t="s">
        <v>28</v>
      </c>
      <c r="D45" s="108" t="s">
        <v>88</v>
      </c>
      <c r="E45" s="108" t="s">
        <v>76</v>
      </c>
      <c r="F45" s="109">
        <v>641358</v>
      </c>
      <c r="G45" s="110">
        <v>460273</v>
      </c>
      <c r="H45" s="108" t="s">
        <v>89</v>
      </c>
      <c r="I45" s="108" t="s">
        <v>89</v>
      </c>
      <c r="J45" s="111">
        <v>44398</v>
      </c>
    </row>
    <row r="46" spans="1:10" ht="15">
      <c r="A46" s="108" t="s">
        <v>38</v>
      </c>
      <c r="B46" s="108" t="s">
        <v>267</v>
      </c>
      <c r="C46" s="108" t="s">
        <v>61</v>
      </c>
      <c r="D46" s="108" t="s">
        <v>98</v>
      </c>
      <c r="E46" s="108" t="s">
        <v>81</v>
      </c>
      <c r="F46" s="109">
        <v>640933</v>
      </c>
      <c r="G46" s="110">
        <v>22500</v>
      </c>
      <c r="H46" s="108" t="s">
        <v>79</v>
      </c>
      <c r="I46" s="108" t="s">
        <v>89</v>
      </c>
      <c r="J46" s="111">
        <v>44390</v>
      </c>
    </row>
    <row r="47" spans="1:10" ht="15">
      <c r="A47" s="108" t="s">
        <v>38</v>
      </c>
      <c r="B47" s="108" t="s">
        <v>267</v>
      </c>
      <c r="C47" s="108" t="s">
        <v>61</v>
      </c>
      <c r="D47" s="108" t="s">
        <v>98</v>
      </c>
      <c r="E47" s="108" t="s">
        <v>76</v>
      </c>
      <c r="F47" s="109">
        <v>641070</v>
      </c>
      <c r="G47" s="110">
        <v>499000</v>
      </c>
      <c r="H47" s="108" t="s">
        <v>79</v>
      </c>
      <c r="I47" s="108" t="s">
        <v>89</v>
      </c>
      <c r="J47" s="111">
        <v>44392</v>
      </c>
    </row>
    <row r="48" spans="1:10" ht="15">
      <c r="A48" s="108" t="s">
        <v>38</v>
      </c>
      <c r="B48" s="108" t="s">
        <v>267</v>
      </c>
      <c r="C48" s="108" t="s">
        <v>61</v>
      </c>
      <c r="D48" s="108" t="s">
        <v>98</v>
      </c>
      <c r="E48" s="108" t="s">
        <v>81</v>
      </c>
      <c r="F48" s="109">
        <v>641533</v>
      </c>
      <c r="G48" s="110">
        <v>58000</v>
      </c>
      <c r="H48" s="108" t="s">
        <v>79</v>
      </c>
      <c r="I48" s="108" t="s">
        <v>89</v>
      </c>
      <c r="J48" s="111">
        <v>44400</v>
      </c>
    </row>
    <row r="49" spans="1:10" ht="15">
      <c r="A49" s="108" t="s">
        <v>38</v>
      </c>
      <c r="B49" s="108" t="s">
        <v>267</v>
      </c>
      <c r="C49" s="108" t="s">
        <v>61</v>
      </c>
      <c r="D49" s="108" t="s">
        <v>62</v>
      </c>
      <c r="E49" s="108" t="s">
        <v>76</v>
      </c>
      <c r="F49" s="109">
        <v>641549</v>
      </c>
      <c r="G49" s="110">
        <v>200000</v>
      </c>
      <c r="H49" s="108" t="s">
        <v>79</v>
      </c>
      <c r="I49" s="108" t="s">
        <v>89</v>
      </c>
      <c r="J49" s="111">
        <v>44403</v>
      </c>
    </row>
    <row r="50" spans="1:10" ht="15">
      <c r="A50" s="108" t="s">
        <v>38</v>
      </c>
      <c r="B50" s="108" t="s">
        <v>267</v>
      </c>
      <c r="C50" s="108" t="s">
        <v>61</v>
      </c>
      <c r="D50" s="108" t="s">
        <v>98</v>
      </c>
      <c r="E50" s="108" t="s">
        <v>76</v>
      </c>
      <c r="F50" s="109">
        <v>641562</v>
      </c>
      <c r="G50" s="110">
        <v>420000</v>
      </c>
      <c r="H50" s="108" t="s">
        <v>79</v>
      </c>
      <c r="I50" s="108" t="s">
        <v>89</v>
      </c>
      <c r="J50" s="111">
        <v>44403</v>
      </c>
    </row>
    <row r="51" spans="1:10" ht="15">
      <c r="A51" s="108" t="s">
        <v>38</v>
      </c>
      <c r="B51" s="108" t="s">
        <v>267</v>
      </c>
      <c r="C51" s="108" t="s">
        <v>111</v>
      </c>
      <c r="D51" s="108" t="s">
        <v>112</v>
      </c>
      <c r="E51" s="108" t="s">
        <v>76</v>
      </c>
      <c r="F51" s="109">
        <v>640998</v>
      </c>
      <c r="G51" s="110">
        <v>350000</v>
      </c>
      <c r="H51" s="108" t="s">
        <v>79</v>
      </c>
      <c r="I51" s="108" t="s">
        <v>89</v>
      </c>
      <c r="J51" s="111">
        <v>44391</v>
      </c>
    </row>
    <row r="52" spans="1:10" ht="15">
      <c r="A52" s="108" t="s">
        <v>38</v>
      </c>
      <c r="B52" s="108" t="s">
        <v>267</v>
      </c>
      <c r="C52" s="108" t="s">
        <v>111</v>
      </c>
      <c r="D52" s="108" t="s">
        <v>112</v>
      </c>
      <c r="E52" s="108" t="s">
        <v>76</v>
      </c>
      <c r="F52" s="109">
        <v>640987</v>
      </c>
      <c r="G52" s="110">
        <v>355000</v>
      </c>
      <c r="H52" s="108" t="s">
        <v>79</v>
      </c>
      <c r="I52" s="108" t="s">
        <v>89</v>
      </c>
      <c r="J52" s="111">
        <v>44391</v>
      </c>
    </row>
    <row r="53" spans="1:10" ht="15">
      <c r="A53" s="108" t="s">
        <v>38</v>
      </c>
      <c r="B53" s="108" t="s">
        <v>267</v>
      </c>
      <c r="C53" s="108" t="s">
        <v>46</v>
      </c>
      <c r="D53" s="108" t="s">
        <v>47</v>
      </c>
      <c r="E53" s="108" t="s">
        <v>92</v>
      </c>
      <c r="F53" s="109">
        <v>640978</v>
      </c>
      <c r="G53" s="110">
        <v>349000</v>
      </c>
      <c r="H53" s="108" t="s">
        <v>79</v>
      </c>
      <c r="I53" s="108" t="s">
        <v>89</v>
      </c>
      <c r="J53" s="111">
        <v>44391</v>
      </c>
    </row>
    <row r="54" spans="1:10" ht="15">
      <c r="A54" s="108" t="s">
        <v>38</v>
      </c>
      <c r="B54" s="108" t="s">
        <v>267</v>
      </c>
      <c r="C54" s="108" t="s">
        <v>61</v>
      </c>
      <c r="D54" s="108" t="s">
        <v>62</v>
      </c>
      <c r="E54" s="108" t="s">
        <v>76</v>
      </c>
      <c r="F54" s="109">
        <v>641501</v>
      </c>
      <c r="G54" s="110">
        <v>360000</v>
      </c>
      <c r="H54" s="108" t="s">
        <v>79</v>
      </c>
      <c r="I54" s="108" t="s">
        <v>89</v>
      </c>
      <c r="J54" s="111">
        <v>44400</v>
      </c>
    </row>
    <row r="55" spans="1:10" ht="15">
      <c r="A55" s="108" t="s">
        <v>38</v>
      </c>
      <c r="B55" s="108" t="s">
        <v>267</v>
      </c>
      <c r="C55" s="108" t="s">
        <v>28</v>
      </c>
      <c r="D55" s="108" t="s">
        <v>48</v>
      </c>
      <c r="E55" s="108" t="s">
        <v>76</v>
      </c>
      <c r="F55" s="109">
        <v>641629</v>
      </c>
      <c r="G55" s="110">
        <v>372000</v>
      </c>
      <c r="H55" s="108" t="s">
        <v>79</v>
      </c>
      <c r="I55" s="108" t="s">
        <v>89</v>
      </c>
      <c r="J55" s="111">
        <v>44403</v>
      </c>
    </row>
    <row r="56" spans="1:10" ht="15">
      <c r="A56" s="108" t="s">
        <v>38</v>
      </c>
      <c r="B56" s="108" t="s">
        <v>267</v>
      </c>
      <c r="C56" s="108" t="s">
        <v>28</v>
      </c>
      <c r="D56" s="108" t="s">
        <v>88</v>
      </c>
      <c r="E56" s="108" t="s">
        <v>76</v>
      </c>
      <c r="F56" s="109">
        <v>641149</v>
      </c>
      <c r="G56" s="110">
        <v>441856</v>
      </c>
      <c r="H56" s="108" t="s">
        <v>89</v>
      </c>
      <c r="I56" s="108" t="s">
        <v>89</v>
      </c>
      <c r="J56" s="111">
        <v>44393</v>
      </c>
    </row>
    <row r="57" spans="1:10" ht="15">
      <c r="A57" s="108" t="s">
        <v>38</v>
      </c>
      <c r="B57" s="108" t="s">
        <v>267</v>
      </c>
      <c r="C57" s="108" t="s">
        <v>61</v>
      </c>
      <c r="D57" s="108" t="s">
        <v>62</v>
      </c>
      <c r="E57" s="108" t="s">
        <v>76</v>
      </c>
      <c r="F57" s="109">
        <v>641496</v>
      </c>
      <c r="G57" s="110">
        <v>785000</v>
      </c>
      <c r="H57" s="108" t="s">
        <v>79</v>
      </c>
      <c r="I57" s="108" t="s">
        <v>89</v>
      </c>
      <c r="J57" s="111">
        <v>44400</v>
      </c>
    </row>
    <row r="58" spans="1:10" ht="15">
      <c r="A58" s="108" t="s">
        <v>38</v>
      </c>
      <c r="B58" s="108" t="s">
        <v>267</v>
      </c>
      <c r="C58" s="108" t="s">
        <v>28</v>
      </c>
      <c r="D58" s="108" t="s">
        <v>122</v>
      </c>
      <c r="E58" s="108" t="s">
        <v>76</v>
      </c>
      <c r="F58" s="109">
        <v>641680</v>
      </c>
      <c r="G58" s="110">
        <v>471000</v>
      </c>
      <c r="H58" s="108" t="s">
        <v>79</v>
      </c>
      <c r="I58" s="108" t="s">
        <v>89</v>
      </c>
      <c r="J58" s="111">
        <v>44404</v>
      </c>
    </row>
    <row r="59" spans="1:10" ht="15">
      <c r="A59" s="108" t="s">
        <v>38</v>
      </c>
      <c r="B59" s="108" t="s">
        <v>267</v>
      </c>
      <c r="C59" s="108" t="s">
        <v>28</v>
      </c>
      <c r="D59" s="108" t="s">
        <v>88</v>
      </c>
      <c r="E59" s="108" t="s">
        <v>81</v>
      </c>
      <c r="F59" s="109">
        <v>641493</v>
      </c>
      <c r="G59" s="110">
        <v>1300000</v>
      </c>
      <c r="H59" s="108" t="s">
        <v>79</v>
      </c>
      <c r="I59" s="108" t="s">
        <v>89</v>
      </c>
      <c r="J59" s="111">
        <v>44400</v>
      </c>
    </row>
    <row r="60" spans="1:10" ht="15">
      <c r="A60" s="108" t="s">
        <v>38</v>
      </c>
      <c r="B60" s="108" t="s">
        <v>267</v>
      </c>
      <c r="C60" s="108" t="s">
        <v>61</v>
      </c>
      <c r="D60" s="108" t="s">
        <v>98</v>
      </c>
      <c r="E60" s="108" t="s">
        <v>76</v>
      </c>
      <c r="F60" s="109">
        <v>640881</v>
      </c>
      <c r="G60" s="110">
        <v>262000</v>
      </c>
      <c r="H60" s="108" t="s">
        <v>79</v>
      </c>
      <c r="I60" s="108" t="s">
        <v>89</v>
      </c>
      <c r="J60" s="111">
        <v>44389</v>
      </c>
    </row>
    <row r="61" spans="1:10" ht="15">
      <c r="A61" s="108" t="s">
        <v>38</v>
      </c>
      <c r="B61" s="108" t="s">
        <v>267</v>
      </c>
      <c r="C61" s="108" t="s">
        <v>28</v>
      </c>
      <c r="D61" s="108" t="s">
        <v>88</v>
      </c>
      <c r="E61" s="108" t="s">
        <v>76</v>
      </c>
      <c r="F61" s="109">
        <v>641816</v>
      </c>
      <c r="G61" s="110">
        <v>470728</v>
      </c>
      <c r="H61" s="108" t="s">
        <v>89</v>
      </c>
      <c r="I61" s="108" t="s">
        <v>89</v>
      </c>
      <c r="J61" s="111">
        <v>44406</v>
      </c>
    </row>
    <row r="62" spans="1:10" ht="15">
      <c r="A62" s="108" t="s">
        <v>38</v>
      </c>
      <c r="B62" s="108" t="s">
        <v>267</v>
      </c>
      <c r="C62" s="108" t="s">
        <v>61</v>
      </c>
      <c r="D62" s="108" t="s">
        <v>98</v>
      </c>
      <c r="E62" s="108" t="s">
        <v>76</v>
      </c>
      <c r="F62" s="109">
        <v>641808</v>
      </c>
      <c r="G62" s="110">
        <v>525000</v>
      </c>
      <c r="H62" s="108" t="s">
        <v>79</v>
      </c>
      <c r="I62" s="108" t="s">
        <v>89</v>
      </c>
      <c r="J62" s="111">
        <v>44406</v>
      </c>
    </row>
    <row r="63" spans="1:10" ht="15">
      <c r="A63" s="108" t="s">
        <v>38</v>
      </c>
      <c r="B63" s="108" t="s">
        <v>267</v>
      </c>
      <c r="C63" s="108" t="s">
        <v>28</v>
      </c>
      <c r="D63" s="108" t="s">
        <v>122</v>
      </c>
      <c r="E63" s="108" t="s">
        <v>81</v>
      </c>
      <c r="F63" s="109">
        <v>641811</v>
      </c>
      <c r="G63" s="110">
        <v>50000</v>
      </c>
      <c r="H63" s="108" t="s">
        <v>79</v>
      </c>
      <c r="I63" s="108" t="s">
        <v>89</v>
      </c>
      <c r="J63" s="111">
        <v>44406</v>
      </c>
    </row>
    <row r="64" spans="1:10" ht="15">
      <c r="A64" s="108" t="s">
        <v>38</v>
      </c>
      <c r="B64" s="108" t="s">
        <v>267</v>
      </c>
      <c r="C64" s="108" t="s">
        <v>28</v>
      </c>
      <c r="D64" s="108" t="s">
        <v>88</v>
      </c>
      <c r="E64" s="108" t="s">
        <v>76</v>
      </c>
      <c r="F64" s="109">
        <v>641171</v>
      </c>
      <c r="G64" s="110">
        <v>479099</v>
      </c>
      <c r="H64" s="108" t="s">
        <v>89</v>
      </c>
      <c r="I64" s="108" t="s">
        <v>89</v>
      </c>
      <c r="J64" s="111">
        <v>44393</v>
      </c>
    </row>
    <row r="65" spans="1:10" ht="15">
      <c r="A65" s="108" t="s">
        <v>38</v>
      </c>
      <c r="B65" s="108" t="s">
        <v>267</v>
      </c>
      <c r="C65" s="108" t="s">
        <v>28</v>
      </c>
      <c r="D65" s="108" t="s">
        <v>122</v>
      </c>
      <c r="E65" s="108" t="s">
        <v>81</v>
      </c>
      <c r="F65" s="109">
        <v>641794</v>
      </c>
      <c r="G65" s="110">
        <v>52500</v>
      </c>
      <c r="H65" s="108" t="s">
        <v>79</v>
      </c>
      <c r="I65" s="108" t="s">
        <v>89</v>
      </c>
      <c r="J65" s="111">
        <v>44406</v>
      </c>
    </row>
    <row r="66" spans="1:10" ht="15">
      <c r="A66" s="108" t="s">
        <v>70</v>
      </c>
      <c r="B66" s="108" t="s">
        <v>268</v>
      </c>
      <c r="C66" s="108" t="s">
        <v>106</v>
      </c>
      <c r="D66" s="108" t="s">
        <v>107</v>
      </c>
      <c r="E66" s="108" t="s">
        <v>76</v>
      </c>
      <c r="F66" s="109">
        <v>640801</v>
      </c>
      <c r="G66" s="110">
        <v>345000</v>
      </c>
      <c r="H66" s="108" t="s">
        <v>79</v>
      </c>
      <c r="I66" s="108" t="s">
        <v>89</v>
      </c>
      <c r="J66" s="111">
        <v>44386</v>
      </c>
    </row>
    <row r="67" spans="1:10" ht="15">
      <c r="A67" s="108" t="s">
        <v>70</v>
      </c>
      <c r="B67" s="108" t="s">
        <v>268</v>
      </c>
      <c r="C67" s="108" t="s">
        <v>63</v>
      </c>
      <c r="D67" s="108" t="s">
        <v>64</v>
      </c>
      <c r="E67" s="108" t="s">
        <v>76</v>
      </c>
      <c r="F67" s="109">
        <v>640678</v>
      </c>
      <c r="G67" s="110">
        <v>509900</v>
      </c>
      <c r="H67" s="108" t="s">
        <v>89</v>
      </c>
      <c r="I67" s="108" t="s">
        <v>89</v>
      </c>
      <c r="J67" s="111">
        <v>44384</v>
      </c>
    </row>
    <row r="68" spans="1:10" ht="15">
      <c r="A68" s="108" t="s">
        <v>70</v>
      </c>
      <c r="B68" s="108" t="s">
        <v>268</v>
      </c>
      <c r="C68" s="108" t="s">
        <v>106</v>
      </c>
      <c r="D68" s="108" t="s">
        <v>107</v>
      </c>
      <c r="E68" s="108" t="s">
        <v>76</v>
      </c>
      <c r="F68" s="109">
        <v>641187</v>
      </c>
      <c r="G68" s="110">
        <v>340000</v>
      </c>
      <c r="H68" s="108" t="s">
        <v>79</v>
      </c>
      <c r="I68" s="108" t="s">
        <v>89</v>
      </c>
      <c r="J68" s="111">
        <v>44393</v>
      </c>
    </row>
    <row r="69" spans="1:10" ht="15">
      <c r="A69" s="108" t="s">
        <v>75</v>
      </c>
      <c r="B69" s="108" t="s">
        <v>269</v>
      </c>
      <c r="C69" s="108" t="s">
        <v>68</v>
      </c>
      <c r="D69" s="108" t="s">
        <v>69</v>
      </c>
      <c r="E69" s="108" t="s">
        <v>76</v>
      </c>
      <c r="F69" s="109">
        <v>641830</v>
      </c>
      <c r="G69" s="110">
        <v>365500</v>
      </c>
      <c r="H69" s="108" t="s">
        <v>89</v>
      </c>
      <c r="I69" s="108" t="s">
        <v>89</v>
      </c>
      <c r="J69" s="111">
        <v>44406</v>
      </c>
    </row>
    <row r="70" spans="1:10" ht="15">
      <c r="A70" s="108" t="s">
        <v>75</v>
      </c>
      <c r="B70" s="108" t="s">
        <v>269</v>
      </c>
      <c r="C70" s="108" t="s">
        <v>77</v>
      </c>
      <c r="D70" s="108" t="s">
        <v>123</v>
      </c>
      <c r="E70" s="108" t="s">
        <v>76</v>
      </c>
      <c r="F70" s="109">
        <v>641627</v>
      </c>
      <c r="G70" s="110">
        <v>340645</v>
      </c>
      <c r="H70" s="108" t="s">
        <v>89</v>
      </c>
      <c r="I70" s="108" t="s">
        <v>89</v>
      </c>
      <c r="J70" s="111">
        <v>44403</v>
      </c>
    </row>
    <row r="71" spans="1:10" ht="15">
      <c r="A71" s="108" t="s">
        <v>75</v>
      </c>
      <c r="B71" s="108" t="s">
        <v>269</v>
      </c>
      <c r="C71" s="108" t="s">
        <v>83</v>
      </c>
      <c r="D71" s="108" t="s">
        <v>84</v>
      </c>
      <c r="E71" s="108" t="s">
        <v>92</v>
      </c>
      <c r="F71" s="109">
        <v>641623</v>
      </c>
      <c r="G71" s="110">
        <v>345000</v>
      </c>
      <c r="H71" s="108" t="s">
        <v>79</v>
      </c>
      <c r="I71" s="108" t="s">
        <v>89</v>
      </c>
      <c r="J71" s="111">
        <v>44403</v>
      </c>
    </row>
    <row r="72" spans="1:10" ht="15">
      <c r="A72" s="108" t="s">
        <v>75</v>
      </c>
      <c r="B72" s="108" t="s">
        <v>269</v>
      </c>
      <c r="C72" s="108" t="s">
        <v>61</v>
      </c>
      <c r="D72" s="108" t="s">
        <v>66</v>
      </c>
      <c r="E72" s="108" t="s">
        <v>81</v>
      </c>
      <c r="F72" s="109">
        <v>641800</v>
      </c>
      <c r="G72" s="110">
        <v>85000</v>
      </c>
      <c r="H72" s="108" t="s">
        <v>79</v>
      </c>
      <c r="I72" s="108" t="s">
        <v>89</v>
      </c>
      <c r="J72" s="111">
        <v>44406</v>
      </c>
    </row>
    <row r="73" spans="1:10" ht="15">
      <c r="A73" s="108" t="s">
        <v>75</v>
      </c>
      <c r="B73" s="108" t="s">
        <v>269</v>
      </c>
      <c r="C73" s="108" t="s">
        <v>83</v>
      </c>
      <c r="D73" s="108" t="s">
        <v>110</v>
      </c>
      <c r="E73" s="108" t="s">
        <v>92</v>
      </c>
      <c r="F73" s="109">
        <v>641504</v>
      </c>
      <c r="G73" s="110">
        <v>50000</v>
      </c>
      <c r="H73" s="108" t="s">
        <v>79</v>
      </c>
      <c r="I73" s="108" t="s">
        <v>89</v>
      </c>
      <c r="J73" s="111">
        <v>44400</v>
      </c>
    </row>
    <row r="74" spans="1:10" ht="15">
      <c r="A74" s="108" t="s">
        <v>75</v>
      </c>
      <c r="B74" s="108" t="s">
        <v>269</v>
      </c>
      <c r="C74" s="108" t="s">
        <v>113</v>
      </c>
      <c r="D74" s="108" t="s">
        <v>114</v>
      </c>
      <c r="E74" s="108" t="s">
        <v>76</v>
      </c>
      <c r="F74" s="109">
        <v>641806</v>
      </c>
      <c r="G74" s="110">
        <v>347000</v>
      </c>
      <c r="H74" s="108" t="s">
        <v>79</v>
      </c>
      <c r="I74" s="108" t="s">
        <v>89</v>
      </c>
      <c r="J74" s="111">
        <v>44406</v>
      </c>
    </row>
    <row r="75" spans="1:10" ht="15">
      <c r="A75" s="108" t="s">
        <v>75</v>
      </c>
      <c r="B75" s="108" t="s">
        <v>269</v>
      </c>
      <c r="C75" s="108" t="s">
        <v>68</v>
      </c>
      <c r="D75" s="108" t="s">
        <v>69</v>
      </c>
      <c r="E75" s="108" t="s">
        <v>76</v>
      </c>
      <c r="F75" s="109">
        <v>640553</v>
      </c>
      <c r="G75" s="110">
        <v>370000</v>
      </c>
      <c r="H75" s="108" t="s">
        <v>79</v>
      </c>
      <c r="I75" s="108" t="s">
        <v>89</v>
      </c>
      <c r="J75" s="111">
        <v>44383</v>
      </c>
    </row>
    <row r="76" spans="1:10" ht="15">
      <c r="A76" s="108" t="s">
        <v>75</v>
      </c>
      <c r="B76" s="108" t="s">
        <v>269</v>
      </c>
      <c r="C76" s="108" t="s">
        <v>83</v>
      </c>
      <c r="D76" s="108" t="s">
        <v>110</v>
      </c>
      <c r="E76" s="108" t="s">
        <v>81</v>
      </c>
      <c r="F76" s="109">
        <v>641931</v>
      </c>
      <c r="G76" s="110">
        <v>70000</v>
      </c>
      <c r="H76" s="108" t="s">
        <v>79</v>
      </c>
      <c r="I76" s="108" t="s">
        <v>89</v>
      </c>
      <c r="J76" s="111">
        <v>44407</v>
      </c>
    </row>
    <row r="77" spans="1:10" ht="15">
      <c r="A77" s="108" t="s">
        <v>75</v>
      </c>
      <c r="B77" s="108" t="s">
        <v>269</v>
      </c>
      <c r="C77" s="108" t="s">
        <v>61</v>
      </c>
      <c r="D77" s="108" t="s">
        <v>66</v>
      </c>
      <c r="E77" s="108" t="s">
        <v>76</v>
      </c>
      <c r="F77" s="109">
        <v>641537</v>
      </c>
      <c r="G77" s="110">
        <v>307500</v>
      </c>
      <c r="H77" s="108" t="s">
        <v>79</v>
      </c>
      <c r="I77" s="108" t="s">
        <v>89</v>
      </c>
      <c r="J77" s="111">
        <v>44400</v>
      </c>
    </row>
    <row r="78" spans="1:10" ht="15">
      <c r="A78" s="108" t="s">
        <v>75</v>
      </c>
      <c r="B78" s="108" t="s">
        <v>269</v>
      </c>
      <c r="C78" s="108" t="s">
        <v>83</v>
      </c>
      <c r="D78" s="108" t="s">
        <v>110</v>
      </c>
      <c r="E78" s="108" t="s">
        <v>76</v>
      </c>
      <c r="F78" s="109">
        <v>641528</v>
      </c>
      <c r="G78" s="110">
        <v>127000</v>
      </c>
      <c r="H78" s="108" t="s">
        <v>79</v>
      </c>
      <c r="I78" s="108" t="s">
        <v>89</v>
      </c>
      <c r="J78" s="111">
        <v>44400</v>
      </c>
    </row>
    <row r="79" spans="1:10" ht="15">
      <c r="A79" s="108" t="s">
        <v>75</v>
      </c>
      <c r="B79" s="108" t="s">
        <v>269</v>
      </c>
      <c r="C79" s="108" t="s">
        <v>68</v>
      </c>
      <c r="D79" s="108" t="s">
        <v>69</v>
      </c>
      <c r="E79" s="108" t="s">
        <v>92</v>
      </c>
      <c r="F79" s="109">
        <v>640577</v>
      </c>
      <c r="G79" s="110">
        <v>175000</v>
      </c>
      <c r="H79" s="108" t="s">
        <v>79</v>
      </c>
      <c r="I79" s="108" t="s">
        <v>89</v>
      </c>
      <c r="J79" s="111">
        <v>44383</v>
      </c>
    </row>
    <row r="80" spans="1:10" ht="15">
      <c r="A80" s="108" t="s">
        <v>75</v>
      </c>
      <c r="B80" s="108" t="s">
        <v>269</v>
      </c>
      <c r="C80" s="108" t="s">
        <v>68</v>
      </c>
      <c r="D80" s="108" t="s">
        <v>69</v>
      </c>
      <c r="E80" s="108" t="s">
        <v>76</v>
      </c>
      <c r="F80" s="109">
        <v>641354</v>
      </c>
      <c r="G80" s="110">
        <v>130000</v>
      </c>
      <c r="H80" s="108" t="s">
        <v>79</v>
      </c>
      <c r="I80" s="108" t="s">
        <v>89</v>
      </c>
      <c r="J80" s="111">
        <v>44398</v>
      </c>
    </row>
    <row r="81" spans="1:10" ht="15">
      <c r="A81" s="108" t="s">
        <v>75</v>
      </c>
      <c r="B81" s="108" t="s">
        <v>269</v>
      </c>
      <c r="C81" s="108" t="s">
        <v>27</v>
      </c>
      <c r="D81" s="108" t="s">
        <v>50</v>
      </c>
      <c r="E81" s="108" t="s">
        <v>76</v>
      </c>
      <c r="F81" s="109">
        <v>640474</v>
      </c>
      <c r="G81" s="110">
        <v>301000</v>
      </c>
      <c r="H81" s="108" t="s">
        <v>79</v>
      </c>
      <c r="I81" s="108" t="s">
        <v>89</v>
      </c>
      <c r="J81" s="111">
        <v>44379</v>
      </c>
    </row>
    <row r="82" spans="1:10" ht="15">
      <c r="A82" s="108" t="s">
        <v>75</v>
      </c>
      <c r="B82" s="108" t="s">
        <v>269</v>
      </c>
      <c r="C82" s="108" t="s">
        <v>61</v>
      </c>
      <c r="D82" s="108" t="s">
        <v>67</v>
      </c>
      <c r="E82" s="108" t="s">
        <v>81</v>
      </c>
      <c r="F82" s="109">
        <v>640559</v>
      </c>
      <c r="G82" s="110">
        <v>60000</v>
      </c>
      <c r="H82" s="108" t="s">
        <v>79</v>
      </c>
      <c r="I82" s="108" t="s">
        <v>89</v>
      </c>
      <c r="J82" s="111">
        <v>44383</v>
      </c>
    </row>
    <row r="83" spans="1:10" ht="15">
      <c r="A83" s="108" t="s">
        <v>75</v>
      </c>
      <c r="B83" s="108" t="s">
        <v>269</v>
      </c>
      <c r="C83" s="108" t="s">
        <v>77</v>
      </c>
      <c r="D83" s="108" t="s">
        <v>78</v>
      </c>
      <c r="E83" s="108" t="s">
        <v>81</v>
      </c>
      <c r="F83" s="109">
        <v>641581</v>
      </c>
      <c r="G83" s="110">
        <v>72500</v>
      </c>
      <c r="H83" s="108" t="s">
        <v>79</v>
      </c>
      <c r="I83" s="108" t="s">
        <v>89</v>
      </c>
      <c r="J83" s="111">
        <v>44403</v>
      </c>
    </row>
    <row r="84" spans="1:10" ht="15">
      <c r="A84" s="108" t="s">
        <v>75</v>
      </c>
      <c r="B84" s="108" t="s">
        <v>269</v>
      </c>
      <c r="C84" s="108" t="s">
        <v>113</v>
      </c>
      <c r="D84" s="108" t="s">
        <v>114</v>
      </c>
      <c r="E84" s="108" t="s">
        <v>76</v>
      </c>
      <c r="F84" s="109">
        <v>641826</v>
      </c>
      <c r="G84" s="110">
        <v>325000</v>
      </c>
      <c r="H84" s="108" t="s">
        <v>79</v>
      </c>
      <c r="I84" s="108" t="s">
        <v>89</v>
      </c>
      <c r="J84" s="111">
        <v>44406</v>
      </c>
    </row>
    <row r="85" spans="1:10" ht="15">
      <c r="A85" s="108" t="s">
        <v>75</v>
      </c>
      <c r="B85" s="108" t="s">
        <v>269</v>
      </c>
      <c r="C85" s="108" t="s">
        <v>77</v>
      </c>
      <c r="D85" s="108" t="s">
        <v>87</v>
      </c>
      <c r="E85" s="108" t="s">
        <v>76</v>
      </c>
      <c r="F85" s="109">
        <v>641489</v>
      </c>
      <c r="G85" s="110">
        <v>370000</v>
      </c>
      <c r="H85" s="108" t="s">
        <v>79</v>
      </c>
      <c r="I85" s="108" t="s">
        <v>89</v>
      </c>
      <c r="J85" s="111">
        <v>44400</v>
      </c>
    </row>
    <row r="86" spans="1:10" ht="15">
      <c r="A86" s="108" t="s">
        <v>75</v>
      </c>
      <c r="B86" s="108" t="s">
        <v>269</v>
      </c>
      <c r="C86" s="108" t="s">
        <v>68</v>
      </c>
      <c r="D86" s="108" t="s">
        <v>69</v>
      </c>
      <c r="E86" s="108" t="s">
        <v>76</v>
      </c>
      <c r="F86" s="109">
        <v>640417</v>
      </c>
      <c r="G86" s="110">
        <v>300000</v>
      </c>
      <c r="H86" s="108" t="s">
        <v>79</v>
      </c>
      <c r="I86" s="108" t="s">
        <v>89</v>
      </c>
      <c r="J86" s="111">
        <v>44379</v>
      </c>
    </row>
    <row r="87" spans="1:10" ht="15">
      <c r="A87" s="108" t="s">
        <v>75</v>
      </c>
      <c r="B87" s="108" t="s">
        <v>269</v>
      </c>
      <c r="C87" s="108" t="s">
        <v>27</v>
      </c>
      <c r="D87" s="108" t="s">
        <v>129</v>
      </c>
      <c r="E87" s="108" t="s">
        <v>76</v>
      </c>
      <c r="F87" s="109">
        <v>641491</v>
      </c>
      <c r="G87" s="110">
        <v>350000</v>
      </c>
      <c r="H87" s="108" t="s">
        <v>79</v>
      </c>
      <c r="I87" s="108" t="s">
        <v>89</v>
      </c>
      <c r="J87" s="111">
        <v>44400</v>
      </c>
    </row>
    <row r="88" spans="1:10" ht="15">
      <c r="A88" s="108" t="s">
        <v>75</v>
      </c>
      <c r="B88" s="108" t="s">
        <v>269</v>
      </c>
      <c r="C88" s="108" t="s">
        <v>77</v>
      </c>
      <c r="D88" s="108" t="s">
        <v>87</v>
      </c>
      <c r="E88" s="108" t="s">
        <v>81</v>
      </c>
      <c r="F88" s="109">
        <v>640422</v>
      </c>
      <c r="G88" s="110">
        <v>76000</v>
      </c>
      <c r="H88" s="108" t="s">
        <v>79</v>
      </c>
      <c r="I88" s="108" t="s">
        <v>89</v>
      </c>
      <c r="J88" s="111">
        <v>44379</v>
      </c>
    </row>
    <row r="89" spans="1:10" ht="15">
      <c r="A89" s="108" t="s">
        <v>75</v>
      </c>
      <c r="B89" s="108" t="s">
        <v>269</v>
      </c>
      <c r="C89" s="108" t="s">
        <v>61</v>
      </c>
      <c r="D89" s="108" t="s">
        <v>66</v>
      </c>
      <c r="E89" s="108" t="s">
        <v>92</v>
      </c>
      <c r="F89" s="109">
        <v>641428</v>
      </c>
      <c r="G89" s="110">
        <v>305000</v>
      </c>
      <c r="H89" s="108" t="s">
        <v>79</v>
      </c>
      <c r="I89" s="108" t="s">
        <v>89</v>
      </c>
      <c r="J89" s="111">
        <v>44399</v>
      </c>
    </row>
    <row r="90" spans="1:10" ht="15">
      <c r="A90" s="108" t="s">
        <v>75</v>
      </c>
      <c r="B90" s="108" t="s">
        <v>269</v>
      </c>
      <c r="C90" s="108" t="s">
        <v>77</v>
      </c>
      <c r="D90" s="108" t="s">
        <v>78</v>
      </c>
      <c r="E90" s="108" t="s">
        <v>92</v>
      </c>
      <c r="F90" s="109">
        <v>641774</v>
      </c>
      <c r="G90" s="110">
        <v>239900</v>
      </c>
      <c r="H90" s="108" t="s">
        <v>79</v>
      </c>
      <c r="I90" s="108" t="s">
        <v>89</v>
      </c>
      <c r="J90" s="111">
        <v>44405</v>
      </c>
    </row>
    <row r="91" spans="1:10" ht="15">
      <c r="A91" s="108" t="s">
        <v>75</v>
      </c>
      <c r="B91" s="108" t="s">
        <v>269</v>
      </c>
      <c r="C91" s="108" t="s">
        <v>83</v>
      </c>
      <c r="D91" s="108" t="s">
        <v>110</v>
      </c>
      <c r="E91" s="108" t="s">
        <v>121</v>
      </c>
      <c r="F91" s="109">
        <v>641408</v>
      </c>
      <c r="G91" s="110">
        <v>60000</v>
      </c>
      <c r="H91" s="108" t="s">
        <v>79</v>
      </c>
      <c r="I91" s="108" t="s">
        <v>89</v>
      </c>
      <c r="J91" s="111">
        <v>44399</v>
      </c>
    </row>
    <row r="92" spans="1:10" ht="15">
      <c r="A92" s="108" t="s">
        <v>75</v>
      </c>
      <c r="B92" s="108" t="s">
        <v>269</v>
      </c>
      <c r="C92" s="108" t="s">
        <v>27</v>
      </c>
      <c r="D92" s="108" t="s">
        <v>50</v>
      </c>
      <c r="E92" s="108" t="s">
        <v>76</v>
      </c>
      <c r="F92" s="109">
        <v>640486</v>
      </c>
      <c r="G92" s="110">
        <v>329900</v>
      </c>
      <c r="H92" s="108" t="s">
        <v>79</v>
      </c>
      <c r="I92" s="108" t="s">
        <v>89</v>
      </c>
      <c r="J92" s="111">
        <v>44379</v>
      </c>
    </row>
    <row r="93" spans="1:10" ht="15">
      <c r="A93" s="108" t="s">
        <v>75</v>
      </c>
      <c r="B93" s="108" t="s">
        <v>269</v>
      </c>
      <c r="C93" s="108" t="s">
        <v>90</v>
      </c>
      <c r="D93" s="108" t="s">
        <v>91</v>
      </c>
      <c r="E93" s="108" t="s">
        <v>76</v>
      </c>
      <c r="F93" s="109">
        <v>640434</v>
      </c>
      <c r="G93" s="110">
        <v>372000</v>
      </c>
      <c r="H93" s="108" t="s">
        <v>79</v>
      </c>
      <c r="I93" s="108" t="s">
        <v>89</v>
      </c>
      <c r="J93" s="111">
        <v>44379</v>
      </c>
    </row>
    <row r="94" spans="1:10" ht="15">
      <c r="A94" s="108" t="s">
        <v>75</v>
      </c>
      <c r="B94" s="108" t="s">
        <v>269</v>
      </c>
      <c r="C94" s="108" t="s">
        <v>68</v>
      </c>
      <c r="D94" s="108" t="s">
        <v>69</v>
      </c>
      <c r="E94" s="108" t="s">
        <v>76</v>
      </c>
      <c r="F94" s="109">
        <v>640439</v>
      </c>
      <c r="G94" s="110">
        <v>425000</v>
      </c>
      <c r="H94" s="108" t="s">
        <v>79</v>
      </c>
      <c r="I94" s="108" t="s">
        <v>89</v>
      </c>
      <c r="J94" s="111">
        <v>44379</v>
      </c>
    </row>
    <row r="95" spans="1:10" ht="15">
      <c r="A95" s="108" t="s">
        <v>75</v>
      </c>
      <c r="B95" s="108" t="s">
        <v>269</v>
      </c>
      <c r="C95" s="108" t="s">
        <v>68</v>
      </c>
      <c r="D95" s="108" t="s">
        <v>69</v>
      </c>
      <c r="E95" s="108" t="s">
        <v>76</v>
      </c>
      <c r="F95" s="109">
        <v>641472</v>
      </c>
      <c r="G95" s="110">
        <v>410000</v>
      </c>
      <c r="H95" s="108" t="s">
        <v>79</v>
      </c>
      <c r="I95" s="108" t="s">
        <v>89</v>
      </c>
      <c r="J95" s="111">
        <v>44400</v>
      </c>
    </row>
    <row r="96" spans="1:10" ht="15">
      <c r="A96" s="108" t="s">
        <v>75</v>
      </c>
      <c r="B96" s="108" t="s">
        <v>269</v>
      </c>
      <c r="C96" s="108" t="s">
        <v>27</v>
      </c>
      <c r="D96" s="108" t="s">
        <v>120</v>
      </c>
      <c r="E96" s="108" t="s">
        <v>76</v>
      </c>
      <c r="F96" s="109">
        <v>641833</v>
      </c>
      <c r="G96" s="110">
        <v>360000</v>
      </c>
      <c r="H96" s="108" t="s">
        <v>79</v>
      </c>
      <c r="I96" s="108" t="s">
        <v>89</v>
      </c>
      <c r="J96" s="111">
        <v>44406</v>
      </c>
    </row>
    <row r="97" spans="1:10" ht="15">
      <c r="A97" s="108" t="s">
        <v>75</v>
      </c>
      <c r="B97" s="108" t="s">
        <v>269</v>
      </c>
      <c r="C97" s="108" t="s">
        <v>77</v>
      </c>
      <c r="D97" s="108" t="s">
        <v>123</v>
      </c>
      <c r="E97" s="108" t="s">
        <v>76</v>
      </c>
      <c r="F97" s="109">
        <v>641632</v>
      </c>
      <c r="G97" s="110">
        <v>295300</v>
      </c>
      <c r="H97" s="108" t="s">
        <v>89</v>
      </c>
      <c r="I97" s="108" t="s">
        <v>89</v>
      </c>
      <c r="J97" s="111">
        <v>44403</v>
      </c>
    </row>
    <row r="98" spans="1:10" ht="15">
      <c r="A98" s="108" t="s">
        <v>75</v>
      </c>
      <c r="B98" s="108" t="s">
        <v>269</v>
      </c>
      <c r="C98" s="108" t="s">
        <v>68</v>
      </c>
      <c r="D98" s="108" t="s">
        <v>69</v>
      </c>
      <c r="E98" s="108" t="s">
        <v>76</v>
      </c>
      <c r="F98" s="109">
        <v>640452</v>
      </c>
      <c r="G98" s="110">
        <v>411500</v>
      </c>
      <c r="H98" s="108" t="s">
        <v>79</v>
      </c>
      <c r="I98" s="108" t="s">
        <v>89</v>
      </c>
      <c r="J98" s="111">
        <v>44379</v>
      </c>
    </row>
    <row r="99" spans="1:10" ht="15">
      <c r="A99" s="108" t="s">
        <v>75</v>
      </c>
      <c r="B99" s="108" t="s">
        <v>269</v>
      </c>
      <c r="C99" s="108" t="s">
        <v>27</v>
      </c>
      <c r="D99" s="108" t="s">
        <v>50</v>
      </c>
      <c r="E99" s="108" t="s">
        <v>76</v>
      </c>
      <c r="F99" s="109">
        <v>641379</v>
      </c>
      <c r="G99" s="110">
        <v>360000</v>
      </c>
      <c r="H99" s="108" t="s">
        <v>79</v>
      </c>
      <c r="I99" s="108" t="s">
        <v>89</v>
      </c>
      <c r="J99" s="111">
        <v>44398</v>
      </c>
    </row>
    <row r="100" spans="1:10" ht="15">
      <c r="A100" s="108" t="s">
        <v>75</v>
      </c>
      <c r="B100" s="108" t="s">
        <v>269</v>
      </c>
      <c r="C100" s="108" t="s">
        <v>68</v>
      </c>
      <c r="D100" s="108" t="s">
        <v>69</v>
      </c>
      <c r="E100" s="108" t="s">
        <v>76</v>
      </c>
      <c r="F100" s="109">
        <v>641074</v>
      </c>
      <c r="G100" s="110">
        <v>709568.1</v>
      </c>
      <c r="H100" s="108" t="s">
        <v>79</v>
      </c>
      <c r="I100" s="108" t="s">
        <v>89</v>
      </c>
      <c r="J100" s="111">
        <v>44392</v>
      </c>
    </row>
    <row r="101" spans="1:10" ht="15">
      <c r="A101" s="108" t="s">
        <v>75</v>
      </c>
      <c r="B101" s="108" t="s">
        <v>269</v>
      </c>
      <c r="C101" s="108" t="s">
        <v>27</v>
      </c>
      <c r="D101" s="108" t="s">
        <v>50</v>
      </c>
      <c r="E101" s="108" t="s">
        <v>76</v>
      </c>
      <c r="F101" s="109">
        <v>640397</v>
      </c>
      <c r="G101" s="110">
        <v>310000</v>
      </c>
      <c r="H101" s="108" t="s">
        <v>79</v>
      </c>
      <c r="I101" s="108" t="s">
        <v>89</v>
      </c>
      <c r="J101" s="111">
        <v>44378</v>
      </c>
    </row>
    <row r="102" spans="1:10" ht="15">
      <c r="A102" s="108" t="s">
        <v>75</v>
      </c>
      <c r="B102" s="108" t="s">
        <v>269</v>
      </c>
      <c r="C102" s="108" t="s">
        <v>83</v>
      </c>
      <c r="D102" s="108" t="s">
        <v>84</v>
      </c>
      <c r="E102" s="108" t="s">
        <v>92</v>
      </c>
      <c r="F102" s="109">
        <v>640484</v>
      </c>
      <c r="G102" s="110">
        <v>305000</v>
      </c>
      <c r="H102" s="108" t="s">
        <v>79</v>
      </c>
      <c r="I102" s="108" t="s">
        <v>89</v>
      </c>
      <c r="J102" s="111">
        <v>44379</v>
      </c>
    </row>
    <row r="103" spans="1:10" ht="15">
      <c r="A103" s="108" t="s">
        <v>75</v>
      </c>
      <c r="B103" s="108" t="s">
        <v>269</v>
      </c>
      <c r="C103" s="108" t="s">
        <v>83</v>
      </c>
      <c r="D103" s="108" t="s">
        <v>110</v>
      </c>
      <c r="E103" s="108" t="s">
        <v>76</v>
      </c>
      <c r="F103" s="109">
        <v>641678</v>
      </c>
      <c r="G103" s="110">
        <v>200000</v>
      </c>
      <c r="H103" s="108" t="s">
        <v>79</v>
      </c>
      <c r="I103" s="108" t="s">
        <v>89</v>
      </c>
      <c r="J103" s="111">
        <v>44404</v>
      </c>
    </row>
    <row r="104" spans="1:10" ht="15">
      <c r="A104" s="108" t="s">
        <v>75</v>
      </c>
      <c r="B104" s="108" t="s">
        <v>269</v>
      </c>
      <c r="C104" s="108" t="s">
        <v>68</v>
      </c>
      <c r="D104" s="108" t="s">
        <v>69</v>
      </c>
      <c r="E104" s="108" t="s">
        <v>76</v>
      </c>
      <c r="F104" s="109">
        <v>640795</v>
      </c>
      <c r="G104" s="110">
        <v>399000</v>
      </c>
      <c r="H104" s="108" t="s">
        <v>79</v>
      </c>
      <c r="I104" s="108" t="s">
        <v>89</v>
      </c>
      <c r="J104" s="111">
        <v>44386</v>
      </c>
    </row>
    <row r="105" spans="1:10" ht="15">
      <c r="A105" s="108" t="s">
        <v>75</v>
      </c>
      <c r="B105" s="108" t="s">
        <v>269</v>
      </c>
      <c r="C105" s="108" t="s">
        <v>83</v>
      </c>
      <c r="D105" s="108" t="s">
        <v>84</v>
      </c>
      <c r="E105" s="108" t="s">
        <v>92</v>
      </c>
      <c r="F105" s="109">
        <v>640731</v>
      </c>
      <c r="G105" s="110">
        <v>215000</v>
      </c>
      <c r="H105" s="108" t="s">
        <v>79</v>
      </c>
      <c r="I105" s="108" t="s">
        <v>89</v>
      </c>
      <c r="J105" s="111">
        <v>44385</v>
      </c>
    </row>
    <row r="106" spans="1:10" ht="15">
      <c r="A106" s="108" t="s">
        <v>75</v>
      </c>
      <c r="B106" s="108" t="s">
        <v>269</v>
      </c>
      <c r="C106" s="108" t="s">
        <v>27</v>
      </c>
      <c r="D106" s="108" t="s">
        <v>120</v>
      </c>
      <c r="E106" s="108" t="s">
        <v>76</v>
      </c>
      <c r="F106" s="109">
        <v>641174</v>
      </c>
      <c r="G106" s="110">
        <v>365000</v>
      </c>
      <c r="H106" s="108" t="s">
        <v>79</v>
      </c>
      <c r="I106" s="108" t="s">
        <v>89</v>
      </c>
      <c r="J106" s="111">
        <v>44393</v>
      </c>
    </row>
    <row r="107" spans="1:10" ht="15">
      <c r="A107" s="108" t="s">
        <v>75</v>
      </c>
      <c r="B107" s="108" t="s">
        <v>269</v>
      </c>
      <c r="C107" s="108" t="s">
        <v>61</v>
      </c>
      <c r="D107" s="108" t="s">
        <v>67</v>
      </c>
      <c r="E107" s="108" t="s">
        <v>76</v>
      </c>
      <c r="F107" s="109">
        <v>641178</v>
      </c>
      <c r="G107" s="110">
        <v>210000</v>
      </c>
      <c r="H107" s="108" t="s">
        <v>79</v>
      </c>
      <c r="I107" s="108" t="s">
        <v>89</v>
      </c>
      <c r="J107" s="111">
        <v>44393</v>
      </c>
    </row>
    <row r="108" spans="1:10" ht="15">
      <c r="A108" s="108" t="s">
        <v>75</v>
      </c>
      <c r="B108" s="108" t="s">
        <v>269</v>
      </c>
      <c r="C108" s="108" t="s">
        <v>61</v>
      </c>
      <c r="D108" s="108" t="s">
        <v>67</v>
      </c>
      <c r="E108" s="108" t="s">
        <v>76</v>
      </c>
      <c r="F108" s="109">
        <v>641182</v>
      </c>
      <c r="G108" s="110">
        <v>294500</v>
      </c>
      <c r="H108" s="108" t="s">
        <v>79</v>
      </c>
      <c r="I108" s="108" t="s">
        <v>89</v>
      </c>
      <c r="J108" s="111">
        <v>44393</v>
      </c>
    </row>
    <row r="109" spans="1:10" ht="15">
      <c r="A109" s="108" t="s">
        <v>75</v>
      </c>
      <c r="B109" s="108" t="s">
        <v>269</v>
      </c>
      <c r="C109" s="108" t="s">
        <v>83</v>
      </c>
      <c r="D109" s="108" t="s">
        <v>84</v>
      </c>
      <c r="E109" s="108" t="s">
        <v>81</v>
      </c>
      <c r="F109" s="109">
        <v>640384</v>
      </c>
      <c r="G109" s="110">
        <v>80000</v>
      </c>
      <c r="H109" s="108" t="s">
        <v>79</v>
      </c>
      <c r="I109" s="108" t="s">
        <v>89</v>
      </c>
      <c r="J109" s="111">
        <v>44378</v>
      </c>
    </row>
    <row r="110" spans="1:10" ht="15">
      <c r="A110" s="108" t="s">
        <v>75</v>
      </c>
      <c r="B110" s="108" t="s">
        <v>269</v>
      </c>
      <c r="C110" s="108" t="s">
        <v>61</v>
      </c>
      <c r="D110" s="108" t="s">
        <v>108</v>
      </c>
      <c r="E110" s="108" t="s">
        <v>76</v>
      </c>
      <c r="F110" s="109">
        <v>640870</v>
      </c>
      <c r="G110" s="110">
        <v>400000</v>
      </c>
      <c r="H110" s="108" t="s">
        <v>79</v>
      </c>
      <c r="I110" s="108" t="s">
        <v>89</v>
      </c>
      <c r="J110" s="111">
        <v>44389</v>
      </c>
    </row>
    <row r="111" spans="1:10" ht="15">
      <c r="A111" s="108" t="s">
        <v>75</v>
      </c>
      <c r="B111" s="108" t="s">
        <v>269</v>
      </c>
      <c r="C111" s="108" t="s">
        <v>77</v>
      </c>
      <c r="D111" s="108" t="s">
        <v>78</v>
      </c>
      <c r="E111" s="108" t="s">
        <v>76</v>
      </c>
      <c r="F111" s="109">
        <v>640375</v>
      </c>
      <c r="G111" s="110">
        <v>650000</v>
      </c>
      <c r="H111" s="108" t="s">
        <v>79</v>
      </c>
      <c r="I111" s="108" t="s">
        <v>89</v>
      </c>
      <c r="J111" s="111">
        <v>44378</v>
      </c>
    </row>
    <row r="112" spans="1:10" ht="15">
      <c r="A112" s="108" t="s">
        <v>75</v>
      </c>
      <c r="B112" s="108" t="s">
        <v>269</v>
      </c>
      <c r="C112" s="108" t="s">
        <v>113</v>
      </c>
      <c r="D112" s="108" t="s">
        <v>114</v>
      </c>
      <c r="E112" s="108" t="s">
        <v>81</v>
      </c>
      <c r="F112" s="109">
        <v>641162</v>
      </c>
      <c r="G112" s="110">
        <v>21000</v>
      </c>
      <c r="H112" s="108" t="s">
        <v>79</v>
      </c>
      <c r="I112" s="108" t="s">
        <v>89</v>
      </c>
      <c r="J112" s="111">
        <v>44393</v>
      </c>
    </row>
    <row r="113" spans="1:10" ht="15">
      <c r="A113" s="108" t="s">
        <v>75</v>
      </c>
      <c r="B113" s="108" t="s">
        <v>269</v>
      </c>
      <c r="C113" s="108" t="s">
        <v>77</v>
      </c>
      <c r="D113" s="108" t="s">
        <v>123</v>
      </c>
      <c r="E113" s="108" t="s">
        <v>76</v>
      </c>
      <c r="F113" s="109">
        <v>641204</v>
      </c>
      <c r="G113" s="110">
        <v>346151</v>
      </c>
      <c r="H113" s="108" t="s">
        <v>79</v>
      </c>
      <c r="I113" s="108" t="s">
        <v>89</v>
      </c>
      <c r="J113" s="111">
        <v>44396</v>
      </c>
    </row>
    <row r="114" spans="1:10" ht="15">
      <c r="A114" s="108" t="s">
        <v>75</v>
      </c>
      <c r="B114" s="108" t="s">
        <v>269</v>
      </c>
      <c r="C114" s="108" t="s">
        <v>132</v>
      </c>
      <c r="D114" s="108" t="s">
        <v>108</v>
      </c>
      <c r="E114" s="108" t="s">
        <v>92</v>
      </c>
      <c r="F114" s="109">
        <v>641923</v>
      </c>
      <c r="G114" s="110">
        <v>237000</v>
      </c>
      <c r="H114" s="108" t="s">
        <v>79</v>
      </c>
      <c r="I114" s="108" t="s">
        <v>89</v>
      </c>
      <c r="J114" s="111">
        <v>44407</v>
      </c>
    </row>
    <row r="115" spans="1:10" ht="15">
      <c r="A115" s="108" t="s">
        <v>75</v>
      </c>
      <c r="B115" s="108" t="s">
        <v>269</v>
      </c>
      <c r="C115" s="108" t="s">
        <v>83</v>
      </c>
      <c r="D115" s="108" t="s">
        <v>108</v>
      </c>
      <c r="E115" s="108" t="s">
        <v>81</v>
      </c>
      <c r="F115" s="109">
        <v>641217</v>
      </c>
      <c r="G115" s="110">
        <v>17000</v>
      </c>
      <c r="H115" s="108" t="s">
        <v>79</v>
      </c>
      <c r="I115" s="108" t="s">
        <v>89</v>
      </c>
      <c r="J115" s="111">
        <v>44396</v>
      </c>
    </row>
    <row r="116" spans="1:10" ht="15">
      <c r="A116" s="108" t="s">
        <v>75</v>
      </c>
      <c r="B116" s="108" t="s">
        <v>269</v>
      </c>
      <c r="C116" s="108" t="s">
        <v>68</v>
      </c>
      <c r="D116" s="108" t="s">
        <v>69</v>
      </c>
      <c r="E116" s="108" t="s">
        <v>76</v>
      </c>
      <c r="F116" s="109">
        <v>640582</v>
      </c>
      <c r="G116" s="110">
        <v>310000</v>
      </c>
      <c r="H116" s="108" t="s">
        <v>79</v>
      </c>
      <c r="I116" s="108" t="s">
        <v>89</v>
      </c>
      <c r="J116" s="111">
        <v>44383</v>
      </c>
    </row>
    <row r="117" spans="1:10" ht="15">
      <c r="A117" s="108" t="s">
        <v>75</v>
      </c>
      <c r="B117" s="108" t="s">
        <v>269</v>
      </c>
      <c r="C117" s="108" t="s">
        <v>68</v>
      </c>
      <c r="D117" s="108" t="s">
        <v>69</v>
      </c>
      <c r="E117" s="108" t="s">
        <v>92</v>
      </c>
      <c r="F117" s="109">
        <v>640740</v>
      </c>
      <c r="G117" s="110">
        <v>80000</v>
      </c>
      <c r="H117" s="108" t="s">
        <v>79</v>
      </c>
      <c r="I117" s="108" t="s">
        <v>89</v>
      </c>
      <c r="J117" s="111">
        <v>44385</v>
      </c>
    </row>
    <row r="118" spans="1:10" ht="15">
      <c r="A118" s="108" t="s">
        <v>75</v>
      </c>
      <c r="B118" s="108" t="s">
        <v>269</v>
      </c>
      <c r="C118" s="108" t="s">
        <v>68</v>
      </c>
      <c r="D118" s="108" t="s">
        <v>69</v>
      </c>
      <c r="E118" s="108" t="s">
        <v>76</v>
      </c>
      <c r="F118" s="109">
        <v>641226</v>
      </c>
      <c r="G118" s="110">
        <v>354900</v>
      </c>
      <c r="H118" s="108" t="s">
        <v>79</v>
      </c>
      <c r="I118" s="108" t="s">
        <v>89</v>
      </c>
      <c r="J118" s="111">
        <v>44396</v>
      </c>
    </row>
    <row r="119" spans="1:10" ht="15">
      <c r="A119" s="108" t="s">
        <v>75</v>
      </c>
      <c r="B119" s="108" t="s">
        <v>269</v>
      </c>
      <c r="C119" s="108" t="s">
        <v>68</v>
      </c>
      <c r="D119" s="108" t="s">
        <v>69</v>
      </c>
      <c r="E119" s="108" t="s">
        <v>81</v>
      </c>
      <c r="F119" s="109">
        <v>640382</v>
      </c>
      <c r="G119" s="110">
        <v>82000</v>
      </c>
      <c r="H119" s="108" t="s">
        <v>79</v>
      </c>
      <c r="I119" s="108" t="s">
        <v>89</v>
      </c>
      <c r="J119" s="111">
        <v>44378</v>
      </c>
    </row>
    <row r="120" spans="1:10" ht="15">
      <c r="A120" s="108" t="s">
        <v>75</v>
      </c>
      <c r="B120" s="108" t="s">
        <v>269</v>
      </c>
      <c r="C120" s="108" t="s">
        <v>61</v>
      </c>
      <c r="D120" s="108" t="s">
        <v>67</v>
      </c>
      <c r="E120" s="108" t="s">
        <v>76</v>
      </c>
      <c r="F120" s="109">
        <v>640965</v>
      </c>
      <c r="G120" s="110">
        <v>470000</v>
      </c>
      <c r="H120" s="108" t="s">
        <v>79</v>
      </c>
      <c r="I120" s="108" t="s">
        <v>89</v>
      </c>
      <c r="J120" s="111">
        <v>44391</v>
      </c>
    </row>
    <row r="121" spans="1:10" ht="15">
      <c r="A121" s="108" t="s">
        <v>75</v>
      </c>
      <c r="B121" s="108" t="s">
        <v>269</v>
      </c>
      <c r="C121" s="108" t="s">
        <v>68</v>
      </c>
      <c r="D121" s="108" t="s">
        <v>69</v>
      </c>
      <c r="E121" s="108" t="s">
        <v>76</v>
      </c>
      <c r="F121" s="109">
        <v>641110</v>
      </c>
      <c r="G121" s="110">
        <v>280000</v>
      </c>
      <c r="H121" s="108" t="s">
        <v>79</v>
      </c>
      <c r="I121" s="108" t="s">
        <v>89</v>
      </c>
      <c r="J121" s="111">
        <v>44392</v>
      </c>
    </row>
    <row r="122" spans="1:10" ht="15">
      <c r="A122" s="108" t="s">
        <v>75</v>
      </c>
      <c r="B122" s="108" t="s">
        <v>269</v>
      </c>
      <c r="C122" s="108" t="s">
        <v>113</v>
      </c>
      <c r="D122" s="108" t="s">
        <v>115</v>
      </c>
      <c r="E122" s="108" t="s">
        <v>76</v>
      </c>
      <c r="F122" s="109">
        <v>641047</v>
      </c>
      <c r="G122" s="110">
        <v>310000</v>
      </c>
      <c r="H122" s="108" t="s">
        <v>79</v>
      </c>
      <c r="I122" s="108" t="s">
        <v>89</v>
      </c>
      <c r="J122" s="111">
        <v>44392</v>
      </c>
    </row>
    <row r="123" spans="1:10" ht="15">
      <c r="A123" s="108" t="s">
        <v>75</v>
      </c>
      <c r="B123" s="108" t="s">
        <v>269</v>
      </c>
      <c r="C123" s="108" t="s">
        <v>61</v>
      </c>
      <c r="D123" s="108" t="s">
        <v>67</v>
      </c>
      <c r="E123" s="108" t="s">
        <v>76</v>
      </c>
      <c r="F123" s="109">
        <v>641016</v>
      </c>
      <c r="G123" s="110">
        <v>249900</v>
      </c>
      <c r="H123" s="108" t="s">
        <v>79</v>
      </c>
      <c r="I123" s="108" t="s">
        <v>89</v>
      </c>
      <c r="J123" s="111">
        <v>44391</v>
      </c>
    </row>
    <row r="124" spans="1:10" ht="15">
      <c r="A124" s="108" t="s">
        <v>75</v>
      </c>
      <c r="B124" s="108" t="s">
        <v>269</v>
      </c>
      <c r="C124" s="108" t="s">
        <v>113</v>
      </c>
      <c r="D124" s="108" t="s">
        <v>114</v>
      </c>
      <c r="E124" s="108" t="s">
        <v>76</v>
      </c>
      <c r="F124" s="109">
        <v>641001</v>
      </c>
      <c r="G124" s="110">
        <v>300000</v>
      </c>
      <c r="H124" s="108" t="s">
        <v>79</v>
      </c>
      <c r="I124" s="108" t="s">
        <v>89</v>
      </c>
      <c r="J124" s="111">
        <v>44391</v>
      </c>
    </row>
    <row r="125" spans="1:10" ht="15">
      <c r="A125" s="108" t="s">
        <v>75</v>
      </c>
      <c r="B125" s="108" t="s">
        <v>269</v>
      </c>
      <c r="C125" s="108" t="s">
        <v>68</v>
      </c>
      <c r="D125" s="108" t="s">
        <v>69</v>
      </c>
      <c r="E125" s="108" t="s">
        <v>76</v>
      </c>
      <c r="F125" s="109">
        <v>640980</v>
      </c>
      <c r="G125" s="110">
        <v>166125</v>
      </c>
      <c r="H125" s="108" t="s">
        <v>79</v>
      </c>
      <c r="I125" s="108" t="s">
        <v>89</v>
      </c>
      <c r="J125" s="111">
        <v>44391</v>
      </c>
    </row>
    <row r="126" spans="1:10" ht="15">
      <c r="A126" s="108" t="s">
        <v>75</v>
      </c>
      <c r="B126" s="108" t="s">
        <v>269</v>
      </c>
      <c r="C126" s="108" t="s">
        <v>83</v>
      </c>
      <c r="D126" s="108" t="s">
        <v>84</v>
      </c>
      <c r="E126" s="108" t="s">
        <v>81</v>
      </c>
      <c r="F126" s="109">
        <v>640814</v>
      </c>
      <c r="G126" s="110">
        <v>684000</v>
      </c>
      <c r="H126" s="108" t="s">
        <v>79</v>
      </c>
      <c r="I126" s="108" t="s">
        <v>89</v>
      </c>
      <c r="J126" s="111">
        <v>44386</v>
      </c>
    </row>
    <row r="127" spans="1:10" ht="15">
      <c r="A127" s="108" t="s">
        <v>75</v>
      </c>
      <c r="B127" s="108" t="s">
        <v>269</v>
      </c>
      <c r="C127" s="108" t="s">
        <v>83</v>
      </c>
      <c r="D127" s="108" t="s">
        <v>110</v>
      </c>
      <c r="E127" s="108" t="s">
        <v>76</v>
      </c>
      <c r="F127" s="109">
        <v>640968</v>
      </c>
      <c r="G127" s="110">
        <v>402000</v>
      </c>
      <c r="H127" s="108" t="s">
        <v>79</v>
      </c>
      <c r="I127" s="108" t="s">
        <v>89</v>
      </c>
      <c r="J127" s="111">
        <v>44391</v>
      </c>
    </row>
    <row r="128" spans="1:10" ht="15">
      <c r="A128" s="108" t="s">
        <v>75</v>
      </c>
      <c r="B128" s="108" t="s">
        <v>269</v>
      </c>
      <c r="C128" s="108" t="s">
        <v>83</v>
      </c>
      <c r="D128" s="108" t="s">
        <v>108</v>
      </c>
      <c r="E128" s="108" t="s">
        <v>81</v>
      </c>
      <c r="F128" s="109">
        <v>641221</v>
      </c>
      <c r="G128" s="110">
        <v>135000</v>
      </c>
      <c r="H128" s="108" t="s">
        <v>79</v>
      </c>
      <c r="I128" s="108" t="s">
        <v>89</v>
      </c>
      <c r="J128" s="111">
        <v>44396</v>
      </c>
    </row>
    <row r="129" spans="1:10" ht="15">
      <c r="A129" s="108" t="s">
        <v>75</v>
      </c>
      <c r="B129" s="108" t="s">
        <v>269</v>
      </c>
      <c r="C129" s="108" t="s">
        <v>83</v>
      </c>
      <c r="D129" s="108" t="s">
        <v>110</v>
      </c>
      <c r="E129" s="108" t="s">
        <v>76</v>
      </c>
      <c r="F129" s="109">
        <v>640946</v>
      </c>
      <c r="G129" s="110">
        <v>495000</v>
      </c>
      <c r="H129" s="108" t="s">
        <v>79</v>
      </c>
      <c r="I129" s="108" t="s">
        <v>89</v>
      </c>
      <c r="J129" s="111">
        <v>44390</v>
      </c>
    </row>
    <row r="130" spans="1:10" ht="15">
      <c r="A130" s="108" t="s">
        <v>75</v>
      </c>
      <c r="B130" s="108" t="s">
        <v>269</v>
      </c>
      <c r="C130" s="108" t="s">
        <v>83</v>
      </c>
      <c r="D130" s="108" t="s">
        <v>84</v>
      </c>
      <c r="E130" s="108" t="s">
        <v>81</v>
      </c>
      <c r="F130" s="109">
        <v>640941</v>
      </c>
      <c r="G130" s="110">
        <v>51406.14</v>
      </c>
      <c r="H130" s="108" t="s">
        <v>79</v>
      </c>
      <c r="I130" s="108" t="s">
        <v>89</v>
      </c>
      <c r="J130" s="111">
        <v>44390</v>
      </c>
    </row>
    <row r="131" spans="1:10" ht="15">
      <c r="A131" s="108" t="s">
        <v>75</v>
      </c>
      <c r="B131" s="108" t="s">
        <v>269</v>
      </c>
      <c r="C131" s="108" t="s">
        <v>83</v>
      </c>
      <c r="D131" s="108" t="s">
        <v>108</v>
      </c>
      <c r="E131" s="108" t="s">
        <v>81</v>
      </c>
      <c r="F131" s="109">
        <v>641155</v>
      </c>
      <c r="G131" s="110">
        <v>285000</v>
      </c>
      <c r="H131" s="108" t="s">
        <v>79</v>
      </c>
      <c r="I131" s="108" t="s">
        <v>89</v>
      </c>
      <c r="J131" s="111">
        <v>44393</v>
      </c>
    </row>
    <row r="132" spans="1:10" ht="15">
      <c r="A132" s="108" t="s">
        <v>75</v>
      </c>
      <c r="B132" s="108" t="s">
        <v>269</v>
      </c>
      <c r="C132" s="108" t="s">
        <v>68</v>
      </c>
      <c r="D132" s="108" t="s">
        <v>69</v>
      </c>
      <c r="E132" s="108" t="s">
        <v>81</v>
      </c>
      <c r="F132" s="109">
        <v>641158</v>
      </c>
      <c r="G132" s="110">
        <v>1875000</v>
      </c>
      <c r="H132" s="108" t="s">
        <v>79</v>
      </c>
      <c r="I132" s="108" t="s">
        <v>89</v>
      </c>
      <c r="J132" s="111">
        <v>44393</v>
      </c>
    </row>
    <row r="133" spans="1:10" ht="15">
      <c r="A133" s="108" t="s">
        <v>75</v>
      </c>
      <c r="B133" s="108" t="s">
        <v>269</v>
      </c>
      <c r="C133" s="108" t="s">
        <v>61</v>
      </c>
      <c r="D133" s="108" t="s">
        <v>67</v>
      </c>
      <c r="E133" s="108" t="s">
        <v>76</v>
      </c>
      <c r="F133" s="109">
        <v>640916</v>
      </c>
      <c r="G133" s="110">
        <v>699900</v>
      </c>
      <c r="H133" s="108" t="s">
        <v>79</v>
      </c>
      <c r="I133" s="108" t="s">
        <v>89</v>
      </c>
      <c r="J133" s="111">
        <v>44390</v>
      </c>
    </row>
    <row r="134" spans="1:10" ht="15">
      <c r="A134" s="108" t="s">
        <v>75</v>
      </c>
      <c r="B134" s="108" t="s">
        <v>269</v>
      </c>
      <c r="C134" s="108" t="s">
        <v>83</v>
      </c>
      <c r="D134" s="108" t="s">
        <v>110</v>
      </c>
      <c r="E134" s="108" t="s">
        <v>76</v>
      </c>
      <c r="F134" s="109">
        <v>640914</v>
      </c>
      <c r="G134" s="110">
        <v>287000</v>
      </c>
      <c r="H134" s="108" t="s">
        <v>79</v>
      </c>
      <c r="I134" s="108" t="s">
        <v>89</v>
      </c>
      <c r="J134" s="111">
        <v>44390</v>
      </c>
    </row>
    <row r="135" spans="1:10" ht="15">
      <c r="A135" s="108" t="s">
        <v>75</v>
      </c>
      <c r="B135" s="108" t="s">
        <v>269</v>
      </c>
      <c r="C135" s="108" t="s">
        <v>83</v>
      </c>
      <c r="D135" s="108" t="s">
        <v>84</v>
      </c>
      <c r="E135" s="108" t="s">
        <v>81</v>
      </c>
      <c r="F135" s="109">
        <v>640971</v>
      </c>
      <c r="G135" s="110">
        <v>300000</v>
      </c>
      <c r="H135" s="108" t="s">
        <v>79</v>
      </c>
      <c r="I135" s="108" t="s">
        <v>89</v>
      </c>
      <c r="J135" s="111">
        <v>44391</v>
      </c>
    </row>
    <row r="136" spans="1:10" ht="15">
      <c r="A136" s="108" t="s">
        <v>75</v>
      </c>
      <c r="B136" s="108" t="s">
        <v>269</v>
      </c>
      <c r="C136" s="108" t="s">
        <v>68</v>
      </c>
      <c r="D136" s="108" t="s">
        <v>69</v>
      </c>
      <c r="E136" s="108" t="s">
        <v>76</v>
      </c>
      <c r="F136" s="109">
        <v>640463</v>
      </c>
      <c r="G136" s="110">
        <v>375000</v>
      </c>
      <c r="H136" s="108" t="s">
        <v>79</v>
      </c>
      <c r="I136" s="108" t="s">
        <v>89</v>
      </c>
      <c r="J136" s="111">
        <v>44379</v>
      </c>
    </row>
    <row r="137" spans="1:10" ht="15">
      <c r="A137" s="108" t="s">
        <v>75</v>
      </c>
      <c r="B137" s="108" t="s">
        <v>269</v>
      </c>
      <c r="C137" s="108" t="s">
        <v>27</v>
      </c>
      <c r="D137" s="108" t="s">
        <v>120</v>
      </c>
      <c r="E137" s="108" t="s">
        <v>92</v>
      </c>
      <c r="F137" s="109">
        <v>641961</v>
      </c>
      <c r="G137" s="110">
        <v>233000</v>
      </c>
      <c r="H137" s="108" t="s">
        <v>79</v>
      </c>
      <c r="I137" s="108" t="s">
        <v>89</v>
      </c>
      <c r="J137" s="111">
        <v>44407</v>
      </c>
    </row>
    <row r="138" spans="1:10" ht="15">
      <c r="A138" s="108" t="s">
        <v>75</v>
      </c>
      <c r="B138" s="108" t="s">
        <v>269</v>
      </c>
      <c r="C138" s="108" t="s">
        <v>68</v>
      </c>
      <c r="D138" s="108" t="s">
        <v>69</v>
      </c>
      <c r="E138" s="108" t="s">
        <v>81</v>
      </c>
      <c r="F138" s="109">
        <v>641958</v>
      </c>
      <c r="G138" s="110">
        <v>55000</v>
      </c>
      <c r="H138" s="108" t="s">
        <v>79</v>
      </c>
      <c r="I138" s="108" t="s">
        <v>89</v>
      </c>
      <c r="J138" s="111">
        <v>44407</v>
      </c>
    </row>
    <row r="139" spans="1:10" ht="15">
      <c r="A139" s="108" t="s">
        <v>75</v>
      </c>
      <c r="B139" s="108" t="s">
        <v>269</v>
      </c>
      <c r="C139" s="108" t="s">
        <v>27</v>
      </c>
      <c r="D139" s="108" t="s">
        <v>50</v>
      </c>
      <c r="E139" s="108" t="s">
        <v>76</v>
      </c>
      <c r="F139" s="109">
        <v>640694</v>
      </c>
      <c r="G139" s="110">
        <v>340000</v>
      </c>
      <c r="H139" s="108" t="s">
        <v>79</v>
      </c>
      <c r="I139" s="108" t="s">
        <v>89</v>
      </c>
      <c r="J139" s="111">
        <v>44384</v>
      </c>
    </row>
    <row r="140" spans="1:10" ht="15">
      <c r="A140" s="108" t="s">
        <v>75</v>
      </c>
      <c r="B140" s="108" t="s">
        <v>269</v>
      </c>
      <c r="C140" s="108" t="s">
        <v>90</v>
      </c>
      <c r="D140" s="108" t="s">
        <v>108</v>
      </c>
      <c r="E140" s="108" t="s">
        <v>76</v>
      </c>
      <c r="F140" s="109">
        <v>641277</v>
      </c>
      <c r="G140" s="110">
        <v>295000</v>
      </c>
      <c r="H140" s="108" t="s">
        <v>79</v>
      </c>
      <c r="I140" s="108" t="s">
        <v>89</v>
      </c>
      <c r="J140" s="111">
        <v>44397</v>
      </c>
    </row>
    <row r="141" spans="1:10" ht="15">
      <c r="A141" s="108" t="s">
        <v>75</v>
      </c>
      <c r="B141" s="108" t="s">
        <v>269</v>
      </c>
      <c r="C141" s="108" t="s">
        <v>68</v>
      </c>
      <c r="D141" s="108" t="s">
        <v>69</v>
      </c>
      <c r="E141" s="108" t="s">
        <v>76</v>
      </c>
      <c r="F141" s="109">
        <v>640756</v>
      </c>
      <c r="G141" s="110">
        <v>365900</v>
      </c>
      <c r="H141" s="108" t="s">
        <v>79</v>
      </c>
      <c r="I141" s="108" t="s">
        <v>89</v>
      </c>
      <c r="J141" s="111">
        <v>44386</v>
      </c>
    </row>
    <row r="142" spans="1:10" ht="15">
      <c r="A142" s="108" t="s">
        <v>75</v>
      </c>
      <c r="B142" s="108" t="s">
        <v>269</v>
      </c>
      <c r="C142" s="108" t="s">
        <v>68</v>
      </c>
      <c r="D142" s="108" t="s">
        <v>69</v>
      </c>
      <c r="E142" s="108" t="s">
        <v>76</v>
      </c>
      <c r="F142" s="109">
        <v>641965</v>
      </c>
      <c r="G142" s="110">
        <v>432000</v>
      </c>
      <c r="H142" s="108" t="s">
        <v>79</v>
      </c>
      <c r="I142" s="108" t="s">
        <v>89</v>
      </c>
      <c r="J142" s="111">
        <v>44407</v>
      </c>
    </row>
    <row r="143" spans="1:10" ht="15">
      <c r="A143" s="108" t="s">
        <v>75</v>
      </c>
      <c r="B143" s="108" t="s">
        <v>269</v>
      </c>
      <c r="C143" s="108" t="s">
        <v>77</v>
      </c>
      <c r="D143" s="108" t="s">
        <v>87</v>
      </c>
      <c r="E143" s="108" t="s">
        <v>76</v>
      </c>
      <c r="F143" s="109">
        <v>641940</v>
      </c>
      <c r="G143" s="110">
        <v>505000</v>
      </c>
      <c r="H143" s="108" t="s">
        <v>79</v>
      </c>
      <c r="I143" s="108" t="s">
        <v>89</v>
      </c>
      <c r="J143" s="111">
        <v>44407</v>
      </c>
    </row>
    <row r="144" spans="1:10" ht="15">
      <c r="A144" s="108" t="s">
        <v>75</v>
      </c>
      <c r="B144" s="108" t="s">
        <v>269</v>
      </c>
      <c r="C144" s="108" t="s">
        <v>68</v>
      </c>
      <c r="D144" s="108" t="s">
        <v>69</v>
      </c>
      <c r="E144" s="108" t="s">
        <v>76</v>
      </c>
      <c r="F144" s="109">
        <v>641956</v>
      </c>
      <c r="G144" s="110">
        <v>255000</v>
      </c>
      <c r="H144" s="108" t="s">
        <v>79</v>
      </c>
      <c r="I144" s="108" t="s">
        <v>89</v>
      </c>
      <c r="J144" s="111">
        <v>44407</v>
      </c>
    </row>
    <row r="145" spans="1:10" ht="15">
      <c r="A145" s="108" t="s">
        <v>75</v>
      </c>
      <c r="B145" s="108" t="s">
        <v>269</v>
      </c>
      <c r="C145" s="108" t="s">
        <v>61</v>
      </c>
      <c r="D145" s="108" t="s">
        <v>67</v>
      </c>
      <c r="E145" s="108" t="s">
        <v>76</v>
      </c>
      <c r="F145" s="109">
        <v>641927</v>
      </c>
      <c r="G145" s="110">
        <v>305000</v>
      </c>
      <c r="H145" s="108" t="s">
        <v>79</v>
      </c>
      <c r="I145" s="108" t="s">
        <v>89</v>
      </c>
      <c r="J145" s="111">
        <v>44407</v>
      </c>
    </row>
    <row r="146" spans="1:10" ht="15">
      <c r="A146" s="108" t="s">
        <v>75</v>
      </c>
      <c r="B146" s="108" t="s">
        <v>269</v>
      </c>
      <c r="C146" s="108" t="s">
        <v>90</v>
      </c>
      <c r="D146" s="108" t="s">
        <v>100</v>
      </c>
      <c r="E146" s="108" t="s">
        <v>81</v>
      </c>
      <c r="F146" s="109">
        <v>641917</v>
      </c>
      <c r="G146" s="110">
        <v>1600000</v>
      </c>
      <c r="H146" s="108" t="s">
        <v>79</v>
      </c>
      <c r="I146" s="108" t="s">
        <v>89</v>
      </c>
      <c r="J146" s="111">
        <v>44407</v>
      </c>
    </row>
    <row r="147" spans="1:10" ht="15">
      <c r="A147" s="108" t="s">
        <v>75</v>
      </c>
      <c r="B147" s="108" t="s">
        <v>269</v>
      </c>
      <c r="C147" s="108" t="s">
        <v>68</v>
      </c>
      <c r="D147" s="108" t="s">
        <v>69</v>
      </c>
      <c r="E147" s="108" t="s">
        <v>92</v>
      </c>
      <c r="F147" s="109">
        <v>641913</v>
      </c>
      <c r="G147" s="110">
        <v>268000</v>
      </c>
      <c r="H147" s="108" t="s">
        <v>79</v>
      </c>
      <c r="I147" s="108" t="s">
        <v>89</v>
      </c>
      <c r="J147" s="111">
        <v>44407</v>
      </c>
    </row>
    <row r="148" spans="1:10" ht="15">
      <c r="A148" s="108" t="s">
        <v>75</v>
      </c>
      <c r="B148" s="108" t="s">
        <v>269</v>
      </c>
      <c r="C148" s="108" t="s">
        <v>27</v>
      </c>
      <c r="D148" s="108" t="s">
        <v>50</v>
      </c>
      <c r="E148" s="108" t="s">
        <v>76</v>
      </c>
      <c r="F148" s="109">
        <v>641906</v>
      </c>
      <c r="G148" s="110">
        <v>205000</v>
      </c>
      <c r="H148" s="108" t="s">
        <v>79</v>
      </c>
      <c r="I148" s="108" t="s">
        <v>89</v>
      </c>
      <c r="J148" s="111">
        <v>44407</v>
      </c>
    </row>
    <row r="149" spans="1:10" ht="15">
      <c r="A149" s="108" t="s">
        <v>75</v>
      </c>
      <c r="B149" s="108" t="s">
        <v>269</v>
      </c>
      <c r="C149" s="108" t="s">
        <v>27</v>
      </c>
      <c r="D149" s="108" t="s">
        <v>129</v>
      </c>
      <c r="E149" s="108" t="s">
        <v>76</v>
      </c>
      <c r="F149" s="109">
        <v>641904</v>
      </c>
      <c r="G149" s="110">
        <v>585000</v>
      </c>
      <c r="H149" s="108" t="s">
        <v>79</v>
      </c>
      <c r="I149" s="108" t="s">
        <v>89</v>
      </c>
      <c r="J149" s="111">
        <v>44407</v>
      </c>
    </row>
    <row r="150" spans="1:10" ht="15">
      <c r="A150" s="108" t="s">
        <v>75</v>
      </c>
      <c r="B150" s="108" t="s">
        <v>269</v>
      </c>
      <c r="C150" s="108" t="s">
        <v>113</v>
      </c>
      <c r="D150" s="108" t="s">
        <v>114</v>
      </c>
      <c r="E150" s="108" t="s">
        <v>76</v>
      </c>
      <c r="F150" s="109">
        <v>641888</v>
      </c>
      <c r="G150" s="110">
        <v>299000</v>
      </c>
      <c r="H150" s="108" t="s">
        <v>79</v>
      </c>
      <c r="I150" s="108" t="s">
        <v>89</v>
      </c>
      <c r="J150" s="111">
        <v>44407</v>
      </c>
    </row>
    <row r="151" spans="1:10" ht="15">
      <c r="A151" s="108" t="s">
        <v>75</v>
      </c>
      <c r="B151" s="108" t="s">
        <v>269</v>
      </c>
      <c r="C151" s="108" t="s">
        <v>77</v>
      </c>
      <c r="D151" s="108" t="s">
        <v>78</v>
      </c>
      <c r="E151" s="108" t="s">
        <v>92</v>
      </c>
      <c r="F151" s="109">
        <v>641950</v>
      </c>
      <c r="G151" s="110">
        <v>260000</v>
      </c>
      <c r="H151" s="108" t="s">
        <v>79</v>
      </c>
      <c r="I151" s="108" t="s">
        <v>89</v>
      </c>
      <c r="J151" s="111">
        <v>44407</v>
      </c>
    </row>
    <row r="152" spans="1:10" ht="15">
      <c r="A152" s="108" t="s">
        <v>75</v>
      </c>
      <c r="B152" s="108" t="s">
        <v>269</v>
      </c>
      <c r="C152" s="108" t="s">
        <v>68</v>
      </c>
      <c r="D152" s="108" t="s">
        <v>69</v>
      </c>
      <c r="E152" s="108" t="s">
        <v>76</v>
      </c>
      <c r="F152" s="109">
        <v>641271</v>
      </c>
      <c r="G152" s="110">
        <v>355000</v>
      </c>
      <c r="H152" s="108" t="s">
        <v>79</v>
      </c>
      <c r="I152" s="108" t="s">
        <v>89</v>
      </c>
      <c r="J152" s="111">
        <v>44397</v>
      </c>
    </row>
    <row r="153" spans="1:10" ht="15">
      <c r="A153" s="108" t="s">
        <v>75</v>
      </c>
      <c r="B153" s="108" t="s">
        <v>269</v>
      </c>
      <c r="C153" s="108" t="s">
        <v>61</v>
      </c>
      <c r="D153" s="108" t="s">
        <v>66</v>
      </c>
      <c r="E153" s="108" t="s">
        <v>81</v>
      </c>
      <c r="F153" s="109">
        <v>640624</v>
      </c>
      <c r="G153" s="110">
        <v>15000</v>
      </c>
      <c r="H153" s="108" t="s">
        <v>79</v>
      </c>
      <c r="I153" s="108" t="s">
        <v>89</v>
      </c>
      <c r="J153" s="111">
        <v>44384</v>
      </c>
    </row>
    <row r="154" spans="1:10" ht="15">
      <c r="A154" s="108" t="s">
        <v>75</v>
      </c>
      <c r="B154" s="108" t="s">
        <v>269</v>
      </c>
      <c r="C154" s="108" t="s">
        <v>83</v>
      </c>
      <c r="D154" s="108" t="s">
        <v>108</v>
      </c>
      <c r="E154" s="108" t="s">
        <v>81</v>
      </c>
      <c r="F154" s="109">
        <v>641967</v>
      </c>
      <c r="G154" s="110">
        <v>40000</v>
      </c>
      <c r="H154" s="108" t="s">
        <v>79</v>
      </c>
      <c r="I154" s="108" t="s">
        <v>89</v>
      </c>
      <c r="J154" s="111">
        <v>44407</v>
      </c>
    </row>
    <row r="155" spans="1:10" ht="15">
      <c r="A155" s="108" t="s">
        <v>75</v>
      </c>
      <c r="B155" s="108" t="s">
        <v>269</v>
      </c>
      <c r="C155" s="108" t="s">
        <v>77</v>
      </c>
      <c r="D155" s="108" t="s">
        <v>87</v>
      </c>
      <c r="E155" s="108" t="s">
        <v>81</v>
      </c>
      <c r="F155" s="109">
        <v>640641</v>
      </c>
      <c r="G155" s="110">
        <v>82000</v>
      </c>
      <c r="H155" s="108" t="s">
        <v>79</v>
      </c>
      <c r="I155" s="108" t="s">
        <v>89</v>
      </c>
      <c r="J155" s="111">
        <v>44384</v>
      </c>
    </row>
    <row r="156" spans="1:10" ht="15">
      <c r="A156" s="108" t="s">
        <v>75</v>
      </c>
      <c r="B156" s="108" t="s">
        <v>269</v>
      </c>
      <c r="C156" s="108" t="s">
        <v>90</v>
      </c>
      <c r="D156" s="108" t="s">
        <v>100</v>
      </c>
      <c r="E156" s="108" t="s">
        <v>92</v>
      </c>
      <c r="F156" s="109">
        <v>640684</v>
      </c>
      <c r="G156" s="110">
        <v>350000</v>
      </c>
      <c r="H156" s="108" t="s">
        <v>79</v>
      </c>
      <c r="I156" s="108" t="s">
        <v>89</v>
      </c>
      <c r="J156" s="111">
        <v>44384</v>
      </c>
    </row>
    <row r="157" spans="1:10" ht="15">
      <c r="A157" s="108" t="s">
        <v>75</v>
      </c>
      <c r="B157" s="108" t="s">
        <v>269</v>
      </c>
      <c r="C157" s="108" t="s">
        <v>68</v>
      </c>
      <c r="D157" s="108" t="s">
        <v>69</v>
      </c>
      <c r="E157" s="108" t="s">
        <v>76</v>
      </c>
      <c r="F157" s="109">
        <v>641267</v>
      </c>
      <c r="G157" s="110">
        <v>410000</v>
      </c>
      <c r="H157" s="108" t="s">
        <v>79</v>
      </c>
      <c r="I157" s="108" t="s">
        <v>89</v>
      </c>
      <c r="J157" s="111">
        <v>44397</v>
      </c>
    </row>
    <row r="158" spans="1:10" ht="15">
      <c r="A158" s="108" t="s">
        <v>75</v>
      </c>
      <c r="B158" s="108" t="s">
        <v>269</v>
      </c>
      <c r="C158" s="108" t="s">
        <v>27</v>
      </c>
      <c r="D158" s="108" t="s">
        <v>101</v>
      </c>
      <c r="E158" s="108" t="s">
        <v>76</v>
      </c>
      <c r="F158" s="109">
        <v>640691</v>
      </c>
      <c r="G158" s="110">
        <v>330000</v>
      </c>
      <c r="H158" s="108" t="s">
        <v>79</v>
      </c>
      <c r="I158" s="108" t="s">
        <v>89</v>
      </c>
      <c r="J158" s="111">
        <v>44384</v>
      </c>
    </row>
    <row r="159" spans="1:10" ht="15">
      <c r="A159" s="108" t="s">
        <v>75</v>
      </c>
      <c r="B159" s="108" t="s">
        <v>269</v>
      </c>
      <c r="C159" s="108" t="s">
        <v>27</v>
      </c>
      <c r="D159" s="108" t="s">
        <v>50</v>
      </c>
      <c r="E159" s="108" t="s">
        <v>76</v>
      </c>
      <c r="F159" s="109">
        <v>641968</v>
      </c>
      <c r="G159" s="110">
        <v>230000</v>
      </c>
      <c r="H159" s="108" t="s">
        <v>79</v>
      </c>
      <c r="I159" s="108" t="s">
        <v>89</v>
      </c>
      <c r="J159" s="111">
        <v>44407</v>
      </c>
    </row>
    <row r="160" spans="1:10" ht="15">
      <c r="A160" s="108" t="s">
        <v>39</v>
      </c>
      <c r="B160" s="108" t="s">
        <v>270</v>
      </c>
      <c r="C160" s="108" t="s">
        <v>68</v>
      </c>
      <c r="D160" s="108" t="s">
        <v>85</v>
      </c>
      <c r="E160" s="108" t="s">
        <v>76</v>
      </c>
      <c r="F160" s="109">
        <v>641136</v>
      </c>
      <c r="G160" s="110">
        <v>342000</v>
      </c>
      <c r="H160" s="108" t="s">
        <v>79</v>
      </c>
      <c r="I160" s="108" t="s">
        <v>89</v>
      </c>
      <c r="J160" s="111">
        <v>44393</v>
      </c>
    </row>
    <row r="161" spans="1:10" ht="15">
      <c r="A161" s="108" t="s">
        <v>39</v>
      </c>
      <c r="B161" s="108" t="s">
        <v>270</v>
      </c>
      <c r="C161" s="108" t="s">
        <v>68</v>
      </c>
      <c r="D161" s="108" t="s">
        <v>85</v>
      </c>
      <c r="E161" s="108" t="s">
        <v>76</v>
      </c>
      <c r="F161" s="109">
        <v>641340</v>
      </c>
      <c r="G161" s="110">
        <v>322000</v>
      </c>
      <c r="H161" s="108" t="s">
        <v>79</v>
      </c>
      <c r="I161" s="108" t="s">
        <v>89</v>
      </c>
      <c r="J161" s="111">
        <v>44398</v>
      </c>
    </row>
    <row r="162" spans="1:10" ht="15">
      <c r="A162" s="108" t="s">
        <v>39</v>
      </c>
      <c r="B162" s="108" t="s">
        <v>270</v>
      </c>
      <c r="C162" s="108" t="s">
        <v>68</v>
      </c>
      <c r="D162" s="108" t="s">
        <v>85</v>
      </c>
      <c r="E162" s="108" t="s">
        <v>76</v>
      </c>
      <c r="F162" s="109">
        <v>641143</v>
      </c>
      <c r="G162" s="110">
        <v>386594</v>
      </c>
      <c r="H162" s="108" t="s">
        <v>79</v>
      </c>
      <c r="I162" s="108" t="s">
        <v>89</v>
      </c>
      <c r="J162" s="111">
        <v>44393</v>
      </c>
    </row>
    <row r="163" spans="1:10" ht="15">
      <c r="A163" s="108" t="s">
        <v>39</v>
      </c>
      <c r="B163" s="108" t="s">
        <v>270</v>
      </c>
      <c r="C163" s="108" t="s">
        <v>90</v>
      </c>
      <c r="D163" s="108" t="s">
        <v>105</v>
      </c>
      <c r="E163" s="108" t="s">
        <v>76</v>
      </c>
      <c r="F163" s="109">
        <v>641512</v>
      </c>
      <c r="G163" s="110">
        <v>357500</v>
      </c>
      <c r="H163" s="108" t="s">
        <v>79</v>
      </c>
      <c r="I163" s="108" t="s">
        <v>89</v>
      </c>
      <c r="J163" s="111">
        <v>44400</v>
      </c>
    </row>
    <row r="164" spans="1:10" ht="15">
      <c r="A164" s="108" t="s">
        <v>39</v>
      </c>
      <c r="B164" s="108" t="s">
        <v>270</v>
      </c>
      <c r="C164" s="108" t="s">
        <v>61</v>
      </c>
      <c r="D164" s="108" t="s">
        <v>80</v>
      </c>
      <c r="E164" s="108" t="s">
        <v>76</v>
      </c>
      <c r="F164" s="109">
        <v>641419</v>
      </c>
      <c r="G164" s="110">
        <v>405000</v>
      </c>
      <c r="H164" s="108" t="s">
        <v>79</v>
      </c>
      <c r="I164" s="108" t="s">
        <v>89</v>
      </c>
      <c r="J164" s="111">
        <v>44399</v>
      </c>
    </row>
    <row r="165" spans="1:10" ht="15">
      <c r="A165" s="108" t="s">
        <v>39</v>
      </c>
      <c r="B165" s="108" t="s">
        <v>270</v>
      </c>
      <c r="C165" s="108" t="s">
        <v>68</v>
      </c>
      <c r="D165" s="108" t="s">
        <v>85</v>
      </c>
      <c r="E165" s="108" t="s">
        <v>76</v>
      </c>
      <c r="F165" s="109">
        <v>641130</v>
      </c>
      <c r="G165" s="110">
        <v>350000</v>
      </c>
      <c r="H165" s="108" t="s">
        <v>79</v>
      </c>
      <c r="I165" s="108" t="s">
        <v>89</v>
      </c>
      <c r="J165" s="111">
        <v>44393</v>
      </c>
    </row>
    <row r="166" spans="1:10" ht="15">
      <c r="A166" s="108" t="s">
        <v>39</v>
      </c>
      <c r="B166" s="108" t="s">
        <v>270</v>
      </c>
      <c r="C166" s="108" t="s">
        <v>68</v>
      </c>
      <c r="D166" s="108" t="s">
        <v>85</v>
      </c>
      <c r="E166" s="108" t="s">
        <v>76</v>
      </c>
      <c r="F166" s="109">
        <v>641347</v>
      </c>
      <c r="G166" s="110">
        <v>314000</v>
      </c>
      <c r="H166" s="108" t="s">
        <v>79</v>
      </c>
      <c r="I166" s="108" t="s">
        <v>89</v>
      </c>
      <c r="J166" s="111">
        <v>44398</v>
      </c>
    </row>
    <row r="167" spans="1:10" ht="15">
      <c r="A167" s="108" t="s">
        <v>39</v>
      </c>
      <c r="B167" s="108" t="s">
        <v>270</v>
      </c>
      <c r="C167" s="108" t="s">
        <v>96</v>
      </c>
      <c r="D167" s="108" t="s">
        <v>99</v>
      </c>
      <c r="E167" s="108" t="s">
        <v>76</v>
      </c>
      <c r="F167" s="109">
        <v>641432</v>
      </c>
      <c r="G167" s="110">
        <v>637500</v>
      </c>
      <c r="H167" s="108" t="s">
        <v>79</v>
      </c>
      <c r="I167" s="108" t="s">
        <v>89</v>
      </c>
      <c r="J167" s="111">
        <v>44399</v>
      </c>
    </row>
    <row r="168" spans="1:10" ht="15">
      <c r="A168" s="108" t="s">
        <v>39</v>
      </c>
      <c r="B168" s="108" t="s">
        <v>270</v>
      </c>
      <c r="C168" s="108" t="s">
        <v>27</v>
      </c>
      <c r="D168" s="108" t="s">
        <v>119</v>
      </c>
      <c r="E168" s="108" t="s">
        <v>76</v>
      </c>
      <c r="F168" s="109">
        <v>641166</v>
      </c>
      <c r="G168" s="110">
        <v>340000</v>
      </c>
      <c r="H168" s="108" t="s">
        <v>79</v>
      </c>
      <c r="I168" s="108" t="s">
        <v>89</v>
      </c>
      <c r="J168" s="111">
        <v>44393</v>
      </c>
    </row>
    <row r="169" spans="1:10" ht="15">
      <c r="A169" s="108" t="s">
        <v>39</v>
      </c>
      <c r="B169" s="108" t="s">
        <v>270</v>
      </c>
      <c r="C169" s="108" t="s">
        <v>68</v>
      </c>
      <c r="D169" s="108" t="s">
        <v>85</v>
      </c>
      <c r="E169" s="108" t="s">
        <v>76</v>
      </c>
      <c r="F169" s="109">
        <v>641499</v>
      </c>
      <c r="G169" s="110">
        <v>236630</v>
      </c>
      <c r="H169" s="108" t="s">
        <v>79</v>
      </c>
      <c r="I169" s="108" t="s">
        <v>89</v>
      </c>
      <c r="J169" s="111">
        <v>44400</v>
      </c>
    </row>
    <row r="170" spans="1:10" ht="15">
      <c r="A170" s="108" t="s">
        <v>39</v>
      </c>
      <c r="B170" s="108" t="s">
        <v>270</v>
      </c>
      <c r="C170" s="108" t="s">
        <v>68</v>
      </c>
      <c r="D170" s="108" t="s">
        <v>85</v>
      </c>
      <c r="E170" s="108" t="s">
        <v>76</v>
      </c>
      <c r="F170" s="109">
        <v>641364</v>
      </c>
      <c r="G170" s="110">
        <v>420000</v>
      </c>
      <c r="H170" s="108" t="s">
        <v>79</v>
      </c>
      <c r="I170" s="108" t="s">
        <v>89</v>
      </c>
      <c r="J170" s="111">
        <v>44398</v>
      </c>
    </row>
    <row r="171" spans="1:10" ht="15">
      <c r="A171" s="108" t="s">
        <v>39</v>
      </c>
      <c r="B171" s="108" t="s">
        <v>270</v>
      </c>
      <c r="C171" s="108" t="s">
        <v>68</v>
      </c>
      <c r="D171" s="108" t="s">
        <v>85</v>
      </c>
      <c r="E171" s="108" t="s">
        <v>76</v>
      </c>
      <c r="F171" s="109">
        <v>641368</v>
      </c>
      <c r="G171" s="110">
        <v>355947</v>
      </c>
      <c r="H171" s="108" t="s">
        <v>79</v>
      </c>
      <c r="I171" s="108" t="s">
        <v>89</v>
      </c>
      <c r="J171" s="111">
        <v>44398</v>
      </c>
    </row>
    <row r="172" spans="1:10" ht="15">
      <c r="A172" s="108" t="s">
        <v>39</v>
      </c>
      <c r="B172" s="108" t="s">
        <v>270</v>
      </c>
      <c r="C172" s="108" t="s">
        <v>68</v>
      </c>
      <c r="D172" s="108" t="s">
        <v>85</v>
      </c>
      <c r="E172" s="108" t="s">
        <v>76</v>
      </c>
      <c r="F172" s="109">
        <v>641268</v>
      </c>
      <c r="G172" s="110">
        <v>155000</v>
      </c>
      <c r="H172" s="108" t="s">
        <v>79</v>
      </c>
      <c r="I172" s="108" t="s">
        <v>89</v>
      </c>
      <c r="J172" s="111">
        <v>44397</v>
      </c>
    </row>
    <row r="173" spans="1:10" ht="15">
      <c r="A173" s="108" t="s">
        <v>39</v>
      </c>
      <c r="B173" s="108" t="s">
        <v>270</v>
      </c>
      <c r="C173" s="108" t="s">
        <v>68</v>
      </c>
      <c r="D173" s="108" t="s">
        <v>85</v>
      </c>
      <c r="E173" s="108" t="s">
        <v>76</v>
      </c>
      <c r="F173" s="109">
        <v>641287</v>
      </c>
      <c r="G173" s="110">
        <v>389900</v>
      </c>
      <c r="H173" s="108" t="s">
        <v>79</v>
      </c>
      <c r="I173" s="108" t="s">
        <v>89</v>
      </c>
      <c r="J173" s="111">
        <v>44397</v>
      </c>
    </row>
    <row r="174" spans="1:10" ht="15">
      <c r="A174" s="108" t="s">
        <v>39</v>
      </c>
      <c r="B174" s="108" t="s">
        <v>270</v>
      </c>
      <c r="C174" s="108" t="s">
        <v>61</v>
      </c>
      <c r="D174" s="108" t="s">
        <v>80</v>
      </c>
      <c r="E174" s="108" t="s">
        <v>76</v>
      </c>
      <c r="F174" s="109">
        <v>641160</v>
      </c>
      <c r="G174" s="110">
        <v>307000</v>
      </c>
      <c r="H174" s="108" t="s">
        <v>79</v>
      </c>
      <c r="I174" s="108" t="s">
        <v>89</v>
      </c>
      <c r="J174" s="111">
        <v>44393</v>
      </c>
    </row>
    <row r="175" spans="1:10" ht="15">
      <c r="A175" s="108" t="s">
        <v>39</v>
      </c>
      <c r="B175" s="108" t="s">
        <v>270</v>
      </c>
      <c r="C175" s="108" t="s">
        <v>68</v>
      </c>
      <c r="D175" s="108" t="s">
        <v>85</v>
      </c>
      <c r="E175" s="108" t="s">
        <v>76</v>
      </c>
      <c r="F175" s="109">
        <v>641402</v>
      </c>
      <c r="G175" s="110">
        <v>283000</v>
      </c>
      <c r="H175" s="108" t="s">
        <v>79</v>
      </c>
      <c r="I175" s="108" t="s">
        <v>89</v>
      </c>
      <c r="J175" s="111">
        <v>44399</v>
      </c>
    </row>
    <row r="176" spans="1:10" ht="15">
      <c r="A176" s="108" t="s">
        <v>39</v>
      </c>
      <c r="B176" s="108" t="s">
        <v>270</v>
      </c>
      <c r="C176" s="108" t="s">
        <v>61</v>
      </c>
      <c r="D176" s="108" t="s">
        <v>80</v>
      </c>
      <c r="E176" s="108" t="s">
        <v>81</v>
      </c>
      <c r="F176" s="109">
        <v>641481</v>
      </c>
      <c r="G176" s="110">
        <v>150000</v>
      </c>
      <c r="H176" s="108" t="s">
        <v>79</v>
      </c>
      <c r="I176" s="108" t="s">
        <v>89</v>
      </c>
      <c r="J176" s="111">
        <v>44400</v>
      </c>
    </row>
    <row r="177" spans="1:10" ht="15">
      <c r="A177" s="108" t="s">
        <v>39</v>
      </c>
      <c r="B177" s="108" t="s">
        <v>270</v>
      </c>
      <c r="C177" s="108" t="s">
        <v>77</v>
      </c>
      <c r="D177" s="108" t="s">
        <v>109</v>
      </c>
      <c r="E177" s="108" t="s">
        <v>76</v>
      </c>
      <c r="F177" s="109">
        <v>641487</v>
      </c>
      <c r="G177" s="110">
        <v>408000</v>
      </c>
      <c r="H177" s="108" t="s">
        <v>79</v>
      </c>
      <c r="I177" s="108" t="s">
        <v>89</v>
      </c>
      <c r="J177" s="111">
        <v>44400</v>
      </c>
    </row>
    <row r="178" spans="1:10" ht="15">
      <c r="A178" s="108" t="s">
        <v>39</v>
      </c>
      <c r="B178" s="108" t="s">
        <v>270</v>
      </c>
      <c r="C178" s="108" t="s">
        <v>68</v>
      </c>
      <c r="D178" s="108" t="s">
        <v>85</v>
      </c>
      <c r="E178" s="108" t="s">
        <v>76</v>
      </c>
      <c r="F178" s="109">
        <v>641186</v>
      </c>
      <c r="G178" s="110">
        <v>300000</v>
      </c>
      <c r="H178" s="108" t="s">
        <v>79</v>
      </c>
      <c r="I178" s="108" t="s">
        <v>89</v>
      </c>
      <c r="J178" s="111">
        <v>44393</v>
      </c>
    </row>
    <row r="179" spans="1:10" ht="15">
      <c r="A179" s="108" t="s">
        <v>39</v>
      </c>
      <c r="B179" s="108" t="s">
        <v>270</v>
      </c>
      <c r="C179" s="108" t="s">
        <v>68</v>
      </c>
      <c r="D179" s="108" t="s">
        <v>85</v>
      </c>
      <c r="E179" s="108" t="s">
        <v>76</v>
      </c>
      <c r="F179" s="109">
        <v>641374</v>
      </c>
      <c r="G179" s="110">
        <v>431000</v>
      </c>
      <c r="H179" s="108" t="s">
        <v>79</v>
      </c>
      <c r="I179" s="108" t="s">
        <v>89</v>
      </c>
      <c r="J179" s="111">
        <v>44398</v>
      </c>
    </row>
    <row r="180" spans="1:10" ht="15">
      <c r="A180" s="108" t="s">
        <v>39</v>
      </c>
      <c r="B180" s="108" t="s">
        <v>270</v>
      </c>
      <c r="C180" s="108" t="s">
        <v>68</v>
      </c>
      <c r="D180" s="108" t="s">
        <v>85</v>
      </c>
      <c r="E180" s="108" t="s">
        <v>76</v>
      </c>
      <c r="F180" s="109">
        <v>641475</v>
      </c>
      <c r="G180" s="110">
        <v>330000</v>
      </c>
      <c r="H180" s="108" t="s">
        <v>79</v>
      </c>
      <c r="I180" s="108" t="s">
        <v>89</v>
      </c>
      <c r="J180" s="111">
        <v>44400</v>
      </c>
    </row>
    <row r="181" spans="1:10" ht="15">
      <c r="A181" s="108" t="s">
        <v>39</v>
      </c>
      <c r="B181" s="108" t="s">
        <v>270</v>
      </c>
      <c r="C181" s="108" t="s">
        <v>68</v>
      </c>
      <c r="D181" s="108" t="s">
        <v>85</v>
      </c>
      <c r="E181" s="108" t="s">
        <v>92</v>
      </c>
      <c r="F181" s="109">
        <v>640734</v>
      </c>
      <c r="G181" s="110">
        <v>260000</v>
      </c>
      <c r="H181" s="108" t="s">
        <v>79</v>
      </c>
      <c r="I181" s="108" t="s">
        <v>89</v>
      </c>
      <c r="J181" s="111">
        <v>44385</v>
      </c>
    </row>
    <row r="182" spans="1:10" ht="15">
      <c r="A182" s="108" t="s">
        <v>39</v>
      </c>
      <c r="B182" s="108" t="s">
        <v>270</v>
      </c>
      <c r="C182" s="108" t="s">
        <v>61</v>
      </c>
      <c r="D182" s="108" t="s">
        <v>65</v>
      </c>
      <c r="E182" s="108" t="s">
        <v>121</v>
      </c>
      <c r="F182" s="109">
        <v>641952</v>
      </c>
      <c r="G182" s="110">
        <v>105000</v>
      </c>
      <c r="H182" s="108" t="s">
        <v>79</v>
      </c>
      <c r="I182" s="108" t="s">
        <v>89</v>
      </c>
      <c r="J182" s="111">
        <v>44407</v>
      </c>
    </row>
    <row r="183" spans="1:10" ht="15">
      <c r="A183" s="108" t="s">
        <v>39</v>
      </c>
      <c r="B183" s="108" t="s">
        <v>270</v>
      </c>
      <c r="C183" s="108" t="s">
        <v>90</v>
      </c>
      <c r="D183" s="108" t="s">
        <v>105</v>
      </c>
      <c r="E183" s="108" t="s">
        <v>81</v>
      </c>
      <c r="F183" s="109">
        <v>640789</v>
      </c>
      <c r="G183" s="110">
        <v>23000</v>
      </c>
      <c r="H183" s="108" t="s">
        <v>79</v>
      </c>
      <c r="I183" s="108" t="s">
        <v>89</v>
      </c>
      <c r="J183" s="111">
        <v>44386</v>
      </c>
    </row>
    <row r="184" spans="1:10" ht="15">
      <c r="A184" s="108" t="s">
        <v>39</v>
      </c>
      <c r="B184" s="108" t="s">
        <v>270</v>
      </c>
      <c r="C184" s="108" t="s">
        <v>61</v>
      </c>
      <c r="D184" s="108" t="s">
        <v>80</v>
      </c>
      <c r="E184" s="108" t="s">
        <v>76</v>
      </c>
      <c r="F184" s="109">
        <v>640771</v>
      </c>
      <c r="G184" s="110">
        <v>385000</v>
      </c>
      <c r="H184" s="108" t="s">
        <v>79</v>
      </c>
      <c r="I184" s="108" t="s">
        <v>89</v>
      </c>
      <c r="J184" s="111">
        <v>44386</v>
      </c>
    </row>
    <row r="185" spans="1:10" ht="15">
      <c r="A185" s="108" t="s">
        <v>39</v>
      </c>
      <c r="B185" s="108" t="s">
        <v>270</v>
      </c>
      <c r="C185" s="108" t="s">
        <v>68</v>
      </c>
      <c r="D185" s="108" t="s">
        <v>85</v>
      </c>
      <c r="E185" s="108" t="s">
        <v>76</v>
      </c>
      <c r="F185" s="109">
        <v>640761</v>
      </c>
      <c r="G185" s="110">
        <v>330000</v>
      </c>
      <c r="H185" s="108" t="s">
        <v>79</v>
      </c>
      <c r="I185" s="108" t="s">
        <v>89</v>
      </c>
      <c r="J185" s="111">
        <v>44386</v>
      </c>
    </row>
    <row r="186" spans="1:10" ht="15">
      <c r="A186" s="108" t="s">
        <v>39</v>
      </c>
      <c r="B186" s="108" t="s">
        <v>270</v>
      </c>
      <c r="C186" s="108" t="s">
        <v>68</v>
      </c>
      <c r="D186" s="108" t="s">
        <v>85</v>
      </c>
      <c r="E186" s="108" t="s">
        <v>81</v>
      </c>
      <c r="F186" s="109">
        <v>640749</v>
      </c>
      <c r="G186" s="110">
        <v>22500</v>
      </c>
      <c r="H186" s="108" t="s">
        <v>79</v>
      </c>
      <c r="I186" s="108" t="s">
        <v>89</v>
      </c>
      <c r="J186" s="111">
        <v>44386</v>
      </c>
    </row>
    <row r="187" spans="1:10" ht="15">
      <c r="A187" s="108" t="s">
        <v>39</v>
      </c>
      <c r="B187" s="108" t="s">
        <v>270</v>
      </c>
      <c r="C187" s="108" t="s">
        <v>61</v>
      </c>
      <c r="D187" s="108" t="s">
        <v>80</v>
      </c>
      <c r="E187" s="108" t="s">
        <v>76</v>
      </c>
      <c r="F187" s="109">
        <v>640379</v>
      </c>
      <c r="G187" s="110">
        <v>351500</v>
      </c>
      <c r="H187" s="108" t="s">
        <v>79</v>
      </c>
      <c r="I187" s="108" t="s">
        <v>89</v>
      </c>
      <c r="J187" s="111">
        <v>44378</v>
      </c>
    </row>
    <row r="188" spans="1:10" ht="15">
      <c r="A188" s="108" t="s">
        <v>39</v>
      </c>
      <c r="B188" s="108" t="s">
        <v>270</v>
      </c>
      <c r="C188" s="108" t="s">
        <v>68</v>
      </c>
      <c r="D188" s="108" t="s">
        <v>85</v>
      </c>
      <c r="E188" s="108" t="s">
        <v>76</v>
      </c>
      <c r="F188" s="109">
        <v>640736</v>
      </c>
      <c r="G188" s="110">
        <v>349900</v>
      </c>
      <c r="H188" s="108" t="s">
        <v>79</v>
      </c>
      <c r="I188" s="108" t="s">
        <v>89</v>
      </c>
      <c r="J188" s="111">
        <v>44385</v>
      </c>
    </row>
    <row r="189" spans="1:10" ht="15">
      <c r="A189" s="108" t="s">
        <v>39</v>
      </c>
      <c r="B189" s="108" t="s">
        <v>270</v>
      </c>
      <c r="C189" s="108" t="s">
        <v>68</v>
      </c>
      <c r="D189" s="108" t="s">
        <v>85</v>
      </c>
      <c r="E189" s="108" t="s">
        <v>76</v>
      </c>
      <c r="F189" s="109">
        <v>640389</v>
      </c>
      <c r="G189" s="110">
        <v>425000</v>
      </c>
      <c r="H189" s="108" t="s">
        <v>79</v>
      </c>
      <c r="I189" s="108" t="s">
        <v>89</v>
      </c>
      <c r="J189" s="111">
        <v>44378</v>
      </c>
    </row>
    <row r="190" spans="1:10" ht="15">
      <c r="A190" s="108" t="s">
        <v>39</v>
      </c>
      <c r="B190" s="108" t="s">
        <v>270</v>
      </c>
      <c r="C190" s="108" t="s">
        <v>61</v>
      </c>
      <c r="D190" s="108" t="s">
        <v>80</v>
      </c>
      <c r="E190" s="108" t="s">
        <v>92</v>
      </c>
      <c r="F190" s="109">
        <v>640626</v>
      </c>
      <c r="G190" s="110">
        <v>270000</v>
      </c>
      <c r="H190" s="108" t="s">
        <v>79</v>
      </c>
      <c r="I190" s="108" t="s">
        <v>89</v>
      </c>
      <c r="J190" s="111">
        <v>44384</v>
      </c>
    </row>
    <row r="191" spans="1:10" ht="15">
      <c r="A191" s="108" t="s">
        <v>39</v>
      </c>
      <c r="B191" s="108" t="s">
        <v>270</v>
      </c>
      <c r="C191" s="108" t="s">
        <v>68</v>
      </c>
      <c r="D191" s="108" t="s">
        <v>85</v>
      </c>
      <c r="E191" s="108" t="s">
        <v>76</v>
      </c>
      <c r="F191" s="109">
        <v>640620</v>
      </c>
      <c r="G191" s="110">
        <v>330000</v>
      </c>
      <c r="H191" s="108" t="s">
        <v>79</v>
      </c>
      <c r="I191" s="108" t="s">
        <v>89</v>
      </c>
      <c r="J191" s="111">
        <v>44384</v>
      </c>
    </row>
    <row r="192" spans="1:10" ht="15">
      <c r="A192" s="108" t="s">
        <v>39</v>
      </c>
      <c r="B192" s="108" t="s">
        <v>270</v>
      </c>
      <c r="C192" s="108" t="s">
        <v>61</v>
      </c>
      <c r="D192" s="108" t="s">
        <v>80</v>
      </c>
      <c r="E192" s="108" t="s">
        <v>76</v>
      </c>
      <c r="F192" s="109">
        <v>640617</v>
      </c>
      <c r="G192" s="110">
        <v>315000</v>
      </c>
      <c r="H192" s="108" t="s">
        <v>79</v>
      </c>
      <c r="I192" s="108" t="s">
        <v>89</v>
      </c>
      <c r="J192" s="111">
        <v>44384</v>
      </c>
    </row>
    <row r="193" spans="1:10" ht="15">
      <c r="A193" s="108" t="s">
        <v>39</v>
      </c>
      <c r="B193" s="108" t="s">
        <v>270</v>
      </c>
      <c r="C193" s="108" t="s">
        <v>61</v>
      </c>
      <c r="D193" s="108" t="s">
        <v>80</v>
      </c>
      <c r="E193" s="108" t="s">
        <v>76</v>
      </c>
      <c r="F193" s="109">
        <v>640610</v>
      </c>
      <c r="G193" s="110">
        <v>385000</v>
      </c>
      <c r="H193" s="108" t="s">
        <v>79</v>
      </c>
      <c r="I193" s="108" t="s">
        <v>89</v>
      </c>
      <c r="J193" s="111">
        <v>44384</v>
      </c>
    </row>
    <row r="194" spans="1:10" ht="15">
      <c r="A194" s="108" t="s">
        <v>39</v>
      </c>
      <c r="B194" s="108" t="s">
        <v>270</v>
      </c>
      <c r="C194" s="108" t="s">
        <v>90</v>
      </c>
      <c r="D194" s="108" t="s">
        <v>105</v>
      </c>
      <c r="E194" s="108" t="s">
        <v>92</v>
      </c>
      <c r="F194" s="109">
        <v>641954</v>
      </c>
      <c r="G194" s="110">
        <v>265000</v>
      </c>
      <c r="H194" s="108" t="s">
        <v>79</v>
      </c>
      <c r="I194" s="108" t="s">
        <v>89</v>
      </c>
      <c r="J194" s="111">
        <v>44407</v>
      </c>
    </row>
    <row r="195" spans="1:10" ht="15">
      <c r="A195" s="108" t="s">
        <v>39</v>
      </c>
      <c r="B195" s="108" t="s">
        <v>270</v>
      </c>
      <c r="C195" s="108" t="s">
        <v>61</v>
      </c>
      <c r="D195" s="108" t="s">
        <v>65</v>
      </c>
      <c r="E195" s="108" t="s">
        <v>76</v>
      </c>
      <c r="F195" s="109">
        <v>640469</v>
      </c>
      <c r="G195" s="110">
        <v>530000</v>
      </c>
      <c r="H195" s="108" t="s">
        <v>79</v>
      </c>
      <c r="I195" s="108" t="s">
        <v>89</v>
      </c>
      <c r="J195" s="111">
        <v>44379</v>
      </c>
    </row>
    <row r="196" spans="1:10" ht="15">
      <c r="A196" s="108" t="s">
        <v>39</v>
      </c>
      <c r="B196" s="108" t="s">
        <v>270</v>
      </c>
      <c r="C196" s="108" t="s">
        <v>68</v>
      </c>
      <c r="D196" s="108" t="s">
        <v>85</v>
      </c>
      <c r="E196" s="108" t="s">
        <v>76</v>
      </c>
      <c r="F196" s="109">
        <v>640743</v>
      </c>
      <c r="G196" s="110">
        <v>320000</v>
      </c>
      <c r="H196" s="108" t="s">
        <v>79</v>
      </c>
      <c r="I196" s="108" t="s">
        <v>89</v>
      </c>
      <c r="J196" s="111">
        <v>44385</v>
      </c>
    </row>
    <row r="197" spans="1:10" ht="15">
      <c r="A197" s="108" t="s">
        <v>39</v>
      </c>
      <c r="B197" s="108" t="s">
        <v>270</v>
      </c>
      <c r="C197" s="108" t="s">
        <v>68</v>
      </c>
      <c r="D197" s="108" t="s">
        <v>85</v>
      </c>
      <c r="E197" s="108" t="s">
        <v>76</v>
      </c>
      <c r="F197" s="109">
        <v>640920</v>
      </c>
      <c r="G197" s="110">
        <v>350000</v>
      </c>
      <c r="H197" s="108" t="s">
        <v>79</v>
      </c>
      <c r="I197" s="108" t="s">
        <v>89</v>
      </c>
      <c r="J197" s="111">
        <v>44390</v>
      </c>
    </row>
    <row r="198" spans="1:10" ht="15">
      <c r="A198" s="108" t="s">
        <v>39</v>
      </c>
      <c r="B198" s="108" t="s">
        <v>270</v>
      </c>
      <c r="C198" s="108" t="s">
        <v>77</v>
      </c>
      <c r="D198" s="108" t="s">
        <v>109</v>
      </c>
      <c r="E198" s="108" t="s">
        <v>76</v>
      </c>
      <c r="F198" s="109">
        <v>641063</v>
      </c>
      <c r="G198" s="110">
        <v>650000</v>
      </c>
      <c r="H198" s="108" t="s">
        <v>79</v>
      </c>
      <c r="I198" s="108" t="s">
        <v>89</v>
      </c>
      <c r="J198" s="111">
        <v>44392</v>
      </c>
    </row>
    <row r="199" spans="1:10" ht="15">
      <c r="A199" s="108" t="s">
        <v>39</v>
      </c>
      <c r="B199" s="108" t="s">
        <v>270</v>
      </c>
      <c r="C199" s="108" t="s">
        <v>61</v>
      </c>
      <c r="D199" s="108" t="s">
        <v>80</v>
      </c>
      <c r="E199" s="108" t="s">
        <v>76</v>
      </c>
      <c r="F199" s="109">
        <v>641050</v>
      </c>
      <c r="G199" s="110">
        <v>329000</v>
      </c>
      <c r="H199" s="108" t="s">
        <v>79</v>
      </c>
      <c r="I199" s="108" t="s">
        <v>89</v>
      </c>
      <c r="J199" s="111">
        <v>44392</v>
      </c>
    </row>
    <row r="200" spans="1:10" ht="15">
      <c r="A200" s="108" t="s">
        <v>39</v>
      </c>
      <c r="B200" s="108" t="s">
        <v>270</v>
      </c>
      <c r="C200" s="108" t="s">
        <v>68</v>
      </c>
      <c r="D200" s="108" t="s">
        <v>85</v>
      </c>
      <c r="E200" s="108" t="s">
        <v>76</v>
      </c>
      <c r="F200" s="109">
        <v>641026</v>
      </c>
      <c r="G200" s="110">
        <v>425000</v>
      </c>
      <c r="H200" s="108" t="s">
        <v>79</v>
      </c>
      <c r="I200" s="108" t="s">
        <v>89</v>
      </c>
      <c r="J200" s="111">
        <v>44391</v>
      </c>
    </row>
    <row r="201" spans="1:10" ht="15">
      <c r="A201" s="108" t="s">
        <v>39</v>
      </c>
      <c r="B201" s="108" t="s">
        <v>270</v>
      </c>
      <c r="C201" s="108" t="s">
        <v>68</v>
      </c>
      <c r="D201" s="108" t="s">
        <v>85</v>
      </c>
      <c r="E201" s="108" t="s">
        <v>76</v>
      </c>
      <c r="F201" s="109">
        <v>640986</v>
      </c>
      <c r="G201" s="110">
        <v>384000</v>
      </c>
      <c r="H201" s="108" t="s">
        <v>79</v>
      </c>
      <c r="I201" s="108" t="s">
        <v>89</v>
      </c>
      <c r="J201" s="111">
        <v>44391</v>
      </c>
    </row>
    <row r="202" spans="1:10" ht="15">
      <c r="A202" s="108" t="s">
        <v>39</v>
      </c>
      <c r="B202" s="108" t="s">
        <v>270</v>
      </c>
      <c r="C202" s="108" t="s">
        <v>61</v>
      </c>
      <c r="D202" s="108" t="s">
        <v>80</v>
      </c>
      <c r="E202" s="108" t="s">
        <v>81</v>
      </c>
      <c r="F202" s="109">
        <v>640959</v>
      </c>
      <c r="G202" s="110">
        <v>215000</v>
      </c>
      <c r="H202" s="108" t="s">
        <v>79</v>
      </c>
      <c r="I202" s="108" t="s">
        <v>89</v>
      </c>
      <c r="J202" s="111">
        <v>44391</v>
      </c>
    </row>
    <row r="203" spans="1:10" ht="15">
      <c r="A203" s="108" t="s">
        <v>39</v>
      </c>
      <c r="B203" s="108" t="s">
        <v>270</v>
      </c>
      <c r="C203" s="108" t="s">
        <v>61</v>
      </c>
      <c r="D203" s="108" t="s">
        <v>80</v>
      </c>
      <c r="E203" s="108" t="s">
        <v>92</v>
      </c>
      <c r="F203" s="109">
        <v>640791</v>
      </c>
      <c r="G203" s="110">
        <v>242000</v>
      </c>
      <c r="H203" s="108" t="s">
        <v>79</v>
      </c>
      <c r="I203" s="108" t="s">
        <v>89</v>
      </c>
      <c r="J203" s="111">
        <v>44386</v>
      </c>
    </row>
    <row r="204" spans="1:10" ht="15">
      <c r="A204" s="108" t="s">
        <v>39</v>
      </c>
      <c r="B204" s="108" t="s">
        <v>270</v>
      </c>
      <c r="C204" s="108" t="s">
        <v>68</v>
      </c>
      <c r="D204" s="108" t="s">
        <v>85</v>
      </c>
      <c r="E204" s="108" t="s">
        <v>76</v>
      </c>
      <c r="F204" s="109">
        <v>640924</v>
      </c>
      <c r="G204" s="110">
        <v>395000</v>
      </c>
      <c r="H204" s="108" t="s">
        <v>79</v>
      </c>
      <c r="I204" s="108" t="s">
        <v>89</v>
      </c>
      <c r="J204" s="111">
        <v>44390</v>
      </c>
    </row>
    <row r="205" spans="1:10" ht="15">
      <c r="A205" s="108" t="s">
        <v>39</v>
      </c>
      <c r="B205" s="108" t="s">
        <v>270</v>
      </c>
      <c r="C205" s="108" t="s">
        <v>68</v>
      </c>
      <c r="D205" s="108" t="s">
        <v>85</v>
      </c>
      <c r="E205" s="108" t="s">
        <v>76</v>
      </c>
      <c r="F205" s="109">
        <v>641942</v>
      </c>
      <c r="G205" s="110">
        <v>330000</v>
      </c>
      <c r="H205" s="108" t="s">
        <v>79</v>
      </c>
      <c r="I205" s="108" t="s">
        <v>89</v>
      </c>
      <c r="J205" s="111">
        <v>44407</v>
      </c>
    </row>
    <row r="206" spans="1:10" ht="15">
      <c r="A206" s="108" t="s">
        <v>39</v>
      </c>
      <c r="B206" s="108" t="s">
        <v>270</v>
      </c>
      <c r="C206" s="108" t="s">
        <v>77</v>
      </c>
      <c r="D206" s="108" t="s">
        <v>109</v>
      </c>
      <c r="E206" s="108" t="s">
        <v>76</v>
      </c>
      <c r="F206" s="109">
        <v>640890</v>
      </c>
      <c r="G206" s="110">
        <v>370000</v>
      </c>
      <c r="H206" s="108" t="s">
        <v>79</v>
      </c>
      <c r="I206" s="108" t="s">
        <v>89</v>
      </c>
      <c r="J206" s="111">
        <v>44389</v>
      </c>
    </row>
    <row r="207" spans="1:10" ht="15">
      <c r="A207" s="108" t="s">
        <v>39</v>
      </c>
      <c r="B207" s="108" t="s">
        <v>270</v>
      </c>
      <c r="C207" s="108" t="s">
        <v>68</v>
      </c>
      <c r="D207" s="108" t="s">
        <v>85</v>
      </c>
      <c r="E207" s="108" t="s">
        <v>81</v>
      </c>
      <c r="F207" s="109">
        <v>640872</v>
      </c>
      <c r="G207" s="110">
        <v>32000</v>
      </c>
      <c r="H207" s="108" t="s">
        <v>79</v>
      </c>
      <c r="I207" s="108" t="s">
        <v>89</v>
      </c>
      <c r="J207" s="111">
        <v>44389</v>
      </c>
    </row>
    <row r="208" spans="1:10" ht="15">
      <c r="A208" s="108" t="s">
        <v>39</v>
      </c>
      <c r="B208" s="108" t="s">
        <v>270</v>
      </c>
      <c r="C208" s="108" t="s">
        <v>61</v>
      </c>
      <c r="D208" s="108" t="s">
        <v>80</v>
      </c>
      <c r="E208" s="108" t="s">
        <v>76</v>
      </c>
      <c r="F208" s="109">
        <v>640862</v>
      </c>
      <c r="G208" s="110">
        <v>587500</v>
      </c>
      <c r="H208" s="108" t="s">
        <v>79</v>
      </c>
      <c r="I208" s="108" t="s">
        <v>89</v>
      </c>
      <c r="J208" s="111">
        <v>44389</v>
      </c>
    </row>
    <row r="209" spans="1:10" ht="15">
      <c r="A209" s="108" t="s">
        <v>39</v>
      </c>
      <c r="B209" s="108" t="s">
        <v>270</v>
      </c>
      <c r="C209" s="108" t="s">
        <v>61</v>
      </c>
      <c r="D209" s="108" t="s">
        <v>80</v>
      </c>
      <c r="E209" s="108" t="s">
        <v>76</v>
      </c>
      <c r="F209" s="109">
        <v>640798</v>
      </c>
      <c r="G209" s="110">
        <v>565000</v>
      </c>
      <c r="H209" s="108" t="s">
        <v>79</v>
      </c>
      <c r="I209" s="108" t="s">
        <v>89</v>
      </c>
      <c r="J209" s="111">
        <v>44386</v>
      </c>
    </row>
    <row r="210" spans="1:10" ht="15">
      <c r="A210" s="108" t="s">
        <v>39</v>
      </c>
      <c r="B210" s="108" t="s">
        <v>270</v>
      </c>
      <c r="C210" s="108" t="s">
        <v>61</v>
      </c>
      <c r="D210" s="108" t="s">
        <v>80</v>
      </c>
      <c r="E210" s="108" t="s">
        <v>81</v>
      </c>
      <c r="F210" s="109">
        <v>640395</v>
      </c>
      <c r="G210" s="110">
        <v>85700</v>
      </c>
      <c r="H210" s="108" t="s">
        <v>79</v>
      </c>
      <c r="I210" s="108" t="s">
        <v>89</v>
      </c>
      <c r="J210" s="111">
        <v>44378</v>
      </c>
    </row>
    <row r="211" spans="1:10" ht="15">
      <c r="A211" s="108" t="s">
        <v>39</v>
      </c>
      <c r="B211" s="108" t="s">
        <v>270</v>
      </c>
      <c r="C211" s="108" t="s">
        <v>68</v>
      </c>
      <c r="D211" s="108" t="s">
        <v>85</v>
      </c>
      <c r="E211" s="108" t="s">
        <v>76</v>
      </c>
      <c r="F211" s="109">
        <v>640393</v>
      </c>
      <c r="G211" s="110">
        <v>442500</v>
      </c>
      <c r="H211" s="108" t="s">
        <v>79</v>
      </c>
      <c r="I211" s="108" t="s">
        <v>89</v>
      </c>
      <c r="J211" s="111">
        <v>44378</v>
      </c>
    </row>
    <row r="212" spans="1:10" ht="15">
      <c r="A212" s="108" t="s">
        <v>39</v>
      </c>
      <c r="B212" s="108" t="s">
        <v>270</v>
      </c>
      <c r="C212" s="108" t="s">
        <v>68</v>
      </c>
      <c r="D212" s="108" t="s">
        <v>85</v>
      </c>
      <c r="E212" s="108" t="s">
        <v>76</v>
      </c>
      <c r="F212" s="109">
        <v>640936</v>
      </c>
      <c r="G212" s="110">
        <v>395000</v>
      </c>
      <c r="H212" s="108" t="s">
        <v>79</v>
      </c>
      <c r="I212" s="108" t="s">
        <v>89</v>
      </c>
      <c r="J212" s="111">
        <v>44390</v>
      </c>
    </row>
    <row r="213" spans="1:10" ht="15">
      <c r="A213" s="108" t="s">
        <v>39</v>
      </c>
      <c r="B213" s="108" t="s">
        <v>270</v>
      </c>
      <c r="C213" s="108" t="s">
        <v>68</v>
      </c>
      <c r="D213" s="108" t="s">
        <v>85</v>
      </c>
      <c r="E213" s="108" t="s">
        <v>76</v>
      </c>
      <c r="F213" s="109">
        <v>640428</v>
      </c>
      <c r="G213" s="110">
        <v>407000</v>
      </c>
      <c r="H213" s="108" t="s">
        <v>79</v>
      </c>
      <c r="I213" s="108" t="s">
        <v>89</v>
      </c>
      <c r="J213" s="111">
        <v>44379</v>
      </c>
    </row>
    <row r="214" spans="1:10" ht="15">
      <c r="A214" s="108" t="s">
        <v>39</v>
      </c>
      <c r="B214" s="108" t="s">
        <v>270</v>
      </c>
      <c r="C214" s="108" t="s">
        <v>68</v>
      </c>
      <c r="D214" s="108" t="s">
        <v>85</v>
      </c>
      <c r="E214" s="108" t="s">
        <v>76</v>
      </c>
      <c r="F214" s="109">
        <v>641594</v>
      </c>
      <c r="G214" s="110">
        <v>470000</v>
      </c>
      <c r="H214" s="108" t="s">
        <v>79</v>
      </c>
      <c r="I214" s="108" t="s">
        <v>89</v>
      </c>
      <c r="J214" s="111">
        <v>44403</v>
      </c>
    </row>
    <row r="215" spans="1:10" ht="15">
      <c r="A215" s="108" t="s">
        <v>39</v>
      </c>
      <c r="B215" s="108" t="s">
        <v>270</v>
      </c>
      <c r="C215" s="108" t="s">
        <v>90</v>
      </c>
      <c r="D215" s="108" t="s">
        <v>105</v>
      </c>
      <c r="E215" s="108" t="s">
        <v>76</v>
      </c>
      <c r="F215" s="109">
        <v>641602</v>
      </c>
      <c r="G215" s="110">
        <v>226000</v>
      </c>
      <c r="H215" s="108" t="s">
        <v>79</v>
      </c>
      <c r="I215" s="108" t="s">
        <v>89</v>
      </c>
      <c r="J215" s="111">
        <v>44403</v>
      </c>
    </row>
    <row r="216" spans="1:10" ht="15">
      <c r="A216" s="108" t="s">
        <v>39</v>
      </c>
      <c r="B216" s="108" t="s">
        <v>270</v>
      </c>
      <c r="C216" s="108" t="s">
        <v>68</v>
      </c>
      <c r="D216" s="108" t="s">
        <v>85</v>
      </c>
      <c r="E216" s="108" t="s">
        <v>76</v>
      </c>
      <c r="F216" s="109">
        <v>641614</v>
      </c>
      <c r="G216" s="110">
        <v>300000</v>
      </c>
      <c r="H216" s="108" t="s">
        <v>79</v>
      </c>
      <c r="I216" s="108" t="s">
        <v>89</v>
      </c>
      <c r="J216" s="111">
        <v>44403</v>
      </c>
    </row>
    <row r="217" spans="1:10" ht="15">
      <c r="A217" s="108" t="s">
        <v>39</v>
      </c>
      <c r="B217" s="108" t="s">
        <v>270</v>
      </c>
      <c r="C217" s="108" t="s">
        <v>68</v>
      </c>
      <c r="D217" s="108" t="s">
        <v>85</v>
      </c>
      <c r="E217" s="108" t="s">
        <v>81</v>
      </c>
      <c r="F217" s="109">
        <v>641655</v>
      </c>
      <c r="G217" s="110">
        <v>19500</v>
      </c>
      <c r="H217" s="108" t="s">
        <v>79</v>
      </c>
      <c r="I217" s="108" t="s">
        <v>89</v>
      </c>
      <c r="J217" s="111">
        <v>44404</v>
      </c>
    </row>
    <row r="218" spans="1:10" ht="15">
      <c r="A218" s="108" t="s">
        <v>39</v>
      </c>
      <c r="B218" s="108" t="s">
        <v>270</v>
      </c>
      <c r="C218" s="108" t="s">
        <v>77</v>
      </c>
      <c r="D218" s="108" t="s">
        <v>109</v>
      </c>
      <c r="E218" s="108" t="s">
        <v>81</v>
      </c>
      <c r="F218" s="109">
        <v>641659</v>
      </c>
      <c r="G218" s="110">
        <v>27500</v>
      </c>
      <c r="H218" s="108" t="s">
        <v>79</v>
      </c>
      <c r="I218" s="108" t="s">
        <v>89</v>
      </c>
      <c r="J218" s="111">
        <v>44404</v>
      </c>
    </row>
    <row r="219" spans="1:10" ht="15">
      <c r="A219" s="108" t="s">
        <v>39</v>
      </c>
      <c r="B219" s="108" t="s">
        <v>270</v>
      </c>
      <c r="C219" s="108" t="s">
        <v>68</v>
      </c>
      <c r="D219" s="108" t="s">
        <v>85</v>
      </c>
      <c r="E219" s="108" t="s">
        <v>81</v>
      </c>
      <c r="F219" s="109">
        <v>641693</v>
      </c>
      <c r="G219" s="110">
        <v>15000</v>
      </c>
      <c r="H219" s="108" t="s">
        <v>79</v>
      </c>
      <c r="I219" s="108" t="s">
        <v>89</v>
      </c>
      <c r="J219" s="111">
        <v>44404</v>
      </c>
    </row>
    <row r="220" spans="1:10" ht="15">
      <c r="A220" s="108" t="s">
        <v>39</v>
      </c>
      <c r="B220" s="108" t="s">
        <v>270</v>
      </c>
      <c r="C220" s="108" t="s">
        <v>90</v>
      </c>
      <c r="D220" s="108" t="s">
        <v>105</v>
      </c>
      <c r="E220" s="108" t="s">
        <v>76</v>
      </c>
      <c r="F220" s="109">
        <v>641744</v>
      </c>
      <c r="G220" s="110">
        <v>585000</v>
      </c>
      <c r="H220" s="108" t="s">
        <v>79</v>
      </c>
      <c r="I220" s="108" t="s">
        <v>89</v>
      </c>
      <c r="J220" s="111">
        <v>44405</v>
      </c>
    </row>
    <row r="221" spans="1:10" ht="15">
      <c r="A221" s="108" t="s">
        <v>39</v>
      </c>
      <c r="B221" s="108" t="s">
        <v>270</v>
      </c>
      <c r="C221" s="108" t="s">
        <v>68</v>
      </c>
      <c r="D221" s="108" t="s">
        <v>85</v>
      </c>
      <c r="E221" s="108" t="s">
        <v>76</v>
      </c>
      <c r="F221" s="109">
        <v>641752</v>
      </c>
      <c r="G221" s="110">
        <v>300000</v>
      </c>
      <c r="H221" s="108" t="s">
        <v>79</v>
      </c>
      <c r="I221" s="108" t="s">
        <v>89</v>
      </c>
      <c r="J221" s="111">
        <v>44405</v>
      </c>
    </row>
    <row r="222" spans="1:10" ht="15">
      <c r="A222" s="108" t="s">
        <v>39</v>
      </c>
      <c r="B222" s="108" t="s">
        <v>270</v>
      </c>
      <c r="C222" s="108" t="s">
        <v>61</v>
      </c>
      <c r="D222" s="108" t="s">
        <v>80</v>
      </c>
      <c r="E222" s="108" t="s">
        <v>76</v>
      </c>
      <c r="F222" s="109">
        <v>641784</v>
      </c>
      <c r="G222" s="110">
        <v>384900</v>
      </c>
      <c r="H222" s="108" t="s">
        <v>89</v>
      </c>
      <c r="I222" s="108" t="s">
        <v>89</v>
      </c>
      <c r="J222" s="111">
        <v>44406</v>
      </c>
    </row>
    <row r="223" spans="1:10" ht="15">
      <c r="A223" s="108" t="s">
        <v>39</v>
      </c>
      <c r="B223" s="108" t="s">
        <v>270</v>
      </c>
      <c r="C223" s="108" t="s">
        <v>68</v>
      </c>
      <c r="D223" s="108" t="s">
        <v>85</v>
      </c>
      <c r="E223" s="108" t="s">
        <v>76</v>
      </c>
      <c r="F223" s="109">
        <v>641824</v>
      </c>
      <c r="G223" s="110">
        <v>340000</v>
      </c>
      <c r="H223" s="108" t="s">
        <v>79</v>
      </c>
      <c r="I223" s="108" t="s">
        <v>89</v>
      </c>
      <c r="J223" s="111">
        <v>44406</v>
      </c>
    </row>
    <row r="224" spans="1:10" ht="15">
      <c r="A224" s="108" t="s">
        <v>39</v>
      </c>
      <c r="B224" s="108" t="s">
        <v>270</v>
      </c>
      <c r="C224" s="108" t="s">
        <v>61</v>
      </c>
      <c r="D224" s="108" t="s">
        <v>80</v>
      </c>
      <c r="E224" s="108" t="s">
        <v>81</v>
      </c>
      <c r="F224" s="109">
        <v>641854</v>
      </c>
      <c r="G224" s="110">
        <v>160000</v>
      </c>
      <c r="H224" s="108" t="s">
        <v>79</v>
      </c>
      <c r="I224" s="108" t="s">
        <v>89</v>
      </c>
      <c r="J224" s="111">
        <v>44407</v>
      </c>
    </row>
    <row r="225" spans="1:10" ht="15">
      <c r="A225" s="108" t="s">
        <v>39</v>
      </c>
      <c r="B225" s="108" t="s">
        <v>270</v>
      </c>
      <c r="C225" s="108" t="s">
        <v>61</v>
      </c>
      <c r="D225" s="108" t="s">
        <v>65</v>
      </c>
      <c r="E225" s="108" t="s">
        <v>76</v>
      </c>
      <c r="F225" s="109">
        <v>641857</v>
      </c>
      <c r="G225" s="110">
        <v>865000</v>
      </c>
      <c r="H225" s="108" t="s">
        <v>79</v>
      </c>
      <c r="I225" s="108" t="s">
        <v>89</v>
      </c>
      <c r="J225" s="111">
        <v>44407</v>
      </c>
    </row>
    <row r="226" spans="1:10" ht="15">
      <c r="A226" s="108" t="s">
        <v>39</v>
      </c>
      <c r="B226" s="108" t="s">
        <v>270</v>
      </c>
      <c r="C226" s="108" t="s">
        <v>61</v>
      </c>
      <c r="D226" s="108" t="s">
        <v>65</v>
      </c>
      <c r="E226" s="108" t="s">
        <v>76</v>
      </c>
      <c r="F226" s="109">
        <v>641866</v>
      </c>
      <c r="G226" s="110">
        <v>365000</v>
      </c>
      <c r="H226" s="108" t="s">
        <v>79</v>
      </c>
      <c r="I226" s="108" t="s">
        <v>89</v>
      </c>
      <c r="J226" s="111">
        <v>44407</v>
      </c>
    </row>
    <row r="227" spans="1:10" ht="15">
      <c r="A227" s="108" t="s">
        <v>39</v>
      </c>
      <c r="B227" s="108" t="s">
        <v>270</v>
      </c>
      <c r="C227" s="108" t="s">
        <v>61</v>
      </c>
      <c r="D227" s="108" t="s">
        <v>80</v>
      </c>
      <c r="E227" s="108" t="s">
        <v>76</v>
      </c>
      <c r="F227" s="109">
        <v>640423</v>
      </c>
      <c r="G227" s="110">
        <v>335000</v>
      </c>
      <c r="H227" s="108" t="s">
        <v>79</v>
      </c>
      <c r="I227" s="108" t="s">
        <v>89</v>
      </c>
      <c r="J227" s="111">
        <v>44379</v>
      </c>
    </row>
    <row r="228" spans="1:10" ht="15">
      <c r="A228" s="108" t="s">
        <v>39</v>
      </c>
      <c r="B228" s="108" t="s">
        <v>270</v>
      </c>
      <c r="C228" s="108" t="s">
        <v>68</v>
      </c>
      <c r="D228" s="108" t="s">
        <v>85</v>
      </c>
      <c r="E228" s="108" t="s">
        <v>81</v>
      </c>
      <c r="F228" s="109">
        <v>640519</v>
      </c>
      <c r="G228" s="110">
        <v>50000</v>
      </c>
      <c r="H228" s="108" t="s">
        <v>79</v>
      </c>
      <c r="I228" s="108" t="s">
        <v>89</v>
      </c>
      <c r="J228" s="111">
        <v>44383</v>
      </c>
    </row>
    <row r="229" spans="1:10" ht="15">
      <c r="A229" s="108" t="s">
        <v>39</v>
      </c>
      <c r="B229" s="108" t="s">
        <v>270</v>
      </c>
      <c r="C229" s="108" t="s">
        <v>68</v>
      </c>
      <c r="D229" s="108" t="s">
        <v>85</v>
      </c>
      <c r="E229" s="108" t="s">
        <v>95</v>
      </c>
      <c r="F229" s="109">
        <v>641892</v>
      </c>
      <c r="G229" s="110">
        <v>635000</v>
      </c>
      <c r="H229" s="108" t="s">
        <v>79</v>
      </c>
      <c r="I229" s="108" t="s">
        <v>89</v>
      </c>
      <c r="J229" s="111">
        <v>44407</v>
      </c>
    </row>
    <row r="230" spans="1:10" ht="15">
      <c r="A230" s="108" t="s">
        <v>39</v>
      </c>
      <c r="B230" s="108" t="s">
        <v>270</v>
      </c>
      <c r="C230" s="108" t="s">
        <v>27</v>
      </c>
      <c r="D230" s="108" t="s">
        <v>130</v>
      </c>
      <c r="E230" s="108" t="s">
        <v>92</v>
      </c>
      <c r="F230" s="109">
        <v>641881</v>
      </c>
      <c r="G230" s="110">
        <v>350000</v>
      </c>
      <c r="H230" s="108" t="s">
        <v>79</v>
      </c>
      <c r="I230" s="108" t="s">
        <v>89</v>
      </c>
      <c r="J230" s="111">
        <v>44407</v>
      </c>
    </row>
    <row r="231" spans="1:10" ht="15">
      <c r="A231" s="108" t="s">
        <v>39</v>
      </c>
      <c r="B231" s="108" t="s">
        <v>270</v>
      </c>
      <c r="C231" s="108" t="s">
        <v>68</v>
      </c>
      <c r="D231" s="108" t="s">
        <v>85</v>
      </c>
      <c r="E231" s="108" t="s">
        <v>81</v>
      </c>
      <c r="F231" s="109">
        <v>640608</v>
      </c>
      <c r="G231" s="110">
        <v>85000</v>
      </c>
      <c r="H231" s="108" t="s">
        <v>79</v>
      </c>
      <c r="I231" s="108" t="s">
        <v>89</v>
      </c>
      <c r="J231" s="111">
        <v>44384</v>
      </c>
    </row>
    <row r="232" spans="1:10" ht="15">
      <c r="A232" s="108" t="s">
        <v>39</v>
      </c>
      <c r="B232" s="108" t="s">
        <v>270</v>
      </c>
      <c r="C232" s="108" t="s">
        <v>68</v>
      </c>
      <c r="D232" s="108" t="s">
        <v>85</v>
      </c>
      <c r="E232" s="108" t="s">
        <v>81</v>
      </c>
      <c r="F232" s="109">
        <v>640602</v>
      </c>
      <c r="G232" s="110">
        <v>85000</v>
      </c>
      <c r="H232" s="108" t="s">
        <v>79</v>
      </c>
      <c r="I232" s="108" t="s">
        <v>89</v>
      </c>
      <c r="J232" s="111">
        <v>44384</v>
      </c>
    </row>
    <row r="233" spans="1:10" ht="15">
      <c r="A233" s="108" t="s">
        <v>39</v>
      </c>
      <c r="B233" s="108" t="s">
        <v>270</v>
      </c>
      <c r="C233" s="108" t="s">
        <v>61</v>
      </c>
      <c r="D233" s="108" t="s">
        <v>65</v>
      </c>
      <c r="E233" s="108" t="s">
        <v>76</v>
      </c>
      <c r="F233" s="109">
        <v>640572</v>
      </c>
      <c r="G233" s="110">
        <v>365000</v>
      </c>
      <c r="H233" s="108" t="s">
        <v>79</v>
      </c>
      <c r="I233" s="108" t="s">
        <v>89</v>
      </c>
      <c r="J233" s="111">
        <v>44383</v>
      </c>
    </row>
    <row r="234" spans="1:10" ht="15">
      <c r="A234" s="108" t="s">
        <v>39</v>
      </c>
      <c r="B234" s="108" t="s">
        <v>270</v>
      </c>
      <c r="C234" s="108" t="s">
        <v>68</v>
      </c>
      <c r="D234" s="108" t="s">
        <v>85</v>
      </c>
      <c r="E234" s="108" t="s">
        <v>76</v>
      </c>
      <c r="F234" s="109">
        <v>640551</v>
      </c>
      <c r="G234" s="110">
        <v>295000</v>
      </c>
      <c r="H234" s="108" t="s">
        <v>79</v>
      </c>
      <c r="I234" s="108" t="s">
        <v>89</v>
      </c>
      <c r="J234" s="111">
        <v>44383</v>
      </c>
    </row>
    <row r="235" spans="1:10" ht="15">
      <c r="A235" s="108" t="s">
        <v>39</v>
      </c>
      <c r="B235" s="108" t="s">
        <v>270</v>
      </c>
      <c r="C235" s="108" t="s">
        <v>68</v>
      </c>
      <c r="D235" s="108" t="s">
        <v>85</v>
      </c>
      <c r="E235" s="108" t="s">
        <v>76</v>
      </c>
      <c r="F235" s="109">
        <v>641876</v>
      </c>
      <c r="G235" s="110">
        <v>265000</v>
      </c>
      <c r="H235" s="108" t="s">
        <v>79</v>
      </c>
      <c r="I235" s="108" t="s">
        <v>89</v>
      </c>
      <c r="J235" s="111">
        <v>44407</v>
      </c>
    </row>
    <row r="236" spans="1:10" ht="15">
      <c r="A236" s="108" t="s">
        <v>39</v>
      </c>
      <c r="B236" s="108" t="s">
        <v>270</v>
      </c>
      <c r="C236" s="108" t="s">
        <v>96</v>
      </c>
      <c r="D236" s="108" t="s">
        <v>99</v>
      </c>
      <c r="E236" s="108" t="s">
        <v>81</v>
      </c>
      <c r="F236" s="109">
        <v>640531</v>
      </c>
      <c r="G236" s="110">
        <v>94100</v>
      </c>
      <c r="H236" s="108" t="s">
        <v>79</v>
      </c>
      <c r="I236" s="108" t="s">
        <v>89</v>
      </c>
      <c r="J236" s="111">
        <v>44383</v>
      </c>
    </row>
    <row r="237" spans="1:10" ht="15">
      <c r="A237" s="108" t="s">
        <v>39</v>
      </c>
      <c r="B237" s="108" t="s">
        <v>270</v>
      </c>
      <c r="C237" s="108" t="s">
        <v>68</v>
      </c>
      <c r="D237" s="108" t="s">
        <v>85</v>
      </c>
      <c r="E237" s="108" t="s">
        <v>76</v>
      </c>
      <c r="F237" s="109">
        <v>641576</v>
      </c>
      <c r="G237" s="110">
        <v>380000</v>
      </c>
      <c r="H237" s="108" t="s">
        <v>79</v>
      </c>
      <c r="I237" s="108" t="s">
        <v>89</v>
      </c>
      <c r="J237" s="111">
        <v>44403</v>
      </c>
    </row>
    <row r="238" spans="1:10" ht="15">
      <c r="A238" s="108" t="s">
        <v>39</v>
      </c>
      <c r="B238" s="108" t="s">
        <v>270</v>
      </c>
      <c r="C238" s="108" t="s">
        <v>68</v>
      </c>
      <c r="D238" s="108" t="s">
        <v>85</v>
      </c>
      <c r="E238" s="108" t="s">
        <v>92</v>
      </c>
      <c r="F238" s="109">
        <v>640471</v>
      </c>
      <c r="G238" s="110">
        <v>230000</v>
      </c>
      <c r="H238" s="108" t="s">
        <v>79</v>
      </c>
      <c r="I238" s="108" t="s">
        <v>89</v>
      </c>
      <c r="J238" s="111">
        <v>44379</v>
      </c>
    </row>
    <row r="239" spans="1:10" ht="15">
      <c r="A239" s="108" t="s">
        <v>39</v>
      </c>
      <c r="B239" s="108" t="s">
        <v>270</v>
      </c>
      <c r="C239" s="108" t="s">
        <v>68</v>
      </c>
      <c r="D239" s="108" t="s">
        <v>85</v>
      </c>
      <c r="E239" s="108" t="s">
        <v>76</v>
      </c>
      <c r="F239" s="109">
        <v>641104</v>
      </c>
      <c r="G239" s="110">
        <v>500000</v>
      </c>
      <c r="H239" s="108" t="s">
        <v>79</v>
      </c>
      <c r="I239" s="108" t="s">
        <v>89</v>
      </c>
      <c r="J239" s="111">
        <v>44392</v>
      </c>
    </row>
    <row r="240" spans="1:10" ht="15">
      <c r="A240" s="108" t="s">
        <v>39</v>
      </c>
      <c r="B240" s="108" t="s">
        <v>270</v>
      </c>
      <c r="C240" s="108" t="s">
        <v>68</v>
      </c>
      <c r="D240" s="108" t="s">
        <v>85</v>
      </c>
      <c r="E240" s="108" t="s">
        <v>95</v>
      </c>
      <c r="F240" s="109">
        <v>640444</v>
      </c>
      <c r="G240" s="110">
        <v>625000</v>
      </c>
      <c r="H240" s="108" t="s">
        <v>79</v>
      </c>
      <c r="I240" s="108" t="s">
        <v>89</v>
      </c>
      <c r="J240" s="111">
        <v>44379</v>
      </c>
    </row>
    <row r="241" spans="1:10" ht="15">
      <c r="A241" s="108" t="s">
        <v>39</v>
      </c>
      <c r="B241" s="108" t="s">
        <v>270</v>
      </c>
      <c r="C241" s="108" t="s">
        <v>27</v>
      </c>
      <c r="D241" s="108" t="s">
        <v>51</v>
      </c>
      <c r="E241" s="108" t="s">
        <v>81</v>
      </c>
      <c r="F241" s="109">
        <v>640438</v>
      </c>
      <c r="G241" s="110">
        <v>27500</v>
      </c>
      <c r="H241" s="108" t="s">
        <v>79</v>
      </c>
      <c r="I241" s="108" t="s">
        <v>89</v>
      </c>
      <c r="J241" s="111">
        <v>44379</v>
      </c>
    </row>
    <row r="242" spans="1:10" ht="15">
      <c r="A242" s="108" t="s">
        <v>39</v>
      </c>
      <c r="B242" s="108" t="s">
        <v>270</v>
      </c>
      <c r="C242" s="108" t="s">
        <v>68</v>
      </c>
      <c r="D242" s="108" t="s">
        <v>85</v>
      </c>
      <c r="E242" s="108" t="s">
        <v>76</v>
      </c>
      <c r="F242" s="109">
        <v>640430</v>
      </c>
      <c r="G242" s="110">
        <v>470000</v>
      </c>
      <c r="H242" s="108" t="s">
        <v>79</v>
      </c>
      <c r="I242" s="108" t="s">
        <v>89</v>
      </c>
      <c r="J242" s="111">
        <v>44379</v>
      </c>
    </row>
    <row r="243" spans="1:10" ht="15">
      <c r="A243" s="108" t="s">
        <v>39</v>
      </c>
      <c r="B243" s="108" t="s">
        <v>270</v>
      </c>
      <c r="C243" s="108" t="s">
        <v>96</v>
      </c>
      <c r="D243" s="108" t="s">
        <v>99</v>
      </c>
      <c r="E243" s="108" t="s">
        <v>76</v>
      </c>
      <c r="F243" s="109">
        <v>640537</v>
      </c>
      <c r="G243" s="110">
        <v>430000</v>
      </c>
      <c r="H243" s="108" t="s">
        <v>79</v>
      </c>
      <c r="I243" s="108" t="s">
        <v>89</v>
      </c>
      <c r="J243" s="111">
        <v>44383</v>
      </c>
    </row>
    <row r="244" spans="1:10" ht="15">
      <c r="A244" s="108" t="s">
        <v>131</v>
      </c>
      <c r="B244" s="108" t="s">
        <v>271</v>
      </c>
      <c r="C244" s="108" t="s">
        <v>90</v>
      </c>
      <c r="D244" s="108" t="s">
        <v>49</v>
      </c>
      <c r="E244" s="108" t="s">
        <v>76</v>
      </c>
      <c r="F244" s="109">
        <v>641919</v>
      </c>
      <c r="G244" s="110">
        <v>25000</v>
      </c>
      <c r="H244" s="108" t="s">
        <v>79</v>
      </c>
      <c r="I244" s="108" t="s">
        <v>89</v>
      </c>
      <c r="J244" s="111">
        <v>44407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90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8" t="s">
        <v>0</v>
      </c>
      <c r="B1" s="88" t="s">
        <v>41</v>
      </c>
      <c r="C1" s="88" t="s">
        <v>1</v>
      </c>
      <c r="D1" s="88" t="s">
        <v>37</v>
      </c>
      <c r="E1" s="88" t="s">
        <v>35</v>
      </c>
      <c r="F1" s="88" t="s">
        <v>42</v>
      </c>
      <c r="G1" s="88" t="s">
        <v>36</v>
      </c>
      <c r="H1" s="88" t="s">
        <v>52</v>
      </c>
      <c r="L1">
        <v>90</v>
      </c>
    </row>
    <row r="2" spans="1:12" ht="15">
      <c r="A2" s="112" t="s">
        <v>124</v>
      </c>
      <c r="B2" s="112" t="s">
        <v>263</v>
      </c>
      <c r="C2" s="112" t="s">
        <v>137</v>
      </c>
      <c r="D2" s="112" t="s">
        <v>196</v>
      </c>
      <c r="E2" s="113">
        <v>641185</v>
      </c>
      <c r="F2" s="114">
        <v>57000</v>
      </c>
      <c r="G2" s="115">
        <v>44393</v>
      </c>
      <c r="H2" s="112" t="s">
        <v>175</v>
      </c>
    </row>
    <row r="3" spans="1:12" ht="15">
      <c r="A3" s="112" t="s">
        <v>40</v>
      </c>
      <c r="B3" s="112" t="s">
        <v>266</v>
      </c>
      <c r="C3" s="112" t="s">
        <v>137</v>
      </c>
      <c r="D3" s="112" t="s">
        <v>163</v>
      </c>
      <c r="E3" s="113">
        <v>640729</v>
      </c>
      <c r="F3" s="114">
        <v>163000</v>
      </c>
      <c r="G3" s="115">
        <v>44385</v>
      </c>
      <c r="H3" s="112" t="s">
        <v>142</v>
      </c>
    </row>
    <row r="4" spans="1:12" ht="15">
      <c r="A4" s="112" t="s">
        <v>40</v>
      </c>
      <c r="B4" s="112" t="s">
        <v>266</v>
      </c>
      <c r="C4" s="112" t="s">
        <v>137</v>
      </c>
      <c r="D4" s="112" t="s">
        <v>254</v>
      </c>
      <c r="E4" s="113">
        <v>641898</v>
      </c>
      <c r="F4" s="114">
        <v>287590</v>
      </c>
      <c r="G4" s="115">
        <v>44407</v>
      </c>
      <c r="H4" s="112" t="s">
        <v>200</v>
      </c>
    </row>
    <row r="5" spans="1:12" ht="15">
      <c r="A5" s="112" t="s">
        <v>40</v>
      </c>
      <c r="B5" s="112" t="s">
        <v>266</v>
      </c>
      <c r="C5" s="112" t="s">
        <v>137</v>
      </c>
      <c r="D5" s="112" t="s">
        <v>253</v>
      </c>
      <c r="E5" s="113">
        <v>641891</v>
      </c>
      <c r="F5" s="114">
        <v>223500</v>
      </c>
      <c r="G5" s="115">
        <v>44407</v>
      </c>
      <c r="H5" s="112" t="s">
        <v>175</v>
      </c>
    </row>
    <row r="6" spans="1:12" ht="15">
      <c r="A6" s="112" t="s">
        <v>40</v>
      </c>
      <c r="B6" s="112" t="s">
        <v>266</v>
      </c>
      <c r="C6" s="112" t="s">
        <v>137</v>
      </c>
      <c r="D6" s="112" t="s">
        <v>255</v>
      </c>
      <c r="E6" s="113">
        <v>641899</v>
      </c>
      <c r="F6" s="114">
        <v>104000</v>
      </c>
      <c r="G6" s="115">
        <v>44407</v>
      </c>
      <c r="H6" s="112" t="s">
        <v>167</v>
      </c>
    </row>
    <row r="7" spans="1:12" ht="15">
      <c r="A7" s="112" t="s">
        <v>40</v>
      </c>
      <c r="B7" s="112" t="s">
        <v>266</v>
      </c>
      <c r="C7" s="112" t="s">
        <v>137</v>
      </c>
      <c r="D7" s="112" t="s">
        <v>161</v>
      </c>
      <c r="E7" s="113">
        <v>640707</v>
      </c>
      <c r="F7" s="114">
        <v>259500</v>
      </c>
      <c r="G7" s="115">
        <v>44385</v>
      </c>
      <c r="H7" s="112" t="s">
        <v>162</v>
      </c>
    </row>
    <row r="8" spans="1:12" ht="15">
      <c r="A8" s="112" t="s">
        <v>40</v>
      </c>
      <c r="B8" s="112" t="s">
        <v>266</v>
      </c>
      <c r="C8" s="112" t="s">
        <v>137</v>
      </c>
      <c r="D8" s="112" t="s">
        <v>181</v>
      </c>
      <c r="E8" s="113">
        <v>641011</v>
      </c>
      <c r="F8" s="114">
        <v>364500</v>
      </c>
      <c r="G8" s="115">
        <v>44391</v>
      </c>
      <c r="H8" s="112" t="s">
        <v>150</v>
      </c>
    </row>
    <row r="9" spans="1:12" ht="15">
      <c r="A9" s="112" t="s">
        <v>40</v>
      </c>
      <c r="B9" s="112" t="s">
        <v>266</v>
      </c>
      <c r="C9" s="112" t="s">
        <v>137</v>
      </c>
      <c r="D9" s="112" t="s">
        <v>182</v>
      </c>
      <c r="E9" s="113">
        <v>641097</v>
      </c>
      <c r="F9" s="114">
        <v>395156</v>
      </c>
      <c r="G9" s="115">
        <v>44392</v>
      </c>
      <c r="H9" s="112" t="s">
        <v>183</v>
      </c>
    </row>
    <row r="10" spans="1:12" ht="15">
      <c r="A10" s="112" t="s">
        <v>40</v>
      </c>
      <c r="B10" s="112" t="s">
        <v>266</v>
      </c>
      <c r="C10" s="112" t="s">
        <v>137</v>
      </c>
      <c r="D10" s="112" t="s">
        <v>187</v>
      </c>
      <c r="E10" s="113">
        <v>641123</v>
      </c>
      <c r="F10" s="114">
        <v>297600</v>
      </c>
      <c r="G10" s="115">
        <v>44393</v>
      </c>
      <c r="H10" s="112" t="s">
        <v>188</v>
      </c>
    </row>
    <row r="11" spans="1:12" ht="15">
      <c r="A11" s="112" t="s">
        <v>40</v>
      </c>
      <c r="B11" s="112" t="s">
        <v>266</v>
      </c>
      <c r="C11" s="112" t="s">
        <v>137</v>
      </c>
      <c r="D11" s="112" t="s">
        <v>238</v>
      </c>
      <c r="E11" s="113">
        <v>641772</v>
      </c>
      <c r="F11" s="114">
        <v>208000</v>
      </c>
      <c r="G11" s="115">
        <v>44405</v>
      </c>
      <c r="H11" s="112" t="s">
        <v>188</v>
      </c>
    </row>
    <row r="12" spans="1:12" ht="15">
      <c r="A12" s="112" t="s">
        <v>40</v>
      </c>
      <c r="B12" s="112" t="s">
        <v>266</v>
      </c>
      <c r="C12" s="112" t="s">
        <v>137</v>
      </c>
      <c r="D12" s="112" t="s">
        <v>232</v>
      </c>
      <c r="E12" s="113">
        <v>641689</v>
      </c>
      <c r="F12" s="114">
        <v>185000</v>
      </c>
      <c r="G12" s="115">
        <v>44404</v>
      </c>
      <c r="H12" s="112" t="s">
        <v>233</v>
      </c>
    </row>
    <row r="13" spans="1:12" ht="15">
      <c r="A13" s="112" t="s">
        <v>38</v>
      </c>
      <c r="B13" s="112" t="s">
        <v>267</v>
      </c>
      <c r="C13" s="112" t="s">
        <v>219</v>
      </c>
      <c r="D13" s="112" t="s">
        <v>239</v>
      </c>
      <c r="E13" s="113">
        <v>641783</v>
      </c>
      <c r="F13" s="114">
        <v>183150</v>
      </c>
      <c r="G13" s="115">
        <v>44406</v>
      </c>
      <c r="H13" s="112" t="s">
        <v>240</v>
      </c>
    </row>
    <row r="14" spans="1:12" ht="15">
      <c r="A14" s="112" t="s">
        <v>38</v>
      </c>
      <c r="B14" s="112" t="s">
        <v>267</v>
      </c>
      <c r="C14" s="112" t="s">
        <v>137</v>
      </c>
      <c r="D14" s="112" t="s">
        <v>207</v>
      </c>
      <c r="E14" s="113">
        <v>641332</v>
      </c>
      <c r="F14" s="114">
        <v>191000</v>
      </c>
      <c r="G14" s="115">
        <v>44398</v>
      </c>
      <c r="H14" s="112" t="s">
        <v>147</v>
      </c>
    </row>
    <row r="15" spans="1:12" ht="15">
      <c r="A15" s="112" t="s">
        <v>38</v>
      </c>
      <c r="B15" s="112" t="s">
        <v>267</v>
      </c>
      <c r="C15" s="112" t="s">
        <v>137</v>
      </c>
      <c r="D15" s="112" t="s">
        <v>155</v>
      </c>
      <c r="E15" s="113">
        <v>640591</v>
      </c>
      <c r="F15" s="114">
        <v>165000</v>
      </c>
      <c r="G15" s="115">
        <v>44384</v>
      </c>
      <c r="H15" s="112" t="s">
        <v>147</v>
      </c>
    </row>
    <row r="16" spans="1:12" ht="15">
      <c r="A16" s="112" t="s">
        <v>38</v>
      </c>
      <c r="B16" s="112" t="s">
        <v>267</v>
      </c>
      <c r="C16" s="112" t="s">
        <v>137</v>
      </c>
      <c r="D16" s="112" t="s">
        <v>203</v>
      </c>
      <c r="E16" s="113">
        <v>641275</v>
      </c>
      <c r="F16" s="114">
        <v>460800</v>
      </c>
      <c r="G16" s="115">
        <v>44397</v>
      </c>
      <c r="H16" s="112" t="s">
        <v>150</v>
      </c>
    </row>
    <row r="17" spans="1:8" ht="15">
      <c r="A17" s="112" t="s">
        <v>38</v>
      </c>
      <c r="B17" s="112" t="s">
        <v>267</v>
      </c>
      <c r="C17" s="112" t="s">
        <v>137</v>
      </c>
      <c r="D17" s="112" t="s">
        <v>201</v>
      </c>
      <c r="E17" s="113">
        <v>641227</v>
      </c>
      <c r="F17" s="114">
        <v>315000</v>
      </c>
      <c r="G17" s="115">
        <v>44396</v>
      </c>
      <c r="H17" s="112" t="s">
        <v>150</v>
      </c>
    </row>
    <row r="18" spans="1:8" ht="15">
      <c r="A18" s="112" t="s">
        <v>38</v>
      </c>
      <c r="B18" s="112" t="s">
        <v>267</v>
      </c>
      <c r="C18" s="112" t="s">
        <v>135</v>
      </c>
      <c r="D18" s="112" t="s">
        <v>146</v>
      </c>
      <c r="E18" s="113">
        <v>640481</v>
      </c>
      <c r="F18" s="114">
        <v>520000</v>
      </c>
      <c r="G18" s="115">
        <v>44379</v>
      </c>
      <c r="H18" s="112" t="s">
        <v>147</v>
      </c>
    </row>
    <row r="19" spans="1:8" ht="15">
      <c r="A19" s="112" t="s">
        <v>38</v>
      </c>
      <c r="B19" s="112" t="s">
        <v>267</v>
      </c>
      <c r="C19" s="112" t="s">
        <v>137</v>
      </c>
      <c r="D19" s="112" t="s">
        <v>151</v>
      </c>
      <c r="E19" s="113">
        <v>640516</v>
      </c>
      <c r="F19" s="114">
        <v>169000</v>
      </c>
      <c r="G19" s="115">
        <v>44383</v>
      </c>
      <c r="H19" s="112" t="s">
        <v>152</v>
      </c>
    </row>
    <row r="20" spans="1:8" ht="15">
      <c r="A20" s="112" t="s">
        <v>38</v>
      </c>
      <c r="B20" s="112" t="s">
        <v>267</v>
      </c>
      <c r="C20" s="112" t="s">
        <v>137</v>
      </c>
      <c r="D20" s="112" t="s">
        <v>242</v>
      </c>
      <c r="E20" s="113">
        <v>641853</v>
      </c>
      <c r="F20" s="114">
        <v>212000</v>
      </c>
      <c r="G20" s="115">
        <v>44407</v>
      </c>
      <c r="H20" s="112" t="s">
        <v>167</v>
      </c>
    </row>
    <row r="21" spans="1:8" ht="15">
      <c r="A21" s="112" t="s">
        <v>38</v>
      </c>
      <c r="B21" s="112" t="s">
        <v>267</v>
      </c>
      <c r="C21" s="112" t="s">
        <v>137</v>
      </c>
      <c r="D21" s="112" t="s">
        <v>237</v>
      </c>
      <c r="E21" s="113">
        <v>641742</v>
      </c>
      <c r="F21" s="114">
        <v>196300</v>
      </c>
      <c r="G21" s="115">
        <v>44405</v>
      </c>
      <c r="H21" s="112" t="s">
        <v>147</v>
      </c>
    </row>
    <row r="22" spans="1:8" ht="15">
      <c r="A22" s="112" t="s">
        <v>38</v>
      </c>
      <c r="B22" s="112" t="s">
        <v>267</v>
      </c>
      <c r="C22" s="112" t="s">
        <v>137</v>
      </c>
      <c r="D22" s="112" t="s">
        <v>234</v>
      </c>
      <c r="E22" s="113">
        <v>641731</v>
      </c>
      <c r="F22" s="114">
        <v>350000</v>
      </c>
      <c r="G22" s="115">
        <v>44405</v>
      </c>
      <c r="H22" s="112" t="s">
        <v>235</v>
      </c>
    </row>
    <row r="23" spans="1:8" ht="15">
      <c r="A23" s="112" t="s">
        <v>38</v>
      </c>
      <c r="B23" s="112" t="s">
        <v>267</v>
      </c>
      <c r="C23" s="112" t="s">
        <v>137</v>
      </c>
      <c r="D23" s="112" t="s">
        <v>139</v>
      </c>
      <c r="E23" s="113">
        <v>640410</v>
      </c>
      <c r="F23" s="114">
        <v>274949</v>
      </c>
      <c r="G23" s="115">
        <v>44379</v>
      </c>
      <c r="H23" s="112" t="s">
        <v>140</v>
      </c>
    </row>
    <row r="24" spans="1:8" ht="15">
      <c r="A24" s="112" t="s">
        <v>38</v>
      </c>
      <c r="B24" s="112" t="s">
        <v>267</v>
      </c>
      <c r="C24" s="112" t="s">
        <v>137</v>
      </c>
      <c r="D24" s="112" t="s">
        <v>173</v>
      </c>
      <c r="E24" s="113">
        <v>640958</v>
      </c>
      <c r="F24" s="114">
        <v>107000</v>
      </c>
      <c r="G24" s="115">
        <v>44391</v>
      </c>
      <c r="H24" s="112" t="s">
        <v>147</v>
      </c>
    </row>
    <row r="25" spans="1:8" ht="15">
      <c r="A25" s="112" t="s">
        <v>38</v>
      </c>
      <c r="B25" s="112" t="s">
        <v>267</v>
      </c>
      <c r="C25" s="112" t="s">
        <v>121</v>
      </c>
      <c r="D25" s="112" t="s">
        <v>190</v>
      </c>
      <c r="E25" s="113">
        <v>641126</v>
      </c>
      <c r="F25" s="114">
        <v>180000</v>
      </c>
      <c r="G25" s="115">
        <v>44393</v>
      </c>
      <c r="H25" s="112" t="s">
        <v>191</v>
      </c>
    </row>
    <row r="26" spans="1:8" ht="15">
      <c r="A26" s="112" t="s">
        <v>38</v>
      </c>
      <c r="B26" s="112" t="s">
        <v>267</v>
      </c>
      <c r="C26" s="112" t="s">
        <v>157</v>
      </c>
      <c r="D26" s="112" t="s">
        <v>190</v>
      </c>
      <c r="E26" s="113">
        <v>641128</v>
      </c>
      <c r="F26" s="114">
        <v>600000</v>
      </c>
      <c r="G26" s="115">
        <v>44393</v>
      </c>
      <c r="H26" s="112" t="s">
        <v>191</v>
      </c>
    </row>
    <row r="27" spans="1:8" ht="15">
      <c r="A27" s="112" t="s">
        <v>75</v>
      </c>
      <c r="B27" s="112" t="s">
        <v>269</v>
      </c>
      <c r="C27" s="112" t="s">
        <v>137</v>
      </c>
      <c r="D27" s="112" t="s">
        <v>248</v>
      </c>
      <c r="E27" s="113">
        <v>641870</v>
      </c>
      <c r="F27" s="114">
        <v>335000</v>
      </c>
      <c r="G27" s="115">
        <v>44407</v>
      </c>
      <c r="H27" s="112" t="s">
        <v>249</v>
      </c>
    </row>
    <row r="28" spans="1:8" ht="15">
      <c r="A28" s="112" t="s">
        <v>75</v>
      </c>
      <c r="B28" s="112" t="s">
        <v>269</v>
      </c>
      <c r="C28" s="112" t="s">
        <v>149</v>
      </c>
      <c r="D28" s="112" t="s">
        <v>213</v>
      </c>
      <c r="E28" s="113">
        <v>641459</v>
      </c>
      <c r="F28" s="114">
        <v>246296</v>
      </c>
      <c r="G28" s="115">
        <v>44400</v>
      </c>
      <c r="H28" s="112" t="s">
        <v>214</v>
      </c>
    </row>
    <row r="29" spans="1:8" ht="15">
      <c r="A29" s="112" t="s">
        <v>75</v>
      </c>
      <c r="B29" s="112" t="s">
        <v>269</v>
      </c>
      <c r="C29" s="112" t="s">
        <v>137</v>
      </c>
      <c r="D29" s="112" t="s">
        <v>227</v>
      </c>
      <c r="E29" s="113">
        <v>641608</v>
      </c>
      <c r="F29" s="114">
        <v>239000</v>
      </c>
      <c r="G29" s="115">
        <v>44403</v>
      </c>
      <c r="H29" s="112" t="s">
        <v>228</v>
      </c>
    </row>
    <row r="30" spans="1:8" ht="15">
      <c r="A30" s="112" t="s">
        <v>75</v>
      </c>
      <c r="B30" s="112" t="s">
        <v>269</v>
      </c>
      <c r="C30" s="112" t="s">
        <v>157</v>
      </c>
      <c r="D30" s="112" t="s">
        <v>211</v>
      </c>
      <c r="E30" s="113">
        <v>641449</v>
      </c>
      <c r="F30" s="114">
        <v>25000</v>
      </c>
      <c r="G30" s="115">
        <v>44400</v>
      </c>
      <c r="H30" s="112" t="s">
        <v>212</v>
      </c>
    </row>
    <row r="31" spans="1:8" ht="15">
      <c r="A31" s="112" t="s">
        <v>75</v>
      </c>
      <c r="B31" s="112" t="s">
        <v>269</v>
      </c>
      <c r="C31" s="112" t="s">
        <v>137</v>
      </c>
      <c r="D31" s="112" t="s">
        <v>210</v>
      </c>
      <c r="E31" s="113">
        <v>641447</v>
      </c>
      <c r="F31" s="114">
        <v>169000</v>
      </c>
      <c r="G31" s="115">
        <v>44400</v>
      </c>
      <c r="H31" s="112" t="s">
        <v>167</v>
      </c>
    </row>
    <row r="32" spans="1:8" ht="15">
      <c r="A32" s="112" t="s">
        <v>75</v>
      </c>
      <c r="B32" s="112" t="s">
        <v>269</v>
      </c>
      <c r="C32" s="112" t="s">
        <v>149</v>
      </c>
      <c r="D32" s="112" t="s">
        <v>184</v>
      </c>
      <c r="E32" s="113">
        <v>641106</v>
      </c>
      <c r="F32" s="114">
        <v>418873</v>
      </c>
      <c r="G32" s="115">
        <v>44392</v>
      </c>
      <c r="H32" s="112" t="s">
        <v>150</v>
      </c>
    </row>
    <row r="33" spans="1:8" ht="15">
      <c r="A33" s="112" t="s">
        <v>75</v>
      </c>
      <c r="B33" s="112" t="s">
        <v>269</v>
      </c>
      <c r="C33" s="112" t="s">
        <v>137</v>
      </c>
      <c r="D33" s="112" t="s">
        <v>185</v>
      </c>
      <c r="E33" s="113">
        <v>641120</v>
      </c>
      <c r="F33" s="114">
        <v>178062</v>
      </c>
      <c r="G33" s="115">
        <v>44393</v>
      </c>
      <c r="H33" s="112" t="s">
        <v>140</v>
      </c>
    </row>
    <row r="34" spans="1:8" ht="15">
      <c r="A34" s="112" t="s">
        <v>75</v>
      </c>
      <c r="B34" s="112" t="s">
        <v>269</v>
      </c>
      <c r="C34" s="112" t="s">
        <v>137</v>
      </c>
      <c r="D34" s="112" t="s">
        <v>166</v>
      </c>
      <c r="E34" s="113">
        <v>640874</v>
      </c>
      <c r="F34" s="114">
        <v>212000</v>
      </c>
      <c r="G34" s="115">
        <v>44389</v>
      </c>
      <c r="H34" s="112" t="s">
        <v>167</v>
      </c>
    </row>
    <row r="35" spans="1:8" ht="15">
      <c r="A35" s="112" t="s">
        <v>75</v>
      </c>
      <c r="B35" s="112" t="s">
        <v>269</v>
      </c>
      <c r="C35" s="112" t="s">
        <v>135</v>
      </c>
      <c r="D35" s="112" t="s">
        <v>82</v>
      </c>
      <c r="E35" s="113">
        <v>640385</v>
      </c>
      <c r="F35" s="114">
        <v>250000</v>
      </c>
      <c r="G35" s="115">
        <v>44378</v>
      </c>
      <c r="H35" s="112" t="s">
        <v>136</v>
      </c>
    </row>
    <row r="36" spans="1:8" ht="15">
      <c r="A36" s="112" t="s">
        <v>75</v>
      </c>
      <c r="B36" s="112" t="s">
        <v>269</v>
      </c>
      <c r="C36" s="112" t="s">
        <v>137</v>
      </c>
      <c r="D36" s="112" t="s">
        <v>205</v>
      </c>
      <c r="E36" s="113">
        <v>641324</v>
      </c>
      <c r="F36" s="114">
        <v>319200</v>
      </c>
      <c r="G36" s="115">
        <v>44398</v>
      </c>
      <c r="H36" s="112" t="s">
        <v>154</v>
      </c>
    </row>
    <row r="37" spans="1:8" ht="15">
      <c r="A37" s="112" t="s">
        <v>75</v>
      </c>
      <c r="B37" s="112" t="s">
        <v>269</v>
      </c>
      <c r="C37" s="112" t="s">
        <v>137</v>
      </c>
      <c r="D37" s="112" t="s">
        <v>194</v>
      </c>
      <c r="E37" s="113">
        <v>641183</v>
      </c>
      <c r="F37" s="114">
        <v>165000</v>
      </c>
      <c r="G37" s="115">
        <v>44393</v>
      </c>
      <c r="H37" s="112" t="s">
        <v>195</v>
      </c>
    </row>
    <row r="38" spans="1:8" ht="15">
      <c r="A38" s="112" t="s">
        <v>75</v>
      </c>
      <c r="B38" s="112" t="s">
        <v>269</v>
      </c>
      <c r="C38" s="112" t="s">
        <v>137</v>
      </c>
      <c r="D38" s="112" t="s">
        <v>86</v>
      </c>
      <c r="E38" s="113">
        <v>640399</v>
      </c>
      <c r="F38" s="114">
        <v>248000</v>
      </c>
      <c r="G38" s="115">
        <v>44378</v>
      </c>
      <c r="H38" s="112" t="s">
        <v>138</v>
      </c>
    </row>
    <row r="39" spans="1:8" ht="15">
      <c r="A39" s="112" t="s">
        <v>75</v>
      </c>
      <c r="B39" s="112" t="s">
        <v>269</v>
      </c>
      <c r="C39" s="112" t="s">
        <v>135</v>
      </c>
      <c r="D39" s="112" t="s">
        <v>133</v>
      </c>
      <c r="E39" s="113">
        <v>641959</v>
      </c>
      <c r="F39" s="114">
        <v>311250</v>
      </c>
      <c r="G39" s="115">
        <v>44407</v>
      </c>
      <c r="H39" s="112" t="s">
        <v>193</v>
      </c>
    </row>
    <row r="40" spans="1:8" ht="15">
      <c r="A40" s="112" t="s">
        <v>75</v>
      </c>
      <c r="B40" s="112" t="s">
        <v>269</v>
      </c>
      <c r="C40" s="112" t="s">
        <v>137</v>
      </c>
      <c r="D40" s="112" t="s">
        <v>159</v>
      </c>
      <c r="E40" s="113">
        <v>640674</v>
      </c>
      <c r="F40" s="114">
        <v>241000</v>
      </c>
      <c r="G40" s="115">
        <v>44384</v>
      </c>
      <c r="H40" s="112" t="s">
        <v>160</v>
      </c>
    </row>
    <row r="41" spans="1:8" ht="15">
      <c r="A41" s="112" t="s">
        <v>75</v>
      </c>
      <c r="B41" s="112" t="s">
        <v>269</v>
      </c>
      <c r="C41" s="112" t="s">
        <v>137</v>
      </c>
      <c r="D41" s="112" t="s">
        <v>202</v>
      </c>
      <c r="E41" s="113">
        <v>641241</v>
      </c>
      <c r="F41" s="114">
        <v>185200</v>
      </c>
      <c r="G41" s="115">
        <v>44396</v>
      </c>
      <c r="H41" s="112" t="s">
        <v>150</v>
      </c>
    </row>
    <row r="42" spans="1:8" ht="15">
      <c r="A42" s="112" t="s">
        <v>75</v>
      </c>
      <c r="B42" s="112" t="s">
        <v>269</v>
      </c>
      <c r="C42" s="112" t="s">
        <v>219</v>
      </c>
      <c r="D42" s="112" t="s">
        <v>134</v>
      </c>
      <c r="E42" s="113">
        <v>641970</v>
      </c>
      <c r="F42" s="114">
        <v>225834</v>
      </c>
      <c r="G42" s="115">
        <v>44407</v>
      </c>
      <c r="H42" s="112" t="s">
        <v>262</v>
      </c>
    </row>
    <row r="43" spans="1:8" ht="15">
      <c r="A43" s="112" t="s">
        <v>75</v>
      </c>
      <c r="B43" s="112" t="s">
        <v>269</v>
      </c>
      <c r="C43" s="112" t="s">
        <v>137</v>
      </c>
      <c r="D43" s="112" t="s">
        <v>199</v>
      </c>
      <c r="E43" s="113">
        <v>641215</v>
      </c>
      <c r="F43" s="114">
        <v>277000</v>
      </c>
      <c r="G43" s="115">
        <v>44396</v>
      </c>
      <c r="H43" s="112" t="s">
        <v>200</v>
      </c>
    </row>
    <row r="44" spans="1:8" ht="15">
      <c r="A44" s="112" t="s">
        <v>75</v>
      </c>
      <c r="B44" s="112" t="s">
        <v>269</v>
      </c>
      <c r="C44" s="112" t="s">
        <v>135</v>
      </c>
      <c r="D44" s="112" t="s">
        <v>118</v>
      </c>
      <c r="E44" s="113">
        <v>641159</v>
      </c>
      <c r="F44" s="114">
        <v>8437500</v>
      </c>
      <c r="G44" s="115">
        <v>44393</v>
      </c>
      <c r="H44" s="112" t="s">
        <v>193</v>
      </c>
    </row>
    <row r="45" spans="1:8" ht="15">
      <c r="A45" s="112" t="s">
        <v>75</v>
      </c>
      <c r="B45" s="112" t="s">
        <v>269</v>
      </c>
      <c r="C45" s="112" t="s">
        <v>137</v>
      </c>
      <c r="D45" s="112" t="s">
        <v>192</v>
      </c>
      <c r="E45" s="113">
        <v>641144</v>
      </c>
      <c r="F45" s="114">
        <v>159200</v>
      </c>
      <c r="G45" s="115">
        <v>44393</v>
      </c>
      <c r="H45" s="112" t="s">
        <v>154</v>
      </c>
    </row>
    <row r="46" spans="1:8" ht="15">
      <c r="A46" s="112" t="s">
        <v>75</v>
      </c>
      <c r="B46" s="112" t="s">
        <v>269</v>
      </c>
      <c r="C46" s="112" t="s">
        <v>137</v>
      </c>
      <c r="D46" s="112" t="s">
        <v>258</v>
      </c>
      <c r="E46" s="113">
        <v>641916</v>
      </c>
      <c r="F46" s="114">
        <v>295200</v>
      </c>
      <c r="G46" s="115">
        <v>44407</v>
      </c>
      <c r="H46" s="112" t="s">
        <v>154</v>
      </c>
    </row>
    <row r="47" spans="1:8" ht="15">
      <c r="A47" s="112" t="s">
        <v>75</v>
      </c>
      <c r="B47" s="112" t="s">
        <v>269</v>
      </c>
      <c r="C47" s="112" t="s">
        <v>149</v>
      </c>
      <c r="D47" s="112" t="s">
        <v>164</v>
      </c>
      <c r="E47" s="113">
        <v>640753</v>
      </c>
      <c r="F47" s="114">
        <v>620000</v>
      </c>
      <c r="G47" s="115">
        <v>44386</v>
      </c>
      <c r="H47" s="112" t="s">
        <v>165</v>
      </c>
    </row>
    <row r="48" spans="1:8" ht="15">
      <c r="A48" s="112" t="s">
        <v>75</v>
      </c>
      <c r="B48" s="112" t="s">
        <v>269</v>
      </c>
      <c r="C48" s="112" t="s">
        <v>137</v>
      </c>
      <c r="D48" s="112" t="s">
        <v>259</v>
      </c>
      <c r="E48" s="113">
        <v>641926</v>
      </c>
      <c r="F48" s="114">
        <v>250000</v>
      </c>
      <c r="G48" s="115">
        <v>44407</v>
      </c>
      <c r="H48" s="112" t="s">
        <v>150</v>
      </c>
    </row>
    <row r="49" spans="1:8" ht="15">
      <c r="A49" s="112" t="s">
        <v>75</v>
      </c>
      <c r="B49" s="112" t="s">
        <v>269</v>
      </c>
      <c r="C49" s="112" t="s">
        <v>137</v>
      </c>
      <c r="D49" s="112" t="s">
        <v>206</v>
      </c>
      <c r="E49" s="113">
        <v>641325</v>
      </c>
      <c r="F49" s="114">
        <v>207000</v>
      </c>
      <c r="G49" s="115">
        <v>44398</v>
      </c>
      <c r="H49" s="112" t="s">
        <v>154</v>
      </c>
    </row>
    <row r="50" spans="1:8" ht="15">
      <c r="A50" s="112" t="s">
        <v>75</v>
      </c>
      <c r="B50" s="112" t="s">
        <v>269</v>
      </c>
      <c r="C50" s="112" t="s">
        <v>149</v>
      </c>
      <c r="D50" s="112" t="s">
        <v>260</v>
      </c>
      <c r="E50" s="113">
        <v>641935</v>
      </c>
      <c r="F50" s="114">
        <v>277544</v>
      </c>
      <c r="G50" s="115">
        <v>44407</v>
      </c>
      <c r="H50" s="112" t="s">
        <v>261</v>
      </c>
    </row>
    <row r="51" spans="1:8" ht="15">
      <c r="A51" s="112" t="s">
        <v>75</v>
      </c>
      <c r="B51" s="112" t="s">
        <v>269</v>
      </c>
      <c r="C51" s="112" t="s">
        <v>137</v>
      </c>
      <c r="D51" s="112" t="s">
        <v>251</v>
      </c>
      <c r="E51" s="113">
        <v>641883</v>
      </c>
      <c r="F51" s="114">
        <v>107000</v>
      </c>
      <c r="G51" s="115">
        <v>44407</v>
      </c>
      <c r="H51" s="112" t="s">
        <v>152</v>
      </c>
    </row>
    <row r="52" spans="1:8" ht="15">
      <c r="A52" s="112" t="s">
        <v>39</v>
      </c>
      <c r="B52" s="112" t="s">
        <v>270</v>
      </c>
      <c r="C52" s="112" t="s">
        <v>137</v>
      </c>
      <c r="D52" s="112" t="s">
        <v>216</v>
      </c>
      <c r="E52" s="113">
        <v>641474</v>
      </c>
      <c r="F52" s="114">
        <v>146000</v>
      </c>
      <c r="G52" s="115">
        <v>44400</v>
      </c>
      <c r="H52" s="112" t="s">
        <v>217</v>
      </c>
    </row>
    <row r="53" spans="1:8" ht="15">
      <c r="A53" s="112" t="s">
        <v>39</v>
      </c>
      <c r="B53" s="112" t="s">
        <v>270</v>
      </c>
      <c r="C53" s="112" t="s">
        <v>137</v>
      </c>
      <c r="D53" s="112" t="s">
        <v>215</v>
      </c>
      <c r="E53" s="113">
        <v>641465</v>
      </c>
      <c r="F53" s="114">
        <v>300000</v>
      </c>
      <c r="G53" s="115">
        <v>44400</v>
      </c>
      <c r="H53" s="112" t="s">
        <v>177</v>
      </c>
    </row>
    <row r="54" spans="1:8" ht="15">
      <c r="A54" s="112" t="s">
        <v>39</v>
      </c>
      <c r="B54" s="112" t="s">
        <v>270</v>
      </c>
      <c r="C54" s="112" t="s">
        <v>137</v>
      </c>
      <c r="D54" s="112" t="s">
        <v>186</v>
      </c>
      <c r="E54" s="113">
        <v>641122</v>
      </c>
      <c r="F54" s="114">
        <v>242200</v>
      </c>
      <c r="G54" s="115">
        <v>44393</v>
      </c>
      <c r="H54" s="112" t="s">
        <v>150</v>
      </c>
    </row>
    <row r="55" spans="1:8" ht="15">
      <c r="A55" s="112" t="s">
        <v>39</v>
      </c>
      <c r="B55" s="112" t="s">
        <v>270</v>
      </c>
      <c r="C55" s="112" t="s">
        <v>137</v>
      </c>
      <c r="D55" s="112" t="s">
        <v>189</v>
      </c>
      <c r="E55" s="113">
        <v>641125</v>
      </c>
      <c r="F55" s="114">
        <v>152000</v>
      </c>
      <c r="G55" s="115">
        <v>44393</v>
      </c>
      <c r="H55" s="112" t="s">
        <v>150</v>
      </c>
    </row>
    <row r="56" spans="1:8" ht="15">
      <c r="A56" s="112" t="s">
        <v>39</v>
      </c>
      <c r="B56" s="112" t="s">
        <v>270</v>
      </c>
      <c r="C56" s="112" t="s">
        <v>137</v>
      </c>
      <c r="D56" s="112" t="s">
        <v>221</v>
      </c>
      <c r="E56" s="113">
        <v>641507</v>
      </c>
      <c r="F56" s="114">
        <v>279000</v>
      </c>
      <c r="G56" s="115">
        <v>44400</v>
      </c>
      <c r="H56" s="112" t="s">
        <v>217</v>
      </c>
    </row>
    <row r="57" spans="1:8" ht="15">
      <c r="A57" s="112" t="s">
        <v>39</v>
      </c>
      <c r="B57" s="112" t="s">
        <v>270</v>
      </c>
      <c r="C57" s="112" t="s">
        <v>137</v>
      </c>
      <c r="D57" s="112" t="s">
        <v>127</v>
      </c>
      <c r="E57" s="113">
        <v>641376</v>
      </c>
      <c r="F57" s="114">
        <v>409450</v>
      </c>
      <c r="G57" s="115">
        <v>44398</v>
      </c>
      <c r="H57" s="112" t="s">
        <v>150</v>
      </c>
    </row>
    <row r="58" spans="1:8" ht="15">
      <c r="A58" s="112" t="s">
        <v>39</v>
      </c>
      <c r="B58" s="112" t="s">
        <v>270</v>
      </c>
      <c r="C58" s="112" t="s">
        <v>137</v>
      </c>
      <c r="D58" s="112" t="s">
        <v>197</v>
      </c>
      <c r="E58" s="113">
        <v>641197</v>
      </c>
      <c r="F58" s="114">
        <v>432000</v>
      </c>
      <c r="G58" s="115">
        <v>44396</v>
      </c>
      <c r="H58" s="112" t="s">
        <v>198</v>
      </c>
    </row>
    <row r="59" spans="1:8" ht="15">
      <c r="A59" s="112" t="s">
        <v>39</v>
      </c>
      <c r="B59" s="112" t="s">
        <v>270</v>
      </c>
      <c r="C59" s="112" t="s">
        <v>137</v>
      </c>
      <c r="D59" s="112" t="s">
        <v>204</v>
      </c>
      <c r="E59" s="113">
        <v>641286</v>
      </c>
      <c r="F59" s="114">
        <v>209300</v>
      </c>
      <c r="G59" s="115">
        <v>44397</v>
      </c>
      <c r="H59" s="112" t="s">
        <v>150</v>
      </c>
    </row>
    <row r="60" spans="1:8" ht="15">
      <c r="A60" s="112" t="s">
        <v>39</v>
      </c>
      <c r="B60" s="112" t="s">
        <v>270</v>
      </c>
      <c r="C60" s="112" t="s">
        <v>137</v>
      </c>
      <c r="D60" s="112" t="s">
        <v>208</v>
      </c>
      <c r="E60" s="113">
        <v>641438</v>
      </c>
      <c r="F60" s="114">
        <v>153000</v>
      </c>
      <c r="G60" s="115">
        <v>44399</v>
      </c>
      <c r="H60" s="112" t="s">
        <v>209</v>
      </c>
    </row>
    <row r="61" spans="1:8" ht="15">
      <c r="A61" s="112" t="s">
        <v>39</v>
      </c>
      <c r="B61" s="112" t="s">
        <v>270</v>
      </c>
      <c r="C61" s="112" t="s">
        <v>137</v>
      </c>
      <c r="D61" s="112" t="s">
        <v>143</v>
      </c>
      <c r="E61" s="113">
        <v>640413</v>
      </c>
      <c r="F61" s="114">
        <v>413000</v>
      </c>
      <c r="G61" s="115">
        <v>44379</v>
      </c>
      <c r="H61" s="112" t="s">
        <v>144</v>
      </c>
    </row>
    <row r="62" spans="1:8" ht="15">
      <c r="A62" s="112" t="s">
        <v>39</v>
      </c>
      <c r="B62" s="112" t="s">
        <v>270</v>
      </c>
      <c r="C62" s="112" t="s">
        <v>179</v>
      </c>
      <c r="D62" s="112" t="s">
        <v>178</v>
      </c>
      <c r="E62" s="113">
        <v>641000</v>
      </c>
      <c r="F62" s="114">
        <v>200000</v>
      </c>
      <c r="G62" s="115">
        <v>44391</v>
      </c>
      <c r="H62" s="112" t="s">
        <v>180</v>
      </c>
    </row>
    <row r="63" spans="1:8" ht="15">
      <c r="A63" s="112" t="s">
        <v>39</v>
      </c>
      <c r="B63" s="112" t="s">
        <v>270</v>
      </c>
      <c r="C63" s="112" t="s">
        <v>137</v>
      </c>
      <c r="D63" s="112" t="s">
        <v>176</v>
      </c>
      <c r="E63" s="113">
        <v>640984</v>
      </c>
      <c r="F63" s="114">
        <v>364000</v>
      </c>
      <c r="G63" s="115">
        <v>44391</v>
      </c>
      <c r="H63" s="112" t="s">
        <v>177</v>
      </c>
    </row>
    <row r="64" spans="1:8" ht="15">
      <c r="A64" s="112" t="s">
        <v>39</v>
      </c>
      <c r="B64" s="112" t="s">
        <v>270</v>
      </c>
      <c r="C64" s="112" t="s">
        <v>137</v>
      </c>
      <c r="D64" s="112" t="s">
        <v>174</v>
      </c>
      <c r="E64" s="113">
        <v>640974</v>
      </c>
      <c r="F64" s="114">
        <v>78000</v>
      </c>
      <c r="G64" s="115">
        <v>44391</v>
      </c>
      <c r="H64" s="112" t="s">
        <v>175</v>
      </c>
    </row>
    <row r="65" spans="1:8" ht="15">
      <c r="A65" s="112" t="s">
        <v>39</v>
      </c>
      <c r="B65" s="112" t="s">
        <v>270</v>
      </c>
      <c r="C65" s="112" t="s">
        <v>137</v>
      </c>
      <c r="D65" s="112" t="s">
        <v>171</v>
      </c>
      <c r="E65" s="113">
        <v>640926</v>
      </c>
      <c r="F65" s="114">
        <v>210000</v>
      </c>
      <c r="G65" s="115">
        <v>44390</v>
      </c>
      <c r="H65" s="112" t="s">
        <v>172</v>
      </c>
    </row>
    <row r="66" spans="1:8" ht="15">
      <c r="A66" s="112" t="s">
        <v>39</v>
      </c>
      <c r="B66" s="112" t="s">
        <v>270</v>
      </c>
      <c r="C66" s="112" t="s">
        <v>149</v>
      </c>
      <c r="D66" s="112" t="s">
        <v>169</v>
      </c>
      <c r="E66" s="113">
        <v>640882</v>
      </c>
      <c r="F66" s="114">
        <v>318500</v>
      </c>
      <c r="G66" s="115">
        <v>44389</v>
      </c>
      <c r="H66" s="112" t="s">
        <v>170</v>
      </c>
    </row>
    <row r="67" spans="1:8" ht="15">
      <c r="A67" s="112" t="s">
        <v>39</v>
      </c>
      <c r="B67" s="112" t="s">
        <v>270</v>
      </c>
      <c r="C67" s="112" t="s">
        <v>137</v>
      </c>
      <c r="D67" s="112" t="s">
        <v>168</v>
      </c>
      <c r="E67" s="113">
        <v>640875</v>
      </c>
      <c r="F67" s="114">
        <v>157000</v>
      </c>
      <c r="G67" s="115">
        <v>44389</v>
      </c>
      <c r="H67" s="112" t="s">
        <v>150</v>
      </c>
    </row>
    <row r="68" spans="1:8" ht="15">
      <c r="A68" s="112" t="s">
        <v>39</v>
      </c>
      <c r="B68" s="112" t="s">
        <v>270</v>
      </c>
      <c r="C68" s="112" t="s">
        <v>157</v>
      </c>
      <c r="D68" s="112" t="s">
        <v>156</v>
      </c>
      <c r="E68" s="113">
        <v>640649</v>
      </c>
      <c r="F68" s="114">
        <v>25000</v>
      </c>
      <c r="G68" s="115">
        <v>44384</v>
      </c>
      <c r="H68" s="112" t="s">
        <v>158</v>
      </c>
    </row>
    <row r="69" spans="1:8" ht="15">
      <c r="A69" s="112" t="s">
        <v>39</v>
      </c>
      <c r="B69" s="112" t="s">
        <v>270</v>
      </c>
      <c r="C69" s="112" t="s">
        <v>137</v>
      </c>
      <c r="D69" s="112" t="s">
        <v>257</v>
      </c>
      <c r="E69" s="113">
        <v>641912</v>
      </c>
      <c r="F69" s="114">
        <v>193000</v>
      </c>
      <c r="G69" s="115">
        <v>44407</v>
      </c>
      <c r="H69" s="112" t="s">
        <v>175</v>
      </c>
    </row>
    <row r="70" spans="1:8" ht="15">
      <c r="A70" s="112" t="s">
        <v>39</v>
      </c>
      <c r="B70" s="112" t="s">
        <v>270</v>
      </c>
      <c r="C70" s="112" t="s">
        <v>157</v>
      </c>
      <c r="D70" s="112" t="s">
        <v>256</v>
      </c>
      <c r="E70" s="113">
        <v>641903</v>
      </c>
      <c r="F70" s="114">
        <v>78250</v>
      </c>
      <c r="G70" s="115">
        <v>44407</v>
      </c>
      <c r="H70" s="112" t="s">
        <v>158</v>
      </c>
    </row>
    <row r="71" spans="1:8" ht="15">
      <c r="A71" s="112" t="s">
        <v>39</v>
      </c>
      <c r="B71" s="112" t="s">
        <v>270</v>
      </c>
      <c r="C71" s="112" t="s">
        <v>137</v>
      </c>
      <c r="D71" s="112" t="s">
        <v>256</v>
      </c>
      <c r="E71" s="113">
        <v>641902</v>
      </c>
      <c r="F71" s="114">
        <v>150000</v>
      </c>
      <c r="G71" s="115">
        <v>44407</v>
      </c>
      <c r="H71" s="112" t="s">
        <v>175</v>
      </c>
    </row>
    <row r="72" spans="1:8" ht="15">
      <c r="A72" s="112" t="s">
        <v>39</v>
      </c>
      <c r="B72" s="112" t="s">
        <v>270</v>
      </c>
      <c r="C72" s="112" t="s">
        <v>137</v>
      </c>
      <c r="D72" s="112" t="s">
        <v>252</v>
      </c>
      <c r="E72" s="113">
        <v>641886</v>
      </c>
      <c r="F72" s="114">
        <v>410000</v>
      </c>
      <c r="G72" s="115">
        <v>44407</v>
      </c>
      <c r="H72" s="112" t="s">
        <v>170</v>
      </c>
    </row>
    <row r="73" spans="1:8" ht="15">
      <c r="A73" s="112" t="s">
        <v>39</v>
      </c>
      <c r="B73" s="112" t="s">
        <v>270</v>
      </c>
      <c r="C73" s="112" t="s">
        <v>149</v>
      </c>
      <c r="D73" s="112" t="s">
        <v>153</v>
      </c>
      <c r="E73" s="113">
        <v>640590</v>
      </c>
      <c r="F73" s="114">
        <v>381766</v>
      </c>
      <c r="G73" s="115">
        <v>44384</v>
      </c>
      <c r="H73" s="112" t="s">
        <v>154</v>
      </c>
    </row>
    <row r="74" spans="1:8" ht="15">
      <c r="A74" s="112" t="s">
        <v>39</v>
      </c>
      <c r="B74" s="112" t="s">
        <v>270</v>
      </c>
      <c r="C74" s="112" t="s">
        <v>137</v>
      </c>
      <c r="D74" s="112" t="s">
        <v>241</v>
      </c>
      <c r="E74" s="113">
        <v>641850</v>
      </c>
      <c r="F74" s="114">
        <v>198000</v>
      </c>
      <c r="G74" s="115">
        <v>44407</v>
      </c>
      <c r="H74" s="112" t="s">
        <v>154</v>
      </c>
    </row>
    <row r="75" spans="1:8" ht="15">
      <c r="A75" s="112" t="s">
        <v>39</v>
      </c>
      <c r="B75" s="112" t="s">
        <v>270</v>
      </c>
      <c r="C75" s="112" t="s">
        <v>137</v>
      </c>
      <c r="D75" s="112" t="s">
        <v>145</v>
      </c>
      <c r="E75" s="113">
        <v>640454</v>
      </c>
      <c r="F75" s="114">
        <v>228000</v>
      </c>
      <c r="G75" s="115">
        <v>44379</v>
      </c>
      <c r="H75" s="112" t="s">
        <v>142</v>
      </c>
    </row>
    <row r="76" spans="1:8" ht="15">
      <c r="A76" s="112" t="s">
        <v>39</v>
      </c>
      <c r="B76" s="112" t="s">
        <v>270</v>
      </c>
      <c r="C76" s="112" t="s">
        <v>219</v>
      </c>
      <c r="D76" s="112" t="s">
        <v>222</v>
      </c>
      <c r="E76" s="113">
        <v>641511</v>
      </c>
      <c r="F76" s="114">
        <v>278790</v>
      </c>
      <c r="G76" s="115">
        <v>44400</v>
      </c>
      <c r="H76" s="112" t="s">
        <v>150</v>
      </c>
    </row>
    <row r="77" spans="1:8" ht="15">
      <c r="A77" s="112" t="s">
        <v>39</v>
      </c>
      <c r="B77" s="112" t="s">
        <v>270</v>
      </c>
      <c r="C77" s="112" t="s">
        <v>137</v>
      </c>
      <c r="D77" s="112" t="s">
        <v>141</v>
      </c>
      <c r="E77" s="113">
        <v>640411</v>
      </c>
      <c r="F77" s="114">
        <v>260000</v>
      </c>
      <c r="G77" s="115">
        <v>44379</v>
      </c>
      <c r="H77" s="112" t="s">
        <v>142</v>
      </c>
    </row>
    <row r="78" spans="1:8" ht="15">
      <c r="A78" s="112" t="s">
        <v>39</v>
      </c>
      <c r="B78" s="112" t="s">
        <v>270</v>
      </c>
      <c r="C78" s="112" t="s">
        <v>137</v>
      </c>
      <c r="D78" s="112" t="s">
        <v>250</v>
      </c>
      <c r="E78" s="113">
        <v>641874</v>
      </c>
      <c r="F78" s="114">
        <v>73000</v>
      </c>
      <c r="G78" s="115">
        <v>44407</v>
      </c>
      <c r="H78" s="112" t="s">
        <v>175</v>
      </c>
    </row>
    <row r="79" spans="1:8" ht="15">
      <c r="A79" s="112" t="s">
        <v>39</v>
      </c>
      <c r="B79" s="112" t="s">
        <v>270</v>
      </c>
      <c r="C79" s="112" t="s">
        <v>137</v>
      </c>
      <c r="D79" s="112" t="s">
        <v>247</v>
      </c>
      <c r="E79" s="113">
        <v>641868</v>
      </c>
      <c r="F79" s="114">
        <v>100000</v>
      </c>
      <c r="G79" s="115">
        <v>44407</v>
      </c>
      <c r="H79" s="112" t="s">
        <v>175</v>
      </c>
    </row>
    <row r="80" spans="1:8" ht="15">
      <c r="A80" s="112" t="s">
        <v>39</v>
      </c>
      <c r="B80" s="112" t="s">
        <v>270</v>
      </c>
      <c r="C80" s="112" t="s">
        <v>137</v>
      </c>
      <c r="D80" s="112" t="s">
        <v>246</v>
      </c>
      <c r="E80" s="113">
        <v>641865</v>
      </c>
      <c r="F80" s="114">
        <v>107000</v>
      </c>
      <c r="G80" s="115">
        <v>44407</v>
      </c>
      <c r="H80" s="112" t="s">
        <v>175</v>
      </c>
    </row>
    <row r="81" spans="1:8" ht="15">
      <c r="A81" s="112" t="s">
        <v>39</v>
      </c>
      <c r="B81" s="112" t="s">
        <v>270</v>
      </c>
      <c r="C81" s="112" t="s">
        <v>149</v>
      </c>
      <c r="D81" s="112" t="s">
        <v>245</v>
      </c>
      <c r="E81" s="113">
        <v>641864</v>
      </c>
      <c r="F81" s="114">
        <v>341880</v>
      </c>
      <c r="G81" s="115">
        <v>44407</v>
      </c>
      <c r="H81" s="112" t="s">
        <v>200</v>
      </c>
    </row>
    <row r="82" spans="1:8" ht="15">
      <c r="A82" s="112" t="s">
        <v>39</v>
      </c>
      <c r="B82" s="112" t="s">
        <v>270</v>
      </c>
      <c r="C82" s="112" t="s">
        <v>135</v>
      </c>
      <c r="D82" s="112" t="s">
        <v>243</v>
      </c>
      <c r="E82" s="113">
        <v>641858</v>
      </c>
      <c r="F82" s="114">
        <v>312650</v>
      </c>
      <c r="G82" s="115">
        <v>44407</v>
      </c>
      <c r="H82" s="112" t="s">
        <v>244</v>
      </c>
    </row>
    <row r="83" spans="1:8" ht="15">
      <c r="A83" s="112" t="s">
        <v>39</v>
      </c>
      <c r="B83" s="112" t="s">
        <v>270</v>
      </c>
      <c r="C83" s="112" t="s">
        <v>137</v>
      </c>
      <c r="D83" s="112" t="s">
        <v>236</v>
      </c>
      <c r="E83" s="113">
        <v>641739</v>
      </c>
      <c r="F83" s="114">
        <v>258164</v>
      </c>
      <c r="G83" s="115">
        <v>44405</v>
      </c>
      <c r="H83" s="112" t="s">
        <v>150</v>
      </c>
    </row>
    <row r="84" spans="1:8" ht="15">
      <c r="A84" s="112" t="s">
        <v>39</v>
      </c>
      <c r="B84" s="112" t="s">
        <v>270</v>
      </c>
      <c r="C84" s="112" t="s">
        <v>137</v>
      </c>
      <c r="D84" s="112" t="s">
        <v>230</v>
      </c>
      <c r="E84" s="113">
        <v>641653</v>
      </c>
      <c r="F84" s="114">
        <v>268000</v>
      </c>
      <c r="G84" s="115">
        <v>44404</v>
      </c>
      <c r="H84" s="112" t="s">
        <v>231</v>
      </c>
    </row>
    <row r="85" spans="1:8" ht="15">
      <c r="A85" s="112" t="s">
        <v>39</v>
      </c>
      <c r="B85" s="112" t="s">
        <v>270</v>
      </c>
      <c r="C85" s="112" t="s">
        <v>137</v>
      </c>
      <c r="D85" s="112" t="s">
        <v>229</v>
      </c>
      <c r="E85" s="113">
        <v>641646</v>
      </c>
      <c r="F85" s="114">
        <v>276000</v>
      </c>
      <c r="G85" s="115">
        <v>44404</v>
      </c>
      <c r="H85" s="112" t="s">
        <v>150</v>
      </c>
    </row>
    <row r="86" spans="1:8" ht="15">
      <c r="A86" s="112" t="s">
        <v>39</v>
      </c>
      <c r="B86" s="112" t="s">
        <v>270</v>
      </c>
      <c r="C86" s="112" t="s">
        <v>137</v>
      </c>
      <c r="D86" s="112" t="s">
        <v>226</v>
      </c>
      <c r="E86" s="113">
        <v>641604</v>
      </c>
      <c r="F86" s="114">
        <v>231000</v>
      </c>
      <c r="G86" s="115">
        <v>44403</v>
      </c>
      <c r="H86" s="112" t="s">
        <v>170</v>
      </c>
    </row>
    <row r="87" spans="1:8" ht="15">
      <c r="A87" s="112" t="s">
        <v>39</v>
      </c>
      <c r="B87" s="112" t="s">
        <v>270</v>
      </c>
      <c r="C87" s="112" t="s">
        <v>137</v>
      </c>
      <c r="D87" s="112" t="s">
        <v>224</v>
      </c>
      <c r="E87" s="113">
        <v>641601</v>
      </c>
      <c r="F87" s="114">
        <v>237500</v>
      </c>
      <c r="G87" s="115">
        <v>44403</v>
      </c>
      <c r="H87" s="112" t="s">
        <v>225</v>
      </c>
    </row>
    <row r="88" spans="1:8" ht="15">
      <c r="A88" s="112" t="s">
        <v>39</v>
      </c>
      <c r="B88" s="112" t="s">
        <v>270</v>
      </c>
      <c r="C88" s="112" t="s">
        <v>149</v>
      </c>
      <c r="D88" s="112" t="s">
        <v>148</v>
      </c>
      <c r="E88" s="113">
        <v>640507</v>
      </c>
      <c r="F88" s="114">
        <v>292500</v>
      </c>
      <c r="G88" s="115">
        <v>44383</v>
      </c>
      <c r="H88" s="112" t="s">
        <v>150</v>
      </c>
    </row>
    <row r="89" spans="1:8" ht="15">
      <c r="A89" s="112" t="s">
        <v>56</v>
      </c>
      <c r="B89" s="112" t="s">
        <v>272</v>
      </c>
      <c r="C89" s="112" t="s">
        <v>219</v>
      </c>
      <c r="D89" s="112" t="s">
        <v>218</v>
      </c>
      <c r="E89" s="113">
        <v>641477</v>
      </c>
      <c r="F89" s="114">
        <v>223850</v>
      </c>
      <c r="G89" s="115">
        <v>44400</v>
      </c>
      <c r="H89" s="112" t="s">
        <v>220</v>
      </c>
    </row>
    <row r="90" spans="1:8" ht="15">
      <c r="A90" s="112" t="s">
        <v>131</v>
      </c>
      <c r="B90" s="112" t="s">
        <v>271</v>
      </c>
      <c r="C90" s="112" t="s">
        <v>137</v>
      </c>
      <c r="D90" s="112" t="s">
        <v>223</v>
      </c>
      <c r="E90" s="113">
        <v>641569</v>
      </c>
      <c r="F90" s="114">
        <v>274500</v>
      </c>
      <c r="G90" s="115">
        <v>44403</v>
      </c>
      <c r="H90" s="112" t="s">
        <v>150</v>
      </c>
    </row>
  </sheetData>
  <pageMargins left="0.7" right="0.7" top="0.75" bottom="0.75" header="0.3" footer="0.3"/>
  <legacy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2"/>
  <dimension ref="A1:L333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6.5703125" customWidth="1"/>
    <col min="2" max="2" width="9.5703125" customWidth="1"/>
    <col min="3" max="3" width="14.85546875" customWidth="1"/>
    <col min="4" max="4" width="11.85546875" customWidth="1"/>
    <col min="5" max="5" width="25" customWidth="1"/>
  </cols>
  <sheetData>
    <row r="1" spans="1:12">
      <c r="A1" s="89" t="s">
        <v>0</v>
      </c>
      <c r="B1" s="90" t="s">
        <v>41</v>
      </c>
      <c r="C1" s="90" t="s">
        <v>42</v>
      </c>
      <c r="D1" s="90" t="s">
        <v>36</v>
      </c>
      <c r="E1" s="91" t="s">
        <v>54</v>
      </c>
      <c r="L1">
        <v>333</v>
      </c>
    </row>
    <row r="2" spans="1:12" ht="12.75" customHeight="1">
      <c r="A2" s="116" t="s">
        <v>124</v>
      </c>
      <c r="B2" s="116" t="s">
        <v>263</v>
      </c>
      <c r="C2" s="117">
        <v>13900</v>
      </c>
      <c r="D2" s="118">
        <v>44396</v>
      </c>
      <c r="E2" s="116" t="s">
        <v>273</v>
      </c>
    </row>
    <row r="3" spans="1:12" ht="12.75" customHeight="1">
      <c r="A3" s="116" t="s">
        <v>124</v>
      </c>
      <c r="B3" s="116" t="s">
        <v>263</v>
      </c>
      <c r="C3" s="117">
        <v>57000</v>
      </c>
      <c r="D3" s="118">
        <v>44393</v>
      </c>
      <c r="E3" s="116" t="s">
        <v>274</v>
      </c>
    </row>
    <row r="4" spans="1:12" ht="12.75" customHeight="1">
      <c r="A4" s="116" t="s">
        <v>116</v>
      </c>
      <c r="B4" s="116" t="s">
        <v>264</v>
      </c>
      <c r="C4" s="117">
        <v>375000</v>
      </c>
      <c r="D4" s="118">
        <v>44393</v>
      </c>
      <c r="E4" s="116" t="s">
        <v>273</v>
      </c>
    </row>
    <row r="5" spans="1:12" ht="12.75" customHeight="1">
      <c r="A5" s="116" t="s">
        <v>103</v>
      </c>
      <c r="B5" s="116" t="s">
        <v>265</v>
      </c>
      <c r="C5" s="117">
        <v>559950</v>
      </c>
      <c r="D5" s="118">
        <v>44400</v>
      </c>
      <c r="E5" s="116" t="s">
        <v>275</v>
      </c>
    </row>
    <row r="6" spans="1:12" ht="12.75" customHeight="1">
      <c r="A6" s="116" t="s">
        <v>103</v>
      </c>
      <c r="B6" s="116" t="s">
        <v>265</v>
      </c>
      <c r="C6" s="117">
        <v>442955</v>
      </c>
      <c r="D6" s="118">
        <v>44389</v>
      </c>
      <c r="E6" s="116" t="s">
        <v>275</v>
      </c>
    </row>
    <row r="7" spans="1:12" ht="12.75" customHeight="1">
      <c r="A7" s="116" t="s">
        <v>103</v>
      </c>
      <c r="B7" s="116" t="s">
        <v>265</v>
      </c>
      <c r="C7" s="117">
        <v>451934</v>
      </c>
      <c r="D7" s="118">
        <v>44386</v>
      </c>
      <c r="E7" s="116" t="s">
        <v>275</v>
      </c>
    </row>
    <row r="8" spans="1:12" ht="12.75" customHeight="1">
      <c r="A8" s="116" t="s">
        <v>103</v>
      </c>
      <c r="B8" s="116" t="s">
        <v>265</v>
      </c>
      <c r="C8" s="117">
        <v>486642</v>
      </c>
      <c r="D8" s="118">
        <v>44406</v>
      </c>
      <c r="E8" s="116" t="s">
        <v>275</v>
      </c>
    </row>
    <row r="9" spans="1:12" ht="12.75" customHeight="1">
      <c r="A9" s="116" t="s">
        <v>103</v>
      </c>
      <c r="B9" s="116" t="s">
        <v>265</v>
      </c>
      <c r="C9" s="117">
        <v>473409</v>
      </c>
      <c r="D9" s="118">
        <v>44397</v>
      </c>
      <c r="E9" s="116" t="s">
        <v>275</v>
      </c>
    </row>
    <row r="10" spans="1:12" ht="12.75" customHeight="1">
      <c r="A10" s="116" t="s">
        <v>103</v>
      </c>
      <c r="B10" s="116" t="s">
        <v>265</v>
      </c>
      <c r="C10" s="117">
        <v>468810</v>
      </c>
      <c r="D10" s="118">
        <v>44407</v>
      </c>
      <c r="E10" s="116" t="s">
        <v>275</v>
      </c>
    </row>
    <row r="11" spans="1:12" ht="12.75" customHeight="1">
      <c r="A11" s="116" t="s">
        <v>103</v>
      </c>
      <c r="B11" s="116" t="s">
        <v>265</v>
      </c>
      <c r="C11" s="117">
        <v>440159</v>
      </c>
      <c r="D11" s="118">
        <v>44396</v>
      </c>
      <c r="E11" s="116" t="s">
        <v>275</v>
      </c>
    </row>
    <row r="12" spans="1:12" ht="12.75" customHeight="1">
      <c r="A12" s="116" t="s">
        <v>103</v>
      </c>
      <c r="B12" s="116" t="s">
        <v>265</v>
      </c>
      <c r="C12" s="117">
        <v>445591</v>
      </c>
      <c r="D12" s="118">
        <v>44391</v>
      </c>
      <c r="E12" s="116" t="s">
        <v>275</v>
      </c>
    </row>
    <row r="13" spans="1:12" ht="15">
      <c r="A13" s="116" t="s">
        <v>40</v>
      </c>
      <c r="B13" s="116" t="s">
        <v>266</v>
      </c>
      <c r="C13" s="117">
        <v>259000</v>
      </c>
      <c r="D13" s="118">
        <v>44386</v>
      </c>
      <c r="E13" s="116" t="s">
        <v>273</v>
      </c>
    </row>
    <row r="14" spans="1:12" ht="15">
      <c r="A14" s="116" t="s">
        <v>40</v>
      </c>
      <c r="B14" s="116" t="s">
        <v>266</v>
      </c>
      <c r="C14" s="117">
        <v>163000</v>
      </c>
      <c r="D14" s="118">
        <v>44385</v>
      </c>
      <c r="E14" s="116" t="s">
        <v>274</v>
      </c>
    </row>
    <row r="15" spans="1:12" ht="15">
      <c r="A15" s="116" t="s">
        <v>40</v>
      </c>
      <c r="B15" s="116" t="s">
        <v>266</v>
      </c>
      <c r="C15" s="117">
        <v>259500</v>
      </c>
      <c r="D15" s="118">
        <v>44385</v>
      </c>
      <c r="E15" s="116" t="s">
        <v>274</v>
      </c>
    </row>
    <row r="16" spans="1:12" ht="15">
      <c r="A16" s="116" t="s">
        <v>40</v>
      </c>
      <c r="B16" s="116" t="s">
        <v>266</v>
      </c>
      <c r="C16" s="117">
        <v>223500</v>
      </c>
      <c r="D16" s="118">
        <v>44407</v>
      </c>
      <c r="E16" s="116" t="s">
        <v>274</v>
      </c>
    </row>
    <row r="17" spans="1:5" ht="15">
      <c r="A17" s="116" t="s">
        <v>40</v>
      </c>
      <c r="B17" s="116" t="s">
        <v>266</v>
      </c>
      <c r="C17" s="117">
        <v>104000</v>
      </c>
      <c r="D17" s="118">
        <v>44407</v>
      </c>
      <c r="E17" s="116" t="s">
        <v>274</v>
      </c>
    </row>
    <row r="18" spans="1:5" ht="15">
      <c r="A18" s="116" t="s">
        <v>40</v>
      </c>
      <c r="B18" s="116" t="s">
        <v>266</v>
      </c>
      <c r="C18" s="117">
        <v>292000</v>
      </c>
      <c r="D18" s="118">
        <v>44379</v>
      </c>
      <c r="E18" s="116" t="s">
        <v>273</v>
      </c>
    </row>
    <row r="19" spans="1:5" ht="15">
      <c r="A19" s="116" t="s">
        <v>40</v>
      </c>
      <c r="B19" s="116" t="s">
        <v>266</v>
      </c>
      <c r="C19" s="117">
        <v>244900</v>
      </c>
      <c r="D19" s="118">
        <v>44398</v>
      </c>
      <c r="E19" s="116" t="s">
        <v>273</v>
      </c>
    </row>
    <row r="20" spans="1:5" ht="15">
      <c r="A20" s="116" t="s">
        <v>40</v>
      </c>
      <c r="B20" s="116" t="s">
        <v>266</v>
      </c>
      <c r="C20" s="117">
        <v>395156</v>
      </c>
      <c r="D20" s="118">
        <v>44392</v>
      </c>
      <c r="E20" s="116" t="s">
        <v>274</v>
      </c>
    </row>
    <row r="21" spans="1:5" ht="15">
      <c r="A21" s="116" t="s">
        <v>40</v>
      </c>
      <c r="B21" s="116" t="s">
        <v>266</v>
      </c>
      <c r="C21" s="117">
        <v>208000</v>
      </c>
      <c r="D21" s="118">
        <v>44405</v>
      </c>
      <c r="E21" s="116" t="s">
        <v>274</v>
      </c>
    </row>
    <row r="22" spans="1:5" ht="15">
      <c r="A22" s="116" t="s">
        <v>40</v>
      </c>
      <c r="B22" s="116" t="s">
        <v>266</v>
      </c>
      <c r="C22" s="117">
        <v>505000</v>
      </c>
      <c r="D22" s="118">
        <v>44405</v>
      </c>
      <c r="E22" s="116" t="s">
        <v>273</v>
      </c>
    </row>
    <row r="23" spans="1:5" ht="15">
      <c r="A23" s="116" t="s">
        <v>40</v>
      </c>
      <c r="B23" s="116" t="s">
        <v>266</v>
      </c>
      <c r="C23" s="117">
        <v>185000</v>
      </c>
      <c r="D23" s="118">
        <v>44404</v>
      </c>
      <c r="E23" s="116" t="s">
        <v>274</v>
      </c>
    </row>
    <row r="24" spans="1:5" ht="15">
      <c r="A24" s="116" t="s">
        <v>40</v>
      </c>
      <c r="B24" s="116" t="s">
        <v>266</v>
      </c>
      <c r="C24" s="117">
        <v>287590</v>
      </c>
      <c r="D24" s="118">
        <v>44407</v>
      </c>
      <c r="E24" s="116" t="s">
        <v>274</v>
      </c>
    </row>
    <row r="25" spans="1:5" ht="15">
      <c r="A25" s="116" t="s">
        <v>40</v>
      </c>
      <c r="B25" s="116" t="s">
        <v>266</v>
      </c>
      <c r="C25" s="117">
        <v>600000</v>
      </c>
      <c r="D25" s="118">
        <v>44392</v>
      </c>
      <c r="E25" s="116" t="s">
        <v>273</v>
      </c>
    </row>
    <row r="26" spans="1:5" ht="15">
      <c r="A26" s="116" t="s">
        <v>40</v>
      </c>
      <c r="B26" s="116" t="s">
        <v>266</v>
      </c>
      <c r="C26" s="117">
        <v>297600</v>
      </c>
      <c r="D26" s="118">
        <v>44393</v>
      </c>
      <c r="E26" s="116" t="s">
        <v>274</v>
      </c>
    </row>
    <row r="27" spans="1:5" ht="15">
      <c r="A27" s="116" t="s">
        <v>40</v>
      </c>
      <c r="B27" s="116" t="s">
        <v>266</v>
      </c>
      <c r="C27" s="117">
        <v>364500</v>
      </c>
      <c r="D27" s="118">
        <v>44391</v>
      </c>
      <c r="E27" s="116" t="s">
        <v>274</v>
      </c>
    </row>
    <row r="28" spans="1:5" ht="15">
      <c r="A28" s="116" t="s">
        <v>40</v>
      </c>
      <c r="B28" s="116" t="s">
        <v>266</v>
      </c>
      <c r="C28" s="117">
        <v>305000</v>
      </c>
      <c r="D28" s="118">
        <v>44391</v>
      </c>
      <c r="E28" s="116" t="s">
        <v>273</v>
      </c>
    </row>
    <row r="29" spans="1:5" ht="15">
      <c r="A29" s="116" t="s">
        <v>38</v>
      </c>
      <c r="B29" s="116" t="s">
        <v>267</v>
      </c>
      <c r="C29" s="117">
        <v>310000</v>
      </c>
      <c r="D29" s="118">
        <v>44386</v>
      </c>
      <c r="E29" s="116" t="s">
        <v>273</v>
      </c>
    </row>
    <row r="30" spans="1:5" ht="15">
      <c r="A30" s="116" t="s">
        <v>38</v>
      </c>
      <c r="B30" s="116" t="s">
        <v>267</v>
      </c>
      <c r="C30" s="117">
        <v>525000</v>
      </c>
      <c r="D30" s="118">
        <v>44406</v>
      </c>
      <c r="E30" s="116" t="s">
        <v>273</v>
      </c>
    </row>
    <row r="31" spans="1:5" ht="15">
      <c r="A31" s="116" t="s">
        <v>38</v>
      </c>
      <c r="B31" s="116" t="s">
        <v>267</v>
      </c>
      <c r="C31" s="117">
        <v>355000</v>
      </c>
      <c r="D31" s="118">
        <v>44398</v>
      </c>
      <c r="E31" s="116" t="s">
        <v>273</v>
      </c>
    </row>
    <row r="32" spans="1:5" ht="15">
      <c r="A32" s="116" t="s">
        <v>38</v>
      </c>
      <c r="B32" s="116" t="s">
        <v>267</v>
      </c>
      <c r="C32" s="117">
        <v>220000</v>
      </c>
      <c r="D32" s="118">
        <v>44379</v>
      </c>
      <c r="E32" s="116" t="s">
        <v>273</v>
      </c>
    </row>
    <row r="33" spans="1:5" ht="15">
      <c r="A33" s="116" t="s">
        <v>38</v>
      </c>
      <c r="B33" s="116" t="s">
        <v>267</v>
      </c>
      <c r="C33" s="117">
        <v>355000</v>
      </c>
      <c r="D33" s="118">
        <v>44391</v>
      </c>
      <c r="E33" s="116" t="s">
        <v>273</v>
      </c>
    </row>
    <row r="34" spans="1:5" ht="15">
      <c r="A34" s="116" t="s">
        <v>38</v>
      </c>
      <c r="B34" s="116" t="s">
        <v>267</v>
      </c>
      <c r="C34" s="117">
        <v>416918</v>
      </c>
      <c r="D34" s="118">
        <v>44385</v>
      </c>
      <c r="E34" s="116" t="s">
        <v>275</v>
      </c>
    </row>
    <row r="35" spans="1:5" ht="15">
      <c r="A35" s="116" t="s">
        <v>38</v>
      </c>
      <c r="B35" s="116" t="s">
        <v>267</v>
      </c>
      <c r="C35" s="117">
        <v>52500</v>
      </c>
      <c r="D35" s="118">
        <v>44406</v>
      </c>
      <c r="E35" s="116" t="s">
        <v>273</v>
      </c>
    </row>
    <row r="36" spans="1:5" ht="15">
      <c r="A36" s="116" t="s">
        <v>38</v>
      </c>
      <c r="B36" s="116" t="s">
        <v>267</v>
      </c>
      <c r="C36" s="117">
        <v>420000</v>
      </c>
      <c r="D36" s="118">
        <v>44386</v>
      </c>
      <c r="E36" s="116" t="s">
        <v>273</v>
      </c>
    </row>
    <row r="37" spans="1:5" ht="15">
      <c r="A37" s="116" t="s">
        <v>38</v>
      </c>
      <c r="B37" s="116" t="s">
        <v>267</v>
      </c>
      <c r="C37" s="117">
        <v>433000</v>
      </c>
      <c r="D37" s="118">
        <v>44400</v>
      </c>
      <c r="E37" s="116" t="s">
        <v>273</v>
      </c>
    </row>
    <row r="38" spans="1:5" ht="15">
      <c r="A38" s="116" t="s">
        <v>38</v>
      </c>
      <c r="B38" s="116" t="s">
        <v>267</v>
      </c>
      <c r="C38" s="117">
        <v>345000</v>
      </c>
      <c r="D38" s="118">
        <v>44386</v>
      </c>
      <c r="E38" s="116" t="s">
        <v>273</v>
      </c>
    </row>
    <row r="39" spans="1:5" ht="15">
      <c r="A39" s="116" t="s">
        <v>38</v>
      </c>
      <c r="B39" s="116" t="s">
        <v>267</v>
      </c>
      <c r="C39" s="117">
        <v>183150</v>
      </c>
      <c r="D39" s="118">
        <v>44406</v>
      </c>
      <c r="E39" s="116" t="s">
        <v>274</v>
      </c>
    </row>
    <row r="40" spans="1:5" ht="15">
      <c r="A40" s="116" t="s">
        <v>38</v>
      </c>
      <c r="B40" s="116" t="s">
        <v>267</v>
      </c>
      <c r="C40" s="117">
        <v>100000</v>
      </c>
      <c r="D40" s="118">
        <v>44386</v>
      </c>
      <c r="E40" s="116" t="s">
        <v>273</v>
      </c>
    </row>
    <row r="41" spans="1:5" ht="15">
      <c r="A41" s="116" t="s">
        <v>38</v>
      </c>
      <c r="B41" s="116" t="s">
        <v>267</v>
      </c>
      <c r="C41" s="117">
        <v>520000</v>
      </c>
      <c r="D41" s="118">
        <v>44379</v>
      </c>
      <c r="E41" s="116" t="s">
        <v>274</v>
      </c>
    </row>
    <row r="42" spans="1:5" ht="15">
      <c r="A42" s="116" t="s">
        <v>38</v>
      </c>
      <c r="B42" s="116" t="s">
        <v>267</v>
      </c>
      <c r="C42" s="117">
        <v>349000</v>
      </c>
      <c r="D42" s="118">
        <v>44391</v>
      </c>
      <c r="E42" s="116" t="s">
        <v>273</v>
      </c>
    </row>
    <row r="43" spans="1:5" ht="15">
      <c r="A43" s="116" t="s">
        <v>38</v>
      </c>
      <c r="B43" s="116" t="s">
        <v>267</v>
      </c>
      <c r="C43" s="117">
        <v>345000</v>
      </c>
      <c r="D43" s="118">
        <v>44393</v>
      </c>
      <c r="E43" s="116" t="s">
        <v>273</v>
      </c>
    </row>
    <row r="44" spans="1:5" ht="15">
      <c r="A44" s="116" t="s">
        <v>38</v>
      </c>
      <c r="B44" s="116" t="s">
        <v>267</v>
      </c>
      <c r="C44" s="117">
        <v>458990</v>
      </c>
      <c r="D44" s="118">
        <v>44407</v>
      </c>
      <c r="E44" s="116" t="s">
        <v>275</v>
      </c>
    </row>
    <row r="45" spans="1:5" ht="15">
      <c r="A45" s="116" t="s">
        <v>38</v>
      </c>
      <c r="B45" s="116" t="s">
        <v>267</v>
      </c>
      <c r="C45" s="117">
        <v>460273</v>
      </c>
      <c r="D45" s="118">
        <v>44398</v>
      </c>
      <c r="E45" s="116" t="s">
        <v>275</v>
      </c>
    </row>
    <row r="46" spans="1:5" ht="15">
      <c r="A46" s="116" t="s">
        <v>38</v>
      </c>
      <c r="B46" s="116" t="s">
        <v>267</v>
      </c>
      <c r="C46" s="117">
        <v>470728</v>
      </c>
      <c r="D46" s="118">
        <v>44406</v>
      </c>
      <c r="E46" s="116" t="s">
        <v>275</v>
      </c>
    </row>
    <row r="47" spans="1:5" ht="15">
      <c r="A47" s="116" t="s">
        <v>38</v>
      </c>
      <c r="B47" s="116" t="s">
        <v>267</v>
      </c>
      <c r="C47" s="117">
        <v>315000</v>
      </c>
      <c r="D47" s="118">
        <v>44396</v>
      </c>
      <c r="E47" s="116" t="s">
        <v>274</v>
      </c>
    </row>
    <row r="48" spans="1:5" ht="15">
      <c r="A48" s="116" t="s">
        <v>38</v>
      </c>
      <c r="B48" s="116" t="s">
        <v>267</v>
      </c>
      <c r="C48" s="117">
        <v>165000</v>
      </c>
      <c r="D48" s="118">
        <v>44384</v>
      </c>
      <c r="E48" s="116" t="s">
        <v>274</v>
      </c>
    </row>
    <row r="49" spans="1:5" ht="15">
      <c r="A49" s="116" t="s">
        <v>38</v>
      </c>
      <c r="B49" s="116" t="s">
        <v>267</v>
      </c>
      <c r="C49" s="117">
        <v>4350000</v>
      </c>
      <c r="D49" s="118">
        <v>44407</v>
      </c>
      <c r="E49" s="116" t="s">
        <v>273</v>
      </c>
    </row>
    <row r="50" spans="1:5" ht="15">
      <c r="A50" s="116" t="s">
        <v>38</v>
      </c>
      <c r="B50" s="116" t="s">
        <v>267</v>
      </c>
      <c r="C50" s="117">
        <v>450000</v>
      </c>
      <c r="D50" s="118">
        <v>44383</v>
      </c>
      <c r="E50" s="116" t="s">
        <v>273</v>
      </c>
    </row>
    <row r="51" spans="1:5" ht="15">
      <c r="A51" s="116" t="s">
        <v>38</v>
      </c>
      <c r="B51" s="116" t="s">
        <v>267</v>
      </c>
      <c r="C51" s="117">
        <v>274949</v>
      </c>
      <c r="D51" s="118">
        <v>44379</v>
      </c>
      <c r="E51" s="116" t="s">
        <v>274</v>
      </c>
    </row>
    <row r="52" spans="1:5" ht="15">
      <c r="A52" s="116" t="s">
        <v>38</v>
      </c>
      <c r="B52" s="116" t="s">
        <v>267</v>
      </c>
      <c r="C52" s="117">
        <v>360000</v>
      </c>
      <c r="D52" s="118">
        <v>44384</v>
      </c>
      <c r="E52" s="116" t="s">
        <v>273</v>
      </c>
    </row>
    <row r="53" spans="1:5" ht="15">
      <c r="A53" s="116" t="s">
        <v>38</v>
      </c>
      <c r="B53" s="116" t="s">
        <v>267</v>
      </c>
      <c r="C53" s="117">
        <v>365000</v>
      </c>
      <c r="D53" s="118">
        <v>44384</v>
      </c>
      <c r="E53" s="116" t="s">
        <v>273</v>
      </c>
    </row>
    <row r="54" spans="1:5" ht="15">
      <c r="A54" s="116" t="s">
        <v>38</v>
      </c>
      <c r="B54" s="116" t="s">
        <v>267</v>
      </c>
      <c r="C54" s="117">
        <v>60000</v>
      </c>
      <c r="D54" s="118">
        <v>44407</v>
      </c>
      <c r="E54" s="116" t="s">
        <v>273</v>
      </c>
    </row>
    <row r="55" spans="1:5" ht="15">
      <c r="A55" s="116" t="s">
        <v>38</v>
      </c>
      <c r="B55" s="116" t="s">
        <v>267</v>
      </c>
      <c r="C55" s="117">
        <v>212000</v>
      </c>
      <c r="D55" s="118">
        <v>44407</v>
      </c>
      <c r="E55" s="116" t="s">
        <v>274</v>
      </c>
    </row>
    <row r="56" spans="1:5" ht="15">
      <c r="A56" s="116" t="s">
        <v>38</v>
      </c>
      <c r="B56" s="116" t="s">
        <v>267</v>
      </c>
      <c r="C56" s="117">
        <v>240000</v>
      </c>
      <c r="D56" s="118">
        <v>44399</v>
      </c>
      <c r="E56" s="116" t="s">
        <v>273</v>
      </c>
    </row>
    <row r="57" spans="1:5" ht="15">
      <c r="A57" s="116" t="s">
        <v>38</v>
      </c>
      <c r="B57" s="116" t="s">
        <v>267</v>
      </c>
      <c r="C57" s="117">
        <v>50000</v>
      </c>
      <c r="D57" s="118">
        <v>44406</v>
      </c>
      <c r="E57" s="116" t="s">
        <v>273</v>
      </c>
    </row>
    <row r="58" spans="1:5" ht="15">
      <c r="A58" s="116" t="s">
        <v>38</v>
      </c>
      <c r="B58" s="116" t="s">
        <v>267</v>
      </c>
      <c r="C58" s="117">
        <v>58000</v>
      </c>
      <c r="D58" s="118">
        <v>44400</v>
      </c>
      <c r="E58" s="116" t="s">
        <v>273</v>
      </c>
    </row>
    <row r="59" spans="1:5" ht="15">
      <c r="A59" s="116" t="s">
        <v>38</v>
      </c>
      <c r="B59" s="116" t="s">
        <v>267</v>
      </c>
      <c r="C59" s="117">
        <v>441856</v>
      </c>
      <c r="D59" s="118">
        <v>44393</v>
      </c>
      <c r="E59" s="116" t="s">
        <v>275</v>
      </c>
    </row>
    <row r="60" spans="1:5" ht="15">
      <c r="A60" s="116" t="s">
        <v>38</v>
      </c>
      <c r="B60" s="116" t="s">
        <v>267</v>
      </c>
      <c r="C60" s="117">
        <v>262000</v>
      </c>
      <c r="D60" s="118">
        <v>44389</v>
      </c>
      <c r="E60" s="116" t="s">
        <v>273</v>
      </c>
    </row>
    <row r="61" spans="1:5" ht="15">
      <c r="A61" s="116" t="s">
        <v>38</v>
      </c>
      <c r="B61" s="116" t="s">
        <v>267</v>
      </c>
      <c r="C61" s="117">
        <v>360000</v>
      </c>
      <c r="D61" s="118">
        <v>44400</v>
      </c>
      <c r="E61" s="116" t="s">
        <v>273</v>
      </c>
    </row>
    <row r="62" spans="1:5" ht="15">
      <c r="A62" s="116" t="s">
        <v>38</v>
      </c>
      <c r="B62" s="116" t="s">
        <v>267</v>
      </c>
      <c r="C62" s="117">
        <v>10000</v>
      </c>
      <c r="D62" s="118">
        <v>44383</v>
      </c>
      <c r="E62" s="116" t="s">
        <v>273</v>
      </c>
    </row>
    <row r="63" spans="1:5" ht="15">
      <c r="A63" s="116" t="s">
        <v>38</v>
      </c>
      <c r="B63" s="116" t="s">
        <v>267</v>
      </c>
      <c r="C63" s="117">
        <v>420000</v>
      </c>
      <c r="D63" s="118">
        <v>44403</v>
      </c>
      <c r="E63" s="116" t="s">
        <v>273</v>
      </c>
    </row>
    <row r="64" spans="1:5" ht="15">
      <c r="A64" s="116" t="s">
        <v>38</v>
      </c>
      <c r="B64" s="116" t="s">
        <v>267</v>
      </c>
      <c r="C64" s="117">
        <v>350000</v>
      </c>
      <c r="D64" s="118">
        <v>44391</v>
      </c>
      <c r="E64" s="116" t="s">
        <v>273</v>
      </c>
    </row>
    <row r="65" spans="1:5" ht="15">
      <c r="A65" s="116" t="s">
        <v>38</v>
      </c>
      <c r="B65" s="116" t="s">
        <v>267</v>
      </c>
      <c r="C65" s="117">
        <v>465000</v>
      </c>
      <c r="D65" s="118">
        <v>44383</v>
      </c>
      <c r="E65" s="116" t="s">
        <v>273</v>
      </c>
    </row>
    <row r="66" spans="1:5" ht="15">
      <c r="A66" s="116" t="s">
        <v>38</v>
      </c>
      <c r="B66" s="116" t="s">
        <v>267</v>
      </c>
      <c r="C66" s="117">
        <v>180000</v>
      </c>
      <c r="D66" s="118">
        <v>44393</v>
      </c>
      <c r="E66" s="116" t="s">
        <v>274</v>
      </c>
    </row>
    <row r="67" spans="1:5" ht="15">
      <c r="A67" s="116" t="s">
        <v>38</v>
      </c>
      <c r="B67" s="116" t="s">
        <v>267</v>
      </c>
      <c r="C67" s="117">
        <v>515000</v>
      </c>
      <c r="D67" s="118">
        <v>44397</v>
      </c>
      <c r="E67" s="116" t="s">
        <v>273</v>
      </c>
    </row>
    <row r="68" spans="1:5" ht="15">
      <c r="A68" s="116" t="s">
        <v>38</v>
      </c>
      <c r="B68" s="116" t="s">
        <v>267</v>
      </c>
      <c r="C68" s="117">
        <v>22500</v>
      </c>
      <c r="D68" s="118">
        <v>44390</v>
      </c>
      <c r="E68" s="116" t="s">
        <v>273</v>
      </c>
    </row>
    <row r="69" spans="1:5" ht="15">
      <c r="A69" s="116" t="s">
        <v>38</v>
      </c>
      <c r="B69" s="116" t="s">
        <v>267</v>
      </c>
      <c r="C69" s="117">
        <v>600000</v>
      </c>
      <c r="D69" s="118">
        <v>44393</v>
      </c>
      <c r="E69" s="116" t="s">
        <v>274</v>
      </c>
    </row>
    <row r="70" spans="1:5" ht="15">
      <c r="A70" s="116" t="s">
        <v>38</v>
      </c>
      <c r="B70" s="116" t="s">
        <v>267</v>
      </c>
      <c r="C70" s="117">
        <v>330000</v>
      </c>
      <c r="D70" s="118">
        <v>44400</v>
      </c>
      <c r="E70" s="116" t="s">
        <v>273</v>
      </c>
    </row>
    <row r="71" spans="1:5" ht="15">
      <c r="A71" s="116" t="s">
        <v>38</v>
      </c>
      <c r="B71" s="116" t="s">
        <v>267</v>
      </c>
      <c r="C71" s="117">
        <v>499000</v>
      </c>
      <c r="D71" s="118">
        <v>44392</v>
      </c>
      <c r="E71" s="116" t="s">
        <v>273</v>
      </c>
    </row>
    <row r="72" spans="1:5" ht="15">
      <c r="A72" s="116" t="s">
        <v>38</v>
      </c>
      <c r="B72" s="116" t="s">
        <v>267</v>
      </c>
      <c r="C72" s="117">
        <v>107000</v>
      </c>
      <c r="D72" s="118">
        <v>44391</v>
      </c>
      <c r="E72" s="116" t="s">
        <v>274</v>
      </c>
    </row>
    <row r="73" spans="1:5" ht="15">
      <c r="A73" s="116" t="s">
        <v>38</v>
      </c>
      <c r="B73" s="116" t="s">
        <v>267</v>
      </c>
      <c r="C73" s="117">
        <v>200000</v>
      </c>
      <c r="D73" s="118">
        <v>44403</v>
      </c>
      <c r="E73" s="116" t="s">
        <v>273</v>
      </c>
    </row>
    <row r="74" spans="1:5" ht="15">
      <c r="A74" s="116" t="s">
        <v>38</v>
      </c>
      <c r="B74" s="116" t="s">
        <v>267</v>
      </c>
      <c r="C74" s="117">
        <v>169000</v>
      </c>
      <c r="D74" s="118">
        <v>44383</v>
      </c>
      <c r="E74" s="116" t="s">
        <v>274</v>
      </c>
    </row>
    <row r="75" spans="1:5" ht="15">
      <c r="A75" s="116" t="s">
        <v>38</v>
      </c>
      <c r="B75" s="116" t="s">
        <v>267</v>
      </c>
      <c r="C75" s="117">
        <v>75000</v>
      </c>
      <c r="D75" s="118">
        <v>44393</v>
      </c>
      <c r="E75" s="116" t="s">
        <v>273</v>
      </c>
    </row>
    <row r="76" spans="1:5" ht="15">
      <c r="A76" s="116" t="s">
        <v>38</v>
      </c>
      <c r="B76" s="116" t="s">
        <v>267</v>
      </c>
      <c r="C76" s="117">
        <v>196300</v>
      </c>
      <c r="D76" s="118">
        <v>44405</v>
      </c>
      <c r="E76" s="116" t="s">
        <v>274</v>
      </c>
    </row>
    <row r="77" spans="1:5" ht="15">
      <c r="A77" s="116" t="s">
        <v>38</v>
      </c>
      <c r="B77" s="116" t="s">
        <v>267</v>
      </c>
      <c r="C77" s="117">
        <v>479099</v>
      </c>
      <c r="D77" s="118">
        <v>44393</v>
      </c>
      <c r="E77" s="116" t="s">
        <v>275</v>
      </c>
    </row>
    <row r="78" spans="1:5" ht="15">
      <c r="A78" s="116" t="s">
        <v>38</v>
      </c>
      <c r="B78" s="116" t="s">
        <v>267</v>
      </c>
      <c r="C78" s="117">
        <v>35000</v>
      </c>
      <c r="D78" s="118">
        <v>44379</v>
      </c>
      <c r="E78" s="116" t="s">
        <v>273</v>
      </c>
    </row>
    <row r="79" spans="1:5" ht="15">
      <c r="A79" s="116" t="s">
        <v>38</v>
      </c>
      <c r="B79" s="116" t="s">
        <v>267</v>
      </c>
      <c r="C79" s="117">
        <v>350000</v>
      </c>
      <c r="D79" s="118">
        <v>44405</v>
      </c>
      <c r="E79" s="116" t="s">
        <v>274</v>
      </c>
    </row>
    <row r="80" spans="1:5" ht="15">
      <c r="A80" s="116" t="s">
        <v>38</v>
      </c>
      <c r="B80" s="116" t="s">
        <v>267</v>
      </c>
      <c r="C80" s="117">
        <v>471000</v>
      </c>
      <c r="D80" s="118">
        <v>44404</v>
      </c>
      <c r="E80" s="116" t="s">
        <v>273</v>
      </c>
    </row>
    <row r="81" spans="1:5" ht="15">
      <c r="A81" s="116" t="s">
        <v>38</v>
      </c>
      <c r="B81" s="116" t="s">
        <v>267</v>
      </c>
      <c r="C81" s="117">
        <v>785000</v>
      </c>
      <c r="D81" s="118">
        <v>44400</v>
      </c>
      <c r="E81" s="116" t="s">
        <v>273</v>
      </c>
    </row>
    <row r="82" spans="1:5" ht="15">
      <c r="A82" s="116" t="s">
        <v>38</v>
      </c>
      <c r="B82" s="116" t="s">
        <v>267</v>
      </c>
      <c r="C82" s="117">
        <v>113000</v>
      </c>
      <c r="D82" s="118">
        <v>44398</v>
      </c>
      <c r="E82" s="116" t="s">
        <v>273</v>
      </c>
    </row>
    <row r="83" spans="1:5" ht="15">
      <c r="A83" s="116" t="s">
        <v>38</v>
      </c>
      <c r="B83" s="116" t="s">
        <v>267</v>
      </c>
      <c r="C83" s="117">
        <v>1300000</v>
      </c>
      <c r="D83" s="118">
        <v>44400</v>
      </c>
      <c r="E83" s="116" t="s">
        <v>273</v>
      </c>
    </row>
    <row r="84" spans="1:5" ht="15">
      <c r="A84" s="116" t="s">
        <v>38</v>
      </c>
      <c r="B84" s="116" t="s">
        <v>267</v>
      </c>
      <c r="C84" s="117">
        <v>372000</v>
      </c>
      <c r="D84" s="118">
        <v>44403</v>
      </c>
      <c r="E84" s="116" t="s">
        <v>273</v>
      </c>
    </row>
    <row r="85" spans="1:5" ht="15">
      <c r="A85" s="116" t="s">
        <v>38</v>
      </c>
      <c r="B85" s="116" t="s">
        <v>267</v>
      </c>
      <c r="C85" s="117">
        <v>191000</v>
      </c>
      <c r="D85" s="118">
        <v>44398</v>
      </c>
      <c r="E85" s="116" t="s">
        <v>274</v>
      </c>
    </row>
    <row r="86" spans="1:5" ht="15">
      <c r="A86" s="116" t="s">
        <v>38</v>
      </c>
      <c r="B86" s="116" t="s">
        <v>267</v>
      </c>
      <c r="C86" s="117">
        <v>460800</v>
      </c>
      <c r="D86" s="118">
        <v>44397</v>
      </c>
      <c r="E86" s="116" t="s">
        <v>274</v>
      </c>
    </row>
    <row r="87" spans="1:5" ht="15">
      <c r="A87" s="116" t="s">
        <v>38</v>
      </c>
      <c r="B87" s="116" t="s">
        <v>267</v>
      </c>
      <c r="C87" s="117">
        <v>340000</v>
      </c>
      <c r="D87" s="118">
        <v>44407</v>
      </c>
      <c r="E87" s="116" t="s">
        <v>273</v>
      </c>
    </row>
    <row r="88" spans="1:5" ht="15">
      <c r="A88" s="116" t="s">
        <v>38</v>
      </c>
      <c r="B88" s="116" t="s">
        <v>267</v>
      </c>
      <c r="C88" s="117">
        <v>340000</v>
      </c>
      <c r="D88" s="118">
        <v>44383</v>
      </c>
      <c r="E88" s="116" t="s">
        <v>273</v>
      </c>
    </row>
    <row r="89" spans="1:5" ht="15">
      <c r="A89" s="116" t="s">
        <v>38</v>
      </c>
      <c r="B89" s="116" t="s">
        <v>267</v>
      </c>
      <c r="C89" s="117">
        <v>482840</v>
      </c>
      <c r="D89" s="118">
        <v>44379</v>
      </c>
      <c r="E89" s="116" t="s">
        <v>275</v>
      </c>
    </row>
    <row r="90" spans="1:5" ht="15">
      <c r="A90" s="116" t="s">
        <v>38</v>
      </c>
      <c r="B90" s="116" t="s">
        <v>267</v>
      </c>
      <c r="C90" s="117">
        <v>499000</v>
      </c>
      <c r="D90" s="118">
        <v>44383</v>
      </c>
      <c r="E90" s="116" t="s">
        <v>273</v>
      </c>
    </row>
    <row r="91" spans="1:5" ht="15">
      <c r="A91" s="116" t="s">
        <v>70</v>
      </c>
      <c r="B91" s="116" t="s">
        <v>268</v>
      </c>
      <c r="C91" s="117">
        <v>509900</v>
      </c>
      <c r="D91" s="118">
        <v>44384</v>
      </c>
      <c r="E91" s="116" t="s">
        <v>275</v>
      </c>
    </row>
    <row r="92" spans="1:5" ht="15">
      <c r="A92" s="116" t="s">
        <v>70</v>
      </c>
      <c r="B92" s="116" t="s">
        <v>268</v>
      </c>
      <c r="C92" s="117">
        <v>340000</v>
      </c>
      <c r="D92" s="118">
        <v>44393</v>
      </c>
      <c r="E92" s="116" t="s">
        <v>273</v>
      </c>
    </row>
    <row r="93" spans="1:5" ht="15">
      <c r="A93" s="116" t="s">
        <v>70</v>
      </c>
      <c r="B93" s="116" t="s">
        <v>268</v>
      </c>
      <c r="C93" s="117">
        <v>345000</v>
      </c>
      <c r="D93" s="118">
        <v>44386</v>
      </c>
      <c r="E93" s="116" t="s">
        <v>273</v>
      </c>
    </row>
    <row r="94" spans="1:5" ht="15">
      <c r="A94" s="116" t="s">
        <v>75</v>
      </c>
      <c r="B94" s="116" t="s">
        <v>269</v>
      </c>
      <c r="C94" s="117">
        <v>365500</v>
      </c>
      <c r="D94" s="118">
        <v>44406</v>
      </c>
      <c r="E94" s="116" t="s">
        <v>275</v>
      </c>
    </row>
    <row r="95" spans="1:5" ht="15">
      <c r="A95" s="116" t="s">
        <v>75</v>
      </c>
      <c r="B95" s="116" t="s">
        <v>269</v>
      </c>
      <c r="C95" s="117">
        <v>239900</v>
      </c>
      <c r="D95" s="118">
        <v>44405</v>
      </c>
      <c r="E95" s="116" t="s">
        <v>273</v>
      </c>
    </row>
    <row r="96" spans="1:5" ht="15">
      <c r="A96" s="116" t="s">
        <v>75</v>
      </c>
      <c r="B96" s="116" t="s">
        <v>269</v>
      </c>
      <c r="C96" s="117">
        <v>305000</v>
      </c>
      <c r="D96" s="118">
        <v>44379</v>
      </c>
      <c r="E96" s="116" t="s">
        <v>273</v>
      </c>
    </row>
    <row r="97" spans="1:5" ht="15">
      <c r="A97" s="116" t="s">
        <v>75</v>
      </c>
      <c r="B97" s="116" t="s">
        <v>269</v>
      </c>
      <c r="C97" s="117">
        <v>418873</v>
      </c>
      <c r="D97" s="118">
        <v>44392</v>
      </c>
      <c r="E97" s="116" t="s">
        <v>274</v>
      </c>
    </row>
    <row r="98" spans="1:5" ht="15">
      <c r="A98" s="116" t="s">
        <v>75</v>
      </c>
      <c r="B98" s="116" t="s">
        <v>269</v>
      </c>
      <c r="C98" s="117">
        <v>127000</v>
      </c>
      <c r="D98" s="118">
        <v>44400</v>
      </c>
      <c r="E98" s="116" t="s">
        <v>273</v>
      </c>
    </row>
    <row r="99" spans="1:5" ht="15">
      <c r="A99" s="116" t="s">
        <v>75</v>
      </c>
      <c r="B99" s="116" t="s">
        <v>269</v>
      </c>
      <c r="C99" s="117">
        <v>246296</v>
      </c>
      <c r="D99" s="118">
        <v>44400</v>
      </c>
      <c r="E99" s="116" t="s">
        <v>274</v>
      </c>
    </row>
    <row r="100" spans="1:5" ht="15">
      <c r="A100" s="116" t="s">
        <v>75</v>
      </c>
      <c r="B100" s="116" t="s">
        <v>269</v>
      </c>
      <c r="C100" s="117">
        <v>329900</v>
      </c>
      <c r="D100" s="118">
        <v>44379</v>
      </c>
      <c r="E100" s="116" t="s">
        <v>273</v>
      </c>
    </row>
    <row r="101" spans="1:5" ht="15">
      <c r="A101" s="116" t="s">
        <v>75</v>
      </c>
      <c r="B101" s="116" t="s">
        <v>269</v>
      </c>
      <c r="C101" s="117">
        <v>410000</v>
      </c>
      <c r="D101" s="118">
        <v>44400</v>
      </c>
      <c r="E101" s="116" t="s">
        <v>273</v>
      </c>
    </row>
    <row r="102" spans="1:5" ht="15">
      <c r="A102" s="116" t="s">
        <v>75</v>
      </c>
      <c r="B102" s="116" t="s">
        <v>269</v>
      </c>
      <c r="C102" s="117">
        <v>200000</v>
      </c>
      <c r="D102" s="118">
        <v>44404</v>
      </c>
      <c r="E102" s="116" t="s">
        <v>273</v>
      </c>
    </row>
    <row r="103" spans="1:5" ht="15">
      <c r="A103" s="116" t="s">
        <v>75</v>
      </c>
      <c r="B103" s="116" t="s">
        <v>269</v>
      </c>
      <c r="C103" s="117">
        <v>207000</v>
      </c>
      <c r="D103" s="118">
        <v>44398</v>
      </c>
      <c r="E103" s="116" t="s">
        <v>274</v>
      </c>
    </row>
    <row r="104" spans="1:5" ht="15">
      <c r="A104" s="116" t="s">
        <v>75</v>
      </c>
      <c r="B104" s="116" t="s">
        <v>269</v>
      </c>
      <c r="C104" s="117">
        <v>295300</v>
      </c>
      <c r="D104" s="118">
        <v>44403</v>
      </c>
      <c r="E104" s="116" t="s">
        <v>275</v>
      </c>
    </row>
    <row r="105" spans="1:5" ht="15">
      <c r="A105" s="116" t="s">
        <v>75</v>
      </c>
      <c r="B105" s="116" t="s">
        <v>269</v>
      </c>
      <c r="C105" s="117">
        <v>307500</v>
      </c>
      <c r="D105" s="118">
        <v>44400</v>
      </c>
      <c r="E105" s="116" t="s">
        <v>273</v>
      </c>
    </row>
    <row r="106" spans="1:5" ht="15">
      <c r="A106" s="116" t="s">
        <v>75</v>
      </c>
      <c r="B106" s="116" t="s">
        <v>269</v>
      </c>
      <c r="C106" s="117">
        <v>370000</v>
      </c>
      <c r="D106" s="118">
        <v>44383</v>
      </c>
      <c r="E106" s="116" t="s">
        <v>273</v>
      </c>
    </row>
    <row r="107" spans="1:5" ht="15">
      <c r="A107" s="116" t="s">
        <v>75</v>
      </c>
      <c r="B107" s="116" t="s">
        <v>269</v>
      </c>
      <c r="C107" s="117">
        <v>375000</v>
      </c>
      <c r="D107" s="118">
        <v>44379</v>
      </c>
      <c r="E107" s="116" t="s">
        <v>273</v>
      </c>
    </row>
    <row r="108" spans="1:5" ht="15">
      <c r="A108" s="116" t="s">
        <v>75</v>
      </c>
      <c r="B108" s="116" t="s">
        <v>269</v>
      </c>
      <c r="C108" s="117">
        <v>340645</v>
      </c>
      <c r="D108" s="118">
        <v>44403</v>
      </c>
      <c r="E108" s="116" t="s">
        <v>275</v>
      </c>
    </row>
    <row r="109" spans="1:5" ht="15">
      <c r="A109" s="116" t="s">
        <v>75</v>
      </c>
      <c r="B109" s="116" t="s">
        <v>269</v>
      </c>
      <c r="C109" s="117">
        <v>345000</v>
      </c>
      <c r="D109" s="118">
        <v>44403</v>
      </c>
      <c r="E109" s="116" t="s">
        <v>273</v>
      </c>
    </row>
    <row r="110" spans="1:5" ht="15">
      <c r="A110" s="116" t="s">
        <v>75</v>
      </c>
      <c r="B110" s="116" t="s">
        <v>269</v>
      </c>
      <c r="C110" s="117">
        <v>319200</v>
      </c>
      <c r="D110" s="118">
        <v>44398</v>
      </c>
      <c r="E110" s="116" t="s">
        <v>274</v>
      </c>
    </row>
    <row r="111" spans="1:5" ht="15">
      <c r="A111" s="116" t="s">
        <v>75</v>
      </c>
      <c r="B111" s="116" t="s">
        <v>269</v>
      </c>
      <c r="C111" s="117">
        <v>350000</v>
      </c>
      <c r="D111" s="118">
        <v>44400</v>
      </c>
      <c r="E111" s="116" t="s">
        <v>273</v>
      </c>
    </row>
    <row r="112" spans="1:5" ht="15">
      <c r="A112" s="116" t="s">
        <v>75</v>
      </c>
      <c r="B112" s="116" t="s">
        <v>269</v>
      </c>
      <c r="C112" s="117">
        <v>239000</v>
      </c>
      <c r="D112" s="118">
        <v>44403</v>
      </c>
      <c r="E112" s="116" t="s">
        <v>274</v>
      </c>
    </row>
    <row r="113" spans="1:5" ht="15">
      <c r="A113" s="116" t="s">
        <v>75</v>
      </c>
      <c r="B113" s="116" t="s">
        <v>269</v>
      </c>
      <c r="C113" s="117">
        <v>72500</v>
      </c>
      <c r="D113" s="118">
        <v>44403</v>
      </c>
      <c r="E113" s="116" t="s">
        <v>273</v>
      </c>
    </row>
    <row r="114" spans="1:5" ht="15">
      <c r="A114" s="116" t="s">
        <v>75</v>
      </c>
      <c r="B114" s="116" t="s">
        <v>269</v>
      </c>
      <c r="C114" s="117">
        <v>50000</v>
      </c>
      <c r="D114" s="118">
        <v>44400</v>
      </c>
      <c r="E114" s="116" t="s">
        <v>273</v>
      </c>
    </row>
    <row r="115" spans="1:5" ht="15">
      <c r="A115" s="116" t="s">
        <v>75</v>
      </c>
      <c r="B115" s="116" t="s">
        <v>269</v>
      </c>
      <c r="C115" s="117">
        <v>370000</v>
      </c>
      <c r="D115" s="118">
        <v>44400</v>
      </c>
      <c r="E115" s="116" t="s">
        <v>273</v>
      </c>
    </row>
    <row r="116" spans="1:5" ht="15">
      <c r="A116" s="116" t="s">
        <v>75</v>
      </c>
      <c r="B116" s="116" t="s">
        <v>269</v>
      </c>
      <c r="C116" s="117">
        <v>325000</v>
      </c>
      <c r="D116" s="118">
        <v>44406</v>
      </c>
      <c r="E116" s="116" t="s">
        <v>273</v>
      </c>
    </row>
    <row r="117" spans="1:5" ht="15">
      <c r="A117" s="116" t="s">
        <v>75</v>
      </c>
      <c r="B117" s="116" t="s">
        <v>269</v>
      </c>
      <c r="C117" s="117">
        <v>305000</v>
      </c>
      <c r="D117" s="118">
        <v>44399</v>
      </c>
      <c r="E117" s="116" t="s">
        <v>273</v>
      </c>
    </row>
    <row r="118" spans="1:5" ht="15">
      <c r="A118" s="116" t="s">
        <v>75</v>
      </c>
      <c r="B118" s="116" t="s">
        <v>269</v>
      </c>
      <c r="C118" s="117">
        <v>169000</v>
      </c>
      <c r="D118" s="118">
        <v>44400</v>
      </c>
      <c r="E118" s="116" t="s">
        <v>274</v>
      </c>
    </row>
    <row r="119" spans="1:5" ht="15">
      <c r="A119" s="116" t="s">
        <v>75</v>
      </c>
      <c r="B119" s="116" t="s">
        <v>269</v>
      </c>
      <c r="C119" s="117">
        <v>335000</v>
      </c>
      <c r="D119" s="118">
        <v>44407</v>
      </c>
      <c r="E119" s="116" t="s">
        <v>274</v>
      </c>
    </row>
    <row r="120" spans="1:5" ht="15">
      <c r="A120" s="116" t="s">
        <v>75</v>
      </c>
      <c r="B120" s="116" t="s">
        <v>269</v>
      </c>
      <c r="C120" s="117">
        <v>360000</v>
      </c>
      <c r="D120" s="118">
        <v>44398</v>
      </c>
      <c r="E120" s="116" t="s">
        <v>273</v>
      </c>
    </row>
    <row r="121" spans="1:5" ht="15">
      <c r="A121" s="116" t="s">
        <v>75</v>
      </c>
      <c r="B121" s="116" t="s">
        <v>269</v>
      </c>
      <c r="C121" s="117">
        <v>310000</v>
      </c>
      <c r="D121" s="118">
        <v>44378</v>
      </c>
      <c r="E121" s="116" t="s">
        <v>273</v>
      </c>
    </row>
    <row r="122" spans="1:5" ht="15">
      <c r="A122" s="116" t="s">
        <v>75</v>
      </c>
      <c r="B122" s="116" t="s">
        <v>269</v>
      </c>
      <c r="C122" s="117">
        <v>248000</v>
      </c>
      <c r="D122" s="118">
        <v>44378</v>
      </c>
      <c r="E122" s="116" t="s">
        <v>274</v>
      </c>
    </row>
    <row r="123" spans="1:5" ht="15">
      <c r="A123" s="116" t="s">
        <v>75</v>
      </c>
      <c r="B123" s="116" t="s">
        <v>269</v>
      </c>
      <c r="C123" s="117">
        <v>360000</v>
      </c>
      <c r="D123" s="118">
        <v>44406</v>
      </c>
      <c r="E123" s="116" t="s">
        <v>273</v>
      </c>
    </row>
    <row r="124" spans="1:5" ht="15">
      <c r="A124" s="116" t="s">
        <v>75</v>
      </c>
      <c r="B124" s="116" t="s">
        <v>269</v>
      </c>
      <c r="C124" s="117">
        <v>300000</v>
      </c>
      <c r="D124" s="118">
        <v>44379</v>
      </c>
      <c r="E124" s="116" t="s">
        <v>273</v>
      </c>
    </row>
    <row r="125" spans="1:5" ht="15">
      <c r="A125" s="116" t="s">
        <v>75</v>
      </c>
      <c r="B125" s="116" t="s">
        <v>269</v>
      </c>
      <c r="C125" s="117">
        <v>76000</v>
      </c>
      <c r="D125" s="118">
        <v>44379</v>
      </c>
      <c r="E125" s="116" t="s">
        <v>273</v>
      </c>
    </row>
    <row r="126" spans="1:5" ht="15">
      <c r="A126" s="116" t="s">
        <v>75</v>
      </c>
      <c r="B126" s="116" t="s">
        <v>269</v>
      </c>
      <c r="C126" s="117">
        <v>85000</v>
      </c>
      <c r="D126" s="118">
        <v>44406</v>
      </c>
      <c r="E126" s="116" t="s">
        <v>273</v>
      </c>
    </row>
    <row r="127" spans="1:5" ht="15">
      <c r="A127" s="116" t="s">
        <v>75</v>
      </c>
      <c r="B127" s="116" t="s">
        <v>269</v>
      </c>
      <c r="C127" s="117">
        <v>709568.1</v>
      </c>
      <c r="D127" s="118">
        <v>44392</v>
      </c>
      <c r="E127" s="116" t="s">
        <v>273</v>
      </c>
    </row>
    <row r="128" spans="1:5" ht="15">
      <c r="A128" s="116" t="s">
        <v>75</v>
      </c>
      <c r="B128" s="116" t="s">
        <v>269</v>
      </c>
      <c r="C128" s="117">
        <v>301000</v>
      </c>
      <c r="D128" s="118">
        <v>44379</v>
      </c>
      <c r="E128" s="116" t="s">
        <v>273</v>
      </c>
    </row>
    <row r="129" spans="1:5" ht="15">
      <c r="A129" s="116" t="s">
        <v>75</v>
      </c>
      <c r="B129" s="116" t="s">
        <v>269</v>
      </c>
      <c r="C129" s="117">
        <v>25000</v>
      </c>
      <c r="D129" s="118">
        <v>44400</v>
      </c>
      <c r="E129" s="116" t="s">
        <v>274</v>
      </c>
    </row>
    <row r="130" spans="1:5" ht="15">
      <c r="A130" s="116" t="s">
        <v>75</v>
      </c>
      <c r="B130" s="116" t="s">
        <v>269</v>
      </c>
      <c r="C130" s="117">
        <v>372000</v>
      </c>
      <c r="D130" s="118">
        <v>44379</v>
      </c>
      <c r="E130" s="116" t="s">
        <v>273</v>
      </c>
    </row>
    <row r="131" spans="1:5" ht="15">
      <c r="A131" s="116" t="s">
        <v>75</v>
      </c>
      <c r="B131" s="116" t="s">
        <v>269</v>
      </c>
      <c r="C131" s="117">
        <v>310000</v>
      </c>
      <c r="D131" s="118">
        <v>44392</v>
      </c>
      <c r="E131" s="116" t="s">
        <v>273</v>
      </c>
    </row>
    <row r="132" spans="1:5" ht="15">
      <c r="A132" s="116" t="s">
        <v>75</v>
      </c>
      <c r="B132" s="116" t="s">
        <v>269</v>
      </c>
      <c r="C132" s="117">
        <v>425000</v>
      </c>
      <c r="D132" s="118">
        <v>44379</v>
      </c>
      <c r="E132" s="116" t="s">
        <v>273</v>
      </c>
    </row>
    <row r="133" spans="1:5" ht="15">
      <c r="A133" s="116" t="s">
        <v>75</v>
      </c>
      <c r="B133" s="116" t="s">
        <v>269</v>
      </c>
      <c r="C133" s="117">
        <v>249900</v>
      </c>
      <c r="D133" s="118">
        <v>44391</v>
      </c>
      <c r="E133" s="116" t="s">
        <v>273</v>
      </c>
    </row>
    <row r="134" spans="1:5" ht="15">
      <c r="A134" s="116" t="s">
        <v>75</v>
      </c>
      <c r="B134" s="116" t="s">
        <v>269</v>
      </c>
      <c r="C134" s="117">
        <v>130000</v>
      </c>
      <c r="D134" s="118">
        <v>44398</v>
      </c>
      <c r="E134" s="116" t="s">
        <v>273</v>
      </c>
    </row>
    <row r="135" spans="1:5" ht="15">
      <c r="A135" s="116" t="s">
        <v>75</v>
      </c>
      <c r="B135" s="116" t="s">
        <v>269</v>
      </c>
      <c r="C135" s="117">
        <v>411500</v>
      </c>
      <c r="D135" s="118">
        <v>44379</v>
      </c>
      <c r="E135" s="116" t="s">
        <v>273</v>
      </c>
    </row>
    <row r="136" spans="1:5" ht="15">
      <c r="A136" s="116" t="s">
        <v>75</v>
      </c>
      <c r="B136" s="116" t="s">
        <v>269</v>
      </c>
      <c r="C136" s="117">
        <v>347000</v>
      </c>
      <c r="D136" s="118">
        <v>44406</v>
      </c>
      <c r="E136" s="116" t="s">
        <v>273</v>
      </c>
    </row>
    <row r="137" spans="1:5" ht="15">
      <c r="A137" s="116" t="s">
        <v>75</v>
      </c>
      <c r="B137" s="116" t="s">
        <v>269</v>
      </c>
      <c r="C137" s="117">
        <v>60000</v>
      </c>
      <c r="D137" s="118">
        <v>44399</v>
      </c>
      <c r="E137" s="116" t="s">
        <v>273</v>
      </c>
    </row>
    <row r="138" spans="1:5" ht="15">
      <c r="A138" s="116" t="s">
        <v>75</v>
      </c>
      <c r="B138" s="116" t="s">
        <v>269</v>
      </c>
      <c r="C138" s="117">
        <v>280000</v>
      </c>
      <c r="D138" s="118">
        <v>44392</v>
      </c>
      <c r="E138" s="116" t="s">
        <v>273</v>
      </c>
    </row>
    <row r="139" spans="1:5" ht="15">
      <c r="A139" s="116" t="s">
        <v>75</v>
      </c>
      <c r="B139" s="116" t="s">
        <v>269</v>
      </c>
      <c r="C139" s="117">
        <v>330000</v>
      </c>
      <c r="D139" s="118">
        <v>44384</v>
      </c>
      <c r="E139" s="116" t="s">
        <v>273</v>
      </c>
    </row>
    <row r="140" spans="1:5" ht="15">
      <c r="A140" s="116" t="s">
        <v>75</v>
      </c>
      <c r="B140" s="116" t="s">
        <v>269</v>
      </c>
      <c r="C140" s="117">
        <v>210000</v>
      </c>
      <c r="D140" s="118">
        <v>44393</v>
      </c>
      <c r="E140" s="116" t="s">
        <v>273</v>
      </c>
    </row>
    <row r="141" spans="1:5" ht="15">
      <c r="A141" s="116" t="s">
        <v>75</v>
      </c>
      <c r="B141" s="116" t="s">
        <v>269</v>
      </c>
      <c r="C141" s="117">
        <v>294500</v>
      </c>
      <c r="D141" s="118">
        <v>44393</v>
      </c>
      <c r="E141" s="116" t="s">
        <v>273</v>
      </c>
    </row>
    <row r="142" spans="1:5" ht="15">
      <c r="A142" s="116" t="s">
        <v>75</v>
      </c>
      <c r="B142" s="116" t="s">
        <v>269</v>
      </c>
      <c r="C142" s="117">
        <v>165000</v>
      </c>
      <c r="D142" s="118">
        <v>44393</v>
      </c>
      <c r="E142" s="116" t="s">
        <v>274</v>
      </c>
    </row>
    <row r="143" spans="1:5" ht="15">
      <c r="A143" s="116" t="s">
        <v>75</v>
      </c>
      <c r="B143" s="116" t="s">
        <v>269</v>
      </c>
      <c r="C143" s="117">
        <v>365900</v>
      </c>
      <c r="D143" s="118">
        <v>44386</v>
      </c>
      <c r="E143" s="116" t="s">
        <v>273</v>
      </c>
    </row>
    <row r="144" spans="1:5" ht="15">
      <c r="A144" s="116" t="s">
        <v>75</v>
      </c>
      <c r="B144" s="116" t="s">
        <v>269</v>
      </c>
      <c r="C144" s="117">
        <v>620000</v>
      </c>
      <c r="D144" s="118">
        <v>44386</v>
      </c>
      <c r="E144" s="116" t="s">
        <v>274</v>
      </c>
    </row>
    <row r="145" spans="1:5" ht="15">
      <c r="A145" s="116" t="s">
        <v>75</v>
      </c>
      <c r="B145" s="116" t="s">
        <v>269</v>
      </c>
      <c r="C145" s="117">
        <v>80000</v>
      </c>
      <c r="D145" s="118">
        <v>44385</v>
      </c>
      <c r="E145" s="116" t="s">
        <v>273</v>
      </c>
    </row>
    <row r="146" spans="1:5" ht="15">
      <c r="A146" s="116" t="s">
        <v>75</v>
      </c>
      <c r="B146" s="116" t="s">
        <v>269</v>
      </c>
      <c r="C146" s="117">
        <v>215000</v>
      </c>
      <c r="D146" s="118">
        <v>44385</v>
      </c>
      <c r="E146" s="116" t="s">
        <v>273</v>
      </c>
    </row>
    <row r="147" spans="1:5" ht="15">
      <c r="A147" s="116" t="s">
        <v>75</v>
      </c>
      <c r="B147" s="116" t="s">
        <v>269</v>
      </c>
      <c r="C147" s="117">
        <v>230000</v>
      </c>
      <c r="D147" s="118">
        <v>44407</v>
      </c>
      <c r="E147" s="116" t="s">
        <v>273</v>
      </c>
    </row>
    <row r="148" spans="1:5" ht="15">
      <c r="A148" s="116" t="s">
        <v>75</v>
      </c>
      <c r="B148" s="116" t="s">
        <v>269</v>
      </c>
      <c r="C148" s="117">
        <v>340000</v>
      </c>
      <c r="D148" s="118">
        <v>44384</v>
      </c>
      <c r="E148" s="116" t="s">
        <v>273</v>
      </c>
    </row>
    <row r="149" spans="1:5" ht="15">
      <c r="A149" s="116" t="s">
        <v>75</v>
      </c>
      <c r="B149" s="116" t="s">
        <v>269</v>
      </c>
      <c r="C149" s="117">
        <v>650000</v>
      </c>
      <c r="D149" s="118">
        <v>44378</v>
      </c>
      <c r="E149" s="116" t="s">
        <v>273</v>
      </c>
    </row>
    <row r="150" spans="1:5" ht="15">
      <c r="A150" s="116" t="s">
        <v>75</v>
      </c>
      <c r="B150" s="116" t="s">
        <v>269</v>
      </c>
      <c r="C150" s="117">
        <v>350000</v>
      </c>
      <c r="D150" s="118">
        <v>44384</v>
      </c>
      <c r="E150" s="116" t="s">
        <v>273</v>
      </c>
    </row>
    <row r="151" spans="1:5" ht="15">
      <c r="A151" s="116" t="s">
        <v>75</v>
      </c>
      <c r="B151" s="116" t="s">
        <v>269</v>
      </c>
      <c r="C151" s="117">
        <v>241000</v>
      </c>
      <c r="D151" s="118">
        <v>44384</v>
      </c>
      <c r="E151" s="116" t="s">
        <v>274</v>
      </c>
    </row>
    <row r="152" spans="1:5" ht="15">
      <c r="A152" s="116" t="s">
        <v>75</v>
      </c>
      <c r="B152" s="116" t="s">
        <v>269</v>
      </c>
      <c r="C152" s="117">
        <v>82000</v>
      </c>
      <c r="D152" s="118">
        <v>44384</v>
      </c>
      <c r="E152" s="116" t="s">
        <v>273</v>
      </c>
    </row>
    <row r="153" spans="1:5" ht="15">
      <c r="A153" s="116" t="s">
        <v>75</v>
      </c>
      <c r="B153" s="116" t="s">
        <v>269</v>
      </c>
      <c r="C153" s="117">
        <v>60000</v>
      </c>
      <c r="D153" s="118">
        <v>44383</v>
      </c>
      <c r="E153" s="116" t="s">
        <v>273</v>
      </c>
    </row>
    <row r="154" spans="1:5" ht="15">
      <c r="A154" s="116" t="s">
        <v>75</v>
      </c>
      <c r="B154" s="116" t="s">
        <v>269</v>
      </c>
      <c r="C154" s="117">
        <v>346151</v>
      </c>
      <c r="D154" s="118">
        <v>44396</v>
      </c>
      <c r="E154" s="116" t="s">
        <v>273</v>
      </c>
    </row>
    <row r="155" spans="1:5" ht="15">
      <c r="A155" s="116" t="s">
        <v>75</v>
      </c>
      <c r="B155" s="116" t="s">
        <v>269</v>
      </c>
      <c r="C155" s="117">
        <v>277000</v>
      </c>
      <c r="D155" s="118">
        <v>44396</v>
      </c>
      <c r="E155" s="116" t="s">
        <v>274</v>
      </c>
    </row>
    <row r="156" spans="1:5" ht="15">
      <c r="A156" s="116" t="s">
        <v>75</v>
      </c>
      <c r="B156" s="116" t="s">
        <v>269</v>
      </c>
      <c r="C156" s="117">
        <v>17000</v>
      </c>
      <c r="D156" s="118">
        <v>44396</v>
      </c>
      <c r="E156" s="116" t="s">
        <v>273</v>
      </c>
    </row>
    <row r="157" spans="1:5" ht="15">
      <c r="A157" s="116" t="s">
        <v>75</v>
      </c>
      <c r="B157" s="116" t="s">
        <v>269</v>
      </c>
      <c r="C157" s="117">
        <v>225834</v>
      </c>
      <c r="D157" s="118">
        <v>44407</v>
      </c>
      <c r="E157" s="116" t="s">
        <v>274</v>
      </c>
    </row>
    <row r="158" spans="1:5" ht="15">
      <c r="A158" s="116" t="s">
        <v>75</v>
      </c>
      <c r="B158" s="116" t="s">
        <v>269</v>
      </c>
      <c r="C158" s="117">
        <v>166125</v>
      </c>
      <c r="D158" s="118">
        <v>44391</v>
      </c>
      <c r="E158" s="116" t="s">
        <v>273</v>
      </c>
    </row>
    <row r="159" spans="1:5" ht="15">
      <c r="A159" s="116" t="s">
        <v>75</v>
      </c>
      <c r="B159" s="116" t="s">
        <v>269</v>
      </c>
      <c r="C159" s="117">
        <v>1875000</v>
      </c>
      <c r="D159" s="118">
        <v>44393</v>
      </c>
      <c r="E159" s="116" t="s">
        <v>273</v>
      </c>
    </row>
    <row r="160" spans="1:5" ht="15">
      <c r="A160" s="116" t="s">
        <v>75</v>
      </c>
      <c r="B160" s="116" t="s">
        <v>269</v>
      </c>
      <c r="C160" s="117">
        <v>495000</v>
      </c>
      <c r="D160" s="118">
        <v>44390</v>
      </c>
      <c r="E160" s="116" t="s">
        <v>273</v>
      </c>
    </row>
    <row r="161" spans="1:5" ht="15">
      <c r="A161" s="116" t="s">
        <v>75</v>
      </c>
      <c r="B161" s="116" t="s">
        <v>269</v>
      </c>
      <c r="C161" s="117">
        <v>51406.14</v>
      </c>
      <c r="D161" s="118">
        <v>44390</v>
      </c>
      <c r="E161" s="116" t="s">
        <v>273</v>
      </c>
    </row>
    <row r="162" spans="1:5" ht="15">
      <c r="A162" s="116" t="s">
        <v>75</v>
      </c>
      <c r="B162" s="116" t="s">
        <v>269</v>
      </c>
      <c r="C162" s="117">
        <v>470000</v>
      </c>
      <c r="D162" s="118">
        <v>44391</v>
      </c>
      <c r="E162" s="116" t="s">
        <v>273</v>
      </c>
    </row>
    <row r="163" spans="1:5" ht="15">
      <c r="A163" s="116" t="s">
        <v>75</v>
      </c>
      <c r="B163" s="116" t="s">
        <v>269</v>
      </c>
      <c r="C163" s="117">
        <v>699900</v>
      </c>
      <c r="D163" s="118">
        <v>44390</v>
      </c>
      <c r="E163" s="116" t="s">
        <v>273</v>
      </c>
    </row>
    <row r="164" spans="1:5" ht="15">
      <c r="A164" s="116" t="s">
        <v>75</v>
      </c>
      <c r="B164" s="116" t="s">
        <v>269</v>
      </c>
      <c r="C164" s="117">
        <v>287000</v>
      </c>
      <c r="D164" s="118">
        <v>44390</v>
      </c>
      <c r="E164" s="116" t="s">
        <v>273</v>
      </c>
    </row>
    <row r="165" spans="1:5" ht="15">
      <c r="A165" s="116" t="s">
        <v>75</v>
      </c>
      <c r="B165" s="116" t="s">
        <v>269</v>
      </c>
      <c r="C165" s="117">
        <v>402000</v>
      </c>
      <c r="D165" s="118">
        <v>44391</v>
      </c>
      <c r="E165" s="116" t="s">
        <v>273</v>
      </c>
    </row>
    <row r="166" spans="1:5" ht="15">
      <c r="A166" s="116" t="s">
        <v>75</v>
      </c>
      <c r="B166" s="116" t="s">
        <v>269</v>
      </c>
      <c r="C166" s="117">
        <v>159200</v>
      </c>
      <c r="D166" s="118">
        <v>44393</v>
      </c>
      <c r="E166" s="116" t="s">
        <v>274</v>
      </c>
    </row>
    <row r="167" spans="1:5" ht="15">
      <c r="A167" s="116" t="s">
        <v>75</v>
      </c>
      <c r="B167" s="116" t="s">
        <v>269</v>
      </c>
      <c r="C167" s="117">
        <v>212000</v>
      </c>
      <c r="D167" s="118">
        <v>44389</v>
      </c>
      <c r="E167" s="116" t="s">
        <v>274</v>
      </c>
    </row>
    <row r="168" spans="1:5" ht="15">
      <c r="A168" s="116" t="s">
        <v>75</v>
      </c>
      <c r="B168" s="116" t="s">
        <v>269</v>
      </c>
      <c r="C168" s="117">
        <v>365000</v>
      </c>
      <c r="D168" s="118">
        <v>44393</v>
      </c>
      <c r="E168" s="116" t="s">
        <v>273</v>
      </c>
    </row>
    <row r="169" spans="1:5" ht="15">
      <c r="A169" s="116" t="s">
        <v>75</v>
      </c>
      <c r="B169" s="116" t="s">
        <v>269</v>
      </c>
      <c r="C169" s="117">
        <v>400000</v>
      </c>
      <c r="D169" s="118">
        <v>44389</v>
      </c>
      <c r="E169" s="116" t="s">
        <v>273</v>
      </c>
    </row>
    <row r="170" spans="1:5" ht="15">
      <c r="A170" s="116" t="s">
        <v>75</v>
      </c>
      <c r="B170" s="116" t="s">
        <v>269</v>
      </c>
      <c r="C170" s="117">
        <v>399000</v>
      </c>
      <c r="D170" s="118">
        <v>44386</v>
      </c>
      <c r="E170" s="116" t="s">
        <v>273</v>
      </c>
    </row>
    <row r="171" spans="1:5" ht="15">
      <c r="A171" s="116" t="s">
        <v>75</v>
      </c>
      <c r="B171" s="116" t="s">
        <v>269</v>
      </c>
      <c r="C171" s="117">
        <v>684000</v>
      </c>
      <c r="D171" s="118">
        <v>44386</v>
      </c>
      <c r="E171" s="116" t="s">
        <v>273</v>
      </c>
    </row>
    <row r="172" spans="1:5" ht="15">
      <c r="A172" s="116" t="s">
        <v>75</v>
      </c>
      <c r="B172" s="116" t="s">
        <v>269</v>
      </c>
      <c r="C172" s="117">
        <v>300000</v>
      </c>
      <c r="D172" s="118">
        <v>44391</v>
      </c>
      <c r="E172" s="116" t="s">
        <v>273</v>
      </c>
    </row>
    <row r="173" spans="1:5" ht="15">
      <c r="A173" s="116" t="s">
        <v>75</v>
      </c>
      <c r="B173" s="116" t="s">
        <v>269</v>
      </c>
      <c r="C173" s="117">
        <v>8437500</v>
      </c>
      <c r="D173" s="118">
        <v>44393</v>
      </c>
      <c r="E173" s="116" t="s">
        <v>274</v>
      </c>
    </row>
    <row r="174" spans="1:5" ht="15">
      <c r="A174" s="116" t="s">
        <v>75</v>
      </c>
      <c r="B174" s="116" t="s">
        <v>269</v>
      </c>
      <c r="C174" s="117">
        <v>21000</v>
      </c>
      <c r="D174" s="118">
        <v>44393</v>
      </c>
      <c r="E174" s="116" t="s">
        <v>273</v>
      </c>
    </row>
    <row r="175" spans="1:5" ht="15">
      <c r="A175" s="116" t="s">
        <v>75</v>
      </c>
      <c r="B175" s="116" t="s">
        <v>269</v>
      </c>
      <c r="C175" s="117">
        <v>250000</v>
      </c>
      <c r="D175" s="118">
        <v>44378</v>
      </c>
      <c r="E175" s="116" t="s">
        <v>274</v>
      </c>
    </row>
    <row r="176" spans="1:5" ht="15">
      <c r="A176" s="116" t="s">
        <v>75</v>
      </c>
      <c r="B176" s="116" t="s">
        <v>269</v>
      </c>
      <c r="C176" s="117">
        <v>80000</v>
      </c>
      <c r="D176" s="118">
        <v>44378</v>
      </c>
      <c r="E176" s="116" t="s">
        <v>273</v>
      </c>
    </row>
    <row r="177" spans="1:5" ht="15">
      <c r="A177" s="116" t="s">
        <v>75</v>
      </c>
      <c r="B177" s="116" t="s">
        <v>269</v>
      </c>
      <c r="C177" s="117">
        <v>82000</v>
      </c>
      <c r="D177" s="118">
        <v>44378</v>
      </c>
      <c r="E177" s="116" t="s">
        <v>273</v>
      </c>
    </row>
    <row r="178" spans="1:5" ht="15">
      <c r="A178" s="116" t="s">
        <v>75</v>
      </c>
      <c r="B178" s="116" t="s">
        <v>269</v>
      </c>
      <c r="C178" s="117">
        <v>15000</v>
      </c>
      <c r="D178" s="118">
        <v>44384</v>
      </c>
      <c r="E178" s="116" t="s">
        <v>273</v>
      </c>
    </row>
    <row r="179" spans="1:5" ht="15">
      <c r="A179" s="116" t="s">
        <v>75</v>
      </c>
      <c r="B179" s="116" t="s">
        <v>269</v>
      </c>
      <c r="C179" s="117">
        <v>285000</v>
      </c>
      <c r="D179" s="118">
        <v>44393</v>
      </c>
      <c r="E179" s="116" t="s">
        <v>273</v>
      </c>
    </row>
    <row r="180" spans="1:5" ht="15">
      <c r="A180" s="116" t="s">
        <v>75</v>
      </c>
      <c r="B180" s="116" t="s">
        <v>269</v>
      </c>
      <c r="C180" s="117">
        <v>178062</v>
      </c>
      <c r="D180" s="118">
        <v>44393</v>
      </c>
      <c r="E180" s="116" t="s">
        <v>274</v>
      </c>
    </row>
    <row r="181" spans="1:5" ht="15">
      <c r="A181" s="116" t="s">
        <v>75</v>
      </c>
      <c r="B181" s="116" t="s">
        <v>269</v>
      </c>
      <c r="C181" s="117">
        <v>70000</v>
      </c>
      <c r="D181" s="118">
        <v>44407</v>
      </c>
      <c r="E181" s="116" t="s">
        <v>273</v>
      </c>
    </row>
    <row r="182" spans="1:5" ht="15">
      <c r="A182" s="116" t="s">
        <v>75</v>
      </c>
      <c r="B182" s="116" t="s">
        <v>269</v>
      </c>
      <c r="C182" s="117">
        <v>305000</v>
      </c>
      <c r="D182" s="118">
        <v>44407</v>
      </c>
      <c r="E182" s="116" t="s">
        <v>273</v>
      </c>
    </row>
    <row r="183" spans="1:5" ht="15">
      <c r="A183" s="116" t="s">
        <v>75</v>
      </c>
      <c r="B183" s="116" t="s">
        <v>269</v>
      </c>
      <c r="C183" s="117">
        <v>250000</v>
      </c>
      <c r="D183" s="118">
        <v>44407</v>
      </c>
      <c r="E183" s="116" t="s">
        <v>274</v>
      </c>
    </row>
    <row r="184" spans="1:5" ht="15">
      <c r="A184" s="116" t="s">
        <v>75</v>
      </c>
      <c r="B184" s="116" t="s">
        <v>269</v>
      </c>
      <c r="C184" s="117">
        <v>237000</v>
      </c>
      <c r="D184" s="118">
        <v>44407</v>
      </c>
      <c r="E184" s="116" t="s">
        <v>273</v>
      </c>
    </row>
    <row r="185" spans="1:5" ht="15">
      <c r="A185" s="116" t="s">
        <v>75</v>
      </c>
      <c r="B185" s="116" t="s">
        <v>269</v>
      </c>
      <c r="C185" s="117">
        <v>185200</v>
      </c>
      <c r="D185" s="118">
        <v>44396</v>
      </c>
      <c r="E185" s="116" t="s">
        <v>274</v>
      </c>
    </row>
    <row r="186" spans="1:5" ht="15">
      <c r="A186" s="116" t="s">
        <v>75</v>
      </c>
      <c r="B186" s="116" t="s">
        <v>269</v>
      </c>
      <c r="C186" s="117">
        <v>40000</v>
      </c>
      <c r="D186" s="118">
        <v>44407</v>
      </c>
      <c r="E186" s="116" t="s">
        <v>273</v>
      </c>
    </row>
    <row r="187" spans="1:5" ht="15">
      <c r="A187" s="116" t="s">
        <v>75</v>
      </c>
      <c r="B187" s="116" t="s">
        <v>269</v>
      </c>
      <c r="C187" s="117">
        <v>295200</v>
      </c>
      <c r="D187" s="118">
        <v>44407</v>
      </c>
      <c r="E187" s="116" t="s">
        <v>274</v>
      </c>
    </row>
    <row r="188" spans="1:5" ht="15">
      <c r="A188" s="116" t="s">
        <v>75</v>
      </c>
      <c r="B188" s="116" t="s">
        <v>269</v>
      </c>
      <c r="C188" s="117">
        <v>268000</v>
      </c>
      <c r="D188" s="118">
        <v>44407</v>
      </c>
      <c r="E188" s="116" t="s">
        <v>273</v>
      </c>
    </row>
    <row r="189" spans="1:5" ht="15">
      <c r="A189" s="116" t="s">
        <v>75</v>
      </c>
      <c r="B189" s="116" t="s">
        <v>269</v>
      </c>
      <c r="C189" s="117">
        <v>277544</v>
      </c>
      <c r="D189" s="118">
        <v>44407</v>
      </c>
      <c r="E189" s="116" t="s">
        <v>274</v>
      </c>
    </row>
    <row r="190" spans="1:5" ht="15">
      <c r="A190" s="116" t="s">
        <v>75</v>
      </c>
      <c r="B190" s="116" t="s">
        <v>269</v>
      </c>
      <c r="C190" s="117">
        <v>585000</v>
      </c>
      <c r="D190" s="118">
        <v>44407</v>
      </c>
      <c r="E190" s="116" t="s">
        <v>273</v>
      </c>
    </row>
    <row r="191" spans="1:5" ht="15">
      <c r="A191" s="116" t="s">
        <v>75</v>
      </c>
      <c r="B191" s="116" t="s">
        <v>269</v>
      </c>
      <c r="C191" s="117">
        <v>1600000</v>
      </c>
      <c r="D191" s="118">
        <v>44407</v>
      </c>
      <c r="E191" s="116" t="s">
        <v>273</v>
      </c>
    </row>
    <row r="192" spans="1:5" ht="15">
      <c r="A192" s="116" t="s">
        <v>75</v>
      </c>
      <c r="B192" s="116" t="s">
        <v>269</v>
      </c>
      <c r="C192" s="117">
        <v>300000</v>
      </c>
      <c r="D192" s="118">
        <v>44391</v>
      </c>
      <c r="E192" s="116" t="s">
        <v>273</v>
      </c>
    </row>
    <row r="193" spans="1:5" ht="15">
      <c r="A193" s="116" t="s">
        <v>75</v>
      </c>
      <c r="B193" s="116" t="s">
        <v>269</v>
      </c>
      <c r="C193" s="117">
        <v>299000</v>
      </c>
      <c r="D193" s="118">
        <v>44407</v>
      </c>
      <c r="E193" s="116" t="s">
        <v>273</v>
      </c>
    </row>
    <row r="194" spans="1:5" ht="15">
      <c r="A194" s="116" t="s">
        <v>75</v>
      </c>
      <c r="B194" s="116" t="s">
        <v>269</v>
      </c>
      <c r="C194" s="117">
        <v>355000</v>
      </c>
      <c r="D194" s="118">
        <v>44397</v>
      </c>
      <c r="E194" s="116" t="s">
        <v>273</v>
      </c>
    </row>
    <row r="195" spans="1:5" ht="15">
      <c r="A195" s="116" t="s">
        <v>75</v>
      </c>
      <c r="B195" s="116" t="s">
        <v>269</v>
      </c>
      <c r="C195" s="117">
        <v>107000</v>
      </c>
      <c r="D195" s="118">
        <v>44407</v>
      </c>
      <c r="E195" s="116" t="s">
        <v>274</v>
      </c>
    </row>
    <row r="196" spans="1:5" ht="15">
      <c r="A196" s="116" t="s">
        <v>75</v>
      </c>
      <c r="B196" s="116" t="s">
        <v>269</v>
      </c>
      <c r="C196" s="117">
        <v>295000</v>
      </c>
      <c r="D196" s="118">
        <v>44397</v>
      </c>
      <c r="E196" s="116" t="s">
        <v>273</v>
      </c>
    </row>
    <row r="197" spans="1:5" ht="15">
      <c r="A197" s="116" t="s">
        <v>75</v>
      </c>
      <c r="B197" s="116" t="s">
        <v>269</v>
      </c>
      <c r="C197" s="117">
        <v>310000</v>
      </c>
      <c r="D197" s="118">
        <v>44383</v>
      </c>
      <c r="E197" s="116" t="s">
        <v>273</v>
      </c>
    </row>
    <row r="198" spans="1:5" ht="15">
      <c r="A198" s="116" t="s">
        <v>75</v>
      </c>
      <c r="B198" s="116" t="s">
        <v>269</v>
      </c>
      <c r="C198" s="117">
        <v>410000</v>
      </c>
      <c r="D198" s="118">
        <v>44397</v>
      </c>
      <c r="E198" s="116" t="s">
        <v>273</v>
      </c>
    </row>
    <row r="199" spans="1:5" ht="15">
      <c r="A199" s="116" t="s">
        <v>75</v>
      </c>
      <c r="B199" s="116" t="s">
        <v>269</v>
      </c>
      <c r="C199" s="117">
        <v>175000</v>
      </c>
      <c r="D199" s="118">
        <v>44383</v>
      </c>
      <c r="E199" s="116" t="s">
        <v>273</v>
      </c>
    </row>
    <row r="200" spans="1:5" ht="15">
      <c r="A200" s="116" t="s">
        <v>75</v>
      </c>
      <c r="B200" s="116" t="s">
        <v>269</v>
      </c>
      <c r="C200" s="117">
        <v>205000</v>
      </c>
      <c r="D200" s="118">
        <v>44407</v>
      </c>
      <c r="E200" s="116" t="s">
        <v>273</v>
      </c>
    </row>
    <row r="201" spans="1:5" ht="15">
      <c r="A201" s="116" t="s">
        <v>75</v>
      </c>
      <c r="B201" s="116" t="s">
        <v>269</v>
      </c>
      <c r="C201" s="117">
        <v>505000</v>
      </c>
      <c r="D201" s="118">
        <v>44407</v>
      </c>
      <c r="E201" s="116" t="s">
        <v>273</v>
      </c>
    </row>
    <row r="202" spans="1:5" ht="15">
      <c r="A202" s="116" t="s">
        <v>75</v>
      </c>
      <c r="B202" s="116" t="s">
        <v>269</v>
      </c>
      <c r="C202" s="117">
        <v>432000</v>
      </c>
      <c r="D202" s="118">
        <v>44407</v>
      </c>
      <c r="E202" s="116" t="s">
        <v>273</v>
      </c>
    </row>
    <row r="203" spans="1:5" ht="15">
      <c r="A203" s="116" t="s">
        <v>75</v>
      </c>
      <c r="B203" s="116" t="s">
        <v>269</v>
      </c>
      <c r="C203" s="117">
        <v>260000</v>
      </c>
      <c r="D203" s="118">
        <v>44407</v>
      </c>
      <c r="E203" s="116" t="s">
        <v>273</v>
      </c>
    </row>
    <row r="204" spans="1:5" ht="15">
      <c r="A204" s="116" t="s">
        <v>75</v>
      </c>
      <c r="B204" s="116" t="s">
        <v>269</v>
      </c>
      <c r="C204" s="117">
        <v>354900</v>
      </c>
      <c r="D204" s="118">
        <v>44396</v>
      </c>
      <c r="E204" s="116" t="s">
        <v>273</v>
      </c>
    </row>
    <row r="205" spans="1:5" ht="15">
      <c r="A205" s="116" t="s">
        <v>75</v>
      </c>
      <c r="B205" s="116" t="s">
        <v>269</v>
      </c>
      <c r="C205" s="117">
        <v>135000</v>
      </c>
      <c r="D205" s="118">
        <v>44396</v>
      </c>
      <c r="E205" s="116" t="s">
        <v>273</v>
      </c>
    </row>
    <row r="206" spans="1:5" ht="15">
      <c r="A206" s="116" t="s">
        <v>75</v>
      </c>
      <c r="B206" s="116" t="s">
        <v>269</v>
      </c>
      <c r="C206" s="117">
        <v>255000</v>
      </c>
      <c r="D206" s="118">
        <v>44407</v>
      </c>
      <c r="E206" s="116" t="s">
        <v>273</v>
      </c>
    </row>
    <row r="207" spans="1:5" ht="15">
      <c r="A207" s="116" t="s">
        <v>75</v>
      </c>
      <c r="B207" s="116" t="s">
        <v>269</v>
      </c>
      <c r="C207" s="117">
        <v>55000</v>
      </c>
      <c r="D207" s="118">
        <v>44407</v>
      </c>
      <c r="E207" s="116" t="s">
        <v>273</v>
      </c>
    </row>
    <row r="208" spans="1:5" ht="15">
      <c r="A208" s="116" t="s">
        <v>75</v>
      </c>
      <c r="B208" s="116" t="s">
        <v>269</v>
      </c>
      <c r="C208" s="117">
        <v>311250</v>
      </c>
      <c r="D208" s="118">
        <v>44407</v>
      </c>
      <c r="E208" s="116" t="s">
        <v>274</v>
      </c>
    </row>
    <row r="209" spans="1:5" ht="15">
      <c r="A209" s="116" t="s">
        <v>75</v>
      </c>
      <c r="B209" s="116" t="s">
        <v>269</v>
      </c>
      <c r="C209" s="117">
        <v>233000</v>
      </c>
      <c r="D209" s="118">
        <v>44407</v>
      </c>
      <c r="E209" s="116" t="s">
        <v>273</v>
      </c>
    </row>
    <row r="210" spans="1:5" ht="15">
      <c r="A210" s="116" t="s">
        <v>39</v>
      </c>
      <c r="B210" s="116" t="s">
        <v>270</v>
      </c>
      <c r="C210" s="117">
        <v>409450</v>
      </c>
      <c r="D210" s="118">
        <v>44398</v>
      </c>
      <c r="E210" s="116" t="s">
        <v>274</v>
      </c>
    </row>
    <row r="211" spans="1:5" ht="15">
      <c r="A211" s="116" t="s">
        <v>39</v>
      </c>
      <c r="B211" s="116" t="s">
        <v>270</v>
      </c>
      <c r="C211" s="117">
        <v>278790</v>
      </c>
      <c r="D211" s="118">
        <v>44400</v>
      </c>
      <c r="E211" s="116" t="s">
        <v>274</v>
      </c>
    </row>
    <row r="212" spans="1:5" ht="15">
      <c r="A212" s="116" t="s">
        <v>39</v>
      </c>
      <c r="B212" s="116" t="s">
        <v>270</v>
      </c>
      <c r="C212" s="117">
        <v>155000</v>
      </c>
      <c r="D212" s="118">
        <v>44397</v>
      </c>
      <c r="E212" s="116" t="s">
        <v>273</v>
      </c>
    </row>
    <row r="213" spans="1:5" ht="15">
      <c r="A213" s="116" t="s">
        <v>39</v>
      </c>
      <c r="B213" s="116" t="s">
        <v>270</v>
      </c>
      <c r="C213" s="117">
        <v>153000</v>
      </c>
      <c r="D213" s="118">
        <v>44399</v>
      </c>
      <c r="E213" s="116" t="s">
        <v>274</v>
      </c>
    </row>
    <row r="214" spans="1:5" ht="15">
      <c r="A214" s="116" t="s">
        <v>39</v>
      </c>
      <c r="B214" s="116" t="s">
        <v>270</v>
      </c>
      <c r="C214" s="117">
        <v>637500</v>
      </c>
      <c r="D214" s="118">
        <v>44399</v>
      </c>
      <c r="E214" s="116" t="s">
        <v>273</v>
      </c>
    </row>
    <row r="215" spans="1:5" ht="15">
      <c r="A215" s="116" t="s">
        <v>39</v>
      </c>
      <c r="B215" s="116" t="s">
        <v>270</v>
      </c>
      <c r="C215" s="117">
        <v>236630</v>
      </c>
      <c r="D215" s="118">
        <v>44400</v>
      </c>
      <c r="E215" s="116" t="s">
        <v>273</v>
      </c>
    </row>
    <row r="216" spans="1:5" ht="15">
      <c r="A216" s="116" t="s">
        <v>39</v>
      </c>
      <c r="B216" s="116" t="s">
        <v>270</v>
      </c>
      <c r="C216" s="117">
        <v>386594</v>
      </c>
      <c r="D216" s="118">
        <v>44393</v>
      </c>
      <c r="E216" s="116" t="s">
        <v>273</v>
      </c>
    </row>
    <row r="217" spans="1:5" ht="15">
      <c r="A217" s="116" t="s">
        <v>39</v>
      </c>
      <c r="B217" s="116" t="s">
        <v>270</v>
      </c>
      <c r="C217" s="117">
        <v>279000</v>
      </c>
      <c r="D217" s="118">
        <v>44400</v>
      </c>
      <c r="E217" s="116" t="s">
        <v>274</v>
      </c>
    </row>
    <row r="218" spans="1:5" ht="15">
      <c r="A218" s="116" t="s">
        <v>39</v>
      </c>
      <c r="B218" s="116" t="s">
        <v>270</v>
      </c>
      <c r="C218" s="117">
        <v>209300</v>
      </c>
      <c r="D218" s="118">
        <v>44397</v>
      </c>
      <c r="E218" s="116" t="s">
        <v>274</v>
      </c>
    </row>
    <row r="219" spans="1:5" ht="15">
      <c r="A219" s="116" t="s">
        <v>39</v>
      </c>
      <c r="B219" s="116" t="s">
        <v>270</v>
      </c>
      <c r="C219" s="117">
        <v>307000</v>
      </c>
      <c r="D219" s="118">
        <v>44393</v>
      </c>
      <c r="E219" s="116" t="s">
        <v>273</v>
      </c>
    </row>
    <row r="220" spans="1:5" ht="15">
      <c r="A220" s="116" t="s">
        <v>39</v>
      </c>
      <c r="B220" s="116" t="s">
        <v>270</v>
      </c>
      <c r="C220" s="117">
        <v>342000</v>
      </c>
      <c r="D220" s="118">
        <v>44393</v>
      </c>
      <c r="E220" s="116" t="s">
        <v>273</v>
      </c>
    </row>
    <row r="221" spans="1:5" ht="15">
      <c r="A221" s="116" t="s">
        <v>39</v>
      </c>
      <c r="B221" s="116" t="s">
        <v>270</v>
      </c>
      <c r="C221" s="117">
        <v>350000</v>
      </c>
      <c r="D221" s="118">
        <v>44393</v>
      </c>
      <c r="E221" s="116" t="s">
        <v>273</v>
      </c>
    </row>
    <row r="222" spans="1:5" ht="15">
      <c r="A222" s="116" t="s">
        <v>39</v>
      </c>
      <c r="B222" s="116" t="s">
        <v>270</v>
      </c>
      <c r="C222" s="117">
        <v>283000</v>
      </c>
      <c r="D222" s="118">
        <v>44399</v>
      </c>
      <c r="E222" s="116" t="s">
        <v>273</v>
      </c>
    </row>
    <row r="223" spans="1:5" ht="15">
      <c r="A223" s="116" t="s">
        <v>39</v>
      </c>
      <c r="B223" s="116" t="s">
        <v>270</v>
      </c>
      <c r="C223" s="117">
        <v>405000</v>
      </c>
      <c r="D223" s="118">
        <v>44399</v>
      </c>
      <c r="E223" s="116" t="s">
        <v>273</v>
      </c>
    </row>
    <row r="224" spans="1:5" ht="15">
      <c r="A224" s="116" t="s">
        <v>39</v>
      </c>
      <c r="B224" s="116" t="s">
        <v>270</v>
      </c>
      <c r="C224" s="117">
        <v>340000</v>
      </c>
      <c r="D224" s="118">
        <v>44393</v>
      </c>
      <c r="E224" s="116" t="s">
        <v>273</v>
      </c>
    </row>
    <row r="225" spans="1:5" ht="15">
      <c r="A225" s="116" t="s">
        <v>39</v>
      </c>
      <c r="B225" s="116" t="s">
        <v>270</v>
      </c>
      <c r="C225" s="117">
        <v>300000</v>
      </c>
      <c r="D225" s="118">
        <v>44393</v>
      </c>
      <c r="E225" s="116" t="s">
        <v>273</v>
      </c>
    </row>
    <row r="226" spans="1:5" ht="15">
      <c r="A226" s="116" t="s">
        <v>39</v>
      </c>
      <c r="B226" s="116" t="s">
        <v>270</v>
      </c>
      <c r="C226" s="117">
        <v>152000</v>
      </c>
      <c r="D226" s="118">
        <v>44393</v>
      </c>
      <c r="E226" s="116" t="s">
        <v>274</v>
      </c>
    </row>
    <row r="227" spans="1:5" ht="15">
      <c r="A227" s="116" t="s">
        <v>39</v>
      </c>
      <c r="B227" s="116" t="s">
        <v>270</v>
      </c>
      <c r="C227" s="117">
        <v>420000</v>
      </c>
      <c r="D227" s="118">
        <v>44398</v>
      </c>
      <c r="E227" s="116" t="s">
        <v>273</v>
      </c>
    </row>
    <row r="228" spans="1:5" ht="15">
      <c r="A228" s="116" t="s">
        <v>39</v>
      </c>
      <c r="B228" s="116" t="s">
        <v>270</v>
      </c>
      <c r="C228" s="117">
        <v>300000</v>
      </c>
      <c r="D228" s="118">
        <v>44400</v>
      </c>
      <c r="E228" s="116" t="s">
        <v>274</v>
      </c>
    </row>
    <row r="229" spans="1:5" ht="15">
      <c r="A229" s="116" t="s">
        <v>39</v>
      </c>
      <c r="B229" s="116" t="s">
        <v>270</v>
      </c>
      <c r="C229" s="117">
        <v>432000</v>
      </c>
      <c r="D229" s="118">
        <v>44396</v>
      </c>
      <c r="E229" s="116" t="s">
        <v>274</v>
      </c>
    </row>
    <row r="230" spans="1:5" ht="15">
      <c r="A230" s="116" t="s">
        <v>39</v>
      </c>
      <c r="B230" s="116" t="s">
        <v>270</v>
      </c>
      <c r="C230" s="117">
        <v>146000</v>
      </c>
      <c r="D230" s="118">
        <v>44400</v>
      </c>
      <c r="E230" s="116" t="s">
        <v>274</v>
      </c>
    </row>
    <row r="231" spans="1:5" ht="15">
      <c r="A231" s="116" t="s">
        <v>39</v>
      </c>
      <c r="B231" s="116" t="s">
        <v>270</v>
      </c>
      <c r="C231" s="117">
        <v>431000</v>
      </c>
      <c r="D231" s="118">
        <v>44398</v>
      </c>
      <c r="E231" s="116" t="s">
        <v>273</v>
      </c>
    </row>
    <row r="232" spans="1:5" ht="15">
      <c r="A232" s="116" t="s">
        <v>39</v>
      </c>
      <c r="B232" s="116" t="s">
        <v>270</v>
      </c>
      <c r="C232" s="117">
        <v>322000</v>
      </c>
      <c r="D232" s="118">
        <v>44398</v>
      </c>
      <c r="E232" s="116" t="s">
        <v>273</v>
      </c>
    </row>
    <row r="233" spans="1:5" ht="15">
      <c r="A233" s="116" t="s">
        <v>39</v>
      </c>
      <c r="B233" s="116" t="s">
        <v>270</v>
      </c>
      <c r="C233" s="117">
        <v>314000</v>
      </c>
      <c r="D233" s="118">
        <v>44398</v>
      </c>
      <c r="E233" s="116" t="s">
        <v>273</v>
      </c>
    </row>
    <row r="234" spans="1:5" ht="15">
      <c r="A234" s="116" t="s">
        <v>39</v>
      </c>
      <c r="B234" s="116" t="s">
        <v>270</v>
      </c>
      <c r="C234" s="117">
        <v>330000</v>
      </c>
      <c r="D234" s="118">
        <v>44400</v>
      </c>
      <c r="E234" s="116" t="s">
        <v>273</v>
      </c>
    </row>
    <row r="235" spans="1:5" ht="15">
      <c r="A235" s="116" t="s">
        <v>39</v>
      </c>
      <c r="B235" s="116" t="s">
        <v>270</v>
      </c>
      <c r="C235" s="117">
        <v>150000</v>
      </c>
      <c r="D235" s="118">
        <v>44400</v>
      </c>
      <c r="E235" s="116" t="s">
        <v>273</v>
      </c>
    </row>
    <row r="236" spans="1:5" ht="15">
      <c r="A236" s="116" t="s">
        <v>39</v>
      </c>
      <c r="B236" s="116" t="s">
        <v>270</v>
      </c>
      <c r="C236" s="117">
        <v>408000</v>
      </c>
      <c r="D236" s="118">
        <v>44400</v>
      </c>
      <c r="E236" s="116" t="s">
        <v>273</v>
      </c>
    </row>
    <row r="237" spans="1:5" ht="15">
      <c r="A237" s="116" t="s">
        <v>39</v>
      </c>
      <c r="B237" s="116" t="s">
        <v>270</v>
      </c>
      <c r="C237" s="117">
        <v>355947</v>
      </c>
      <c r="D237" s="118">
        <v>44398</v>
      </c>
      <c r="E237" s="116" t="s">
        <v>273</v>
      </c>
    </row>
    <row r="238" spans="1:5" ht="15">
      <c r="A238" s="116" t="s">
        <v>39</v>
      </c>
      <c r="B238" s="116" t="s">
        <v>270</v>
      </c>
      <c r="C238" s="117">
        <v>242200</v>
      </c>
      <c r="D238" s="118">
        <v>44393</v>
      </c>
      <c r="E238" s="116" t="s">
        <v>274</v>
      </c>
    </row>
    <row r="239" spans="1:5" ht="15">
      <c r="A239" s="116" t="s">
        <v>39</v>
      </c>
      <c r="B239" s="116" t="s">
        <v>270</v>
      </c>
      <c r="C239" s="117">
        <v>389900</v>
      </c>
      <c r="D239" s="118">
        <v>44397</v>
      </c>
      <c r="E239" s="116" t="s">
        <v>273</v>
      </c>
    </row>
    <row r="240" spans="1:5" ht="15">
      <c r="A240" s="116" t="s">
        <v>39</v>
      </c>
      <c r="B240" s="116" t="s">
        <v>270</v>
      </c>
      <c r="C240" s="117">
        <v>500000</v>
      </c>
      <c r="D240" s="118">
        <v>44392</v>
      </c>
      <c r="E240" s="116" t="s">
        <v>273</v>
      </c>
    </row>
    <row r="241" spans="1:5" ht="15">
      <c r="A241" s="116" t="s">
        <v>39</v>
      </c>
      <c r="B241" s="116" t="s">
        <v>270</v>
      </c>
      <c r="C241" s="117">
        <v>385000</v>
      </c>
      <c r="D241" s="118">
        <v>44384</v>
      </c>
      <c r="E241" s="116" t="s">
        <v>273</v>
      </c>
    </row>
    <row r="242" spans="1:5" ht="15">
      <c r="A242" s="116" t="s">
        <v>39</v>
      </c>
      <c r="B242" s="116" t="s">
        <v>270</v>
      </c>
      <c r="C242" s="117">
        <v>85000</v>
      </c>
      <c r="D242" s="118">
        <v>44384</v>
      </c>
      <c r="E242" s="116" t="s">
        <v>273</v>
      </c>
    </row>
    <row r="243" spans="1:5" ht="15">
      <c r="A243" s="116" t="s">
        <v>39</v>
      </c>
      <c r="B243" s="116" t="s">
        <v>270</v>
      </c>
      <c r="C243" s="117">
        <v>385000</v>
      </c>
      <c r="D243" s="118">
        <v>44386</v>
      </c>
      <c r="E243" s="116" t="s">
        <v>273</v>
      </c>
    </row>
    <row r="244" spans="1:5" ht="15">
      <c r="A244" s="116" t="s">
        <v>39</v>
      </c>
      <c r="B244" s="116" t="s">
        <v>270</v>
      </c>
      <c r="C244" s="117">
        <v>330000</v>
      </c>
      <c r="D244" s="118">
        <v>44386</v>
      </c>
      <c r="E244" s="116" t="s">
        <v>273</v>
      </c>
    </row>
    <row r="245" spans="1:5" ht="15">
      <c r="A245" s="116" t="s">
        <v>39</v>
      </c>
      <c r="B245" s="116" t="s">
        <v>270</v>
      </c>
      <c r="C245" s="117">
        <v>22500</v>
      </c>
      <c r="D245" s="118">
        <v>44386</v>
      </c>
      <c r="E245" s="116" t="s">
        <v>273</v>
      </c>
    </row>
    <row r="246" spans="1:5" ht="15">
      <c r="A246" s="116" t="s">
        <v>39</v>
      </c>
      <c r="B246" s="116" t="s">
        <v>270</v>
      </c>
      <c r="C246" s="117">
        <v>320000</v>
      </c>
      <c r="D246" s="118">
        <v>44385</v>
      </c>
      <c r="E246" s="116" t="s">
        <v>273</v>
      </c>
    </row>
    <row r="247" spans="1:5" ht="15">
      <c r="A247" s="116" t="s">
        <v>39</v>
      </c>
      <c r="B247" s="116" t="s">
        <v>270</v>
      </c>
      <c r="C247" s="117">
        <v>349900</v>
      </c>
      <c r="D247" s="118">
        <v>44385</v>
      </c>
      <c r="E247" s="116" t="s">
        <v>273</v>
      </c>
    </row>
    <row r="248" spans="1:5" ht="15">
      <c r="A248" s="116" t="s">
        <v>39</v>
      </c>
      <c r="B248" s="116" t="s">
        <v>270</v>
      </c>
      <c r="C248" s="117">
        <v>260000</v>
      </c>
      <c r="D248" s="118">
        <v>44385</v>
      </c>
      <c r="E248" s="116" t="s">
        <v>273</v>
      </c>
    </row>
    <row r="249" spans="1:5" ht="15">
      <c r="A249" s="116" t="s">
        <v>39</v>
      </c>
      <c r="B249" s="116" t="s">
        <v>270</v>
      </c>
      <c r="C249" s="117">
        <v>25000</v>
      </c>
      <c r="D249" s="118">
        <v>44384</v>
      </c>
      <c r="E249" s="116" t="s">
        <v>274</v>
      </c>
    </row>
    <row r="250" spans="1:5" ht="15">
      <c r="A250" s="116" t="s">
        <v>39</v>
      </c>
      <c r="B250" s="116" t="s">
        <v>270</v>
      </c>
      <c r="C250" s="117">
        <v>270000</v>
      </c>
      <c r="D250" s="118">
        <v>44384</v>
      </c>
      <c r="E250" s="116" t="s">
        <v>273</v>
      </c>
    </row>
    <row r="251" spans="1:5" ht="15">
      <c r="A251" s="116" t="s">
        <v>39</v>
      </c>
      <c r="B251" s="116" t="s">
        <v>270</v>
      </c>
      <c r="C251" s="117">
        <v>242000</v>
      </c>
      <c r="D251" s="118">
        <v>44386</v>
      </c>
      <c r="E251" s="116" t="s">
        <v>273</v>
      </c>
    </row>
    <row r="252" spans="1:5" ht="15">
      <c r="A252" s="116" t="s">
        <v>39</v>
      </c>
      <c r="B252" s="116" t="s">
        <v>270</v>
      </c>
      <c r="C252" s="117">
        <v>315000</v>
      </c>
      <c r="D252" s="118">
        <v>44384</v>
      </c>
      <c r="E252" s="116" t="s">
        <v>273</v>
      </c>
    </row>
    <row r="253" spans="1:5" ht="15">
      <c r="A253" s="116" t="s">
        <v>39</v>
      </c>
      <c r="B253" s="116" t="s">
        <v>270</v>
      </c>
      <c r="C253" s="117">
        <v>351500</v>
      </c>
      <c r="D253" s="118">
        <v>44378</v>
      </c>
      <c r="E253" s="116" t="s">
        <v>273</v>
      </c>
    </row>
    <row r="254" spans="1:5" ht="15">
      <c r="A254" s="116" t="s">
        <v>39</v>
      </c>
      <c r="B254" s="116" t="s">
        <v>270</v>
      </c>
      <c r="C254" s="117">
        <v>265000</v>
      </c>
      <c r="D254" s="118">
        <v>44407</v>
      </c>
      <c r="E254" s="116" t="s">
        <v>273</v>
      </c>
    </row>
    <row r="255" spans="1:5" ht="15">
      <c r="A255" s="116" t="s">
        <v>39</v>
      </c>
      <c r="B255" s="116" t="s">
        <v>270</v>
      </c>
      <c r="C255" s="117">
        <v>105000</v>
      </c>
      <c r="D255" s="118">
        <v>44407</v>
      </c>
      <c r="E255" s="116" t="s">
        <v>273</v>
      </c>
    </row>
    <row r="256" spans="1:5" ht="15">
      <c r="A256" s="116" t="s">
        <v>39</v>
      </c>
      <c r="B256" s="116" t="s">
        <v>270</v>
      </c>
      <c r="C256" s="117">
        <v>330000</v>
      </c>
      <c r="D256" s="118">
        <v>44407</v>
      </c>
      <c r="E256" s="116" t="s">
        <v>273</v>
      </c>
    </row>
    <row r="257" spans="1:5" ht="15">
      <c r="A257" s="116" t="s">
        <v>39</v>
      </c>
      <c r="B257" s="116" t="s">
        <v>270</v>
      </c>
      <c r="C257" s="117">
        <v>193000</v>
      </c>
      <c r="D257" s="118">
        <v>44407</v>
      </c>
      <c r="E257" s="116" t="s">
        <v>274</v>
      </c>
    </row>
    <row r="258" spans="1:5" ht="15">
      <c r="A258" s="116" t="s">
        <v>39</v>
      </c>
      <c r="B258" s="116" t="s">
        <v>270</v>
      </c>
      <c r="C258" s="117">
        <v>78250</v>
      </c>
      <c r="D258" s="118">
        <v>44407</v>
      </c>
      <c r="E258" s="116" t="s">
        <v>274</v>
      </c>
    </row>
    <row r="259" spans="1:5" ht="15">
      <c r="A259" s="116" t="s">
        <v>39</v>
      </c>
      <c r="B259" s="116" t="s">
        <v>270</v>
      </c>
      <c r="C259" s="117">
        <v>150000</v>
      </c>
      <c r="D259" s="118">
        <v>44407</v>
      </c>
      <c r="E259" s="116" t="s">
        <v>274</v>
      </c>
    </row>
    <row r="260" spans="1:5" ht="15">
      <c r="A260" s="116" t="s">
        <v>39</v>
      </c>
      <c r="B260" s="116" t="s">
        <v>270</v>
      </c>
      <c r="C260" s="117">
        <v>635000</v>
      </c>
      <c r="D260" s="118">
        <v>44407</v>
      </c>
      <c r="E260" s="116" t="s">
        <v>273</v>
      </c>
    </row>
    <row r="261" spans="1:5" ht="15">
      <c r="A261" s="116" t="s">
        <v>39</v>
      </c>
      <c r="B261" s="116" t="s">
        <v>270</v>
      </c>
      <c r="C261" s="117">
        <v>410000</v>
      </c>
      <c r="D261" s="118">
        <v>44407</v>
      </c>
      <c r="E261" s="116" t="s">
        <v>274</v>
      </c>
    </row>
    <row r="262" spans="1:5" ht="15">
      <c r="A262" s="116" t="s">
        <v>39</v>
      </c>
      <c r="B262" s="116" t="s">
        <v>270</v>
      </c>
      <c r="C262" s="117">
        <v>335000</v>
      </c>
      <c r="D262" s="118">
        <v>44379</v>
      </c>
      <c r="E262" s="116" t="s">
        <v>273</v>
      </c>
    </row>
    <row r="263" spans="1:5" ht="15">
      <c r="A263" s="116" t="s">
        <v>39</v>
      </c>
      <c r="B263" s="116" t="s">
        <v>270</v>
      </c>
      <c r="C263" s="117">
        <v>330000</v>
      </c>
      <c r="D263" s="118">
        <v>44384</v>
      </c>
      <c r="E263" s="116" t="s">
        <v>273</v>
      </c>
    </row>
    <row r="264" spans="1:5" ht="15">
      <c r="A264" s="116" t="s">
        <v>39</v>
      </c>
      <c r="B264" s="116" t="s">
        <v>270</v>
      </c>
      <c r="C264" s="117">
        <v>350000</v>
      </c>
      <c r="D264" s="118">
        <v>44390</v>
      </c>
      <c r="E264" s="116" t="s">
        <v>273</v>
      </c>
    </row>
    <row r="265" spans="1:5" ht="15">
      <c r="A265" s="116" t="s">
        <v>39</v>
      </c>
      <c r="B265" s="116" t="s">
        <v>270</v>
      </c>
      <c r="C265" s="117">
        <v>650000</v>
      </c>
      <c r="D265" s="118">
        <v>44392</v>
      </c>
      <c r="E265" s="116" t="s">
        <v>273</v>
      </c>
    </row>
    <row r="266" spans="1:5" ht="15">
      <c r="A266" s="116" t="s">
        <v>39</v>
      </c>
      <c r="B266" s="116" t="s">
        <v>270</v>
      </c>
      <c r="C266" s="117">
        <v>329000</v>
      </c>
      <c r="D266" s="118">
        <v>44392</v>
      </c>
      <c r="E266" s="116" t="s">
        <v>273</v>
      </c>
    </row>
    <row r="267" spans="1:5" ht="15">
      <c r="A267" s="116" t="s">
        <v>39</v>
      </c>
      <c r="B267" s="116" t="s">
        <v>270</v>
      </c>
      <c r="C267" s="117">
        <v>425000</v>
      </c>
      <c r="D267" s="118">
        <v>44391</v>
      </c>
      <c r="E267" s="116" t="s">
        <v>273</v>
      </c>
    </row>
    <row r="268" spans="1:5" ht="15">
      <c r="A268" s="116" t="s">
        <v>39</v>
      </c>
      <c r="B268" s="116" t="s">
        <v>270</v>
      </c>
      <c r="C268" s="117">
        <v>200000</v>
      </c>
      <c r="D268" s="118">
        <v>44391</v>
      </c>
      <c r="E268" s="116" t="s">
        <v>274</v>
      </c>
    </row>
    <row r="269" spans="1:5" ht="15">
      <c r="A269" s="116" t="s">
        <v>39</v>
      </c>
      <c r="B269" s="116" t="s">
        <v>270</v>
      </c>
      <c r="C269" s="117">
        <v>384000</v>
      </c>
      <c r="D269" s="118">
        <v>44391</v>
      </c>
      <c r="E269" s="116" t="s">
        <v>273</v>
      </c>
    </row>
    <row r="270" spans="1:5" ht="15">
      <c r="A270" s="116" t="s">
        <v>39</v>
      </c>
      <c r="B270" s="116" t="s">
        <v>270</v>
      </c>
      <c r="C270" s="117">
        <v>364000</v>
      </c>
      <c r="D270" s="118">
        <v>44391</v>
      </c>
      <c r="E270" s="116" t="s">
        <v>274</v>
      </c>
    </row>
    <row r="271" spans="1:5" ht="15">
      <c r="A271" s="116" t="s">
        <v>39</v>
      </c>
      <c r="B271" s="116" t="s">
        <v>270</v>
      </c>
      <c r="C271" s="117">
        <v>78000</v>
      </c>
      <c r="D271" s="118">
        <v>44391</v>
      </c>
      <c r="E271" s="116" t="s">
        <v>274</v>
      </c>
    </row>
    <row r="272" spans="1:5" ht="15">
      <c r="A272" s="116" t="s">
        <v>39</v>
      </c>
      <c r="B272" s="116" t="s">
        <v>270</v>
      </c>
      <c r="C272" s="117">
        <v>215000</v>
      </c>
      <c r="D272" s="118">
        <v>44391</v>
      </c>
      <c r="E272" s="116" t="s">
        <v>273</v>
      </c>
    </row>
    <row r="273" spans="1:5" ht="15">
      <c r="A273" s="116" t="s">
        <v>39</v>
      </c>
      <c r="B273" s="116" t="s">
        <v>270</v>
      </c>
      <c r="C273" s="117">
        <v>395000</v>
      </c>
      <c r="D273" s="118">
        <v>44390</v>
      </c>
      <c r="E273" s="116" t="s">
        <v>273</v>
      </c>
    </row>
    <row r="274" spans="1:5" ht="15">
      <c r="A274" s="116" t="s">
        <v>39</v>
      </c>
      <c r="B274" s="116" t="s">
        <v>270</v>
      </c>
      <c r="C274" s="117">
        <v>23000</v>
      </c>
      <c r="D274" s="118">
        <v>44386</v>
      </c>
      <c r="E274" s="116" t="s">
        <v>273</v>
      </c>
    </row>
    <row r="275" spans="1:5" ht="15">
      <c r="A275" s="116" t="s">
        <v>39</v>
      </c>
      <c r="B275" s="116" t="s">
        <v>270</v>
      </c>
      <c r="C275" s="117">
        <v>395000</v>
      </c>
      <c r="D275" s="118">
        <v>44390</v>
      </c>
      <c r="E275" s="116" t="s">
        <v>273</v>
      </c>
    </row>
    <row r="276" spans="1:5" ht="15">
      <c r="A276" s="116" t="s">
        <v>39</v>
      </c>
      <c r="B276" s="116" t="s">
        <v>270</v>
      </c>
      <c r="C276" s="117">
        <v>85000</v>
      </c>
      <c r="D276" s="118">
        <v>44384</v>
      </c>
      <c r="E276" s="116" t="s">
        <v>273</v>
      </c>
    </row>
    <row r="277" spans="1:5" ht="15">
      <c r="A277" s="116" t="s">
        <v>39</v>
      </c>
      <c r="B277" s="116" t="s">
        <v>270</v>
      </c>
      <c r="C277" s="117">
        <v>370000</v>
      </c>
      <c r="D277" s="118">
        <v>44389</v>
      </c>
      <c r="E277" s="116" t="s">
        <v>273</v>
      </c>
    </row>
    <row r="278" spans="1:5" ht="15">
      <c r="A278" s="116" t="s">
        <v>39</v>
      </c>
      <c r="B278" s="116" t="s">
        <v>270</v>
      </c>
      <c r="C278" s="117">
        <v>318500</v>
      </c>
      <c r="D278" s="118">
        <v>44389</v>
      </c>
      <c r="E278" s="116" t="s">
        <v>274</v>
      </c>
    </row>
    <row r="279" spans="1:5" ht="15">
      <c r="A279" s="116" t="s">
        <v>39</v>
      </c>
      <c r="B279" s="116" t="s">
        <v>270</v>
      </c>
      <c r="C279" s="117">
        <v>157000</v>
      </c>
      <c r="D279" s="118">
        <v>44389</v>
      </c>
      <c r="E279" s="116" t="s">
        <v>274</v>
      </c>
    </row>
    <row r="280" spans="1:5" ht="15">
      <c r="A280" s="116" t="s">
        <v>39</v>
      </c>
      <c r="B280" s="116" t="s">
        <v>270</v>
      </c>
      <c r="C280" s="117">
        <v>32000</v>
      </c>
      <c r="D280" s="118">
        <v>44389</v>
      </c>
      <c r="E280" s="116" t="s">
        <v>273</v>
      </c>
    </row>
    <row r="281" spans="1:5" ht="15">
      <c r="A281" s="116" t="s">
        <v>39</v>
      </c>
      <c r="B281" s="116" t="s">
        <v>270</v>
      </c>
      <c r="C281" s="117">
        <v>587500</v>
      </c>
      <c r="D281" s="118">
        <v>44389</v>
      </c>
      <c r="E281" s="116" t="s">
        <v>273</v>
      </c>
    </row>
    <row r="282" spans="1:5" ht="15">
      <c r="A282" s="116" t="s">
        <v>39</v>
      </c>
      <c r="B282" s="116" t="s">
        <v>270</v>
      </c>
      <c r="C282" s="117">
        <v>565000</v>
      </c>
      <c r="D282" s="118">
        <v>44386</v>
      </c>
      <c r="E282" s="116" t="s">
        <v>273</v>
      </c>
    </row>
    <row r="283" spans="1:5" ht="15">
      <c r="A283" s="116" t="s">
        <v>39</v>
      </c>
      <c r="B283" s="116" t="s">
        <v>270</v>
      </c>
      <c r="C283" s="117">
        <v>85700</v>
      </c>
      <c r="D283" s="118">
        <v>44378</v>
      </c>
      <c r="E283" s="116" t="s">
        <v>273</v>
      </c>
    </row>
    <row r="284" spans="1:5" ht="15">
      <c r="A284" s="116" t="s">
        <v>39</v>
      </c>
      <c r="B284" s="116" t="s">
        <v>270</v>
      </c>
      <c r="C284" s="117">
        <v>442500</v>
      </c>
      <c r="D284" s="118">
        <v>44378</v>
      </c>
      <c r="E284" s="116" t="s">
        <v>273</v>
      </c>
    </row>
    <row r="285" spans="1:5" ht="15">
      <c r="A285" s="116" t="s">
        <v>39</v>
      </c>
      <c r="B285" s="116" t="s">
        <v>270</v>
      </c>
      <c r="C285" s="117">
        <v>425000</v>
      </c>
      <c r="D285" s="118">
        <v>44378</v>
      </c>
      <c r="E285" s="116" t="s">
        <v>273</v>
      </c>
    </row>
    <row r="286" spans="1:5" ht="15">
      <c r="A286" s="116" t="s">
        <v>39</v>
      </c>
      <c r="B286" s="116" t="s">
        <v>270</v>
      </c>
      <c r="C286" s="117">
        <v>210000</v>
      </c>
      <c r="D286" s="118">
        <v>44390</v>
      </c>
      <c r="E286" s="116" t="s">
        <v>274</v>
      </c>
    </row>
    <row r="287" spans="1:5" ht="15">
      <c r="A287" s="116" t="s">
        <v>39</v>
      </c>
      <c r="B287" s="116" t="s">
        <v>270</v>
      </c>
      <c r="C287" s="117">
        <v>27500</v>
      </c>
      <c r="D287" s="118">
        <v>44404</v>
      </c>
      <c r="E287" s="116" t="s">
        <v>273</v>
      </c>
    </row>
    <row r="288" spans="1:5" ht="15">
      <c r="A288" s="116" t="s">
        <v>39</v>
      </c>
      <c r="B288" s="116" t="s">
        <v>270</v>
      </c>
      <c r="C288" s="117">
        <v>350000</v>
      </c>
      <c r="D288" s="118">
        <v>44407</v>
      </c>
      <c r="E288" s="116" t="s">
        <v>273</v>
      </c>
    </row>
    <row r="289" spans="1:5" ht="15">
      <c r="A289" s="116" t="s">
        <v>39</v>
      </c>
      <c r="B289" s="116" t="s">
        <v>270</v>
      </c>
      <c r="C289" s="117">
        <v>865000</v>
      </c>
      <c r="D289" s="118">
        <v>44407</v>
      </c>
      <c r="E289" s="116" t="s">
        <v>273</v>
      </c>
    </row>
    <row r="290" spans="1:5" ht="15">
      <c r="A290" s="116" t="s">
        <v>39</v>
      </c>
      <c r="B290" s="116" t="s">
        <v>270</v>
      </c>
      <c r="C290" s="117">
        <v>160000</v>
      </c>
      <c r="D290" s="118">
        <v>44407</v>
      </c>
      <c r="E290" s="116" t="s">
        <v>273</v>
      </c>
    </row>
    <row r="291" spans="1:5" ht="15">
      <c r="A291" s="116" t="s">
        <v>39</v>
      </c>
      <c r="B291" s="116" t="s">
        <v>270</v>
      </c>
      <c r="C291" s="117">
        <v>198000</v>
      </c>
      <c r="D291" s="118">
        <v>44407</v>
      </c>
      <c r="E291" s="116" t="s">
        <v>274</v>
      </c>
    </row>
    <row r="292" spans="1:5" ht="15">
      <c r="A292" s="116" t="s">
        <v>39</v>
      </c>
      <c r="B292" s="116" t="s">
        <v>270</v>
      </c>
      <c r="C292" s="117">
        <v>340000</v>
      </c>
      <c r="D292" s="118">
        <v>44406</v>
      </c>
      <c r="E292" s="116" t="s">
        <v>273</v>
      </c>
    </row>
    <row r="293" spans="1:5" ht="15">
      <c r="A293" s="116" t="s">
        <v>39</v>
      </c>
      <c r="B293" s="116" t="s">
        <v>270</v>
      </c>
      <c r="C293" s="117">
        <v>384900</v>
      </c>
      <c r="D293" s="118">
        <v>44406</v>
      </c>
      <c r="E293" s="116" t="s">
        <v>275</v>
      </c>
    </row>
    <row r="294" spans="1:5" ht="15">
      <c r="A294" s="116" t="s">
        <v>39</v>
      </c>
      <c r="B294" s="116" t="s">
        <v>270</v>
      </c>
      <c r="C294" s="117">
        <v>300000</v>
      </c>
      <c r="D294" s="118">
        <v>44405</v>
      </c>
      <c r="E294" s="116" t="s">
        <v>273</v>
      </c>
    </row>
    <row r="295" spans="1:5" ht="15">
      <c r="A295" s="116" t="s">
        <v>39</v>
      </c>
      <c r="B295" s="116" t="s">
        <v>270</v>
      </c>
      <c r="C295" s="117">
        <v>585000</v>
      </c>
      <c r="D295" s="118">
        <v>44405</v>
      </c>
      <c r="E295" s="116" t="s">
        <v>273</v>
      </c>
    </row>
    <row r="296" spans="1:5" ht="15">
      <c r="A296" s="116" t="s">
        <v>39</v>
      </c>
      <c r="B296" s="116" t="s">
        <v>270</v>
      </c>
      <c r="C296" s="117">
        <v>341880</v>
      </c>
      <c r="D296" s="118">
        <v>44407</v>
      </c>
      <c r="E296" s="116" t="s">
        <v>274</v>
      </c>
    </row>
    <row r="297" spans="1:5" ht="15">
      <c r="A297" s="116" t="s">
        <v>39</v>
      </c>
      <c r="B297" s="116" t="s">
        <v>270</v>
      </c>
      <c r="C297" s="117">
        <v>15000</v>
      </c>
      <c r="D297" s="118">
        <v>44404</v>
      </c>
      <c r="E297" s="116" t="s">
        <v>273</v>
      </c>
    </row>
    <row r="298" spans="1:5" ht="15">
      <c r="A298" s="116" t="s">
        <v>39</v>
      </c>
      <c r="B298" s="116" t="s">
        <v>270</v>
      </c>
      <c r="C298" s="117">
        <v>107000</v>
      </c>
      <c r="D298" s="118">
        <v>44407</v>
      </c>
      <c r="E298" s="116" t="s">
        <v>274</v>
      </c>
    </row>
    <row r="299" spans="1:5" ht="15">
      <c r="A299" s="116" t="s">
        <v>39</v>
      </c>
      <c r="B299" s="116" t="s">
        <v>270</v>
      </c>
      <c r="C299" s="117">
        <v>19500</v>
      </c>
      <c r="D299" s="118">
        <v>44404</v>
      </c>
      <c r="E299" s="116" t="s">
        <v>273</v>
      </c>
    </row>
    <row r="300" spans="1:5" ht="15">
      <c r="A300" s="116" t="s">
        <v>39</v>
      </c>
      <c r="B300" s="116" t="s">
        <v>270</v>
      </c>
      <c r="C300" s="117">
        <v>268000</v>
      </c>
      <c r="D300" s="118">
        <v>44404</v>
      </c>
      <c r="E300" s="116" t="s">
        <v>274</v>
      </c>
    </row>
    <row r="301" spans="1:5" ht="15">
      <c r="A301" s="116" t="s">
        <v>39</v>
      </c>
      <c r="B301" s="116" t="s">
        <v>270</v>
      </c>
      <c r="C301" s="117">
        <v>276000</v>
      </c>
      <c r="D301" s="118">
        <v>44404</v>
      </c>
      <c r="E301" s="116" t="s">
        <v>274</v>
      </c>
    </row>
    <row r="302" spans="1:5" ht="15">
      <c r="A302" s="116" t="s">
        <v>39</v>
      </c>
      <c r="B302" s="116" t="s">
        <v>270</v>
      </c>
      <c r="C302" s="117">
        <v>300000</v>
      </c>
      <c r="D302" s="118">
        <v>44403</v>
      </c>
      <c r="E302" s="116" t="s">
        <v>273</v>
      </c>
    </row>
    <row r="303" spans="1:5" ht="15">
      <c r="A303" s="116" t="s">
        <v>39</v>
      </c>
      <c r="B303" s="116" t="s">
        <v>270</v>
      </c>
      <c r="C303" s="117">
        <v>231000</v>
      </c>
      <c r="D303" s="118">
        <v>44403</v>
      </c>
      <c r="E303" s="116" t="s">
        <v>274</v>
      </c>
    </row>
    <row r="304" spans="1:5" ht="15">
      <c r="A304" s="116" t="s">
        <v>39</v>
      </c>
      <c r="B304" s="116" t="s">
        <v>270</v>
      </c>
      <c r="C304" s="117">
        <v>226000</v>
      </c>
      <c r="D304" s="118">
        <v>44403</v>
      </c>
      <c r="E304" s="116" t="s">
        <v>273</v>
      </c>
    </row>
    <row r="305" spans="1:5" ht="15">
      <c r="A305" s="116" t="s">
        <v>39</v>
      </c>
      <c r="B305" s="116" t="s">
        <v>270</v>
      </c>
      <c r="C305" s="117">
        <v>237500</v>
      </c>
      <c r="D305" s="118">
        <v>44403</v>
      </c>
      <c r="E305" s="116" t="s">
        <v>274</v>
      </c>
    </row>
    <row r="306" spans="1:5" ht="15">
      <c r="A306" s="116" t="s">
        <v>39</v>
      </c>
      <c r="B306" s="116" t="s">
        <v>270</v>
      </c>
      <c r="C306" s="117">
        <v>470000</v>
      </c>
      <c r="D306" s="118">
        <v>44403</v>
      </c>
      <c r="E306" s="116" t="s">
        <v>273</v>
      </c>
    </row>
    <row r="307" spans="1:5" ht="15">
      <c r="A307" s="116" t="s">
        <v>39</v>
      </c>
      <c r="B307" s="116" t="s">
        <v>270</v>
      </c>
      <c r="C307" s="117">
        <v>380000</v>
      </c>
      <c r="D307" s="118">
        <v>44403</v>
      </c>
      <c r="E307" s="116" t="s">
        <v>273</v>
      </c>
    </row>
    <row r="308" spans="1:5" ht="15">
      <c r="A308" s="116" t="s">
        <v>39</v>
      </c>
      <c r="B308" s="116" t="s">
        <v>270</v>
      </c>
      <c r="C308" s="117">
        <v>258164</v>
      </c>
      <c r="D308" s="118">
        <v>44405</v>
      </c>
      <c r="E308" s="116" t="s">
        <v>274</v>
      </c>
    </row>
    <row r="309" spans="1:5" ht="15">
      <c r="A309" s="116" t="s">
        <v>39</v>
      </c>
      <c r="B309" s="116" t="s">
        <v>270</v>
      </c>
      <c r="C309" s="117">
        <v>228000</v>
      </c>
      <c r="D309" s="118">
        <v>44379</v>
      </c>
      <c r="E309" s="116" t="s">
        <v>274</v>
      </c>
    </row>
    <row r="310" spans="1:5" ht="15">
      <c r="A310" s="116" t="s">
        <v>39</v>
      </c>
      <c r="B310" s="116" t="s">
        <v>270</v>
      </c>
      <c r="C310" s="117">
        <v>381766</v>
      </c>
      <c r="D310" s="118">
        <v>44384</v>
      </c>
      <c r="E310" s="116" t="s">
        <v>274</v>
      </c>
    </row>
    <row r="311" spans="1:5" ht="15">
      <c r="A311" s="116" t="s">
        <v>39</v>
      </c>
      <c r="B311" s="116" t="s">
        <v>270</v>
      </c>
      <c r="C311" s="117">
        <v>365000</v>
      </c>
      <c r="D311" s="118">
        <v>44383</v>
      </c>
      <c r="E311" s="116" t="s">
        <v>273</v>
      </c>
    </row>
    <row r="312" spans="1:5" ht="15">
      <c r="A312" s="116" t="s">
        <v>39</v>
      </c>
      <c r="B312" s="116" t="s">
        <v>270</v>
      </c>
      <c r="C312" s="117">
        <v>295000</v>
      </c>
      <c r="D312" s="118">
        <v>44383</v>
      </c>
      <c r="E312" s="116" t="s">
        <v>273</v>
      </c>
    </row>
    <row r="313" spans="1:5" ht="15">
      <c r="A313" s="116" t="s">
        <v>39</v>
      </c>
      <c r="B313" s="116" t="s">
        <v>270</v>
      </c>
      <c r="C313" s="117">
        <v>430000</v>
      </c>
      <c r="D313" s="118">
        <v>44383</v>
      </c>
      <c r="E313" s="116" t="s">
        <v>273</v>
      </c>
    </row>
    <row r="314" spans="1:5" ht="15">
      <c r="A314" s="116" t="s">
        <v>39</v>
      </c>
      <c r="B314" s="116" t="s">
        <v>270</v>
      </c>
      <c r="C314" s="117">
        <v>94100</v>
      </c>
      <c r="D314" s="118">
        <v>44383</v>
      </c>
      <c r="E314" s="116" t="s">
        <v>273</v>
      </c>
    </row>
    <row r="315" spans="1:5" ht="15">
      <c r="A315" s="116" t="s">
        <v>39</v>
      </c>
      <c r="B315" s="116" t="s">
        <v>270</v>
      </c>
      <c r="C315" s="117">
        <v>50000</v>
      </c>
      <c r="D315" s="118">
        <v>44383</v>
      </c>
      <c r="E315" s="116" t="s">
        <v>273</v>
      </c>
    </row>
    <row r="316" spans="1:5" ht="15">
      <c r="A316" s="116" t="s">
        <v>39</v>
      </c>
      <c r="B316" s="116" t="s">
        <v>270</v>
      </c>
      <c r="C316" s="117">
        <v>292500</v>
      </c>
      <c r="D316" s="118">
        <v>44383</v>
      </c>
      <c r="E316" s="116" t="s">
        <v>274</v>
      </c>
    </row>
    <row r="317" spans="1:5" ht="15">
      <c r="A317" s="116" t="s">
        <v>39</v>
      </c>
      <c r="B317" s="116" t="s">
        <v>270</v>
      </c>
      <c r="C317" s="117">
        <v>230000</v>
      </c>
      <c r="D317" s="118">
        <v>44379</v>
      </c>
      <c r="E317" s="116" t="s">
        <v>273</v>
      </c>
    </row>
    <row r="318" spans="1:5" ht="15">
      <c r="A318" s="116" t="s">
        <v>39</v>
      </c>
      <c r="B318" s="116" t="s">
        <v>270</v>
      </c>
      <c r="C318" s="117">
        <v>312650</v>
      </c>
      <c r="D318" s="118">
        <v>44407</v>
      </c>
      <c r="E318" s="116" t="s">
        <v>274</v>
      </c>
    </row>
    <row r="319" spans="1:5" ht="15">
      <c r="A319" s="116" t="s">
        <v>39</v>
      </c>
      <c r="B319" s="116" t="s">
        <v>270</v>
      </c>
      <c r="C319" s="117">
        <v>530000</v>
      </c>
      <c r="D319" s="118">
        <v>44379</v>
      </c>
      <c r="E319" s="116" t="s">
        <v>273</v>
      </c>
    </row>
    <row r="320" spans="1:5" ht="15">
      <c r="A320" s="116" t="s">
        <v>39</v>
      </c>
      <c r="B320" s="116" t="s">
        <v>270</v>
      </c>
      <c r="C320" s="117">
        <v>357500</v>
      </c>
      <c r="D320" s="118">
        <v>44400</v>
      </c>
      <c r="E320" s="116" t="s">
        <v>273</v>
      </c>
    </row>
    <row r="321" spans="1:5" ht="15">
      <c r="A321" s="116" t="s">
        <v>39</v>
      </c>
      <c r="B321" s="116" t="s">
        <v>270</v>
      </c>
      <c r="C321" s="117">
        <v>625000</v>
      </c>
      <c r="D321" s="118">
        <v>44379</v>
      </c>
      <c r="E321" s="116" t="s">
        <v>273</v>
      </c>
    </row>
    <row r="322" spans="1:5" ht="15">
      <c r="A322" s="116" t="s">
        <v>39</v>
      </c>
      <c r="B322" s="116" t="s">
        <v>270</v>
      </c>
      <c r="C322" s="117">
        <v>27500</v>
      </c>
      <c r="D322" s="118">
        <v>44379</v>
      </c>
      <c r="E322" s="116" t="s">
        <v>273</v>
      </c>
    </row>
    <row r="323" spans="1:5" ht="15">
      <c r="A323" s="116" t="s">
        <v>39</v>
      </c>
      <c r="B323" s="116" t="s">
        <v>270</v>
      </c>
      <c r="C323" s="117">
        <v>470000</v>
      </c>
      <c r="D323" s="118">
        <v>44379</v>
      </c>
      <c r="E323" s="116" t="s">
        <v>273</v>
      </c>
    </row>
    <row r="324" spans="1:5" ht="15">
      <c r="A324" s="116" t="s">
        <v>39</v>
      </c>
      <c r="B324" s="116" t="s">
        <v>270</v>
      </c>
      <c r="C324" s="117">
        <v>407000</v>
      </c>
      <c r="D324" s="118">
        <v>44379</v>
      </c>
      <c r="E324" s="116" t="s">
        <v>273</v>
      </c>
    </row>
    <row r="325" spans="1:5" ht="15">
      <c r="A325" s="116" t="s">
        <v>39</v>
      </c>
      <c r="B325" s="116" t="s">
        <v>270</v>
      </c>
      <c r="C325" s="117">
        <v>413000</v>
      </c>
      <c r="D325" s="118">
        <v>44379</v>
      </c>
      <c r="E325" s="116" t="s">
        <v>274</v>
      </c>
    </row>
    <row r="326" spans="1:5" ht="15">
      <c r="A326" s="116" t="s">
        <v>39</v>
      </c>
      <c r="B326" s="116" t="s">
        <v>270</v>
      </c>
      <c r="C326" s="117">
        <v>260000</v>
      </c>
      <c r="D326" s="118">
        <v>44379</v>
      </c>
      <c r="E326" s="116" t="s">
        <v>274</v>
      </c>
    </row>
    <row r="327" spans="1:5" ht="15">
      <c r="A327" s="116" t="s">
        <v>39</v>
      </c>
      <c r="B327" s="116" t="s">
        <v>270</v>
      </c>
      <c r="C327" s="117">
        <v>265000</v>
      </c>
      <c r="D327" s="118">
        <v>44407</v>
      </c>
      <c r="E327" s="116" t="s">
        <v>273</v>
      </c>
    </row>
    <row r="328" spans="1:5" ht="15">
      <c r="A328" s="116" t="s">
        <v>39</v>
      </c>
      <c r="B328" s="116" t="s">
        <v>270</v>
      </c>
      <c r="C328" s="117">
        <v>73000</v>
      </c>
      <c r="D328" s="118">
        <v>44407</v>
      </c>
      <c r="E328" s="116" t="s">
        <v>274</v>
      </c>
    </row>
    <row r="329" spans="1:5" ht="15">
      <c r="A329" s="116" t="s">
        <v>39</v>
      </c>
      <c r="B329" s="116" t="s">
        <v>270</v>
      </c>
      <c r="C329" s="117">
        <v>100000</v>
      </c>
      <c r="D329" s="118">
        <v>44407</v>
      </c>
      <c r="E329" s="116" t="s">
        <v>274</v>
      </c>
    </row>
    <row r="330" spans="1:5" ht="15">
      <c r="A330" s="116" t="s">
        <v>39</v>
      </c>
      <c r="B330" s="116" t="s">
        <v>270</v>
      </c>
      <c r="C330" s="117">
        <v>365000</v>
      </c>
      <c r="D330" s="118">
        <v>44407</v>
      </c>
      <c r="E330" s="116" t="s">
        <v>273</v>
      </c>
    </row>
    <row r="331" spans="1:5" ht="15">
      <c r="A331" s="116" t="s">
        <v>56</v>
      </c>
      <c r="B331" s="116" t="s">
        <v>272</v>
      </c>
      <c r="C331" s="117">
        <v>223850</v>
      </c>
      <c r="D331" s="118">
        <v>44400</v>
      </c>
      <c r="E331" s="116" t="s">
        <v>274</v>
      </c>
    </row>
    <row r="332" spans="1:5" ht="15">
      <c r="A332" s="116" t="s">
        <v>131</v>
      </c>
      <c r="B332" s="116" t="s">
        <v>271</v>
      </c>
      <c r="C332" s="117">
        <v>25000</v>
      </c>
      <c r="D332" s="118">
        <v>44407</v>
      </c>
      <c r="E332" s="116" t="s">
        <v>273</v>
      </c>
    </row>
    <row r="333" spans="1:5" ht="15">
      <c r="A333" s="116" t="s">
        <v>131</v>
      </c>
      <c r="B333" s="116" t="s">
        <v>271</v>
      </c>
      <c r="C333" s="117">
        <v>274500</v>
      </c>
      <c r="D333" s="118">
        <v>44403</v>
      </c>
      <c r="E333" s="116" t="s">
        <v>274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14</vt:i4>
      </vt:variant>
    </vt:vector>
  </HeadingPairs>
  <TitlesOfParts>
    <vt:vector size="22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SALESLOANSLIST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2021-10-10T07:56:44Z</dcterms:modified>
</cp:coreProperties>
</file>