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STATS'!$A$21:$C$22</definedName>
    <definedName name="CommercialSalesMarket">'SALES STATS'!$A$43:$C$43</definedName>
    <definedName name="ConstructionLoansMarket">'LOAN ONLY STATS'!$A$37:$C$39</definedName>
    <definedName name="ConventionalLoansExcludingInclineMarket">'LOAN ONLY STATS'!#REF!</definedName>
    <definedName name="ConventionalLoansMarket">'LOAN ONLY STATS'!$A$7:$C$15</definedName>
    <definedName name="CreditLineLoansMarket">'LOAN ONLY STATS'!$A$28:$C$31</definedName>
    <definedName name="HardMoneyLoansMarket">'LOAN ONLY STATS'!$A$45:$C$46</definedName>
    <definedName name="InclineSalesMarket">'SALES STATS'!#REF!</definedName>
    <definedName name="OverallLoans">'OVERALL STATS'!$A$21:$C$29</definedName>
    <definedName name="OverallSales">'OVERALL STATS'!$A$7:$C$15</definedName>
    <definedName name="OverallSalesAndLoans">'OVERALL STATS'!$A$35:$C$45</definedName>
    <definedName name="_xlnm.Print_Titles" localSheetId="1">'SALES STATS'!$1:$6</definedName>
    <definedName name="ResaleMarket">'SALES STATS'!$A$7:$C$15</definedName>
    <definedName name="ResidentialResaleMarket">'SALES STATS'!$A$29:$C$37</definedName>
    <definedName name="ResidentialSalesExcludingInclineMarket">'SALES STATS'!#REF!</definedName>
    <definedName name="SubdivisionMarket">'SALES STATS'!$A$21:$C$23</definedName>
    <definedName name="VacantLandSalesMarket">'SALES STATS'!$A$49:$C$54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40" i="3"/>
  <c r="B40"/>
  <c r="C23"/>
  <c r="B23"/>
  <c r="C44" i="2"/>
  <c r="B44"/>
  <c r="B16" i="1"/>
  <c r="C16"/>
  <c r="E15" s="1"/>
  <c r="B47" i="3"/>
  <c r="C47"/>
  <c r="B32"/>
  <c r="C32"/>
  <c r="B16"/>
  <c r="D7" s="1"/>
  <c r="C16"/>
  <c r="E7" s="1"/>
  <c r="B55" i="2"/>
  <c r="C55"/>
  <c r="B38"/>
  <c r="D30" s="1"/>
  <c r="C38"/>
  <c r="E30" s="1"/>
  <c r="A2"/>
  <c r="B24"/>
  <c r="D22" s="1"/>
  <c r="C24"/>
  <c r="D46" i="3" l="1"/>
  <c r="E38"/>
  <c r="D31"/>
  <c r="E31"/>
  <c r="E30"/>
  <c r="D22"/>
  <c r="E21"/>
  <c r="D21"/>
  <c r="E22"/>
  <c r="E9"/>
  <c r="D9"/>
  <c r="E9" i="1"/>
  <c r="D9"/>
  <c r="E51" i="2"/>
  <c r="D51"/>
  <c r="E31"/>
  <c r="D31"/>
  <c r="E50"/>
  <c r="E53"/>
  <c r="D43"/>
  <c r="D35"/>
  <c r="D36"/>
  <c r="D37"/>
  <c r="D8" i="3"/>
  <c r="D11"/>
  <c r="D13"/>
  <c r="E10"/>
  <c r="E12"/>
  <c r="D10"/>
  <c r="D12"/>
  <c r="E8"/>
  <c r="E11"/>
  <c r="E13"/>
  <c r="D30"/>
  <c r="E29"/>
  <c r="D29"/>
  <c r="E37"/>
  <c r="E39"/>
  <c r="D37"/>
  <c r="D39"/>
  <c r="D38"/>
  <c r="E46"/>
  <c r="D50" i="2"/>
  <c r="D53"/>
  <c r="E52"/>
  <c r="E54"/>
  <c r="D52"/>
  <c r="D54"/>
  <c r="E43"/>
  <c r="E36"/>
  <c r="E35"/>
  <c r="E37"/>
  <c r="E23"/>
  <c r="D23"/>
  <c r="D15" i="1"/>
  <c r="E49" i="2"/>
  <c r="E29"/>
  <c r="E32"/>
  <c r="E34"/>
  <c r="E22"/>
  <c r="E21"/>
  <c r="D21"/>
  <c r="D33"/>
  <c r="E33"/>
  <c r="D34"/>
  <c r="D32"/>
  <c r="D29"/>
  <c r="D49"/>
  <c r="A2" i="3"/>
  <c r="D15"/>
  <c r="E45"/>
  <c r="B16" i="2"/>
  <c r="C16"/>
  <c r="B30" i="1"/>
  <c r="C30"/>
  <c r="B46"/>
  <c r="C46"/>
  <c r="E38" l="1"/>
  <c r="D38"/>
  <c r="E25"/>
  <c r="D25"/>
  <c r="E9" i="2"/>
  <c r="D9"/>
  <c r="E23" i="3"/>
  <c r="D23"/>
  <c r="E44" i="2"/>
  <c r="D44"/>
  <c r="E28" i="1"/>
  <c r="E29"/>
  <c r="E27"/>
  <c r="D45"/>
  <c r="D44"/>
  <c r="E45"/>
  <c r="E44"/>
  <c r="D29"/>
  <c r="D27"/>
  <c r="D28"/>
  <c r="E15" i="2"/>
  <c r="D15"/>
  <c r="E43" i="1"/>
  <c r="D39"/>
  <c r="D43"/>
  <c r="E24"/>
  <c r="E26"/>
  <c r="D26"/>
  <c r="D24"/>
  <c r="E41"/>
  <c r="E39"/>
  <c r="E37"/>
  <c r="E40"/>
  <c r="D45" i="3"/>
  <c r="E40"/>
  <c r="D40"/>
  <c r="E28"/>
  <c r="D28"/>
  <c r="D14"/>
  <c r="E14"/>
  <c r="D55" i="2"/>
  <c r="E55"/>
  <c r="E38"/>
  <c r="D38"/>
  <c r="D8"/>
  <c r="D7"/>
  <c r="D10"/>
  <c r="D12"/>
  <c r="D14"/>
  <c r="D11"/>
  <c r="D13"/>
  <c r="E14"/>
  <c r="E7"/>
  <c r="E12"/>
  <c r="E8"/>
  <c r="E11"/>
  <c r="E13"/>
  <c r="E10"/>
  <c r="E36" i="1"/>
  <c r="E35"/>
  <c r="E42"/>
  <c r="D35"/>
  <c r="E8"/>
  <c r="D11"/>
  <c r="D8"/>
  <c r="D7"/>
  <c r="E14"/>
  <c r="E11"/>
  <c r="D10"/>
  <c r="D12"/>
  <c r="D13"/>
  <c r="D14"/>
  <c r="D23"/>
  <c r="E21"/>
  <c r="E22"/>
  <c r="E23"/>
  <c r="D41"/>
  <c r="D36"/>
  <c r="E7"/>
  <c r="D42"/>
  <c r="D37"/>
  <c r="D22"/>
  <c r="D21"/>
  <c r="E15" i="3"/>
  <c r="E10" i="1"/>
  <c r="E12"/>
  <c r="D40"/>
  <c r="E13"/>
  <c r="E46" l="1"/>
  <c r="D46"/>
  <c r="E47" i="3"/>
  <c r="E32"/>
  <c r="D32"/>
  <c r="D47"/>
  <c r="E16"/>
  <c r="D16"/>
  <c r="E24" i="2"/>
  <c r="D24"/>
  <c r="D16" i="1"/>
  <c r="E16"/>
  <c r="E16" i="2"/>
  <c r="D16"/>
  <c r="D30" i="1"/>
  <c r="E30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<sst xmlns="http://schemas.openxmlformats.org/spreadsheetml/2006/main" count="3202" uniqueCount="316">
  <si>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</si>
  <si>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</si>
  <si>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</si>
  <si>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</si>
  <si>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</si>
  <si>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</si>
  <si>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</si>
  <si>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</si>
  <si>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</si>
  <si>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</si>
  <si>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</si>
  <si>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</si>
  <si>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</si>
  <si>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</si>
  <si>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</si>
  <si>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</si>
  <si>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</si>
  <si>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</si>
  <si>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</si>
  <si>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</si>
  <si>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</si>
  <si>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</si>
  <si>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</si>
  <si>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</si>
  <si>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</si>
  <si>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</si>
  <si>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</si>
  <si>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</si>
  <si>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</si>
  <si>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</si>
  <si>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</si>
  <si>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</si>
  <si>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</si>
  <si>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</si>
  <si>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</si>
  <si>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</si>
  <si>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</si>
  <si>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</si>
  <si>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</si>
  <si>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</si>
  <si>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</si>
  <si>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</si>
  <si>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</si>
  <si>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</si>
  <si>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</si>
  <si>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</si>
  <si>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</si>
  <si>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9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</si>
  <si>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</si>
  <si>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</si>
  <si>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</si>
  <si>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</si>
  <si>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</si>
  <si>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</si>
  <si>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</si>
  <si>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</si>
  <si>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</si>
  <si>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</si>
  <si>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</si>
  <si>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</si>
  <si>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</si>
  <si>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</si>
  <si>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</si>
  <si>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</si>
  <si>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</si>
  <si>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</si>
  <si>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</si>
  <si>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</si>
  <si>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OVERALL TITLE COMPANY MARKET STATISTICS Lyon  County, NV)</t>
  </si>
  <si>
    <t>SALES MARKET Lyon County, NV)</t>
  </si>
  <si>
    <t>LOAN ONLY MARKETS Lyon County, NV)</t>
  </si>
  <si>
    <t>Lyon</t>
  </si>
  <si>
    <t>Reporting Period: JANUARY, 2021</t>
  </si>
  <si>
    <t>SINGLE FAM RES.</t>
  </si>
  <si>
    <t>CARSON CITY</t>
  </si>
  <si>
    <t>NO</t>
  </si>
  <si>
    <t>YES</t>
  </si>
  <si>
    <t>MDD</t>
  </si>
  <si>
    <t>COMMERCIAL</t>
  </si>
  <si>
    <t>MOBILE HOME</t>
  </si>
  <si>
    <t>SOUTH KIETZKE</t>
  </si>
  <si>
    <t>ASK</t>
  </si>
  <si>
    <t>VACANT LAND</t>
  </si>
  <si>
    <t>DNO</t>
  </si>
  <si>
    <t>RLS</t>
  </si>
  <si>
    <t>YERINGTON</t>
  </si>
  <si>
    <t>SJL</t>
  </si>
  <si>
    <t>Calatlantic Title West</t>
  </si>
  <si>
    <t>LH</t>
  </si>
  <si>
    <t>MIF</t>
  </si>
  <si>
    <t>23</t>
  </si>
  <si>
    <t>SPARKS</t>
  </si>
  <si>
    <t>21</t>
  </si>
  <si>
    <t>020-551-14</t>
  </si>
  <si>
    <t>CRB</t>
  </si>
  <si>
    <t>DKD</t>
  </si>
  <si>
    <t>MLM</t>
  </si>
  <si>
    <t>Stewart Title</t>
  </si>
  <si>
    <t>PLUMB</t>
  </si>
  <si>
    <t>UNK</t>
  </si>
  <si>
    <t>LAKESIDE</t>
  </si>
  <si>
    <t>5</t>
  </si>
  <si>
    <t>20</t>
  </si>
  <si>
    <t>AE</t>
  </si>
  <si>
    <t>GARDNERVILLE</t>
  </si>
  <si>
    <t>WLD</t>
  </si>
  <si>
    <t>Acme Title and Escrow</t>
  </si>
  <si>
    <t>022-351-06</t>
  </si>
  <si>
    <t>LANDER</t>
  </si>
  <si>
    <t>LTE</t>
  </si>
  <si>
    <t>020-991-22</t>
  </si>
  <si>
    <t>JP</t>
  </si>
  <si>
    <t>SLA</t>
  </si>
  <si>
    <t>FLY</t>
  </si>
  <si>
    <t>True Title and Escrow</t>
  </si>
  <si>
    <t>FF</t>
  </si>
  <si>
    <t>YC</t>
  </si>
  <si>
    <t>ARJ</t>
  </si>
  <si>
    <t>JMS</t>
  </si>
  <si>
    <t>PROFESSIONAL</t>
  </si>
  <si>
    <t>029-715-08</t>
  </si>
  <si>
    <t>TEF</t>
  </si>
  <si>
    <t>17</t>
  </si>
  <si>
    <t>2-4 PLEX</t>
  </si>
  <si>
    <t>ACM</t>
  </si>
  <si>
    <t>019-457-15</t>
  </si>
  <si>
    <t>CONVENTIONAL</t>
  </si>
  <si>
    <t>PRIMELENDING</t>
  </si>
  <si>
    <t>020-652-04</t>
  </si>
  <si>
    <t>MOUNTAIN AMERICA FEDERAL CREDIT UNION</t>
  </si>
  <si>
    <t>019-483-03</t>
  </si>
  <si>
    <t>SIERRA PACIFIC MORTGAGE CO INC</t>
  </si>
  <si>
    <t>020-743-10</t>
  </si>
  <si>
    <t>NEW AMERICAN FUNDING</t>
  </si>
  <si>
    <t>020-123-05</t>
  </si>
  <si>
    <t>FHA</t>
  </si>
  <si>
    <t>SUMMIT FUNDING INC</t>
  </si>
  <si>
    <t>029-585-14</t>
  </si>
  <si>
    <t>VA</t>
  </si>
  <si>
    <t>FREEDOM MORTGAGE CORPORATION</t>
  </si>
  <si>
    <t>019-831-10</t>
  </si>
  <si>
    <t>HOME POINT FINANCIAL CORPORATION</t>
  </si>
  <si>
    <t>020-723-03</t>
  </si>
  <si>
    <t>004-242-08</t>
  </si>
  <si>
    <t>GUILD MORTGAGE COMPANY LLC</t>
  </si>
  <si>
    <t>022-324-05</t>
  </si>
  <si>
    <t>ESSEX MORTGAGE</t>
  </si>
  <si>
    <t>020-182-08</t>
  </si>
  <si>
    <t>AMERICAN PACIFIC MORTGAGE CORPORATION</t>
  </si>
  <si>
    <t>HOME EQUITY</t>
  </si>
  <si>
    <t>NEVADA RURAL HOUSING AUTHORITY</t>
  </si>
  <si>
    <t>CONSTRUCTION</t>
  </si>
  <si>
    <t>ALL PRO FUNDING IV LLC</t>
  </si>
  <si>
    <t>029-121-04</t>
  </si>
  <si>
    <t>Archer Title and Escrow</t>
  </si>
  <si>
    <t>015-071-29</t>
  </si>
  <si>
    <t>LENDUS LLC</t>
  </si>
  <si>
    <t>020-553-40</t>
  </si>
  <si>
    <t>NEVADA STATE BANK</t>
  </si>
  <si>
    <t>019-824-04</t>
  </si>
  <si>
    <t>FAIRWAY INDEPENDENT MORTGAGE CORPORATION</t>
  </si>
  <si>
    <t>012-141-04</t>
  </si>
  <si>
    <t>020-641-11</t>
  </si>
  <si>
    <t>GREATER NEVADA MORTGAGE</t>
  </si>
  <si>
    <t>022-302-08</t>
  </si>
  <si>
    <t>001-342-06</t>
  </si>
  <si>
    <t>UMPQUA BANK</t>
  </si>
  <si>
    <t>029-332-09</t>
  </si>
  <si>
    <t>UNITED WHOLESALE MORTGAGE LLC</t>
  </si>
  <si>
    <t>018-402-05</t>
  </si>
  <si>
    <t>MASON MCDUFFIE MORTGAGE CORPORATION</t>
  </si>
  <si>
    <t>001-193-01</t>
  </si>
  <si>
    <t>004-342-06</t>
  </si>
  <si>
    <t>022-403-20</t>
  </si>
  <si>
    <t>SYNERGY HOME MORTGAGE LLC</t>
  </si>
  <si>
    <t>020-631-22</t>
  </si>
  <si>
    <t>020-522-30</t>
  </si>
  <si>
    <t>029-573-08</t>
  </si>
  <si>
    <t>CALIBER HOME LOANS INC</t>
  </si>
  <si>
    <t>004-141-04</t>
  </si>
  <si>
    <t>020-602-10</t>
  </si>
  <si>
    <t>019-142-08</t>
  </si>
  <si>
    <t>INFINITY EQUITY GROUP INC; OMEGA MORTGAGE GROUP</t>
  </si>
  <si>
    <t>001-258-05</t>
  </si>
  <si>
    <t>WELLS FARGO BANK NA</t>
  </si>
  <si>
    <t>014-351-21</t>
  </si>
  <si>
    <t>PARAMOUNT RESIDENTIAL MORTGAGE GROUP INC</t>
  </si>
  <si>
    <t>022-264-07</t>
  </si>
  <si>
    <t>BAY EQUITY LLC</t>
  </si>
  <si>
    <t>029-291-19</t>
  </si>
  <si>
    <t>015-611-11</t>
  </si>
  <si>
    <t>029-431-16</t>
  </si>
  <si>
    <t>009-122-08</t>
  </si>
  <si>
    <t>020-636-17</t>
  </si>
  <si>
    <t>020-883-03</t>
  </si>
  <si>
    <t>019-502-04</t>
  </si>
  <si>
    <t>029-432-17</t>
  </si>
  <si>
    <t>001-041-07</t>
  </si>
  <si>
    <t>PRUDENTIAL INSURANCE COMPANY OF AMERICA</t>
  </si>
  <si>
    <t>016-221-39</t>
  </si>
  <si>
    <t>CREDIT LINE</t>
  </si>
  <si>
    <t>AMERICA FIRST FEDERAL CREDIT UNION</t>
  </si>
  <si>
    <t>020-861-27</t>
  </si>
  <si>
    <t>021-491-11</t>
  </si>
  <si>
    <t>HARD MONEY</t>
  </si>
  <si>
    <t>FORSTER RUDOLPH J TRUSTEE; FORSTER TRUST</t>
  </si>
  <si>
    <t>029-485-08</t>
  </si>
  <si>
    <t>029-523-08</t>
  </si>
  <si>
    <t>020-728-27</t>
  </si>
  <si>
    <t>CARDINAL FINANCIAL COMPANY</t>
  </si>
  <si>
    <t>006-062-12</t>
  </si>
  <si>
    <t>SIERRA PACIFIC MORTGAGE COMPANY INC</t>
  </si>
  <si>
    <t>001-261-12</t>
  </si>
  <si>
    <t>020-726-07</t>
  </si>
  <si>
    <t>UNIVERSAL MORTGAGE &amp; FINANCE INC</t>
  </si>
  <si>
    <t>022-433-09</t>
  </si>
  <si>
    <t>020-933-20</t>
  </si>
  <si>
    <t>EVERGREEN MONEYSOURCE MORTGAGE COMPANY</t>
  </si>
  <si>
    <t>020-683-05</t>
  </si>
  <si>
    <t>019-922-02</t>
  </si>
  <si>
    <t>015-761-21</t>
  </si>
  <si>
    <t>019-602-16</t>
  </si>
  <si>
    <t>GATEWAY MORTGAGE GROUP</t>
  </si>
  <si>
    <t>029-463-12</t>
  </si>
  <si>
    <t>029-141-18</t>
  </si>
  <si>
    <t>PROVIDENT FUNDING ASSOCIATES LP</t>
  </si>
  <si>
    <t>020-859-06</t>
  </si>
  <si>
    <t>COMMERCE HOME MORTGAGE LLC</t>
  </si>
  <si>
    <t>029-132-06</t>
  </si>
  <si>
    <t>019-921-11</t>
  </si>
  <si>
    <t>029-071-23</t>
  </si>
  <si>
    <t>MOVEMENT MORTGAGE LLC</t>
  </si>
  <si>
    <t>029-082-17</t>
  </si>
  <si>
    <t>010-741-30</t>
  </si>
  <si>
    <t>US BANK NA</t>
  </si>
  <si>
    <t>021-343-15</t>
  </si>
  <si>
    <t>022-404-22</t>
  </si>
  <si>
    <t>ALL WESTERN MORTGAGE INC</t>
  </si>
  <si>
    <t>029-061-06</t>
  </si>
  <si>
    <t>ENERGY ONE FEDERAL CREDIT UNION</t>
  </si>
  <si>
    <t>020-902-08</t>
  </si>
  <si>
    <t>009-221-15</t>
  </si>
  <si>
    <t>UNITED FEDERAL CREDIT UNION</t>
  </si>
  <si>
    <t>022-193-01</t>
  </si>
  <si>
    <t>020-841-11</t>
  </si>
  <si>
    <t>019-454-15</t>
  </si>
  <si>
    <t>009-221-16</t>
  </si>
  <si>
    <t>SMITH &amp; SMITH LLC</t>
  </si>
  <si>
    <t>CROSSCOUNTRY MORTGAGE LLC</t>
  </si>
  <si>
    <t>029-411-09</t>
  </si>
  <si>
    <t>009-102-04</t>
  </si>
  <si>
    <t>029-383-11</t>
  </si>
  <si>
    <t>020-223-01</t>
  </si>
  <si>
    <t>020-934-11</t>
  </si>
  <si>
    <t>020-621-02</t>
  </si>
  <si>
    <t>020-631-18</t>
  </si>
  <si>
    <t>071-051-06</t>
  </si>
  <si>
    <t>CARRINGTON MORTGAGE SERVICES LLC</t>
  </si>
  <si>
    <t>020-601-37</t>
  </si>
  <si>
    <t>019-952-12</t>
  </si>
  <si>
    <t>022-182-03</t>
  </si>
  <si>
    <t>020-503-02</t>
  </si>
  <si>
    <t>029-533-19</t>
  </si>
  <si>
    <t>020-561-15</t>
  </si>
  <si>
    <t>008-101-11</t>
  </si>
  <si>
    <t>019-923-03</t>
  </si>
  <si>
    <t>020-843-01</t>
  </si>
  <si>
    <t>022-292-27</t>
  </si>
  <si>
    <t>020-352-07</t>
  </si>
  <si>
    <t>019-852-13</t>
  </si>
  <si>
    <t>020-757-08</t>
  </si>
  <si>
    <t>019-244-07</t>
  </si>
  <si>
    <t>GREATER NEVADA CREDIT UNION</t>
  </si>
  <si>
    <t>029-131-11</t>
  </si>
  <si>
    <t>LAND HOME FINANCIAL SERVICES INC</t>
  </si>
  <si>
    <t>019-563-17</t>
  </si>
  <si>
    <t>020-862-08</t>
  </si>
  <si>
    <t>019-857-09</t>
  </si>
  <si>
    <t>JMAC LENDING INC</t>
  </si>
  <si>
    <t>014-351-26</t>
  </si>
  <si>
    <t>029-401-27</t>
  </si>
  <si>
    <t>009-222-09</t>
  </si>
  <si>
    <t>AXIA FINANCIAL LLC</t>
  </si>
  <si>
    <t>009-291-01</t>
  </si>
  <si>
    <t>YOSEMITE LAND BANK</t>
  </si>
  <si>
    <t>016-405-13</t>
  </si>
  <si>
    <t>HERITAGE BANK OF NEVADA; GLACIER BANK</t>
  </si>
  <si>
    <t>017-264-14</t>
  </si>
  <si>
    <t>029-201-22</t>
  </si>
  <si>
    <t>012-411-08</t>
  </si>
  <si>
    <t>019-865-22</t>
  </si>
  <si>
    <t>006-011-28</t>
  </si>
  <si>
    <t>015-081-31</t>
  </si>
  <si>
    <t>019-314-38</t>
  </si>
  <si>
    <t>020-673-06</t>
  </si>
  <si>
    <t>017-351-04</t>
  </si>
  <si>
    <t>016-371-06</t>
  </si>
  <si>
    <t>019-463-06</t>
  </si>
  <si>
    <t>MANN MORTGAGE LLC</t>
  </si>
  <si>
    <t>020-462-06</t>
  </si>
  <si>
    <t>022-532-03</t>
  </si>
  <si>
    <t>019-617-21</t>
  </si>
  <si>
    <t>ACT</t>
  </si>
  <si>
    <t>CAL</t>
  </si>
  <si>
    <t>FA</t>
  </si>
  <si>
    <t>FC</t>
  </si>
  <si>
    <t>SIG</t>
  </si>
  <si>
    <t>ST</t>
  </si>
  <si>
    <t>TI</t>
  </si>
  <si>
    <t>TTE</t>
  </si>
  <si>
    <t>WE</t>
  </si>
  <si>
    <t>ATE</t>
  </si>
  <si>
    <t>TT</t>
  </si>
  <si>
    <t>Deed of Trust</t>
  </si>
  <si>
    <t>Deed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</si>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</sst>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3" fillId="0" borderId="6" xfId="0" applyFont="1" applyBorder="1" applyAlignment="1">
      <alignment horizontal="right"/>
    </xf>
    <xf numFmtId="0" fontId="17" fillId="0" borderId="18" xfId="10" applyFont="1" applyFill="1" applyBorder="1" applyAlignment="1">
      <alignment wrapText="1"/>
    </xf>
    <xf numFmtId="0" fontId="17" fillId="0" borderId="18" xfId="10" applyFont="1" applyFill="1" applyBorder="1" applyAlignment="1">
      <alignment horizontal="right" wrapText="1"/>
    </xf>
    <xf numFmtId="165" fontId="17" fillId="0" borderId="18" xfId="10" applyNumberFormat="1" applyFont="1" applyFill="1" applyBorder="1" applyAlignment="1">
      <alignment horizontal="right" wrapText="1"/>
    </xf>
    <xf numFmtId="14" fontId="17" fillId="0" borderId="18" xfId="10" applyNumberFormat="1" applyFont="1" applyFill="1" applyBorder="1" applyAlignment="1">
      <alignment horizontal="right" wrapText="1"/>
    </xf>
    <xf numFmtId="0" fontId="17" fillId="0" borderId="18" xfId="7" applyFont="1" applyFill="1" applyBorder="1" applyAlignment="1">
      <alignment wrapText="1"/>
    </xf>
    <xf numFmtId="0" fontId="17" fillId="0" borderId="18" xfId="7" applyFont="1" applyFill="1" applyBorder="1" applyAlignment="1">
      <alignment horizontal="right" wrapText="1"/>
    </xf>
    <xf numFmtId="165" fontId="17" fillId="0" borderId="18" xfId="7" applyNumberFormat="1" applyFont="1" applyFill="1" applyBorder="1" applyAlignment="1">
      <alignment horizontal="right" wrapText="1"/>
    </xf>
    <xf numFmtId="14" fontId="17" fillId="0" borderId="18" xfId="7" applyNumberFormat="1" applyFont="1" applyFill="1" applyBorder="1" applyAlignment="1">
      <alignment horizontal="right" wrapText="1"/>
    </xf>
    <xf numFmtId="0" fontId="17" fillId="0" borderId="18" xfId="8" applyFont="1" applyFill="1" applyBorder="1" applyAlignment="1">
      <alignment wrapText="1"/>
    </xf>
    <xf numFmtId="165" fontId="17" fillId="0" borderId="18" xfId="8" applyNumberFormat="1" applyFont="1" applyFill="1" applyBorder="1" applyAlignment="1">
      <alignment horizontal="right" wrapText="1"/>
    </xf>
    <xf numFmtId="14" fontId="17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4" xfId="0" applyNumberFormat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164" fontId="16" fillId="0" borderId="6" xfId="2" applyNumberFormat="1" applyFont="1" applyFill="1" applyBorder="1" applyAlignment="1">
      <alignment horizontal="right" wrapText="1"/>
    </xf>
    <xf numFmtId="10" fontId="16" fillId="0" borderId="15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Stewart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90</c:v>
                </c:pt>
                <c:pt idx="1">
                  <c:v>35</c:v>
                </c:pt>
                <c:pt idx="2">
                  <c:v>23</c:v>
                </c:pt>
                <c:pt idx="3">
                  <c:v>8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79633152"/>
        <c:axId val="179843840"/>
        <c:axId val="0"/>
      </c:bar3DChart>
      <c:catAx>
        <c:axId val="179633152"/>
        <c:scaling>
          <c:orientation val="minMax"/>
        </c:scaling>
        <c:axPos val="b"/>
        <c:numFmt formatCode="General" sourceLinked="1"/>
        <c:majorTickMark val="none"/>
        <c:tickLblPos val="nextTo"/>
        <c:crossAx val="179843840"/>
        <c:crosses val="autoZero"/>
        <c:auto val="1"/>
        <c:lblAlgn val="ctr"/>
        <c:lblOffset val="100"/>
      </c:catAx>
      <c:valAx>
        <c:axId val="1798438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9633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STATS'!$A$21:$A$29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True Title and Escrow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STATS'!$B$21:$B$29</c:f>
              <c:numCache>
                <c:formatCode>0</c:formatCode>
                <c:ptCount val="9"/>
                <c:pt idx="0">
                  <c:v>43</c:v>
                </c:pt>
                <c:pt idx="1">
                  <c:v>39</c:v>
                </c:pt>
                <c:pt idx="2">
                  <c:v>18</c:v>
                </c:pt>
                <c:pt idx="3">
                  <c:v>12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79862144"/>
        <c:axId val="179872128"/>
        <c:axId val="0"/>
      </c:bar3DChart>
      <c:catAx>
        <c:axId val="179862144"/>
        <c:scaling>
          <c:orientation val="minMax"/>
        </c:scaling>
        <c:axPos val="b"/>
        <c:numFmt formatCode="General" sourceLinked="1"/>
        <c:majorTickMark val="none"/>
        <c:tickLblPos val="nextTo"/>
        <c:crossAx val="179872128"/>
        <c:crosses val="autoZero"/>
        <c:auto val="1"/>
        <c:lblAlgn val="ctr"/>
        <c:lblOffset val="100"/>
      </c:catAx>
      <c:valAx>
        <c:axId val="179872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9862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STATS'!$A$35:$A$45</c:f>
              <c:strCache>
                <c:ptCount val="11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Signature Title</c:v>
                </c:pt>
                <c:pt idx="9">
                  <c:v>Toiyabe Title</c:v>
                </c:pt>
                <c:pt idx="10">
                  <c:v>Archer Title and Escrow</c:v>
                </c:pt>
              </c:strCache>
            </c:strRef>
          </c:cat>
          <c:val>
            <c:numRef>
              <c:f>'OVERALL STATS'!$B$35:$B$45</c:f>
              <c:numCache>
                <c:formatCode>0</c:formatCode>
                <c:ptCount val="11"/>
                <c:pt idx="0">
                  <c:v>129</c:v>
                </c:pt>
                <c:pt idx="1">
                  <c:v>78</c:v>
                </c:pt>
                <c:pt idx="2">
                  <c:v>35</c:v>
                </c:pt>
                <c:pt idx="3">
                  <c:v>25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</c:numCache>
            </c:numRef>
          </c:val>
        </c:ser>
        <c:shape val="box"/>
        <c:axId val="180225920"/>
        <c:axId val="180227456"/>
        <c:axId val="0"/>
      </c:bar3DChart>
      <c:catAx>
        <c:axId val="180225920"/>
        <c:scaling>
          <c:orientation val="minMax"/>
        </c:scaling>
        <c:axPos val="b"/>
        <c:numFmt formatCode="General" sourceLinked="1"/>
        <c:majorTickMark val="none"/>
        <c:tickLblPos val="nextTo"/>
        <c:crossAx val="180227456"/>
        <c:crosses val="autoZero"/>
        <c:auto val="1"/>
        <c:lblAlgn val="ctr"/>
        <c:lblOffset val="100"/>
      </c:catAx>
      <c:valAx>
        <c:axId val="180227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2259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Stewart Title</c:v>
                </c:pt>
                <c:pt idx="6">
                  <c:v>Acme Title and Escrow</c:v>
                </c:pt>
                <c:pt idx="7">
                  <c:v>Signature Title</c:v>
                </c:pt>
                <c:pt idx="8">
                  <c:v>True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23905141.059999999</c:v>
                </c:pt>
                <c:pt idx="1">
                  <c:v>9699498</c:v>
                </c:pt>
                <c:pt idx="2">
                  <c:v>6142916</c:v>
                </c:pt>
                <c:pt idx="3">
                  <c:v>3215266</c:v>
                </c:pt>
                <c:pt idx="4">
                  <c:v>2237227</c:v>
                </c:pt>
                <c:pt idx="5">
                  <c:v>875000</c:v>
                </c:pt>
                <c:pt idx="6">
                  <c:v>670000</c:v>
                </c:pt>
                <c:pt idx="7">
                  <c:v>550000</c:v>
                </c:pt>
                <c:pt idx="8">
                  <c:v>290000</c:v>
                </c:pt>
              </c:numCache>
            </c:numRef>
          </c:val>
        </c:ser>
        <c:shape val="box"/>
        <c:axId val="180278400"/>
        <c:axId val="180279936"/>
        <c:axId val="0"/>
      </c:bar3DChart>
      <c:catAx>
        <c:axId val="180278400"/>
        <c:scaling>
          <c:orientation val="minMax"/>
        </c:scaling>
        <c:axPos val="b"/>
        <c:numFmt formatCode="General" sourceLinked="1"/>
        <c:majorTickMark val="none"/>
        <c:tickLblPos val="nextTo"/>
        <c:crossAx val="180279936"/>
        <c:crosses val="autoZero"/>
        <c:auto val="1"/>
        <c:lblAlgn val="ctr"/>
        <c:lblOffset val="100"/>
      </c:catAx>
      <c:valAx>
        <c:axId val="180279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278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STATS'!$A$21:$A$29</c:f>
              <c:strCache>
                <c:ptCount val="9"/>
                <c:pt idx="0">
                  <c:v>Ticor Title</c:v>
                </c:pt>
                <c:pt idx="1">
                  <c:v>Western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Stewart Title</c:v>
                </c:pt>
                <c:pt idx="5">
                  <c:v>True Title and Escrow</c:v>
                </c:pt>
                <c:pt idx="6">
                  <c:v>Acme Title and Escrow</c:v>
                </c:pt>
                <c:pt idx="7">
                  <c:v>Toiyabe Title</c:v>
                </c:pt>
                <c:pt idx="8">
                  <c:v>Archer Title and Escrow</c:v>
                </c:pt>
              </c:strCache>
            </c:strRef>
          </c:cat>
          <c:val>
            <c:numRef>
              <c:f>'OVERALL STATS'!$C$21:$C$29</c:f>
              <c:numCache>
                <c:formatCode>"$"#,##0</c:formatCode>
                <c:ptCount val="9"/>
                <c:pt idx="0">
                  <c:v>10397619</c:v>
                </c:pt>
                <c:pt idx="1">
                  <c:v>30379255</c:v>
                </c:pt>
                <c:pt idx="2">
                  <c:v>5214364</c:v>
                </c:pt>
                <c:pt idx="3">
                  <c:v>2951060</c:v>
                </c:pt>
                <c:pt idx="4">
                  <c:v>1486884</c:v>
                </c:pt>
                <c:pt idx="5">
                  <c:v>638800</c:v>
                </c:pt>
                <c:pt idx="6">
                  <c:v>183127</c:v>
                </c:pt>
                <c:pt idx="7">
                  <c:v>225000</c:v>
                </c:pt>
                <c:pt idx="8">
                  <c:v>167359</c:v>
                </c:pt>
              </c:numCache>
            </c:numRef>
          </c:val>
        </c:ser>
        <c:shape val="box"/>
        <c:axId val="179659136"/>
        <c:axId val="179660672"/>
        <c:axId val="0"/>
      </c:bar3DChart>
      <c:catAx>
        <c:axId val="179659136"/>
        <c:scaling>
          <c:orientation val="minMax"/>
        </c:scaling>
        <c:axPos val="b"/>
        <c:numFmt formatCode="General" sourceLinked="1"/>
        <c:majorTickMark val="none"/>
        <c:tickLblPos val="nextTo"/>
        <c:crossAx val="179660672"/>
        <c:crosses val="autoZero"/>
        <c:auto val="1"/>
        <c:lblAlgn val="ctr"/>
        <c:lblOffset val="100"/>
      </c:catAx>
      <c:valAx>
        <c:axId val="179660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9659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STATS'!$A$35:$A$45</c:f>
              <c:strCache>
                <c:ptCount val="11"/>
                <c:pt idx="0">
                  <c:v>Western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Signature Title</c:v>
                </c:pt>
                <c:pt idx="9">
                  <c:v>Toiyabe Title</c:v>
                </c:pt>
                <c:pt idx="10">
                  <c:v>Archer Title and Escrow</c:v>
                </c:pt>
              </c:strCache>
            </c:strRef>
          </c:cat>
          <c:val>
            <c:numRef>
              <c:f>'OVERALL STATS'!$C$35:$C$45</c:f>
              <c:numCache>
                <c:formatCode>"$"#,##0</c:formatCode>
                <c:ptCount val="11"/>
                <c:pt idx="0">
                  <c:v>54284396.060000002</c:v>
                </c:pt>
                <c:pt idx="1">
                  <c:v>20097117</c:v>
                </c:pt>
                <c:pt idx="2">
                  <c:v>9093976</c:v>
                </c:pt>
                <c:pt idx="3">
                  <c:v>7451591</c:v>
                </c:pt>
                <c:pt idx="4">
                  <c:v>2361884</c:v>
                </c:pt>
                <c:pt idx="5">
                  <c:v>3215266</c:v>
                </c:pt>
                <c:pt idx="6">
                  <c:v>928800</c:v>
                </c:pt>
                <c:pt idx="7">
                  <c:v>853127</c:v>
                </c:pt>
                <c:pt idx="8">
                  <c:v>550000</c:v>
                </c:pt>
                <c:pt idx="9">
                  <c:v>225000</c:v>
                </c:pt>
                <c:pt idx="10">
                  <c:v>167359</c:v>
                </c:pt>
              </c:numCache>
            </c:numRef>
          </c:val>
        </c:ser>
        <c:shape val="box"/>
        <c:axId val="179678592"/>
        <c:axId val="179696768"/>
        <c:axId val="0"/>
      </c:bar3DChart>
      <c:catAx>
        <c:axId val="179678592"/>
        <c:scaling>
          <c:orientation val="minMax"/>
        </c:scaling>
        <c:axPos val="b"/>
        <c:numFmt formatCode="General" sourceLinked="1"/>
        <c:majorTickMark val="none"/>
        <c:tickLblPos val="nextTo"/>
        <c:crossAx val="179696768"/>
        <c:crosses val="autoZero"/>
        <c:auto val="1"/>
        <c:lblAlgn val="ctr"/>
        <c:lblOffset val="100"/>
      </c:catAx>
      <c:valAx>
        <c:axId val="179696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9678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50</xdr:row>
      <xdr:rowOff>9525</xdr:rowOff>
    </xdr:from>
    <xdr:to>
      <xdr:col>6</xdr:col>
      <xdr:colOff>1152524</xdr:colOff>
      <xdr:row>67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68</xdr:row>
      <xdr:rowOff>19050</xdr:rowOff>
    </xdr:from>
    <xdr:to>
      <xdr:col>6</xdr:col>
      <xdr:colOff>1152524</xdr:colOff>
      <xdr:row>85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86</xdr:row>
      <xdr:rowOff>0</xdr:rowOff>
    </xdr:from>
    <xdr:to>
      <xdr:col>6</xdr:col>
      <xdr:colOff>1143000</xdr:colOff>
      <xdr:row>102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50</xdr:row>
      <xdr:rowOff>0</xdr:rowOff>
    </xdr:from>
    <xdr:to>
      <xdr:col>20</xdr:col>
      <xdr:colOff>190500</xdr:colOff>
      <xdr:row>66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68</xdr:row>
      <xdr:rowOff>9525</xdr:rowOff>
    </xdr:from>
    <xdr:to>
      <xdr:col>20</xdr:col>
      <xdr:colOff>190499</xdr:colOff>
      <xdr:row>85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86</xdr:row>
      <xdr:rowOff>9525</xdr:rowOff>
    </xdr:from>
    <xdr:to>
      <xdr:col>20</xdr:col>
      <xdr:colOff>180974</xdr:colOff>
      <xdr:row>103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28.508825231482" createdVersion="3" refreshedVersion="3" minRefreshableVersion="3" recordCount="170">
  <cacheSource type="worksheet">
    <worksheetSource name="Table5"/>
  </cacheSource>
  <cacheFields count="10">
    <cacheField name="FULLNAME" numFmtId="0">
      <sharedItems count="17">
        <s v="Acme Title and Escrow"/>
        <s v="Calatlantic Title West"/>
        <s v="First American Title"/>
        <s v="First Centennial Title"/>
        <s v="Signature Title"/>
        <s v="Stewart Title"/>
        <s v="Ticor Title"/>
        <s v="True Title and Escrow"/>
        <s v="Western Title"/>
        <s v="Driggs Title Agency" u="1"/>
        <s v="Driggs Title Agency Inc - Nevada" u="1"/>
        <s v="Capital Title" u="1"/>
        <s v="DHI Title of Nevada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CCARRAN"/>
        <s v="MINDEN"/>
        <s v="SPARKS"/>
        <s v="KIETZKE"/>
        <s v="CARSON CITY"/>
        <s v="RIDGEVIEW"/>
        <s v="LAKESIDE"/>
        <s v="ZEPHYR"/>
        <s v="PROFESSIONAL"/>
        <s v="PLUMB"/>
        <s v="FERNLEY"/>
        <s v="GARDNERVILLE"/>
        <s v="YERINGTON"/>
        <s v="SOUTH KIETZKE"/>
        <s v="LAKESIDEMOANA" u="1"/>
        <s v="MINNEAPOLIS, MN" u="1"/>
        <s v="PHOENIX, AZ" u="1"/>
        <s v="HAMMILL" u="1"/>
        <s v="ORLANDO, FL" u="1"/>
        <s v="DAMONTE" u="1"/>
        <s v="SALT LAKE CITY" u="1"/>
        <s v="LAS VEGAS" u="1"/>
        <s v="HENDERSON" u="1"/>
        <s v="SO. VIRGINIA ST" u="1"/>
        <s v="LAKESIDEMCCARRAN" u="1"/>
        <s v="INCLINE" u="1"/>
      </sharedItems>
    </cacheField>
    <cacheField name="EO" numFmtId="0">
      <sharedItems count="78">
        <s v="YC"/>
        <s v="LTE"/>
        <s v="LH"/>
        <s v="MK"/>
        <s v="JP"/>
        <s v="23"/>
        <s v="18"/>
        <s v="20"/>
        <s v="5"/>
        <s v="17"/>
        <s v="9"/>
        <s v="21"/>
        <s v="JML"/>
        <s v="UNK"/>
        <s v="AE"/>
        <s v="DNO"/>
        <s v="DKD"/>
        <s v="DC"/>
        <s v="RLS"/>
        <s v="ACM"/>
        <s v="CD"/>
        <s v="KA"/>
        <s v="FF"/>
        <s v="FLY"/>
        <s v="SLA"/>
        <s v="SAB"/>
        <s v="AMG"/>
        <s v="MLM"/>
        <s v="SJL"/>
        <s v="MDD"/>
        <s v="ASK"/>
        <s v="MIF"/>
        <s v="CRB"/>
        <s v="WLD"/>
        <s v="MLC"/>
        <s v="ARJ"/>
        <s v="KDJ"/>
        <s v="TEF"/>
        <s v="JMS"/>
        <s v="CRF" u="1"/>
        <s v="RC" u="1"/>
        <s v="CKL" u="1"/>
        <s v="JW" u="1"/>
        <s v="DPR" u="1"/>
        <s v="11" u="1"/>
        <s v="ZEN" u="1"/>
        <s v="TS" u="1"/>
        <s v="LS" u="1"/>
        <s v="N/A" u="1"/>
        <s v="PAH" u="1"/>
        <s v="10" u="1"/>
        <s v="JH" u="1"/>
        <s v="RA" u="1"/>
        <s v="LTF" u="1"/>
        <s v="2" u="1"/>
        <s v="24" u="1"/>
        <s v="MLR" u="1"/>
        <s v="KS" u="1"/>
        <s v="JN" u="1"/>
        <s v="SL" u="1"/>
        <s v="KOT" u="1"/>
        <s v="ERF" u="1"/>
        <s v="15" u="1"/>
        <s v="NCS" u="1"/>
        <s v="DMR" u="1"/>
        <s v="CY" u="1"/>
        <s v="LC" u="1"/>
        <s v="BM" u="1"/>
        <s v="1" u="1"/>
        <s v="14" u="1"/>
        <s v="DEB" u="1"/>
        <s v="TB" u="1"/>
        <s v="TO" u="1"/>
        <s v="SLP" u="1"/>
        <s v="VD" u="1"/>
        <s v="19" u="1"/>
        <s v="DJA" u="1"/>
        <s v="12" u="1"/>
      </sharedItems>
    </cacheField>
    <cacheField name="PROPTYPE" numFmtId="0">
      <sharedItems count="8">
        <s v="SINGLE FAM RES."/>
        <s v="VACANT LAND"/>
        <s v="MOBILE HOME"/>
        <s v="COMMERCIAL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27842" maxValue="630083"/>
    </cacheField>
    <cacheField name="AMOUNT" numFmtId="165">
      <sharedItems containsSemiMixedTypes="0" containsString="0" containsNumber="1" minValue="11000" maxValue="1391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1-04T00:00:00" maxDate="2021-01-30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28.508907754629" createdVersion="3" refreshedVersion="3" minRefreshableVersion="3" recordCount="125">
  <cacheSource type="worksheet">
    <worksheetSource name="Table4"/>
  </cacheSource>
  <cacheFields count="8">
    <cacheField name="FULLNAME" numFmtId="0">
      <sharedItems containsBlank="1" count="15">
        <s v="Acme Title and Escrow"/>
        <s v="Archer Title and Escrow"/>
        <s v="First American Title"/>
        <s v="First Centennial Title"/>
        <s v="Stewart Title"/>
        <s v="Ticor Title"/>
        <s v="Toiyabe Title"/>
        <s v="True Title and Escrow"/>
        <s v="Western Title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HOME EQUITY"/>
        <s v="FHA"/>
        <s v="VA"/>
        <s v="CREDIT LINE"/>
        <s v="COMMERCIAL"/>
        <s v="CONSTRUCTION"/>
        <s v="HARD MONEY"/>
        <m u="1"/>
        <s v="SBA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27848" maxValue="630081"/>
    </cacheField>
    <cacheField name="AMOUNT" numFmtId="165">
      <sharedItems containsSemiMixedTypes="0" containsString="0" containsNumber="1" containsInteger="1" minValue="3989" maxValue="12887410"/>
    </cacheField>
    <cacheField name="RECDATE" numFmtId="14">
      <sharedItems containsSemiMixedTypes="0" containsNonDate="0" containsDate="1" containsString="0" minDate="2021-01-04T00:00:00" maxDate="2021-01-30T00:00:00"/>
    </cacheField>
    <cacheField name="LENDER" numFmtId="0">
      <sharedItems containsBlank="1" count="125">
        <s v="BAY EQUITY LLC"/>
        <s v="NEVADA RURAL HOUSING AUTHORITY"/>
        <s v="LENDUS LLC"/>
        <s v="CALIBER HOME LOANS INC"/>
        <s v="GUILD MORTGAGE COMPANY LLC"/>
        <s v="ALL WESTERN MORTGAGE INC"/>
        <s v="AMERICA FIRST FEDERAL CREDIT UNION"/>
        <s v="UNITED WHOLESALE MORTGAGE LLC"/>
        <s v="AMERICAN PACIFIC MORTGAGE CORPORATION"/>
        <s v="SUMMIT FUNDING INC"/>
        <s v="HERITAGE BANK OF NEVADA; GLACIER BANK"/>
        <s v="MASON MCDUFFIE MORTGAGE CORPORATION"/>
        <s v="FREEDOM MORTGAGE CORPORATION"/>
        <s v="AXIA FINANCIAL LLC"/>
        <s v="PRIMELENDING"/>
        <s v="GREATER NEVADA CREDIT UNION"/>
        <s v="NEVADA STATE BANK"/>
        <s v="GREATER NEVADA MORTGAGE"/>
        <s v="UNITED FEDERAL CREDIT UNION"/>
        <s v="CARRINGTON MORTGAGE SERVICES LLC"/>
        <s v="MOUNTAIN AMERICA FEDERAL CREDIT UNION"/>
        <s v="HOME POINT FINANCIAL CORPORATION"/>
        <s v="NEW AMERICAN FUNDING"/>
        <s v="UNIVERSAL MORTGAGE &amp; FINANCE INC"/>
        <s v="GATEWAY MORTGAGE GROUP"/>
        <s v="SIERRA PACIFIC MORTGAGE COMPANY INC"/>
        <s v="MOVEMENT MORTGAGE LLC"/>
        <s v="EVERGREEN MONEYSOURCE MORTGAGE COMPANY"/>
        <s v="FORSTER RUDOLPH J TRUSTEE; FORSTER TRUST"/>
        <s v="FAIRWAY INDEPENDENT MORTGAGE CORPORATION"/>
        <s v="ESSEX MORTGAGE"/>
        <s v="WELLS FARGO BANK NA"/>
        <s v="SIERRA PACIFIC MORTGAGE CO INC"/>
        <s v="LAND HOME FINANCIAL SERVICES INC"/>
        <s v="CARDINAL FINANCIAL COMPANY"/>
        <s v="COMMERCE HOME MORTGAGE LLC"/>
        <s v="YOSEMITE LAND BANK"/>
        <s v="SYNERGY HOME MORTGAGE LLC"/>
        <s v="UMPQUA BANK"/>
        <s v="ALL PRO FUNDING IV LLC"/>
        <s v="MANN MORTGAGE LLC"/>
        <s v="CROSSCOUNTRY MORTGAGE LLC"/>
        <s v="PROVIDENT FUNDING ASSOCIATES LP"/>
        <s v="US BANK NA"/>
        <s v="ENERGY ONE FEDERAL CREDIT UNION"/>
        <s v="PARAMOUNT RESIDENTIAL MORTGAGE GROUP INC"/>
        <s v="SMITH &amp; SMITH LLC"/>
        <s v="INFINITY EQUITY GROUP INC; OMEGA MORTGAGE GROUP"/>
        <s v="JMAC LENDING INC"/>
        <s v="PRUDENTIAL INSURANCE COMPANY OF AMERICA"/>
        <m u="1"/>
        <s v="FINANCE OF AMERICA MORTGAGE LLC"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CHRISTENSEN LEWIS V TR, CHRISTENSEN FAMILY TRUST" u="1"/>
        <s v="HERITAGE BANK OF NEVADA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0">
  <r>
    <x v="0"/>
    <s v="ACT"/>
    <x v="0"/>
    <x v="0"/>
    <x v="0"/>
    <n v="628605"/>
    <n v="315000"/>
    <x v="0"/>
    <s v="YES"/>
    <d v="2021-01-15T00:00:00"/>
  </r>
  <r>
    <x v="0"/>
    <s v="ACT"/>
    <x v="0"/>
    <x v="1"/>
    <x v="0"/>
    <n v="628264"/>
    <n v="355000"/>
    <x v="0"/>
    <s v="YES"/>
    <d v="2021-01-08T00:00:00"/>
  </r>
  <r>
    <x v="1"/>
    <s v="CAL"/>
    <x v="1"/>
    <x v="2"/>
    <x v="0"/>
    <n v="628886"/>
    <n v="425261"/>
    <x v="1"/>
    <s v="YES"/>
    <d v="2021-01-21T00:00:00"/>
  </r>
  <r>
    <x v="1"/>
    <s v="CAL"/>
    <x v="1"/>
    <x v="2"/>
    <x v="0"/>
    <n v="629300"/>
    <n v="397610"/>
    <x v="1"/>
    <s v="YES"/>
    <d v="2021-01-27T00:00:00"/>
  </r>
  <r>
    <x v="1"/>
    <s v="CAL"/>
    <x v="1"/>
    <x v="2"/>
    <x v="0"/>
    <n v="629122"/>
    <n v="360188"/>
    <x v="1"/>
    <s v="YES"/>
    <d v="2021-01-26T00:00:00"/>
  </r>
  <r>
    <x v="1"/>
    <s v="CAL"/>
    <x v="1"/>
    <x v="2"/>
    <x v="0"/>
    <n v="628495"/>
    <n v="455424"/>
    <x v="1"/>
    <s v="YES"/>
    <d v="2021-01-13T00:00:00"/>
  </r>
  <r>
    <x v="1"/>
    <s v="CAL"/>
    <x v="1"/>
    <x v="2"/>
    <x v="0"/>
    <n v="628005"/>
    <n v="358717"/>
    <x v="0"/>
    <s v="YES"/>
    <d v="2021-01-05T00:00:00"/>
  </r>
  <r>
    <x v="1"/>
    <s v="CAL"/>
    <x v="1"/>
    <x v="2"/>
    <x v="0"/>
    <n v="629058"/>
    <n v="377463"/>
    <x v="1"/>
    <s v="YES"/>
    <d v="2021-01-25T00:00:00"/>
  </r>
  <r>
    <x v="1"/>
    <s v="CAL"/>
    <x v="1"/>
    <x v="2"/>
    <x v="0"/>
    <n v="630054"/>
    <n v="451993"/>
    <x v="1"/>
    <s v="YES"/>
    <d v="2021-01-29T00:00:00"/>
  </r>
  <r>
    <x v="1"/>
    <s v="CAL"/>
    <x v="1"/>
    <x v="2"/>
    <x v="0"/>
    <n v="628543"/>
    <n v="388610"/>
    <x v="1"/>
    <s v="YES"/>
    <d v="2021-01-14T00:00:00"/>
  </r>
  <r>
    <x v="2"/>
    <s v="FA"/>
    <x v="2"/>
    <x v="3"/>
    <x v="0"/>
    <n v="630002"/>
    <n v="515327"/>
    <x v="0"/>
    <s v="YES"/>
    <d v="2021-01-29T00:00:00"/>
  </r>
  <r>
    <x v="2"/>
    <s v="FA"/>
    <x v="2"/>
    <x v="3"/>
    <x v="0"/>
    <n v="628602"/>
    <n v="550000"/>
    <x v="0"/>
    <s v="YES"/>
    <d v="2021-01-15T00:00:00"/>
  </r>
  <r>
    <x v="2"/>
    <s v="FA"/>
    <x v="2"/>
    <x v="3"/>
    <x v="1"/>
    <n v="629138"/>
    <n v="173000"/>
    <x v="0"/>
    <s v="YES"/>
    <d v="2021-01-26T00:00:00"/>
  </r>
  <r>
    <x v="2"/>
    <s v="FA"/>
    <x v="3"/>
    <x v="4"/>
    <x v="2"/>
    <n v="628432"/>
    <n v="263900"/>
    <x v="0"/>
    <s v="YES"/>
    <d v="2021-01-12T00:00:00"/>
  </r>
  <r>
    <x v="2"/>
    <s v="FA"/>
    <x v="2"/>
    <x v="3"/>
    <x v="1"/>
    <n v="629319"/>
    <n v="65000"/>
    <x v="0"/>
    <s v="YES"/>
    <d v="2021-01-27T00:00:00"/>
  </r>
  <r>
    <x v="2"/>
    <s v="FA"/>
    <x v="2"/>
    <x v="3"/>
    <x v="0"/>
    <n v="629024"/>
    <n v="550000"/>
    <x v="0"/>
    <s v="YES"/>
    <d v="2021-01-25T00:00:00"/>
  </r>
  <r>
    <x v="2"/>
    <s v="FA"/>
    <x v="4"/>
    <x v="3"/>
    <x v="1"/>
    <n v="628297"/>
    <n v="120000"/>
    <x v="0"/>
    <s v="YES"/>
    <d v="2021-01-11T00:00:00"/>
  </r>
  <r>
    <x v="3"/>
    <s v="FC"/>
    <x v="5"/>
    <x v="5"/>
    <x v="0"/>
    <n v="628919"/>
    <n v="352000"/>
    <x v="0"/>
    <s v="YES"/>
    <d v="2021-01-22T00:00:00"/>
  </r>
  <r>
    <x v="3"/>
    <s v="FC"/>
    <x v="5"/>
    <x v="6"/>
    <x v="1"/>
    <n v="629251"/>
    <n v="58800"/>
    <x v="0"/>
    <s v="YES"/>
    <d v="2021-01-27T00:00:00"/>
  </r>
  <r>
    <x v="3"/>
    <s v="FC"/>
    <x v="5"/>
    <x v="6"/>
    <x v="2"/>
    <n v="628176"/>
    <n v="25000"/>
    <x v="0"/>
    <s v="YES"/>
    <d v="2021-01-08T00:00:00"/>
  </r>
  <r>
    <x v="3"/>
    <s v="FC"/>
    <x v="6"/>
    <x v="7"/>
    <x v="0"/>
    <n v="628376"/>
    <n v="394790"/>
    <x v="1"/>
    <s v="YES"/>
    <d v="2021-01-11T00:00:00"/>
  </r>
  <r>
    <x v="3"/>
    <s v="FC"/>
    <x v="7"/>
    <x v="8"/>
    <x v="1"/>
    <n v="628126"/>
    <n v="63000"/>
    <x v="0"/>
    <s v="YES"/>
    <d v="2021-01-07T00:00:00"/>
  </r>
  <r>
    <x v="3"/>
    <s v="FC"/>
    <x v="6"/>
    <x v="7"/>
    <x v="0"/>
    <n v="628180"/>
    <n v="200000"/>
    <x v="0"/>
    <s v="YES"/>
    <d v="2021-01-08T00:00:00"/>
  </r>
  <r>
    <x v="3"/>
    <s v="FC"/>
    <x v="5"/>
    <x v="6"/>
    <x v="2"/>
    <n v="629309"/>
    <n v="227500"/>
    <x v="0"/>
    <s v="YES"/>
    <d v="2021-01-27T00:00:00"/>
  </r>
  <r>
    <x v="3"/>
    <s v="FC"/>
    <x v="5"/>
    <x v="6"/>
    <x v="1"/>
    <n v="629116"/>
    <n v="100000"/>
    <x v="0"/>
    <s v="YES"/>
    <d v="2021-01-26T00:00:00"/>
  </r>
  <r>
    <x v="3"/>
    <s v="FC"/>
    <x v="6"/>
    <x v="7"/>
    <x v="0"/>
    <n v="629316"/>
    <n v="362254"/>
    <x v="1"/>
    <s v="YES"/>
    <d v="2021-01-27T00:00:00"/>
  </r>
  <r>
    <x v="3"/>
    <s v="FC"/>
    <x v="7"/>
    <x v="8"/>
    <x v="2"/>
    <n v="628397"/>
    <n v="256000"/>
    <x v="0"/>
    <s v="YES"/>
    <d v="2021-01-12T00:00:00"/>
  </r>
  <r>
    <x v="3"/>
    <s v="FC"/>
    <x v="5"/>
    <x v="9"/>
    <x v="0"/>
    <n v="629177"/>
    <n v="475000"/>
    <x v="0"/>
    <s v="YES"/>
    <d v="2021-01-26T00:00:00"/>
  </r>
  <r>
    <x v="3"/>
    <s v="FC"/>
    <x v="5"/>
    <x v="5"/>
    <x v="2"/>
    <n v="629987"/>
    <n v="249000"/>
    <x v="0"/>
    <s v="YES"/>
    <d v="2021-01-29T00:00:00"/>
  </r>
  <r>
    <x v="3"/>
    <s v="FC"/>
    <x v="5"/>
    <x v="5"/>
    <x v="2"/>
    <n v="628520"/>
    <n v="306000"/>
    <x v="0"/>
    <s v="YES"/>
    <d v="2021-01-14T00:00:00"/>
  </r>
  <r>
    <x v="3"/>
    <s v="FC"/>
    <x v="5"/>
    <x v="6"/>
    <x v="1"/>
    <n v="628783"/>
    <n v="120000"/>
    <x v="0"/>
    <s v="YES"/>
    <d v="2021-01-20T00:00:00"/>
  </r>
  <r>
    <x v="3"/>
    <s v="FC"/>
    <x v="6"/>
    <x v="7"/>
    <x v="0"/>
    <n v="630068"/>
    <n v="376423"/>
    <x v="1"/>
    <s v="YES"/>
    <d v="2021-01-29T00:00:00"/>
  </r>
  <r>
    <x v="3"/>
    <s v="FC"/>
    <x v="6"/>
    <x v="10"/>
    <x v="0"/>
    <n v="629998"/>
    <n v="288900"/>
    <x v="0"/>
    <s v="YES"/>
    <d v="2021-01-29T00:00:00"/>
  </r>
  <r>
    <x v="3"/>
    <s v="FC"/>
    <x v="5"/>
    <x v="5"/>
    <x v="0"/>
    <n v="630037"/>
    <n v="300000"/>
    <x v="0"/>
    <s v="YES"/>
    <d v="2021-01-29T00:00:00"/>
  </r>
  <r>
    <x v="3"/>
    <s v="FC"/>
    <x v="5"/>
    <x v="9"/>
    <x v="0"/>
    <n v="629956"/>
    <n v="315000"/>
    <x v="0"/>
    <s v="YES"/>
    <d v="2021-01-28T00:00:00"/>
  </r>
  <r>
    <x v="3"/>
    <s v="FC"/>
    <x v="5"/>
    <x v="6"/>
    <x v="0"/>
    <n v="628587"/>
    <n v="520000"/>
    <x v="0"/>
    <s v="YES"/>
    <d v="2021-01-15T00:00:00"/>
  </r>
  <r>
    <x v="3"/>
    <s v="FC"/>
    <x v="5"/>
    <x v="5"/>
    <x v="0"/>
    <n v="628031"/>
    <n v="420000"/>
    <x v="0"/>
    <s v="YES"/>
    <d v="2021-01-06T00:00:00"/>
  </r>
  <r>
    <x v="3"/>
    <s v="FC"/>
    <x v="5"/>
    <x v="6"/>
    <x v="1"/>
    <n v="629112"/>
    <n v="85000"/>
    <x v="0"/>
    <s v="YES"/>
    <d v="2021-01-26T00:00:00"/>
  </r>
  <r>
    <x v="3"/>
    <s v="FC"/>
    <x v="3"/>
    <x v="11"/>
    <x v="0"/>
    <n v="628058"/>
    <n v="265000"/>
    <x v="0"/>
    <s v="YES"/>
    <d v="2021-01-06T00:00:00"/>
  </r>
  <r>
    <x v="3"/>
    <s v="FC"/>
    <x v="6"/>
    <x v="7"/>
    <x v="0"/>
    <n v="628146"/>
    <n v="383249"/>
    <x v="1"/>
    <s v="YES"/>
    <d v="2021-01-07T00:00:00"/>
  </r>
  <r>
    <x v="4"/>
    <s v="SIG"/>
    <x v="8"/>
    <x v="12"/>
    <x v="0"/>
    <n v="628632"/>
    <n v="550000"/>
    <x v="0"/>
    <s v="YES"/>
    <d v="2021-01-15T00:00:00"/>
  </r>
  <r>
    <x v="5"/>
    <s v="ST"/>
    <x v="9"/>
    <x v="13"/>
    <x v="0"/>
    <n v="628966"/>
    <n v="439000"/>
    <x v="0"/>
    <s v="YES"/>
    <d v="2021-01-22T00:00:00"/>
  </r>
  <r>
    <x v="5"/>
    <s v="ST"/>
    <x v="10"/>
    <x v="13"/>
    <x v="2"/>
    <n v="630074"/>
    <n v="256000"/>
    <x v="0"/>
    <s v="YES"/>
    <d v="2021-01-29T00:00:00"/>
  </r>
  <r>
    <x v="5"/>
    <s v="ST"/>
    <x v="10"/>
    <x v="13"/>
    <x v="1"/>
    <n v="628117"/>
    <n v="180000"/>
    <x v="0"/>
    <s v="YES"/>
    <d v="2021-01-07T00:00:00"/>
  </r>
  <r>
    <x v="6"/>
    <s v="TI"/>
    <x v="4"/>
    <x v="14"/>
    <x v="0"/>
    <n v="628726"/>
    <n v="356000"/>
    <x v="0"/>
    <s v="YES"/>
    <d v="2021-01-19T00:00:00"/>
  </r>
  <r>
    <x v="6"/>
    <s v="TI"/>
    <x v="11"/>
    <x v="15"/>
    <x v="0"/>
    <n v="628400"/>
    <n v="328000"/>
    <x v="0"/>
    <s v="YES"/>
    <d v="2021-01-12T00:00:00"/>
  </r>
  <r>
    <x v="6"/>
    <s v="TI"/>
    <x v="5"/>
    <x v="16"/>
    <x v="0"/>
    <n v="628895"/>
    <n v="395000"/>
    <x v="0"/>
    <s v="YES"/>
    <d v="2021-01-21T00:00:00"/>
  </r>
  <r>
    <x v="6"/>
    <s v="TI"/>
    <x v="5"/>
    <x v="17"/>
    <x v="0"/>
    <n v="630083"/>
    <n v="280000"/>
    <x v="0"/>
    <s v="YES"/>
    <d v="2021-01-29T00:00:00"/>
  </r>
  <r>
    <x v="6"/>
    <s v="TI"/>
    <x v="11"/>
    <x v="15"/>
    <x v="0"/>
    <n v="628313"/>
    <n v="330000"/>
    <x v="0"/>
    <s v="YES"/>
    <d v="2021-01-11T00:00:00"/>
  </r>
  <r>
    <x v="6"/>
    <s v="TI"/>
    <x v="4"/>
    <x v="14"/>
    <x v="0"/>
    <n v="629264"/>
    <n v="339000"/>
    <x v="0"/>
    <s v="YES"/>
    <d v="2021-01-27T00:00:00"/>
  </r>
  <r>
    <x v="6"/>
    <s v="TI"/>
    <x v="4"/>
    <x v="18"/>
    <x v="1"/>
    <n v="628317"/>
    <n v="64000"/>
    <x v="0"/>
    <s v="YES"/>
    <d v="2021-01-11T00:00:00"/>
  </r>
  <r>
    <x v="6"/>
    <s v="TI"/>
    <x v="11"/>
    <x v="15"/>
    <x v="0"/>
    <n v="629085"/>
    <n v="339900"/>
    <x v="0"/>
    <s v="YES"/>
    <d v="2021-01-25T00:00:00"/>
  </r>
  <r>
    <x v="6"/>
    <s v="TI"/>
    <x v="11"/>
    <x v="15"/>
    <x v="0"/>
    <n v="629093"/>
    <n v="267000"/>
    <x v="0"/>
    <s v="YES"/>
    <d v="2021-01-25T00:00:00"/>
  </r>
  <r>
    <x v="6"/>
    <s v="TI"/>
    <x v="4"/>
    <x v="18"/>
    <x v="2"/>
    <n v="628824"/>
    <n v="360000"/>
    <x v="0"/>
    <s v="YES"/>
    <d v="2021-01-20T00:00:00"/>
  </r>
  <r>
    <x v="6"/>
    <s v="TI"/>
    <x v="11"/>
    <x v="15"/>
    <x v="0"/>
    <n v="628723"/>
    <n v="286000"/>
    <x v="0"/>
    <s v="YES"/>
    <d v="2021-01-19T00:00:00"/>
  </r>
  <r>
    <x v="6"/>
    <s v="TI"/>
    <x v="11"/>
    <x v="15"/>
    <x v="1"/>
    <n v="628379"/>
    <n v="130000"/>
    <x v="0"/>
    <s v="YES"/>
    <d v="2021-01-11T00:00:00"/>
  </r>
  <r>
    <x v="6"/>
    <s v="TI"/>
    <x v="4"/>
    <x v="19"/>
    <x v="1"/>
    <n v="629302"/>
    <n v="370000"/>
    <x v="0"/>
    <s v="YES"/>
    <d v="2021-01-27T00:00:00"/>
  </r>
  <r>
    <x v="6"/>
    <s v="TI"/>
    <x v="4"/>
    <x v="20"/>
    <x v="3"/>
    <n v="627916"/>
    <n v="650000"/>
    <x v="0"/>
    <s v="YES"/>
    <d v="2021-01-04T00:00:00"/>
  </r>
  <r>
    <x v="6"/>
    <s v="TI"/>
    <x v="11"/>
    <x v="15"/>
    <x v="0"/>
    <n v="630047"/>
    <n v="310000"/>
    <x v="0"/>
    <s v="YES"/>
    <d v="2021-01-29T00:00:00"/>
  </r>
  <r>
    <x v="6"/>
    <s v="TI"/>
    <x v="11"/>
    <x v="15"/>
    <x v="1"/>
    <n v="627980"/>
    <n v="35000"/>
    <x v="0"/>
    <s v="YES"/>
    <d v="2021-01-05T00:00:00"/>
  </r>
  <r>
    <x v="6"/>
    <s v="TI"/>
    <x v="4"/>
    <x v="18"/>
    <x v="0"/>
    <n v="627982"/>
    <n v="311000"/>
    <x v="0"/>
    <s v="YES"/>
    <d v="2021-01-05T00:00:00"/>
  </r>
  <r>
    <x v="6"/>
    <s v="TI"/>
    <x v="11"/>
    <x v="15"/>
    <x v="0"/>
    <n v="628000"/>
    <n v="146298"/>
    <x v="0"/>
    <s v="YES"/>
    <d v="2021-01-05T00:00:00"/>
  </r>
  <r>
    <x v="6"/>
    <s v="TI"/>
    <x v="11"/>
    <x v="15"/>
    <x v="0"/>
    <n v="628582"/>
    <n v="357000"/>
    <x v="0"/>
    <s v="YES"/>
    <d v="2021-01-15T00:00:00"/>
  </r>
  <r>
    <x v="6"/>
    <s v="TI"/>
    <x v="11"/>
    <x v="15"/>
    <x v="0"/>
    <n v="630001"/>
    <n v="310000"/>
    <x v="0"/>
    <s v="YES"/>
    <d v="2021-01-29T00:00:00"/>
  </r>
  <r>
    <x v="6"/>
    <s v="TI"/>
    <x v="11"/>
    <x v="15"/>
    <x v="1"/>
    <n v="629936"/>
    <n v="160000"/>
    <x v="0"/>
    <s v="YES"/>
    <d v="2021-01-28T00:00:00"/>
  </r>
  <r>
    <x v="6"/>
    <s v="TI"/>
    <x v="11"/>
    <x v="15"/>
    <x v="0"/>
    <n v="628613"/>
    <n v="394900"/>
    <x v="0"/>
    <s v="YES"/>
    <d v="2021-01-15T00:00:00"/>
  </r>
  <r>
    <x v="6"/>
    <s v="TI"/>
    <x v="5"/>
    <x v="16"/>
    <x v="0"/>
    <n v="628093"/>
    <n v="401500"/>
    <x v="0"/>
    <s v="YES"/>
    <d v="2021-01-07T00:00:00"/>
  </r>
  <r>
    <x v="6"/>
    <s v="TI"/>
    <x v="11"/>
    <x v="15"/>
    <x v="1"/>
    <n v="628978"/>
    <n v="55000"/>
    <x v="0"/>
    <s v="YES"/>
    <d v="2021-01-22T00:00:00"/>
  </r>
  <r>
    <x v="6"/>
    <s v="TI"/>
    <x v="11"/>
    <x v="15"/>
    <x v="2"/>
    <n v="628617"/>
    <n v="129000"/>
    <x v="0"/>
    <s v="YES"/>
    <d v="2021-01-15T00:00:00"/>
  </r>
  <r>
    <x v="6"/>
    <s v="TI"/>
    <x v="11"/>
    <x v="15"/>
    <x v="0"/>
    <n v="628531"/>
    <n v="275000"/>
    <x v="0"/>
    <s v="YES"/>
    <d v="2021-01-14T00:00:00"/>
  </r>
  <r>
    <x v="6"/>
    <s v="TI"/>
    <x v="5"/>
    <x v="17"/>
    <x v="2"/>
    <n v="628943"/>
    <n v="69000"/>
    <x v="0"/>
    <s v="YES"/>
    <d v="2021-01-22T00:00:00"/>
  </r>
  <r>
    <x v="6"/>
    <s v="TI"/>
    <x v="11"/>
    <x v="15"/>
    <x v="1"/>
    <n v="628622"/>
    <n v="330900"/>
    <x v="0"/>
    <s v="YES"/>
    <d v="2021-01-15T00:00:00"/>
  </r>
  <r>
    <x v="6"/>
    <s v="TI"/>
    <x v="11"/>
    <x v="15"/>
    <x v="1"/>
    <n v="629020"/>
    <n v="833000"/>
    <x v="0"/>
    <s v="YES"/>
    <d v="2021-01-25T00:00:00"/>
  </r>
  <r>
    <x v="6"/>
    <s v="TI"/>
    <x v="11"/>
    <x v="15"/>
    <x v="1"/>
    <n v="628170"/>
    <n v="50000"/>
    <x v="0"/>
    <s v="YES"/>
    <d v="2021-01-08T00:00:00"/>
  </r>
  <r>
    <x v="6"/>
    <s v="TI"/>
    <x v="4"/>
    <x v="18"/>
    <x v="1"/>
    <n v="628172"/>
    <n v="50000"/>
    <x v="0"/>
    <s v="YES"/>
    <d v="2021-01-08T00:00:00"/>
  </r>
  <r>
    <x v="6"/>
    <s v="TI"/>
    <x v="11"/>
    <x v="15"/>
    <x v="1"/>
    <n v="628188"/>
    <n v="45000"/>
    <x v="0"/>
    <s v="YES"/>
    <d v="2021-01-08T00:00:00"/>
  </r>
  <r>
    <x v="6"/>
    <s v="TI"/>
    <x v="4"/>
    <x v="21"/>
    <x v="0"/>
    <n v="628620"/>
    <n v="335000"/>
    <x v="0"/>
    <s v="YES"/>
    <d v="2021-01-15T00:00:00"/>
  </r>
  <r>
    <x v="6"/>
    <s v="TI"/>
    <x v="4"/>
    <x v="14"/>
    <x v="0"/>
    <n v="628237"/>
    <n v="315000"/>
    <x v="0"/>
    <s v="YES"/>
    <d v="2021-01-08T00:00:00"/>
  </r>
  <r>
    <x v="6"/>
    <s v="TI"/>
    <x v="11"/>
    <x v="15"/>
    <x v="0"/>
    <n v="628718"/>
    <n v="292000"/>
    <x v="0"/>
    <s v="YES"/>
    <d v="2021-01-19T00:00:00"/>
  </r>
  <r>
    <x v="7"/>
    <s v="TTE"/>
    <x v="10"/>
    <x v="22"/>
    <x v="0"/>
    <n v="628565"/>
    <n v="290000"/>
    <x v="0"/>
    <s v="YES"/>
    <d v="2021-01-15T00:00:00"/>
  </r>
  <r>
    <x v="8"/>
    <s v="WE"/>
    <x v="11"/>
    <x v="23"/>
    <x v="0"/>
    <n v="628529"/>
    <n v="347626"/>
    <x v="1"/>
    <s v="YES"/>
    <d v="2021-01-14T00:00:00"/>
  </r>
  <r>
    <x v="8"/>
    <s v="WE"/>
    <x v="12"/>
    <x v="24"/>
    <x v="1"/>
    <n v="628480"/>
    <n v="80000"/>
    <x v="0"/>
    <s v="YES"/>
    <d v="2021-01-13T00:00:00"/>
  </r>
  <r>
    <x v="8"/>
    <s v="WE"/>
    <x v="4"/>
    <x v="25"/>
    <x v="0"/>
    <n v="628423"/>
    <n v="210000"/>
    <x v="0"/>
    <s v="YES"/>
    <d v="2021-01-12T00:00:00"/>
  </r>
  <r>
    <x v="8"/>
    <s v="WE"/>
    <x v="5"/>
    <x v="26"/>
    <x v="1"/>
    <n v="628478"/>
    <n v="32500"/>
    <x v="0"/>
    <s v="YES"/>
    <d v="2021-01-13T00:00:00"/>
  </r>
  <r>
    <x v="8"/>
    <s v="WE"/>
    <x v="4"/>
    <x v="27"/>
    <x v="0"/>
    <n v="628418"/>
    <n v="270000"/>
    <x v="0"/>
    <s v="YES"/>
    <d v="2021-01-12T00:00:00"/>
  </r>
  <r>
    <x v="8"/>
    <s v="WE"/>
    <x v="11"/>
    <x v="23"/>
    <x v="0"/>
    <n v="628488"/>
    <n v="362578"/>
    <x v="1"/>
    <s v="YES"/>
    <d v="2021-01-13T00:00:00"/>
  </r>
  <r>
    <x v="8"/>
    <s v="WE"/>
    <x v="13"/>
    <x v="28"/>
    <x v="1"/>
    <n v="628142"/>
    <n v="25000"/>
    <x v="0"/>
    <s v="YES"/>
    <d v="2021-01-07T00:00:00"/>
  </r>
  <r>
    <x v="8"/>
    <s v="WE"/>
    <x v="4"/>
    <x v="29"/>
    <x v="0"/>
    <n v="627911"/>
    <n v="302000"/>
    <x v="0"/>
    <s v="YES"/>
    <d v="2021-01-04T00:00:00"/>
  </r>
  <r>
    <x v="8"/>
    <s v="WE"/>
    <x v="5"/>
    <x v="26"/>
    <x v="0"/>
    <n v="627934"/>
    <n v="330000"/>
    <x v="0"/>
    <s v="YES"/>
    <d v="2021-01-04T00:00:00"/>
  </r>
  <r>
    <x v="8"/>
    <s v="WE"/>
    <x v="14"/>
    <x v="30"/>
    <x v="2"/>
    <n v="627941"/>
    <n v="110000"/>
    <x v="0"/>
    <s v="YES"/>
    <d v="2021-01-04T00:00:00"/>
  </r>
  <r>
    <x v="8"/>
    <s v="WE"/>
    <x v="13"/>
    <x v="28"/>
    <x v="0"/>
    <n v="627997"/>
    <n v="295000"/>
    <x v="0"/>
    <s v="YES"/>
    <d v="2021-01-05T00:00:00"/>
  </r>
  <r>
    <x v="8"/>
    <s v="WE"/>
    <x v="14"/>
    <x v="31"/>
    <x v="0"/>
    <n v="628009"/>
    <n v="330000"/>
    <x v="0"/>
    <s v="YES"/>
    <d v="2021-01-05T00:00:00"/>
  </r>
  <r>
    <x v="8"/>
    <s v="WE"/>
    <x v="13"/>
    <x v="28"/>
    <x v="1"/>
    <n v="628012"/>
    <n v="11000"/>
    <x v="0"/>
    <s v="YES"/>
    <d v="2021-01-05T00:00:00"/>
  </r>
  <r>
    <x v="8"/>
    <s v="WE"/>
    <x v="14"/>
    <x v="31"/>
    <x v="0"/>
    <n v="628015"/>
    <n v="295000"/>
    <x v="0"/>
    <s v="YES"/>
    <d v="2021-01-05T00:00:00"/>
  </r>
  <r>
    <x v="8"/>
    <s v="WE"/>
    <x v="4"/>
    <x v="25"/>
    <x v="1"/>
    <n v="628018"/>
    <n v="45000"/>
    <x v="0"/>
    <s v="YES"/>
    <d v="2021-01-05T00:00:00"/>
  </r>
  <r>
    <x v="8"/>
    <s v="WE"/>
    <x v="14"/>
    <x v="31"/>
    <x v="1"/>
    <n v="628073"/>
    <n v="46000"/>
    <x v="0"/>
    <s v="YES"/>
    <d v="2021-01-06T00:00:00"/>
  </r>
  <r>
    <x v="8"/>
    <s v="WE"/>
    <x v="13"/>
    <x v="32"/>
    <x v="2"/>
    <n v="628092"/>
    <n v="30000"/>
    <x v="0"/>
    <s v="YES"/>
    <d v="2021-01-07T00:00:00"/>
  </r>
  <r>
    <x v="8"/>
    <s v="WE"/>
    <x v="14"/>
    <x v="31"/>
    <x v="0"/>
    <n v="628251"/>
    <n v="295000"/>
    <x v="0"/>
    <s v="YES"/>
    <d v="2021-01-08T00:00:00"/>
  </r>
  <r>
    <x v="8"/>
    <s v="WE"/>
    <x v="5"/>
    <x v="26"/>
    <x v="0"/>
    <n v="628136"/>
    <n v="319000"/>
    <x v="0"/>
    <s v="YES"/>
    <d v="2021-01-07T00:00:00"/>
  </r>
  <r>
    <x v="8"/>
    <s v="WE"/>
    <x v="14"/>
    <x v="30"/>
    <x v="0"/>
    <n v="628415"/>
    <n v="300000"/>
    <x v="0"/>
    <s v="YES"/>
    <d v="2021-01-12T00:00:00"/>
  </r>
  <r>
    <x v="8"/>
    <s v="WE"/>
    <x v="13"/>
    <x v="32"/>
    <x v="0"/>
    <n v="628204"/>
    <n v="97217"/>
    <x v="0"/>
    <s v="YES"/>
    <d v="2021-01-08T00:00:00"/>
  </r>
  <r>
    <x v="8"/>
    <s v="WE"/>
    <x v="14"/>
    <x v="30"/>
    <x v="2"/>
    <n v="628229"/>
    <n v="246000"/>
    <x v="0"/>
    <s v="YES"/>
    <d v="2021-01-08T00:00:00"/>
  </r>
  <r>
    <x v="8"/>
    <s v="WE"/>
    <x v="4"/>
    <x v="25"/>
    <x v="0"/>
    <n v="628818"/>
    <n v="255000"/>
    <x v="0"/>
    <s v="YES"/>
    <d v="2021-01-20T00:00:00"/>
  </r>
  <r>
    <x v="8"/>
    <s v="WE"/>
    <x v="5"/>
    <x v="26"/>
    <x v="0"/>
    <n v="628241"/>
    <n v="315000"/>
    <x v="0"/>
    <s v="YES"/>
    <d v="2021-01-08T00:00:00"/>
  </r>
  <r>
    <x v="8"/>
    <s v="WE"/>
    <x v="13"/>
    <x v="32"/>
    <x v="2"/>
    <n v="628254"/>
    <n v="191000"/>
    <x v="0"/>
    <s v="YES"/>
    <d v="2021-01-08T00:00:00"/>
  </r>
  <r>
    <x v="8"/>
    <s v="WE"/>
    <x v="13"/>
    <x v="32"/>
    <x v="0"/>
    <n v="628258"/>
    <n v="92000"/>
    <x v="0"/>
    <s v="YES"/>
    <d v="2021-01-08T00:00:00"/>
  </r>
  <r>
    <x v="8"/>
    <s v="WE"/>
    <x v="12"/>
    <x v="33"/>
    <x v="0"/>
    <n v="628261"/>
    <n v="400000"/>
    <x v="0"/>
    <s v="YES"/>
    <d v="2021-01-08T00:00:00"/>
  </r>
  <r>
    <x v="8"/>
    <s v="WE"/>
    <x v="13"/>
    <x v="28"/>
    <x v="1"/>
    <n v="628326"/>
    <n v="50000"/>
    <x v="0"/>
    <s v="YES"/>
    <d v="2021-01-11T00:00:00"/>
  </r>
  <r>
    <x v="8"/>
    <s v="WE"/>
    <x v="14"/>
    <x v="31"/>
    <x v="0"/>
    <n v="628353"/>
    <n v="285000"/>
    <x v="0"/>
    <s v="YES"/>
    <d v="2021-01-11T00:00:00"/>
  </r>
  <r>
    <x v="8"/>
    <s v="WE"/>
    <x v="11"/>
    <x v="34"/>
    <x v="0"/>
    <n v="628392"/>
    <n v="550000"/>
    <x v="0"/>
    <s v="YES"/>
    <d v="2021-01-12T00:00:00"/>
  </r>
  <r>
    <x v="8"/>
    <s v="WE"/>
    <x v="4"/>
    <x v="27"/>
    <x v="2"/>
    <n v="628100"/>
    <n v="170000"/>
    <x v="0"/>
    <s v="YES"/>
    <d v="2021-01-07T00:00:00"/>
  </r>
  <r>
    <x v="8"/>
    <s v="WE"/>
    <x v="13"/>
    <x v="28"/>
    <x v="1"/>
    <n v="629949"/>
    <n v="150000"/>
    <x v="0"/>
    <s v="YES"/>
    <d v="2021-01-28T00:00:00"/>
  </r>
  <r>
    <x v="8"/>
    <s v="WE"/>
    <x v="4"/>
    <x v="25"/>
    <x v="0"/>
    <n v="628972"/>
    <n v="158000"/>
    <x v="0"/>
    <s v="YES"/>
    <d v="2021-01-22T00:00:00"/>
  </r>
  <r>
    <x v="8"/>
    <s v="WE"/>
    <x v="12"/>
    <x v="35"/>
    <x v="0"/>
    <n v="628975"/>
    <n v="288323"/>
    <x v="1"/>
    <s v="YES"/>
    <d v="2021-01-22T00:00:00"/>
  </r>
  <r>
    <x v="8"/>
    <s v="WE"/>
    <x v="12"/>
    <x v="24"/>
    <x v="1"/>
    <n v="629004"/>
    <n v="50000"/>
    <x v="0"/>
    <s v="YES"/>
    <d v="2021-01-25T00:00:00"/>
  </r>
  <r>
    <x v="8"/>
    <s v="WE"/>
    <x v="5"/>
    <x v="26"/>
    <x v="1"/>
    <n v="629006"/>
    <n v="38000"/>
    <x v="0"/>
    <s v="YES"/>
    <d v="2021-01-25T00:00:00"/>
  </r>
  <r>
    <x v="8"/>
    <s v="WE"/>
    <x v="11"/>
    <x v="34"/>
    <x v="0"/>
    <n v="629278"/>
    <n v="160000"/>
    <x v="0"/>
    <s v="YES"/>
    <d v="2021-01-27T00:00:00"/>
  </r>
  <r>
    <x v="8"/>
    <s v="WE"/>
    <x v="12"/>
    <x v="24"/>
    <x v="0"/>
    <n v="629286"/>
    <n v="325000"/>
    <x v="0"/>
    <s v="YES"/>
    <d v="2021-01-27T00:00:00"/>
  </r>
  <r>
    <x v="8"/>
    <s v="WE"/>
    <x v="5"/>
    <x v="36"/>
    <x v="0"/>
    <n v="629296"/>
    <n v="420000"/>
    <x v="0"/>
    <s v="YES"/>
    <d v="2021-01-27T00:00:00"/>
  </r>
  <r>
    <x v="8"/>
    <s v="WE"/>
    <x v="12"/>
    <x v="35"/>
    <x v="1"/>
    <n v="629312"/>
    <n v="38000"/>
    <x v="0"/>
    <s v="YES"/>
    <d v="2021-01-27T00:00:00"/>
  </r>
  <r>
    <x v="8"/>
    <s v="WE"/>
    <x v="4"/>
    <x v="25"/>
    <x v="0"/>
    <n v="629866"/>
    <n v="267000"/>
    <x v="0"/>
    <s v="YES"/>
    <d v="2021-01-27T00:00:00"/>
  </r>
  <r>
    <x v="8"/>
    <s v="WE"/>
    <x v="13"/>
    <x v="28"/>
    <x v="1"/>
    <n v="629892"/>
    <n v="1220700"/>
    <x v="0"/>
    <s v="YES"/>
    <d v="2021-01-28T00:00:00"/>
  </r>
  <r>
    <x v="8"/>
    <s v="WE"/>
    <x v="13"/>
    <x v="28"/>
    <x v="1"/>
    <n v="629894"/>
    <n v="1184333"/>
    <x v="0"/>
    <s v="YES"/>
    <d v="2021-01-28T00:00:00"/>
  </r>
  <r>
    <x v="8"/>
    <s v="WE"/>
    <x v="13"/>
    <x v="28"/>
    <x v="1"/>
    <n v="629910"/>
    <n v="1391000"/>
    <x v="0"/>
    <s v="YES"/>
    <d v="2021-01-28T00:00:00"/>
  </r>
  <r>
    <x v="8"/>
    <s v="WE"/>
    <x v="13"/>
    <x v="28"/>
    <x v="0"/>
    <n v="628785"/>
    <n v="229000"/>
    <x v="0"/>
    <s v="YES"/>
    <d v="2021-01-20T00:00:00"/>
  </r>
  <r>
    <x v="8"/>
    <s v="WE"/>
    <x v="13"/>
    <x v="28"/>
    <x v="1"/>
    <n v="629947"/>
    <n v="30000"/>
    <x v="0"/>
    <s v="YES"/>
    <d v="2021-01-28T00:00:00"/>
  </r>
  <r>
    <x v="8"/>
    <s v="WE"/>
    <x v="4"/>
    <x v="27"/>
    <x v="0"/>
    <n v="628953"/>
    <n v="274900"/>
    <x v="0"/>
    <s v="YES"/>
    <d v="2021-01-22T00:00:00"/>
  </r>
  <r>
    <x v="8"/>
    <s v="WE"/>
    <x v="12"/>
    <x v="35"/>
    <x v="0"/>
    <n v="629953"/>
    <n v="280788"/>
    <x v="1"/>
    <s v="YES"/>
    <d v="2021-01-28T00:00:00"/>
  </r>
  <r>
    <x v="8"/>
    <s v="WE"/>
    <x v="14"/>
    <x v="30"/>
    <x v="0"/>
    <n v="630004"/>
    <n v="274900"/>
    <x v="0"/>
    <s v="YES"/>
    <d v="2021-01-29T00:00:00"/>
  </r>
  <r>
    <x v="8"/>
    <s v="WE"/>
    <x v="14"/>
    <x v="30"/>
    <x v="0"/>
    <n v="630015"/>
    <n v="275000"/>
    <x v="0"/>
    <s v="YES"/>
    <d v="2021-01-29T00:00:00"/>
  </r>
  <r>
    <x v="8"/>
    <s v="WE"/>
    <x v="5"/>
    <x v="36"/>
    <x v="0"/>
    <n v="627842"/>
    <n v="342500"/>
    <x v="0"/>
    <s v="YES"/>
    <d v="2021-01-04T00:00:00"/>
  </r>
  <r>
    <x v="8"/>
    <s v="WE"/>
    <x v="11"/>
    <x v="34"/>
    <x v="0"/>
    <n v="627851"/>
    <n v="365426.85"/>
    <x v="1"/>
    <s v="YES"/>
    <d v="2021-01-04T00:00:00"/>
  </r>
  <r>
    <x v="8"/>
    <s v="WE"/>
    <x v="5"/>
    <x v="36"/>
    <x v="0"/>
    <n v="627860"/>
    <n v="120000"/>
    <x v="0"/>
    <s v="YES"/>
    <d v="2021-01-04T00:00:00"/>
  </r>
  <r>
    <x v="8"/>
    <s v="WE"/>
    <x v="5"/>
    <x v="36"/>
    <x v="0"/>
    <n v="627874"/>
    <n v="110000"/>
    <x v="0"/>
    <s v="YES"/>
    <d v="2021-01-04T00:00:00"/>
  </r>
  <r>
    <x v="8"/>
    <s v="WE"/>
    <x v="14"/>
    <x v="31"/>
    <x v="0"/>
    <n v="630043"/>
    <n v="285000"/>
    <x v="0"/>
    <s v="YES"/>
    <d v="2021-01-29T00:00:00"/>
  </r>
  <r>
    <x v="8"/>
    <s v="WE"/>
    <x v="13"/>
    <x v="32"/>
    <x v="2"/>
    <n v="630051"/>
    <n v="38000"/>
    <x v="0"/>
    <s v="YES"/>
    <d v="2021-01-29T00:00:00"/>
  </r>
  <r>
    <x v="8"/>
    <s v="WE"/>
    <x v="13"/>
    <x v="28"/>
    <x v="0"/>
    <n v="630060"/>
    <n v="233500"/>
    <x v="0"/>
    <s v="YES"/>
    <d v="2021-01-29T00:00:00"/>
  </r>
  <r>
    <x v="8"/>
    <s v="WE"/>
    <x v="13"/>
    <x v="28"/>
    <x v="1"/>
    <n v="630070"/>
    <n v="89000"/>
    <x v="0"/>
    <s v="YES"/>
    <d v="2021-01-29T00:00:00"/>
  </r>
  <r>
    <x v="8"/>
    <s v="WE"/>
    <x v="14"/>
    <x v="30"/>
    <x v="2"/>
    <n v="630076"/>
    <n v="295000"/>
    <x v="0"/>
    <s v="YES"/>
    <d v="2021-01-29T00:00:00"/>
  </r>
  <r>
    <x v="8"/>
    <s v="WE"/>
    <x v="12"/>
    <x v="33"/>
    <x v="0"/>
    <n v="629917"/>
    <n v="300000"/>
    <x v="0"/>
    <s v="YES"/>
    <d v="2021-01-28T00:00:00"/>
  </r>
  <r>
    <x v="8"/>
    <s v="WE"/>
    <x v="4"/>
    <x v="27"/>
    <x v="0"/>
    <n v="629134"/>
    <n v="276500"/>
    <x v="0"/>
    <s v="YES"/>
    <d v="2021-01-26T00:00:00"/>
  </r>
  <r>
    <x v="8"/>
    <s v="WE"/>
    <x v="5"/>
    <x v="26"/>
    <x v="0"/>
    <n v="628579"/>
    <n v="357500"/>
    <x v="0"/>
    <s v="YES"/>
    <d v="2021-01-15T00:00:00"/>
  </r>
  <r>
    <x v="8"/>
    <s v="WE"/>
    <x v="5"/>
    <x v="26"/>
    <x v="1"/>
    <n v="628584"/>
    <n v="30000"/>
    <x v="0"/>
    <s v="YES"/>
    <d v="2021-01-15T00:00:00"/>
  </r>
  <r>
    <x v="8"/>
    <s v="WE"/>
    <x v="13"/>
    <x v="28"/>
    <x v="0"/>
    <n v="628681"/>
    <n v="860000"/>
    <x v="0"/>
    <s v="YES"/>
    <d v="2021-01-19T00:00:00"/>
  </r>
  <r>
    <x v="8"/>
    <s v="WE"/>
    <x v="14"/>
    <x v="30"/>
    <x v="0"/>
    <n v="628721"/>
    <n v="340000"/>
    <x v="0"/>
    <s v="YES"/>
    <d v="2021-01-19T00:00:00"/>
  </r>
  <r>
    <x v="8"/>
    <s v="WE"/>
    <x v="11"/>
    <x v="34"/>
    <x v="0"/>
    <n v="628742"/>
    <n v="350000"/>
    <x v="0"/>
    <s v="YES"/>
    <d v="2021-01-19T00:00:00"/>
  </r>
  <r>
    <x v="8"/>
    <s v="WE"/>
    <x v="4"/>
    <x v="25"/>
    <x v="1"/>
    <n v="628745"/>
    <n v="116308.21"/>
    <x v="0"/>
    <s v="NO"/>
    <d v="2021-01-19T00:00:00"/>
  </r>
  <r>
    <x v="8"/>
    <s v="WE"/>
    <x v="14"/>
    <x v="30"/>
    <x v="0"/>
    <n v="628780"/>
    <n v="310000"/>
    <x v="0"/>
    <s v="YES"/>
    <d v="2021-01-20T00:00:00"/>
  </r>
  <r>
    <x v="8"/>
    <s v="WE"/>
    <x v="11"/>
    <x v="34"/>
    <x v="0"/>
    <n v="627898"/>
    <n v="255000"/>
    <x v="0"/>
    <s v="YES"/>
    <d v="2021-01-04T00:00:00"/>
  </r>
  <r>
    <x v="8"/>
    <s v="WE"/>
    <x v="12"/>
    <x v="35"/>
    <x v="0"/>
    <n v="628815"/>
    <n v="466000"/>
    <x v="0"/>
    <s v="YES"/>
    <d v="2021-01-20T00:00:00"/>
  </r>
  <r>
    <x v="8"/>
    <s v="WE"/>
    <x v="5"/>
    <x v="26"/>
    <x v="0"/>
    <n v="629048"/>
    <n v="501000"/>
    <x v="0"/>
    <s v="YES"/>
    <d v="2021-01-25T00:00:00"/>
  </r>
  <r>
    <x v="8"/>
    <s v="WE"/>
    <x v="4"/>
    <x v="37"/>
    <x v="1"/>
    <n v="629054"/>
    <n v="21500"/>
    <x v="0"/>
    <s v="YES"/>
    <d v="2021-01-25T00:00:00"/>
  </r>
  <r>
    <x v="8"/>
    <s v="WE"/>
    <x v="14"/>
    <x v="31"/>
    <x v="1"/>
    <n v="629061"/>
    <n v="20000"/>
    <x v="0"/>
    <s v="YES"/>
    <d v="2021-01-25T00:00:00"/>
  </r>
  <r>
    <x v="8"/>
    <s v="WE"/>
    <x v="12"/>
    <x v="24"/>
    <x v="0"/>
    <n v="628964"/>
    <n v="180000"/>
    <x v="0"/>
    <s v="YES"/>
    <d v="2021-01-22T00:00:00"/>
  </r>
  <r>
    <x v="8"/>
    <s v="WE"/>
    <x v="13"/>
    <x v="32"/>
    <x v="1"/>
    <n v="629126"/>
    <n v="62000"/>
    <x v="0"/>
    <s v="YES"/>
    <d v="2021-01-26T00:00:00"/>
  </r>
  <r>
    <x v="8"/>
    <s v="WE"/>
    <x v="4"/>
    <x v="38"/>
    <x v="2"/>
    <n v="628962"/>
    <n v="149000"/>
    <x v="0"/>
    <s v="YES"/>
    <d v="2021-01-22T00:00:00"/>
  </r>
  <r>
    <x v="8"/>
    <s v="WE"/>
    <x v="11"/>
    <x v="34"/>
    <x v="0"/>
    <n v="629164"/>
    <n v="317146"/>
    <x v="1"/>
    <s v="YES"/>
    <d v="2021-01-26T00:00:00"/>
  </r>
  <r>
    <x v="8"/>
    <s v="WE"/>
    <x v="13"/>
    <x v="32"/>
    <x v="4"/>
    <n v="629241"/>
    <n v="252500"/>
    <x v="0"/>
    <s v="YES"/>
    <d v="2021-01-27T00:00:00"/>
  </r>
  <r>
    <x v="8"/>
    <s v="WE"/>
    <x v="5"/>
    <x v="26"/>
    <x v="2"/>
    <n v="629273"/>
    <n v="292750"/>
    <x v="0"/>
    <s v="YES"/>
    <d v="2021-01-27T00:00:00"/>
  </r>
  <r>
    <x v="8"/>
    <s v="WE"/>
    <x v="11"/>
    <x v="23"/>
    <x v="0"/>
    <n v="628839"/>
    <n v="360745"/>
    <x v="1"/>
    <s v="YES"/>
    <d v="2021-01-21T00:00:00"/>
  </r>
  <r>
    <x v="8"/>
    <s v="WE"/>
    <x v="12"/>
    <x v="35"/>
    <x v="1"/>
    <n v="628869"/>
    <n v="1000000"/>
    <x v="0"/>
    <s v="YES"/>
    <d v="2021-01-21T00:00:00"/>
  </r>
  <r>
    <x v="8"/>
    <s v="WE"/>
    <x v="13"/>
    <x v="32"/>
    <x v="2"/>
    <n v="628876"/>
    <n v="240000"/>
    <x v="0"/>
    <s v="YES"/>
    <d v="2021-01-21T00:00:00"/>
  </r>
  <r>
    <x v="8"/>
    <s v="WE"/>
    <x v="13"/>
    <x v="32"/>
    <x v="2"/>
    <n v="628890"/>
    <n v="346400"/>
    <x v="0"/>
    <s v="YES"/>
    <d v="2021-01-21T00:00:00"/>
  </r>
  <r>
    <x v="8"/>
    <s v="WE"/>
    <x v="4"/>
    <x v="25"/>
    <x v="1"/>
    <n v="628898"/>
    <n v="32000"/>
    <x v="0"/>
    <s v="YES"/>
    <d v="2021-01-21T00:00:00"/>
  </r>
  <r>
    <x v="8"/>
    <s v="WE"/>
    <x v="5"/>
    <x v="26"/>
    <x v="1"/>
    <n v="628913"/>
    <n v="57500"/>
    <x v="0"/>
    <s v="YES"/>
    <d v="2021-01-22T00:00:00"/>
  </r>
  <r>
    <x v="8"/>
    <s v="WE"/>
    <x v="11"/>
    <x v="34"/>
    <x v="0"/>
    <n v="628923"/>
    <n v="322500"/>
    <x v="0"/>
    <s v="YES"/>
    <d v="2021-01-22T00:00:00"/>
  </r>
  <r>
    <x v="8"/>
    <s v="WE"/>
    <x v="11"/>
    <x v="34"/>
    <x v="0"/>
    <n v="628932"/>
    <n v="130000"/>
    <x v="0"/>
    <s v="YES"/>
    <d v="2021-01-22T00:00:00"/>
  </r>
  <r>
    <x v="8"/>
    <s v="WE"/>
    <x v="11"/>
    <x v="34"/>
    <x v="0"/>
    <n v="628940"/>
    <n v="275000"/>
    <x v="0"/>
    <s v="YES"/>
    <d v="2021-01-22T00:00:00"/>
  </r>
  <r>
    <x v="8"/>
    <s v="WE"/>
    <x v="13"/>
    <x v="32"/>
    <x v="1"/>
    <n v="628540"/>
    <n v="42000"/>
    <x v="0"/>
    <s v="YES"/>
    <d v="2021-01-14T00:00:00"/>
  </r>
  <r>
    <x v="8"/>
    <s v="WE"/>
    <x v="4"/>
    <x v="37"/>
    <x v="1"/>
    <n v="629076"/>
    <n v="21500"/>
    <x v="0"/>
    <s v="YES"/>
    <d v="2021-01-25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5">
  <r>
    <x v="0"/>
    <s v="ACT"/>
    <x v="0"/>
    <s v="029-463-12"/>
    <n v="628751"/>
    <n v="173000"/>
    <d v="2021-01-19T00:00:00"/>
    <x v="0"/>
  </r>
  <r>
    <x v="0"/>
    <s v="ACT"/>
    <x v="1"/>
    <s v="022-351-06"/>
    <n v="628304"/>
    <n v="10127"/>
    <d v="2021-01-11T00:00:00"/>
    <x v="1"/>
  </r>
  <r>
    <x v="1"/>
    <s v="ATE"/>
    <x v="2"/>
    <s v="015-071-29"/>
    <n v="628086"/>
    <n v="167359"/>
    <d v="2021-01-07T00:00:00"/>
    <x v="2"/>
  </r>
  <r>
    <x v="2"/>
    <s v="FA"/>
    <x v="3"/>
    <s v="029-573-08"/>
    <n v="628319"/>
    <n v="304464"/>
    <d v="2021-01-11T00:00:00"/>
    <x v="3"/>
  </r>
  <r>
    <x v="2"/>
    <s v="FA"/>
    <x v="0"/>
    <s v="015-761-21"/>
    <n v="628686"/>
    <n v="309000"/>
    <d v="2021-01-19T00:00:00"/>
    <x v="4"/>
  </r>
  <r>
    <x v="2"/>
    <s v="FA"/>
    <x v="0"/>
    <s v="020-841-11"/>
    <n v="628957"/>
    <n v="228500"/>
    <d v="2021-01-22T00:00:00"/>
    <x v="5"/>
  </r>
  <r>
    <x v="2"/>
    <s v="FA"/>
    <x v="4"/>
    <s v="016-221-39"/>
    <n v="628524"/>
    <n v="50000"/>
    <d v="2021-01-14T00:00:00"/>
    <x v="6"/>
  </r>
  <r>
    <x v="2"/>
    <s v="FA"/>
    <x v="0"/>
    <s v="029-432-17"/>
    <n v="628513"/>
    <n v="257000"/>
    <d v="2021-01-14T00:00:00"/>
    <x v="7"/>
  </r>
  <r>
    <x v="2"/>
    <s v="FA"/>
    <x v="2"/>
    <s v="020-636-17"/>
    <n v="628458"/>
    <n v="249704"/>
    <d v="2021-01-13T00:00:00"/>
    <x v="8"/>
  </r>
  <r>
    <x v="2"/>
    <s v="FA"/>
    <x v="0"/>
    <s v="019-142-08"/>
    <n v="628323"/>
    <n v="300000"/>
    <d v="2021-01-11T00:00:00"/>
    <x v="9"/>
  </r>
  <r>
    <x v="2"/>
    <s v="FA"/>
    <x v="1"/>
    <s v="020-636-17"/>
    <n v="628459"/>
    <n v="4994"/>
    <d v="2021-01-13T00:00:00"/>
    <x v="1"/>
  </r>
  <r>
    <x v="2"/>
    <s v="FA"/>
    <x v="5"/>
    <s v="016-405-13"/>
    <n v="629934"/>
    <n v="920000"/>
    <d v="2021-01-28T00:00:00"/>
    <x v="10"/>
  </r>
  <r>
    <x v="2"/>
    <s v="FA"/>
    <x v="2"/>
    <s v="018-402-05"/>
    <n v="628232"/>
    <n v="183150"/>
    <d v="2021-01-08T00:00:00"/>
    <x v="11"/>
  </r>
  <r>
    <x v="2"/>
    <s v="FA"/>
    <x v="3"/>
    <s v="012-141-04"/>
    <n v="628168"/>
    <n v="264293"/>
    <d v="2021-01-08T00:00:00"/>
    <x v="12"/>
  </r>
  <r>
    <x v="2"/>
    <s v="FA"/>
    <x v="2"/>
    <s v="022-182-03"/>
    <n v="629044"/>
    <n v="271618"/>
    <d v="2021-01-25T00:00:00"/>
    <x v="4"/>
  </r>
  <r>
    <x v="2"/>
    <s v="FA"/>
    <x v="0"/>
    <s v="015-081-31"/>
    <n v="630006"/>
    <n v="172000"/>
    <d v="2021-01-29T00:00:00"/>
    <x v="13"/>
  </r>
  <r>
    <x v="2"/>
    <s v="FA"/>
    <x v="3"/>
    <s v="029-121-04"/>
    <n v="628084"/>
    <n v="313163"/>
    <d v="2021-01-07T00:00:00"/>
    <x v="12"/>
  </r>
  <r>
    <x v="2"/>
    <s v="FA"/>
    <x v="1"/>
    <s v="020-182-08"/>
    <n v="628053"/>
    <n v="3989"/>
    <d v="2021-01-06T00:00:00"/>
    <x v="1"/>
  </r>
  <r>
    <x v="2"/>
    <s v="FA"/>
    <x v="2"/>
    <s v="020-182-08"/>
    <n v="628052"/>
    <n v="199430"/>
    <d v="2021-01-06T00:00:00"/>
    <x v="8"/>
  </r>
  <r>
    <x v="2"/>
    <s v="FA"/>
    <x v="6"/>
    <s v="022-532-03"/>
    <n v="630056"/>
    <n v="963500"/>
    <d v="2021-01-29T00:00:00"/>
    <x v="10"/>
  </r>
  <r>
    <x v="2"/>
    <s v="FA"/>
    <x v="3"/>
    <s v="029-585-14"/>
    <n v="627986"/>
    <n v="219559"/>
    <d v="2021-01-05T00:00:00"/>
    <x v="12"/>
  </r>
  <r>
    <x v="3"/>
    <s v="FC"/>
    <x v="0"/>
    <s v="019-457-15"/>
    <n v="627848"/>
    <n v="200000"/>
    <d v="2021-01-04T00:00:00"/>
    <x v="14"/>
  </r>
  <r>
    <x v="3"/>
    <s v="FC"/>
    <x v="0"/>
    <s v="029-082-17"/>
    <n v="628841"/>
    <n v="348300"/>
    <d v="2021-01-21T00:00:00"/>
    <x v="4"/>
  </r>
  <r>
    <x v="3"/>
    <s v="FC"/>
    <x v="4"/>
    <s v="019-244-07"/>
    <n v="629254"/>
    <n v="45000"/>
    <d v="2021-01-27T00:00:00"/>
    <x v="15"/>
  </r>
  <r>
    <x v="3"/>
    <s v="FC"/>
    <x v="4"/>
    <s v="021-343-15"/>
    <n v="628846"/>
    <n v="125000"/>
    <d v="2021-01-21T00:00:00"/>
    <x v="16"/>
  </r>
  <r>
    <x v="3"/>
    <s v="FC"/>
    <x v="3"/>
    <s v="029-523-08"/>
    <n v="628572"/>
    <n v="372960"/>
    <d v="2021-01-15T00:00:00"/>
    <x v="17"/>
  </r>
  <r>
    <x v="3"/>
    <s v="FC"/>
    <x v="6"/>
    <s v="009-221-15"/>
    <n v="628926"/>
    <n v="419900"/>
    <d v="2021-01-22T00:00:00"/>
    <x v="18"/>
  </r>
  <r>
    <x v="3"/>
    <s v="FC"/>
    <x v="0"/>
    <s v="019-852-13"/>
    <n v="629224"/>
    <n v="217000"/>
    <d v="2021-01-27T00:00:00"/>
    <x v="18"/>
  </r>
  <r>
    <x v="3"/>
    <s v="FC"/>
    <x v="3"/>
    <s v="071-051-06"/>
    <n v="629029"/>
    <n v="145500"/>
    <d v="2021-01-25T00:00:00"/>
    <x v="19"/>
  </r>
  <r>
    <x v="3"/>
    <s v="FC"/>
    <x v="0"/>
    <s v="019-952-12"/>
    <n v="629037"/>
    <n v="150000"/>
    <d v="2021-01-25T00:00:00"/>
    <x v="20"/>
  </r>
  <r>
    <x v="3"/>
    <s v="FC"/>
    <x v="3"/>
    <s v="009-122-08"/>
    <n v="628452"/>
    <n v="443600"/>
    <d v="2021-01-13T00:00:00"/>
    <x v="21"/>
  </r>
  <r>
    <x v="3"/>
    <s v="FC"/>
    <x v="0"/>
    <s v="020-743-10"/>
    <n v="627920"/>
    <n v="272600"/>
    <d v="2021-01-04T00:00:00"/>
    <x v="22"/>
  </r>
  <r>
    <x v="3"/>
    <s v="FC"/>
    <x v="0"/>
    <s v="020-683-05"/>
    <n v="628607"/>
    <n v="211200"/>
    <d v="2021-01-15T00:00:00"/>
    <x v="17"/>
  </r>
  <r>
    <x v="4"/>
    <s v="ST"/>
    <x v="3"/>
    <s v="020-723-03"/>
    <n v="627991"/>
    <n v="254184"/>
    <d v="2021-01-05T00:00:00"/>
    <x v="22"/>
  </r>
  <r>
    <x v="4"/>
    <s v="ST"/>
    <x v="0"/>
    <s v="019-831-10"/>
    <n v="627990"/>
    <n v="219200"/>
    <d v="2021-01-05T00:00:00"/>
    <x v="21"/>
  </r>
  <r>
    <x v="4"/>
    <s v="ST"/>
    <x v="0"/>
    <s v="029-291-19"/>
    <n v="628417"/>
    <n v="327500"/>
    <d v="2021-01-12T00:00:00"/>
    <x v="22"/>
  </r>
  <r>
    <x v="4"/>
    <s v="ST"/>
    <x v="0"/>
    <s v="020-726-07"/>
    <n v="628589"/>
    <n v="208000"/>
    <d v="2021-01-15T00:00:00"/>
    <x v="23"/>
  </r>
  <r>
    <x v="4"/>
    <s v="ST"/>
    <x v="0"/>
    <s v="020-561-15"/>
    <n v="629051"/>
    <n v="233000"/>
    <d v="2021-01-25T00:00:00"/>
    <x v="0"/>
  </r>
  <r>
    <x v="4"/>
    <s v="ST"/>
    <x v="0"/>
    <s v="019-602-16"/>
    <n v="628731"/>
    <n v="245000"/>
    <d v="2021-01-19T00:00:00"/>
    <x v="24"/>
  </r>
  <r>
    <x v="5"/>
    <s v="TI"/>
    <x v="3"/>
    <s v="019-617-21"/>
    <n v="630081"/>
    <n v="577291"/>
    <d v="2021-01-29T00:00:00"/>
    <x v="8"/>
  </r>
  <r>
    <x v="5"/>
    <s v="TI"/>
    <x v="0"/>
    <s v="020-631-18"/>
    <n v="629028"/>
    <n v="115250"/>
    <d v="2021-01-25T00:00:00"/>
    <x v="4"/>
  </r>
  <r>
    <x v="5"/>
    <s v="TI"/>
    <x v="0"/>
    <s v="029-132-06"/>
    <n v="628814"/>
    <n v="173000"/>
    <d v="2021-01-20T00:00:00"/>
    <x v="25"/>
  </r>
  <r>
    <x v="5"/>
    <s v="TI"/>
    <x v="0"/>
    <s v="029-071-23"/>
    <n v="628822"/>
    <n v="200000"/>
    <d v="2021-01-20T00:00:00"/>
    <x v="26"/>
  </r>
  <r>
    <x v="5"/>
    <s v="TI"/>
    <x v="0"/>
    <s v="019-922-02"/>
    <n v="628680"/>
    <n v="160000"/>
    <d v="2021-01-19T00:00:00"/>
    <x v="14"/>
  </r>
  <r>
    <x v="5"/>
    <s v="TI"/>
    <x v="2"/>
    <s v="020-933-20"/>
    <n v="628594"/>
    <n v="209605"/>
    <d v="2021-01-15T00:00:00"/>
    <x v="27"/>
  </r>
  <r>
    <x v="5"/>
    <s v="TI"/>
    <x v="0"/>
    <s v="029-485-08"/>
    <n v="628562"/>
    <n v="292500"/>
    <d v="2021-01-15T00:00:00"/>
    <x v="14"/>
  </r>
  <r>
    <x v="5"/>
    <s v="TI"/>
    <x v="7"/>
    <s v="021-491-11"/>
    <n v="628556"/>
    <n v="390000"/>
    <d v="2021-01-14T00:00:00"/>
    <x v="28"/>
  </r>
  <r>
    <x v="5"/>
    <s v="TI"/>
    <x v="2"/>
    <s v="020-883-03"/>
    <n v="628483"/>
    <n v="333533"/>
    <d v="2021-01-13T00:00:00"/>
    <x v="4"/>
  </r>
  <r>
    <x v="5"/>
    <s v="TI"/>
    <x v="0"/>
    <s v="019-921-11"/>
    <n v="628821"/>
    <n v="280000"/>
    <d v="2021-01-20T00:00:00"/>
    <x v="4"/>
  </r>
  <r>
    <x v="5"/>
    <s v="TI"/>
    <x v="3"/>
    <s v="029-431-16"/>
    <n v="628441"/>
    <n v="360000"/>
    <d v="2021-01-13T00:00:00"/>
    <x v="7"/>
  </r>
  <r>
    <x v="5"/>
    <s v="TI"/>
    <x v="0"/>
    <s v="015-611-11"/>
    <n v="628421"/>
    <n v="205000"/>
    <d v="2021-01-12T00:00:00"/>
    <x v="20"/>
  </r>
  <r>
    <x v="5"/>
    <s v="TI"/>
    <x v="0"/>
    <s v="004-141-04"/>
    <n v="628320"/>
    <n v="242400"/>
    <d v="2021-01-11T00:00:00"/>
    <x v="17"/>
  </r>
  <r>
    <x v="5"/>
    <s v="TI"/>
    <x v="3"/>
    <s v="020-631-22"/>
    <n v="628303"/>
    <n v="206491"/>
    <d v="2021-01-11T00:00:00"/>
    <x v="4"/>
  </r>
  <r>
    <x v="5"/>
    <s v="TI"/>
    <x v="0"/>
    <s v="020-641-11"/>
    <n v="628203"/>
    <n v="196000"/>
    <d v="2021-01-08T00:00:00"/>
    <x v="17"/>
  </r>
  <r>
    <x v="5"/>
    <s v="TI"/>
    <x v="0"/>
    <s v="019-824-04"/>
    <n v="628098"/>
    <n v="215500"/>
    <d v="2021-01-07T00:00:00"/>
    <x v="29"/>
  </r>
  <r>
    <x v="5"/>
    <s v="TI"/>
    <x v="0"/>
    <s v="020-553-40"/>
    <n v="628087"/>
    <n v="108000"/>
    <d v="2021-01-07T00:00:00"/>
    <x v="16"/>
  </r>
  <r>
    <x v="5"/>
    <s v="TI"/>
    <x v="0"/>
    <s v="022-324-05"/>
    <n v="628045"/>
    <n v="429500"/>
    <d v="2021-01-06T00:00:00"/>
    <x v="30"/>
  </r>
  <r>
    <x v="5"/>
    <s v="TI"/>
    <x v="0"/>
    <s v="019-502-04"/>
    <n v="628485"/>
    <n v="164400"/>
    <d v="2021-01-13T00:00:00"/>
    <x v="17"/>
  </r>
  <r>
    <x v="5"/>
    <s v="TI"/>
    <x v="2"/>
    <s v="022-193-01"/>
    <n v="628930"/>
    <n v="282264"/>
    <d v="2021-01-22T00:00:00"/>
    <x v="9"/>
  </r>
  <r>
    <x v="5"/>
    <s v="TI"/>
    <x v="0"/>
    <s v="020-601-37"/>
    <n v="629031"/>
    <n v="223200"/>
    <d v="2021-01-25T00:00:00"/>
    <x v="9"/>
  </r>
  <r>
    <x v="5"/>
    <s v="TI"/>
    <x v="0"/>
    <s v="029-201-22"/>
    <n v="629986"/>
    <n v="327500"/>
    <d v="2021-01-29T00:00:00"/>
    <x v="18"/>
  </r>
  <r>
    <x v="5"/>
    <s v="TI"/>
    <x v="0"/>
    <s v="020-934-11"/>
    <n v="629018"/>
    <n v="191250"/>
    <d v="2021-01-25T00:00:00"/>
    <x v="27"/>
  </r>
  <r>
    <x v="5"/>
    <s v="TI"/>
    <x v="0"/>
    <s v="020-223-01"/>
    <n v="629011"/>
    <n v="71000"/>
    <d v="2021-01-25T00:00:00"/>
    <x v="9"/>
  </r>
  <r>
    <x v="5"/>
    <s v="TI"/>
    <x v="0"/>
    <s v="029-383-11"/>
    <n v="629008"/>
    <n v="166000"/>
    <d v="2021-01-25T00:00:00"/>
    <x v="31"/>
  </r>
  <r>
    <x v="5"/>
    <s v="TI"/>
    <x v="0"/>
    <s v="019-865-22"/>
    <n v="629995"/>
    <n v="155000"/>
    <d v="2021-01-29T00:00:00"/>
    <x v="17"/>
  </r>
  <r>
    <x v="5"/>
    <s v="TI"/>
    <x v="3"/>
    <s v="019-314-38"/>
    <n v="630017"/>
    <n v="270878"/>
    <d v="2021-01-29T00:00:00"/>
    <x v="4"/>
  </r>
  <r>
    <x v="5"/>
    <s v="TI"/>
    <x v="0"/>
    <s v="020-673-06"/>
    <n v="630019"/>
    <n v="287600"/>
    <d v="2021-01-29T00:00:00"/>
    <x v="4"/>
  </r>
  <r>
    <x v="5"/>
    <s v="TI"/>
    <x v="0"/>
    <s v="009-222-09"/>
    <n v="629314"/>
    <n v="369400"/>
    <d v="2021-01-27T00:00:00"/>
    <x v="13"/>
  </r>
  <r>
    <x v="5"/>
    <s v="TI"/>
    <x v="2"/>
    <s v="017-351-04"/>
    <n v="630020"/>
    <n v="265566"/>
    <d v="2021-01-29T00:00:00"/>
    <x v="4"/>
  </r>
  <r>
    <x v="5"/>
    <s v="TI"/>
    <x v="0"/>
    <s v="020-862-08"/>
    <n v="629281"/>
    <n v="96000"/>
    <d v="2021-01-27T00:00:00"/>
    <x v="16"/>
  </r>
  <r>
    <x v="5"/>
    <s v="TI"/>
    <x v="0"/>
    <s v="020-902-08"/>
    <n v="628859"/>
    <n v="125000"/>
    <d v="2021-01-21T00:00:00"/>
    <x v="17"/>
  </r>
  <r>
    <x v="5"/>
    <s v="TI"/>
    <x v="0"/>
    <s v="016-371-06"/>
    <n v="630023"/>
    <n v="452500"/>
    <d v="2021-01-29T00:00:00"/>
    <x v="4"/>
  </r>
  <r>
    <x v="5"/>
    <s v="TI"/>
    <x v="0"/>
    <s v="020-843-01"/>
    <n v="629149"/>
    <n v="208000"/>
    <d v="2021-01-26T00:00:00"/>
    <x v="9"/>
  </r>
  <r>
    <x v="5"/>
    <s v="TI"/>
    <x v="3"/>
    <s v="029-533-19"/>
    <n v="629047"/>
    <n v="324208"/>
    <d v="2021-01-25T00:00:00"/>
    <x v="4"/>
  </r>
  <r>
    <x v="5"/>
    <s v="TI"/>
    <x v="0"/>
    <s v="008-101-11"/>
    <n v="629084"/>
    <n v="142091"/>
    <d v="2021-01-25T00:00:00"/>
    <x v="18"/>
  </r>
  <r>
    <x v="5"/>
    <s v="TI"/>
    <x v="0"/>
    <s v="019-923-03"/>
    <n v="629111"/>
    <n v="360000"/>
    <d v="2021-01-26T00:00:00"/>
    <x v="29"/>
  </r>
  <r>
    <x v="5"/>
    <s v="TI"/>
    <x v="0"/>
    <s v="022-404-22"/>
    <n v="628849"/>
    <n v="218500"/>
    <d v="2021-01-21T00:00:00"/>
    <x v="5"/>
  </r>
  <r>
    <x v="5"/>
    <s v="TI"/>
    <x v="0"/>
    <s v="022-292-27"/>
    <n v="629166"/>
    <n v="240000"/>
    <d v="2021-01-26T00:00:00"/>
    <x v="9"/>
  </r>
  <r>
    <x v="5"/>
    <s v="TI"/>
    <x v="0"/>
    <s v="020-352-07"/>
    <n v="629182"/>
    <n v="223500"/>
    <d v="2021-01-26T00:00:00"/>
    <x v="8"/>
  </r>
  <r>
    <x v="5"/>
    <s v="TI"/>
    <x v="2"/>
    <s v="019-563-17"/>
    <n v="629260"/>
    <n v="218692"/>
    <d v="2021-01-27T00:00:00"/>
    <x v="4"/>
  </r>
  <r>
    <x v="5"/>
    <s v="TI"/>
    <x v="0"/>
    <s v="019-483-03"/>
    <n v="627856"/>
    <n v="147000"/>
    <d v="2021-01-04T00:00:00"/>
    <x v="32"/>
  </r>
  <r>
    <x v="5"/>
    <s v="TI"/>
    <x v="0"/>
    <s v="029-131-11"/>
    <n v="629258"/>
    <n v="174000"/>
    <d v="2021-01-27T00:00:00"/>
    <x v="33"/>
  </r>
  <r>
    <x v="6"/>
    <s v="TT"/>
    <x v="0"/>
    <s v="029-332-09"/>
    <n v="628221"/>
    <n v="225000"/>
    <d v="2021-01-08T00:00:00"/>
    <x v="7"/>
  </r>
  <r>
    <x v="7"/>
    <s v="TTE"/>
    <x v="0"/>
    <s v="020-503-02"/>
    <n v="629045"/>
    <n v="239600"/>
    <d v="2021-01-25T00:00:00"/>
    <x v="4"/>
  </r>
  <r>
    <x v="7"/>
    <s v="TTE"/>
    <x v="0"/>
    <s v="020-728-27"/>
    <n v="628574"/>
    <n v="231200"/>
    <d v="2021-01-15T00:00:00"/>
    <x v="34"/>
  </r>
  <r>
    <x v="7"/>
    <s v="TTE"/>
    <x v="0"/>
    <s v="020-859-06"/>
    <n v="628801"/>
    <n v="168000"/>
    <d v="2021-01-20T00:00:00"/>
    <x v="35"/>
  </r>
  <r>
    <x v="8"/>
    <s v="WE"/>
    <x v="5"/>
    <s v="009-291-01"/>
    <n v="629922"/>
    <n v="12887410"/>
    <d v="2021-01-28T00:00:00"/>
    <x v="36"/>
  </r>
  <r>
    <x v="8"/>
    <s v="WE"/>
    <x v="0"/>
    <s v="022-403-20"/>
    <n v="628300"/>
    <n v="2921200"/>
    <d v="2021-01-11T00:00:00"/>
    <x v="37"/>
  </r>
  <r>
    <x v="8"/>
    <s v="WE"/>
    <x v="0"/>
    <s v="004-342-06"/>
    <n v="628248"/>
    <n v="160000"/>
    <d v="2021-01-08T00:00:00"/>
    <x v="17"/>
  </r>
  <r>
    <x v="8"/>
    <s v="WE"/>
    <x v="2"/>
    <s v="001-193-01"/>
    <n v="628240"/>
    <n v="167653"/>
    <d v="2021-01-08T00:00:00"/>
    <x v="9"/>
  </r>
  <r>
    <x v="8"/>
    <s v="WE"/>
    <x v="2"/>
    <s v="017-264-14"/>
    <n v="629943"/>
    <n v="229336"/>
    <d v="2021-01-28T00:00:00"/>
    <x v="4"/>
  </r>
  <r>
    <x v="8"/>
    <s v="WE"/>
    <x v="0"/>
    <s v="001-342-06"/>
    <n v="628214"/>
    <n v="59000"/>
    <d v="2021-01-08T00:00:00"/>
    <x v="38"/>
  </r>
  <r>
    <x v="8"/>
    <s v="WE"/>
    <x v="0"/>
    <s v="012-411-08"/>
    <n v="629990"/>
    <n v="152500"/>
    <d v="2021-01-29T00:00:00"/>
    <x v="31"/>
  </r>
  <r>
    <x v="8"/>
    <s v="WE"/>
    <x v="0"/>
    <s v="004-242-08"/>
    <n v="627993"/>
    <n v="70000"/>
    <d v="2021-01-05T00:00:00"/>
    <x v="4"/>
  </r>
  <r>
    <x v="8"/>
    <s v="WE"/>
    <x v="0"/>
    <s v="020-652-04"/>
    <n v="627854"/>
    <n v="85500"/>
    <d v="2021-01-04T00:00:00"/>
    <x v="20"/>
  </r>
  <r>
    <x v="8"/>
    <s v="WE"/>
    <x v="6"/>
    <s v="020-551-14"/>
    <n v="628074"/>
    <n v="273750"/>
    <d v="2021-01-06T00:00:00"/>
    <x v="39"/>
  </r>
  <r>
    <x v="8"/>
    <s v="WE"/>
    <x v="2"/>
    <s v="020-123-05"/>
    <n v="627930"/>
    <n v="240618"/>
    <d v="2021-01-04T00:00:00"/>
    <x v="9"/>
  </r>
  <r>
    <x v="8"/>
    <s v="WE"/>
    <x v="0"/>
    <s v="006-011-28"/>
    <n v="629997"/>
    <n v="80000"/>
    <d v="2021-01-29T00:00:00"/>
    <x v="31"/>
  </r>
  <r>
    <x v="8"/>
    <s v="WE"/>
    <x v="6"/>
    <s v="019-463-06"/>
    <n v="630045"/>
    <n v="346189"/>
    <d v="2021-01-29T00:00:00"/>
    <x v="40"/>
  </r>
  <r>
    <x v="8"/>
    <s v="WE"/>
    <x v="3"/>
    <s v="020-462-06"/>
    <n v="630052"/>
    <n v="300736"/>
    <d v="2021-01-29T00:00:00"/>
    <x v="4"/>
  </r>
  <r>
    <x v="8"/>
    <s v="WE"/>
    <x v="2"/>
    <s v="022-302-08"/>
    <n v="628208"/>
    <n v="282740"/>
    <d v="2021-01-08T00:00:00"/>
    <x v="4"/>
  </r>
  <r>
    <x v="8"/>
    <s v="WE"/>
    <x v="0"/>
    <s v="029-715-08"/>
    <n v="628977"/>
    <n v="291235"/>
    <d v="2021-01-22T00:00:00"/>
    <x v="41"/>
  </r>
  <r>
    <x v="8"/>
    <s v="WE"/>
    <x v="0"/>
    <s v="029-141-18"/>
    <n v="628795"/>
    <n v="260000"/>
    <d v="2021-01-20T00:00:00"/>
    <x v="42"/>
  </r>
  <r>
    <x v="8"/>
    <s v="WE"/>
    <x v="0"/>
    <s v="020-757-08"/>
    <n v="629247"/>
    <n v="188000"/>
    <d v="2021-01-27T00:00:00"/>
    <x v="9"/>
  </r>
  <r>
    <x v="8"/>
    <s v="WE"/>
    <x v="0"/>
    <s v="010-741-30"/>
    <n v="628843"/>
    <n v="548250"/>
    <d v="2021-01-21T00:00:00"/>
    <x v="43"/>
  </r>
  <r>
    <x v="8"/>
    <s v="WE"/>
    <x v="0"/>
    <s v="022-433-09"/>
    <n v="628590"/>
    <n v="470000"/>
    <d v="2021-01-15T00:00:00"/>
    <x v="22"/>
  </r>
  <r>
    <x v="8"/>
    <s v="WE"/>
    <x v="0"/>
    <s v="001-261-12"/>
    <n v="628577"/>
    <n v="171500"/>
    <d v="2021-01-15T00:00:00"/>
    <x v="38"/>
  </r>
  <r>
    <x v="8"/>
    <s v="WE"/>
    <x v="2"/>
    <s v="006-062-12"/>
    <n v="628575"/>
    <n v="211029"/>
    <d v="2021-01-15T00:00:00"/>
    <x v="25"/>
  </r>
  <r>
    <x v="8"/>
    <s v="WE"/>
    <x v="0"/>
    <s v="029-061-06"/>
    <n v="628851"/>
    <n v="275000"/>
    <d v="2021-01-21T00:00:00"/>
    <x v="44"/>
  </r>
  <r>
    <x v="8"/>
    <s v="WE"/>
    <x v="1"/>
    <s v="020-861-27"/>
    <n v="628525"/>
    <n v="9600"/>
    <d v="2021-01-14T00:00:00"/>
    <x v="1"/>
  </r>
  <r>
    <x v="8"/>
    <s v="WE"/>
    <x v="0"/>
    <s v="019-454-15"/>
    <n v="628958"/>
    <n v="213750"/>
    <d v="2021-01-22T00:00:00"/>
    <x v="29"/>
  </r>
  <r>
    <x v="8"/>
    <s v="WE"/>
    <x v="0"/>
    <s v="014-351-21"/>
    <n v="628391"/>
    <n v="65000"/>
    <d v="2021-01-12T00:00:00"/>
    <x v="45"/>
  </r>
  <r>
    <x v="8"/>
    <s v="WE"/>
    <x v="7"/>
    <s v="009-221-16"/>
    <n v="628960"/>
    <n v="280000"/>
    <d v="2021-01-22T00:00:00"/>
    <x v="46"/>
  </r>
  <r>
    <x v="8"/>
    <s v="WE"/>
    <x v="3"/>
    <s v="020-522-30"/>
    <n v="628311"/>
    <n v="282117"/>
    <d v="2021-01-11T00:00:00"/>
    <x v="9"/>
  </r>
  <r>
    <x v="8"/>
    <s v="WE"/>
    <x v="3"/>
    <s v="029-411-09"/>
    <n v="628992"/>
    <n v="112877"/>
    <d v="2021-01-25T00:00:00"/>
    <x v="14"/>
  </r>
  <r>
    <x v="8"/>
    <s v="WE"/>
    <x v="0"/>
    <s v="009-102-04"/>
    <n v="628998"/>
    <n v="173000"/>
    <d v="2021-01-25T00:00:00"/>
    <x v="43"/>
  </r>
  <r>
    <x v="8"/>
    <s v="WE"/>
    <x v="0"/>
    <s v="020-621-02"/>
    <n v="629021"/>
    <n v="155000"/>
    <d v="2021-01-25T00:00:00"/>
    <x v="42"/>
  </r>
  <r>
    <x v="8"/>
    <s v="WE"/>
    <x v="2"/>
    <s v="022-264-07"/>
    <n v="628412"/>
    <n v="266585"/>
    <d v="2021-01-12T00:00:00"/>
    <x v="0"/>
  </r>
  <r>
    <x v="8"/>
    <s v="WE"/>
    <x v="0"/>
    <s v="001-258-05"/>
    <n v="628390"/>
    <n v="130000"/>
    <d v="2021-01-12T00:00:00"/>
    <x v="31"/>
  </r>
  <r>
    <x v="8"/>
    <s v="WE"/>
    <x v="2"/>
    <s v="020-991-22"/>
    <n v="628355"/>
    <n v="275488"/>
    <d v="2021-01-11T00:00:00"/>
    <x v="47"/>
  </r>
  <r>
    <x v="8"/>
    <s v="WE"/>
    <x v="0"/>
    <s v="019-857-09"/>
    <n v="629290"/>
    <n v="234000"/>
    <d v="2021-01-27T00:00:00"/>
    <x v="48"/>
  </r>
  <r>
    <x v="8"/>
    <s v="WE"/>
    <x v="0"/>
    <s v="020-602-10"/>
    <n v="628322"/>
    <n v="170500"/>
    <d v="2021-01-11T00:00:00"/>
    <x v="7"/>
  </r>
  <r>
    <x v="8"/>
    <s v="WE"/>
    <x v="0"/>
    <s v="014-351-26"/>
    <n v="629293"/>
    <n v="87500"/>
    <d v="2021-01-27T00:00:00"/>
    <x v="31"/>
  </r>
  <r>
    <x v="8"/>
    <s v="WE"/>
    <x v="2"/>
    <s v="029-401-27"/>
    <n v="629306"/>
    <n v="152192"/>
    <d v="2021-01-27T00:00:00"/>
    <x v="4"/>
  </r>
  <r>
    <x v="8"/>
    <s v="WE"/>
    <x v="5"/>
    <s v="001-041-07"/>
    <n v="628514"/>
    <n v="7100000"/>
    <d v="2021-01-14T00:00:00"/>
    <x v="4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00" firstHeaderRow="1" firstDataRow="2" firstDataCol="3" rowPageCount="2" colPageCount="1"/>
  <pivotFields count="10">
    <pivotField name="TITLE COMPANY" axis="axisRow" compact="0" showAll="0" insertBlankRow="1">
      <items count="18">
        <item x="0"/>
        <item m="1" x="11"/>
        <item m="1" x="12"/>
        <item m="1" x="10"/>
        <item x="2"/>
        <item x="3"/>
        <item m="1" x="15"/>
        <item m="1" x="13"/>
        <item x="6"/>
        <item m="1" x="14"/>
        <item x="8"/>
        <item m="1" x="16"/>
        <item m="1" x="9"/>
        <item x="5"/>
        <item x="4"/>
        <item x="1"/>
        <item x="7"/>
        <item t="default"/>
      </items>
    </pivotField>
    <pivotField compact="0" showAll="0" insertBlankRow="1"/>
    <pivotField axis="axisRow" compact="0" showAll="0" insertBlankRow="1">
      <items count="28">
        <item n="Lyon" x="5"/>
        <item m="1" x="20"/>
        <item x="11"/>
        <item x="12"/>
        <item m="1" x="23"/>
        <item m="1" x="26"/>
        <item x="4"/>
        <item x="7"/>
        <item m="1" x="25"/>
        <item m="1" x="15"/>
        <item x="0"/>
        <item m="1" x="22"/>
        <item x="1"/>
        <item m="1" x="16"/>
        <item m="1" x="19"/>
        <item m="1" x="17"/>
        <item x="10"/>
        <item x="9"/>
        <item x="6"/>
        <item m="1" x="21"/>
        <item m="1" x="24"/>
        <item x="14"/>
        <item x="3"/>
        <item m="1" x="18"/>
        <item x="2"/>
        <item x="8"/>
        <item x="13"/>
        <item t="default"/>
      </items>
    </pivotField>
    <pivotField axis="axisRow" compact="0" showAll="0" insertBlankRow="1">
      <items count="79">
        <item m="1" x="68"/>
        <item m="1" x="50"/>
        <item m="1" x="44"/>
        <item m="1" x="77"/>
        <item m="1" x="69"/>
        <item m="1" x="62"/>
        <item m="1" x="75"/>
        <item m="1" x="54"/>
        <item x="7"/>
        <item x="11"/>
        <item x="5"/>
        <item m="1" x="55"/>
        <item x="8"/>
        <item x="10"/>
        <item x="14"/>
        <item x="26"/>
        <item x="35"/>
        <item x="30"/>
        <item m="1" x="67"/>
        <item x="20"/>
        <item m="1" x="41"/>
        <item m="1" x="39"/>
        <item m="1" x="65"/>
        <item m="1" x="70"/>
        <item m="1" x="76"/>
        <item x="16"/>
        <item x="15"/>
        <item m="1" x="43"/>
        <item m="1" x="61"/>
        <item x="22"/>
        <item m="1" x="51"/>
        <item x="38"/>
        <item m="1" x="58"/>
        <item x="4"/>
        <item m="1" x="42"/>
        <item x="21"/>
        <item m="1" x="60"/>
        <item m="1" x="57"/>
        <item m="1" x="66"/>
        <item x="2"/>
        <item x="1"/>
        <item m="1" x="53"/>
        <item x="29"/>
        <item x="31"/>
        <item x="27"/>
        <item m="1" x="56"/>
        <item m="1" x="48"/>
        <item m="1" x="63"/>
        <item m="1" x="49"/>
        <item m="1" x="52"/>
        <item m="1" x="40"/>
        <item x="18"/>
        <item x="25"/>
        <item m="1" x="59"/>
        <item m="1" x="71"/>
        <item m="1" x="72"/>
        <item x="13"/>
        <item m="1" x="74"/>
        <item m="1" x="45"/>
        <item x="0"/>
        <item m="1" x="46"/>
        <item m="1" x="64"/>
        <item m="1" x="73"/>
        <item m="1" x="47"/>
        <item x="3"/>
        <item x="6"/>
        <item x="12"/>
        <item x="17"/>
        <item x="36"/>
        <item x="34"/>
        <item x="9"/>
        <item x="19"/>
        <item x="23"/>
        <item x="24"/>
        <item x="28"/>
        <item x="32"/>
        <item x="33"/>
        <item x="37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2"/>
        <item x="0"/>
        <item x="1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95">
    <i>
      <x/>
    </i>
    <i r="1">
      <x v="10"/>
    </i>
    <i r="2">
      <x v="40"/>
    </i>
    <i r="2">
      <x v="59"/>
    </i>
    <i t="blank" r="1">
      <x v="10"/>
    </i>
    <i>
      <x v="4"/>
    </i>
    <i r="1">
      <x v="6"/>
    </i>
    <i r="2">
      <x v="64"/>
    </i>
    <i t="blank" r="1">
      <x v="6"/>
    </i>
    <i r="1">
      <x v="22"/>
    </i>
    <i r="2">
      <x v="33"/>
    </i>
    <i t="blank" r="1">
      <x v="22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r="2">
      <x v="70"/>
    </i>
    <i t="blank" r="1">
      <x/>
    </i>
    <i r="1">
      <x v="7"/>
    </i>
    <i r="2">
      <x v="12"/>
    </i>
    <i t="blank" r="1">
      <x v="7"/>
    </i>
    <i r="1">
      <x v="18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6"/>
    </i>
    <i r="2">
      <x v="14"/>
    </i>
    <i r="2">
      <x v="19"/>
    </i>
    <i r="2">
      <x v="35"/>
    </i>
    <i r="2">
      <x v="51"/>
    </i>
    <i r="2">
      <x v="71"/>
    </i>
    <i t="blank" r="1">
      <x v="6"/>
    </i>
    <i>
      <x v="10"/>
    </i>
    <i r="1">
      <x/>
    </i>
    <i r="2">
      <x v="15"/>
    </i>
    <i r="2">
      <x v="68"/>
    </i>
    <i t="blank" r="1">
      <x/>
    </i>
    <i r="1">
      <x v="2"/>
    </i>
    <i r="2">
      <x v="69"/>
    </i>
    <i r="2">
      <x v="72"/>
    </i>
    <i t="blank" r="1">
      <x v="2"/>
    </i>
    <i r="1">
      <x v="3"/>
    </i>
    <i r="2">
      <x v="16"/>
    </i>
    <i r="2">
      <x v="73"/>
    </i>
    <i r="2">
      <x v="76"/>
    </i>
    <i t="blank" r="1">
      <x v="3"/>
    </i>
    <i r="1">
      <x v="6"/>
    </i>
    <i r="2">
      <x v="31"/>
    </i>
    <i r="2">
      <x v="42"/>
    </i>
    <i r="2">
      <x v="44"/>
    </i>
    <i r="2">
      <x v="52"/>
    </i>
    <i r="2">
      <x v="77"/>
    </i>
    <i t="blank" r="1">
      <x v="6"/>
    </i>
    <i r="1">
      <x v="21"/>
    </i>
    <i r="2">
      <x v="17"/>
    </i>
    <i r="2">
      <x v="43"/>
    </i>
    <i t="blank" r="1">
      <x v="21"/>
    </i>
    <i r="1">
      <x v="26"/>
    </i>
    <i r="2">
      <x v="74"/>
    </i>
    <i r="2">
      <x v="75"/>
    </i>
    <i t="blank" r="1">
      <x v="26"/>
    </i>
    <i>
      <x v="13"/>
    </i>
    <i r="1">
      <x v="16"/>
    </i>
    <i r="2">
      <x v="56"/>
    </i>
    <i t="blank" r="1">
      <x v="16"/>
    </i>
    <i r="1">
      <x v="17"/>
    </i>
    <i r="2">
      <x v="56"/>
    </i>
    <i t="blank" r="1">
      <x v="17"/>
    </i>
    <i>
      <x v="14"/>
    </i>
    <i r="1">
      <x v="25"/>
    </i>
    <i r="2">
      <x v="66"/>
    </i>
    <i t="blank" r="1">
      <x v="25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29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85" firstHeaderRow="1" firstDataRow="2" firstDataCol="2" rowPageCount="1" colPageCount="1"/>
  <pivotFields count="8">
    <pivotField name="TITLE COMPANY" axis="axisRow" compact="0" showAll="0" insertBlankRow="1">
      <items count="16">
        <item x="0"/>
        <item m="1" x="12"/>
        <item m="1" x="11"/>
        <item x="2"/>
        <item x="3"/>
        <item m="1" x="14"/>
        <item m="1" x="13"/>
        <item x="5"/>
        <item x="6"/>
        <item x="8"/>
        <item m="1" x="10"/>
        <item x="4"/>
        <item m="1" x="9"/>
        <item x="1"/>
        <item x="7"/>
        <item t="default"/>
      </items>
    </pivotField>
    <pivotField compact="0" showAll="0" insertBlankRow="1"/>
    <pivotField axis="axisPage" compact="0" showAll="0" insertBlankRow="1">
      <items count="11">
        <item x="5"/>
        <item x="6"/>
        <item x="0"/>
        <item x="4"/>
        <item x="2"/>
        <item x="7"/>
        <item x="1"/>
        <item m="1" x="9"/>
        <item x="3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6">
        <item m="1" x="69"/>
        <item x="5"/>
        <item m="1" x="123"/>
        <item x="8"/>
        <item m="1" x="93"/>
        <item m="1" x="72"/>
        <item x="13"/>
        <item m="1" x="71"/>
        <item m="1" x="67"/>
        <item m="1" x="86"/>
        <item x="0"/>
        <item m="1" x="64"/>
        <item m="1" x="76"/>
        <item m="1" x="57"/>
        <item m="1" x="53"/>
        <item x="3"/>
        <item m="1" x="63"/>
        <item m="1" x="91"/>
        <item m="1" x="85"/>
        <item m="1" x="112"/>
        <item m="1" x="104"/>
        <item m="1" x="65"/>
        <item m="1" x="70"/>
        <item m="1" x="110"/>
        <item x="27"/>
        <item x="29"/>
        <item m="1" x="51"/>
        <item m="1" x="74"/>
        <item m="1" x="73"/>
        <item m="1" x="121"/>
        <item m="1" x="114"/>
        <item m="1" x="124"/>
        <item x="15"/>
        <item x="17"/>
        <item m="1" x="52"/>
        <item m="1" x="61"/>
        <item m="1" x="113"/>
        <item m="1" x="117"/>
        <item m="1" x="100"/>
        <item m="1" x="108"/>
        <item m="1" x="59"/>
        <item m="1" x="79"/>
        <item x="33"/>
        <item m="1" x="54"/>
        <item m="1" x="101"/>
        <item m="1" x="119"/>
        <item x="40"/>
        <item x="11"/>
        <item m="1" x="90"/>
        <item m="1" x="122"/>
        <item m="1" x="103"/>
        <item x="20"/>
        <item m="1" x="75"/>
        <item x="16"/>
        <item m="1" x="78"/>
        <item x="22"/>
        <item m="1" x="95"/>
        <item m="1" x="107"/>
        <item m="1" x="62"/>
        <item m="1" x="115"/>
        <item m="1" x="99"/>
        <item x="45"/>
        <item m="1" x="58"/>
        <item x="14"/>
        <item x="42"/>
        <item m="1" x="98"/>
        <item m="1" x="105"/>
        <item m="1" x="82"/>
        <item m="1" x="120"/>
        <item m="1" x="66"/>
        <item x="25"/>
        <item m="1" x="116"/>
        <item m="1" x="81"/>
        <item m="1" x="68"/>
        <item m="1" x="84"/>
        <item m="1" x="60"/>
        <item m="1" x="56"/>
        <item m="1" x="97"/>
        <item x="9"/>
        <item x="37"/>
        <item m="1" x="109"/>
        <item x="38"/>
        <item x="18"/>
        <item m="1" x="96"/>
        <item x="43"/>
        <item m="1" x="102"/>
        <item x="31"/>
        <item m="1" x="92"/>
        <item m="1" x="55"/>
        <item m="1" x="118"/>
        <item m="1" x="106"/>
        <item m="1" x="111"/>
        <item m="1" x="80"/>
        <item m="1" x="77"/>
        <item m="1" x="94"/>
        <item m="1" x="89"/>
        <item m="1" x="87"/>
        <item m="1" x="83"/>
        <item m="1" x="88"/>
        <item m="1" x="50"/>
        <item x="1"/>
        <item x="2"/>
        <item x="4"/>
        <item x="6"/>
        <item x="7"/>
        <item x="10"/>
        <item x="12"/>
        <item x="19"/>
        <item x="21"/>
        <item x="23"/>
        <item x="24"/>
        <item x="26"/>
        <item x="28"/>
        <item x="30"/>
        <item x="32"/>
        <item x="34"/>
        <item x="35"/>
        <item x="36"/>
        <item x="39"/>
        <item x="41"/>
        <item x="44"/>
        <item x="46"/>
        <item x="47"/>
        <item x="48"/>
        <item x="49"/>
        <item t="default"/>
      </items>
    </pivotField>
  </pivotFields>
  <rowFields count="2">
    <field x="7"/>
    <field x="0"/>
  </rowFields>
  <rowItems count="181">
    <i>
      <x v="1"/>
    </i>
    <i r="1">
      <x v="3"/>
    </i>
    <i r="1">
      <x v="7"/>
    </i>
    <i t="blank">
      <x v="1"/>
    </i>
    <i>
      <x v="3"/>
    </i>
    <i r="1">
      <x v="3"/>
    </i>
    <i r="1">
      <x v="7"/>
    </i>
    <i t="blank">
      <x v="3"/>
    </i>
    <i>
      <x v="6"/>
    </i>
    <i r="1">
      <x v="3"/>
    </i>
    <i r="1">
      <x v="7"/>
    </i>
    <i t="blank">
      <x v="6"/>
    </i>
    <i>
      <x v="10"/>
    </i>
    <i r="1">
      <x/>
    </i>
    <i r="1">
      <x v="9"/>
    </i>
    <i r="1">
      <x v="11"/>
    </i>
    <i t="blank">
      <x v="10"/>
    </i>
    <i>
      <x v="15"/>
    </i>
    <i r="1">
      <x v="3"/>
    </i>
    <i t="blank">
      <x v="15"/>
    </i>
    <i>
      <x v="24"/>
    </i>
    <i r="1">
      <x v="7"/>
    </i>
    <i t="blank">
      <x v="24"/>
    </i>
    <i>
      <x v="25"/>
    </i>
    <i r="1">
      <x v="7"/>
    </i>
    <i r="1">
      <x v="9"/>
    </i>
    <i t="blank">
      <x v="25"/>
    </i>
    <i>
      <x v="32"/>
    </i>
    <i r="1">
      <x v="4"/>
    </i>
    <i t="blank">
      <x v="32"/>
    </i>
    <i>
      <x v="33"/>
    </i>
    <i r="1">
      <x v="4"/>
    </i>
    <i r="1">
      <x v="7"/>
    </i>
    <i r="1">
      <x v="9"/>
    </i>
    <i t="blank">
      <x v="33"/>
    </i>
    <i>
      <x v="42"/>
    </i>
    <i r="1">
      <x v="7"/>
    </i>
    <i t="blank">
      <x v="42"/>
    </i>
    <i>
      <x v="46"/>
    </i>
    <i r="1">
      <x v="9"/>
    </i>
    <i t="blank">
      <x v="46"/>
    </i>
    <i>
      <x v="47"/>
    </i>
    <i r="1">
      <x v="3"/>
    </i>
    <i t="blank">
      <x v="47"/>
    </i>
    <i>
      <x v="51"/>
    </i>
    <i r="1">
      <x v="4"/>
    </i>
    <i r="1">
      <x v="7"/>
    </i>
    <i r="1">
      <x v="9"/>
    </i>
    <i t="blank">
      <x v="51"/>
    </i>
    <i>
      <x v="53"/>
    </i>
    <i r="1">
      <x v="4"/>
    </i>
    <i r="1">
      <x v="7"/>
    </i>
    <i t="blank">
      <x v="53"/>
    </i>
    <i>
      <x v="55"/>
    </i>
    <i r="1">
      <x v="4"/>
    </i>
    <i r="1">
      <x v="9"/>
    </i>
    <i r="1">
      <x v="11"/>
    </i>
    <i t="blank">
      <x v="55"/>
    </i>
    <i>
      <x v="61"/>
    </i>
    <i r="1">
      <x v="9"/>
    </i>
    <i t="blank">
      <x v="61"/>
    </i>
    <i>
      <x v="63"/>
    </i>
    <i r="1">
      <x v="4"/>
    </i>
    <i r="1">
      <x v="7"/>
    </i>
    <i r="1">
      <x v="9"/>
    </i>
    <i t="blank">
      <x v="63"/>
    </i>
    <i>
      <x v="64"/>
    </i>
    <i r="1">
      <x v="9"/>
    </i>
    <i t="blank">
      <x v="64"/>
    </i>
    <i>
      <x v="70"/>
    </i>
    <i r="1">
      <x v="7"/>
    </i>
    <i r="1">
      <x v="9"/>
    </i>
    <i t="blank">
      <x v="70"/>
    </i>
    <i>
      <x v="78"/>
    </i>
    <i r="1">
      <x v="3"/>
    </i>
    <i r="1">
      <x v="7"/>
    </i>
    <i r="1">
      <x v="9"/>
    </i>
    <i t="blank">
      <x v="78"/>
    </i>
    <i>
      <x v="79"/>
    </i>
    <i r="1">
      <x v="9"/>
    </i>
    <i t="blank">
      <x v="79"/>
    </i>
    <i>
      <x v="81"/>
    </i>
    <i r="1">
      <x v="9"/>
    </i>
    <i t="blank">
      <x v="81"/>
    </i>
    <i>
      <x v="82"/>
    </i>
    <i r="1">
      <x v="4"/>
    </i>
    <i r="1">
      <x v="7"/>
    </i>
    <i t="blank">
      <x v="82"/>
    </i>
    <i>
      <x v="84"/>
    </i>
    <i r="1">
      <x v="9"/>
    </i>
    <i t="blank">
      <x v="84"/>
    </i>
    <i>
      <x v="86"/>
    </i>
    <i r="1">
      <x v="7"/>
    </i>
    <i r="1">
      <x v="9"/>
    </i>
    <i t="blank">
      <x v="86"/>
    </i>
    <i>
      <x v="100"/>
    </i>
    <i r="1">
      <x/>
    </i>
    <i r="1">
      <x v="3"/>
    </i>
    <i r="1">
      <x v="9"/>
    </i>
    <i t="blank">
      <x v="100"/>
    </i>
    <i>
      <x v="101"/>
    </i>
    <i r="1">
      <x v="13"/>
    </i>
    <i t="blank">
      <x v="101"/>
    </i>
    <i>
      <x v="102"/>
    </i>
    <i r="1">
      <x v="3"/>
    </i>
    <i r="1">
      <x v="4"/>
    </i>
    <i r="1">
      <x v="7"/>
    </i>
    <i r="1">
      <x v="9"/>
    </i>
    <i r="1">
      <x v="14"/>
    </i>
    <i t="blank">
      <x v="102"/>
    </i>
    <i>
      <x v="103"/>
    </i>
    <i r="1">
      <x v="3"/>
    </i>
    <i t="blank">
      <x v="103"/>
    </i>
    <i>
      <x v="104"/>
    </i>
    <i r="1">
      <x v="3"/>
    </i>
    <i r="1">
      <x v="7"/>
    </i>
    <i r="1">
      <x v="8"/>
    </i>
    <i r="1">
      <x v="9"/>
    </i>
    <i t="blank">
      <x v="104"/>
    </i>
    <i>
      <x v="105"/>
    </i>
    <i r="1">
      <x v="3"/>
    </i>
    <i t="blank">
      <x v="105"/>
    </i>
    <i>
      <x v="106"/>
    </i>
    <i r="1">
      <x v="3"/>
    </i>
    <i t="blank">
      <x v="106"/>
    </i>
    <i>
      <x v="107"/>
    </i>
    <i r="1">
      <x v="4"/>
    </i>
    <i t="blank">
      <x v="107"/>
    </i>
    <i>
      <x v="108"/>
    </i>
    <i r="1">
      <x v="4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7"/>
    </i>
    <i t="blank">
      <x v="111"/>
    </i>
    <i>
      <x v="112"/>
    </i>
    <i r="1">
      <x v="7"/>
    </i>
    <i t="blank">
      <x v="112"/>
    </i>
    <i>
      <x v="113"/>
    </i>
    <i r="1">
      <x v="7"/>
    </i>
    <i t="blank">
      <x v="113"/>
    </i>
    <i>
      <x v="114"/>
    </i>
    <i r="1">
      <x v="7"/>
    </i>
    <i t="blank">
      <x v="114"/>
    </i>
    <i>
      <x v="115"/>
    </i>
    <i r="1">
      <x v="14"/>
    </i>
    <i t="blank">
      <x v="115"/>
    </i>
    <i>
      <x v="116"/>
    </i>
    <i r="1">
      <x v="14"/>
    </i>
    <i t="blank">
      <x v="116"/>
    </i>
    <i>
      <x v="117"/>
    </i>
    <i r="1">
      <x v="9"/>
    </i>
    <i t="blank">
      <x v="117"/>
    </i>
    <i>
      <x v="118"/>
    </i>
    <i r="1">
      <x v="9"/>
    </i>
    <i t="blank">
      <x v="118"/>
    </i>
    <i>
      <x v="119"/>
    </i>
    <i r="1">
      <x v="9"/>
    </i>
    <i t="blank">
      <x v="119"/>
    </i>
    <i>
      <x v="120"/>
    </i>
    <i r="1">
      <x v="9"/>
    </i>
    <i t="blank">
      <x v="120"/>
    </i>
    <i>
      <x v="121"/>
    </i>
    <i r="1">
      <x v="9"/>
    </i>
    <i t="blank">
      <x v="121"/>
    </i>
    <i>
      <x v="122"/>
    </i>
    <i r="1">
      <x v="9"/>
    </i>
    <i t="blank">
      <x v="122"/>
    </i>
    <i>
      <x v="123"/>
    </i>
    <i r="1">
      <x v="9"/>
    </i>
    <i t="blank">
      <x v="123"/>
    </i>
    <i>
      <x v="124"/>
    </i>
    <i r="1">
      <x v="9"/>
    </i>
    <i t="blank">
      <x v="12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71" totalsRowShown="0" headerRowDxfId="5">
  <autoFilter ref="A1:J17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26" totalsRowShown="0" headerRowDxfId="4">
  <autoFilter ref="A1:H12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96" totalsRowShown="0" headerRowDxfId="3" headerRowBorderDxfId="2" tableBorderDxfId="1" totalsRowBorderDxfId="0">
  <autoFilter ref="A1:E296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9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68</v>
      </c>
    </row>
    <row r="2" spans="1:7">
      <c r="A2" s="2" t="s">
        <v>72</v>
      </c>
    </row>
    <row r="3" spans="1:7">
      <c r="A3" s="2"/>
    </row>
    <row r="4" spans="1:7" ht="13.5" thickBot="1">
      <c r="A4" s="2"/>
    </row>
    <row r="5" spans="1:7" ht="16.5" thickBot="1">
      <c r="A5" s="137" t="s">
        <v>4</v>
      </c>
      <c r="B5" s="138"/>
      <c r="C5" s="138"/>
      <c r="D5" s="138"/>
      <c r="E5" s="138"/>
      <c r="F5" s="138"/>
      <c r="G5" s="139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6" t="s">
        <v>40</v>
      </c>
      <c r="B7" s="117">
        <v>90</v>
      </c>
      <c r="C7" s="118">
        <v>23905141.059999999</v>
      </c>
      <c r="D7" s="119">
        <f t="shared" ref="D7:D15" si="0">B7/$B$16</f>
        <v>0.52941176470588236</v>
      </c>
      <c r="E7" s="119">
        <f t="shared" ref="E7:E15" si="1">C7/$C$16</f>
        <v>0.50236664739432435</v>
      </c>
      <c r="F7" s="120">
        <v>1</v>
      </c>
      <c r="G7" s="120">
        <v>1</v>
      </c>
    </row>
    <row r="8" spans="1:7">
      <c r="A8" s="67" t="s">
        <v>41</v>
      </c>
      <c r="B8" s="68">
        <v>35</v>
      </c>
      <c r="C8" s="69">
        <v>9699498</v>
      </c>
      <c r="D8" s="23">
        <f t="shared" si="0"/>
        <v>0.20588235294117646</v>
      </c>
      <c r="E8" s="23">
        <f t="shared" si="1"/>
        <v>0.203834994298417</v>
      </c>
      <c r="F8" s="74">
        <v>2</v>
      </c>
      <c r="G8" s="74">
        <v>2</v>
      </c>
    </row>
    <row r="9" spans="1:7">
      <c r="A9" s="67" t="s">
        <v>39</v>
      </c>
      <c r="B9" s="68">
        <v>23</v>
      </c>
      <c r="C9" s="69">
        <v>6142916</v>
      </c>
      <c r="D9" s="23">
        <f t="shared" ref="D9" si="2">B9/$B$16</f>
        <v>0.13529411764705881</v>
      </c>
      <c r="E9" s="23">
        <f t="shared" ref="E9" si="3">C9/$C$16</f>
        <v>0.1290934074975483</v>
      </c>
      <c r="F9" s="74">
        <v>3</v>
      </c>
      <c r="G9" s="74">
        <v>3</v>
      </c>
    </row>
    <row r="10" spans="1:7">
      <c r="A10" s="85" t="s">
        <v>87</v>
      </c>
      <c r="B10" s="81">
        <v>8</v>
      </c>
      <c r="C10" s="115">
        <v>3215266</v>
      </c>
      <c r="D10" s="23">
        <f t="shared" si="0"/>
        <v>4.7058823529411764E-2</v>
      </c>
      <c r="E10" s="23">
        <f t="shared" si="1"/>
        <v>6.7568829518588905E-2</v>
      </c>
      <c r="F10" s="74">
        <v>4</v>
      </c>
      <c r="G10" s="74">
        <v>4</v>
      </c>
    </row>
    <row r="11" spans="1:7">
      <c r="A11" s="85" t="s">
        <v>42</v>
      </c>
      <c r="B11" s="81">
        <v>7</v>
      </c>
      <c r="C11" s="115">
        <v>2237227</v>
      </c>
      <c r="D11" s="23">
        <f t="shared" si="0"/>
        <v>4.1176470588235294E-2</v>
      </c>
      <c r="E11" s="23">
        <f t="shared" si="1"/>
        <v>4.7015335514195129E-2</v>
      </c>
      <c r="F11" s="74">
        <v>5</v>
      </c>
      <c r="G11" s="74">
        <v>5</v>
      </c>
    </row>
    <row r="12" spans="1:7">
      <c r="A12" s="67" t="s">
        <v>97</v>
      </c>
      <c r="B12" s="68">
        <v>3</v>
      </c>
      <c r="C12" s="69">
        <v>875000</v>
      </c>
      <c r="D12" s="23">
        <f t="shared" si="0"/>
        <v>1.7647058823529412E-2</v>
      </c>
      <c r="E12" s="23">
        <f t="shared" si="1"/>
        <v>1.8388128953798936E-2</v>
      </c>
      <c r="F12" s="74">
        <v>6</v>
      </c>
      <c r="G12" s="74">
        <v>6</v>
      </c>
    </row>
    <row r="13" spans="1:7">
      <c r="A13" s="67" t="s">
        <v>106</v>
      </c>
      <c r="B13" s="68">
        <v>2</v>
      </c>
      <c r="C13" s="69">
        <v>670000</v>
      </c>
      <c r="D13" s="23">
        <f t="shared" si="0"/>
        <v>1.1764705882352941E-2</v>
      </c>
      <c r="E13" s="23">
        <f t="shared" si="1"/>
        <v>1.4080053027480329E-2</v>
      </c>
      <c r="F13" s="74">
        <v>7</v>
      </c>
      <c r="G13" s="74">
        <v>7</v>
      </c>
    </row>
    <row r="14" spans="1:7">
      <c r="A14" s="67" t="s">
        <v>67</v>
      </c>
      <c r="B14" s="68">
        <v>1</v>
      </c>
      <c r="C14" s="69">
        <v>550000</v>
      </c>
      <c r="D14" s="23">
        <f t="shared" si="0"/>
        <v>5.8823529411764705E-3</v>
      </c>
      <c r="E14" s="23">
        <f t="shared" si="1"/>
        <v>1.1558252485245047E-2</v>
      </c>
      <c r="F14" s="74">
        <v>8</v>
      </c>
      <c r="G14" s="74">
        <v>8</v>
      </c>
    </row>
    <row r="15" spans="1:7">
      <c r="A15" s="67" t="s">
        <v>114</v>
      </c>
      <c r="B15" s="68">
        <v>1</v>
      </c>
      <c r="C15" s="69">
        <v>290000</v>
      </c>
      <c r="D15" s="23">
        <f t="shared" si="0"/>
        <v>5.8823529411764705E-3</v>
      </c>
      <c r="E15" s="23">
        <f t="shared" si="1"/>
        <v>6.0943513104019338E-3</v>
      </c>
      <c r="F15" s="74">
        <v>8</v>
      </c>
      <c r="G15" s="74">
        <v>9</v>
      </c>
    </row>
    <row r="16" spans="1:7">
      <c r="A16" s="82" t="s">
        <v>23</v>
      </c>
      <c r="B16" s="83">
        <f>SUM(B7:B15)</f>
        <v>170</v>
      </c>
      <c r="C16" s="84">
        <f>SUM(C7:C15)</f>
        <v>47585048.060000002</v>
      </c>
      <c r="D16" s="30">
        <f>SUM(D7:D15)</f>
        <v>1</v>
      </c>
      <c r="E16" s="30">
        <f>SUM(E7:E15)</f>
        <v>0.99999999999999978</v>
      </c>
      <c r="F16" s="31"/>
      <c r="G16" s="31"/>
    </row>
    <row r="17" spans="1:7" ht="13.5" thickBot="1">
      <c r="A17" s="78"/>
      <c r="B17" s="79"/>
      <c r="C17" s="80"/>
    </row>
    <row r="18" spans="1:7" ht="16.5" thickBot="1">
      <c r="A18" s="140" t="s">
        <v>10</v>
      </c>
      <c r="B18" s="141"/>
      <c r="C18" s="141"/>
      <c r="D18" s="141"/>
      <c r="E18" s="141"/>
      <c r="F18" s="141"/>
      <c r="G18" s="142"/>
    </row>
    <row r="19" spans="1:7">
      <c r="A19" s="3"/>
      <c r="B19" s="44"/>
      <c r="C19" s="39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5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16" t="s">
        <v>41</v>
      </c>
      <c r="B21" s="117">
        <v>43</v>
      </c>
      <c r="C21" s="69">
        <v>10397619</v>
      </c>
      <c r="D21" s="121">
        <f t="shared" ref="D21:D26" si="4">B21/$B$30</f>
        <v>0.34399999999999997</v>
      </c>
      <c r="E21" s="23">
        <f t="shared" ref="E21:E26" si="5">C21/$C$30</f>
        <v>0.20133463926163905</v>
      </c>
      <c r="F21" s="122">
        <v>1</v>
      </c>
      <c r="G21" s="74">
        <v>2</v>
      </c>
    </row>
    <row r="22" spans="1:7">
      <c r="A22" s="116" t="s">
        <v>40</v>
      </c>
      <c r="B22" s="68">
        <v>39</v>
      </c>
      <c r="C22" s="118">
        <v>30379255</v>
      </c>
      <c r="D22" s="23">
        <f t="shared" si="4"/>
        <v>0.312</v>
      </c>
      <c r="E22" s="121">
        <f t="shared" si="5"/>
        <v>0.5882497085594639</v>
      </c>
      <c r="F22" s="74">
        <v>2</v>
      </c>
      <c r="G22" s="122">
        <v>1</v>
      </c>
    </row>
    <row r="23" spans="1:7">
      <c r="A23" s="67" t="s">
        <v>42</v>
      </c>
      <c r="B23" s="68">
        <v>18</v>
      </c>
      <c r="C23" s="69">
        <v>5214364</v>
      </c>
      <c r="D23" s="23">
        <f t="shared" si="4"/>
        <v>0.14399999999999999</v>
      </c>
      <c r="E23" s="23">
        <f t="shared" si="5"/>
        <v>0.10096850970581604</v>
      </c>
      <c r="F23" s="74">
        <v>3</v>
      </c>
      <c r="G23" s="74">
        <v>3</v>
      </c>
    </row>
    <row r="24" spans="1:7">
      <c r="A24" s="67" t="s">
        <v>39</v>
      </c>
      <c r="B24" s="68">
        <v>12</v>
      </c>
      <c r="C24" s="69">
        <v>2951060</v>
      </c>
      <c r="D24" s="23">
        <f t="shared" si="4"/>
        <v>9.6000000000000002E-2</v>
      </c>
      <c r="E24" s="23">
        <f t="shared" si="5"/>
        <v>5.714294787484063E-2</v>
      </c>
      <c r="F24" s="74">
        <v>4</v>
      </c>
      <c r="G24" s="74">
        <v>4</v>
      </c>
    </row>
    <row r="25" spans="1:7">
      <c r="A25" s="67" t="s">
        <v>97</v>
      </c>
      <c r="B25" s="68">
        <v>6</v>
      </c>
      <c r="C25" s="69">
        <v>1486884</v>
      </c>
      <c r="D25" s="23">
        <f t="shared" si="4"/>
        <v>4.8000000000000001E-2</v>
      </c>
      <c r="E25" s="23">
        <f t="shared" si="5"/>
        <v>2.8791327491794316E-2</v>
      </c>
      <c r="F25" s="74">
        <v>5</v>
      </c>
      <c r="G25" s="74">
        <v>5</v>
      </c>
    </row>
    <row r="26" spans="1:7">
      <c r="A26" s="67" t="s">
        <v>114</v>
      </c>
      <c r="B26" s="68">
        <v>3</v>
      </c>
      <c r="C26" s="69">
        <v>638800</v>
      </c>
      <c r="D26" s="23">
        <f t="shared" si="4"/>
        <v>2.4E-2</v>
      </c>
      <c r="E26" s="23">
        <f t="shared" si="5"/>
        <v>1.2369424919333457E-2</v>
      </c>
      <c r="F26" s="74">
        <v>6</v>
      </c>
      <c r="G26" s="74">
        <v>6</v>
      </c>
    </row>
    <row r="27" spans="1:7">
      <c r="A27" s="67" t="s">
        <v>106</v>
      </c>
      <c r="B27" s="68">
        <v>2</v>
      </c>
      <c r="C27" s="69">
        <v>183127</v>
      </c>
      <c r="D27" s="23">
        <f>B27/$B$30</f>
        <v>1.6E-2</v>
      </c>
      <c r="E27" s="23">
        <f>C27/$C$30</f>
        <v>3.5459857188521885E-3</v>
      </c>
      <c r="F27" s="74">
        <v>7</v>
      </c>
      <c r="G27" s="74">
        <v>8</v>
      </c>
    </row>
    <row r="28" spans="1:7">
      <c r="A28" s="67" t="s">
        <v>54</v>
      </c>
      <c r="B28" s="68">
        <v>1</v>
      </c>
      <c r="C28" s="69">
        <v>225000</v>
      </c>
      <c r="D28" s="23">
        <f>B28/$B$30</f>
        <v>8.0000000000000002E-3</v>
      </c>
      <c r="E28" s="23">
        <f>C28/$C$30</f>
        <v>4.3567949387132562E-3</v>
      </c>
      <c r="F28" s="74">
        <v>8</v>
      </c>
      <c r="G28" s="74">
        <v>7</v>
      </c>
    </row>
    <row r="29" spans="1:7">
      <c r="A29" s="67" t="s">
        <v>154</v>
      </c>
      <c r="B29" s="68">
        <v>1</v>
      </c>
      <c r="C29" s="69">
        <v>167359</v>
      </c>
      <c r="D29" s="23">
        <f>B29/$B$30</f>
        <v>8.0000000000000002E-3</v>
      </c>
      <c r="E29" s="23">
        <f>C29/$C$30</f>
        <v>3.2406615295471636E-3</v>
      </c>
      <c r="F29" s="74">
        <v>8</v>
      </c>
      <c r="G29" s="74">
        <v>9</v>
      </c>
    </row>
    <row r="30" spans="1:7">
      <c r="A30" s="32" t="s">
        <v>23</v>
      </c>
      <c r="B30" s="46">
        <f>SUM(B21:B29)</f>
        <v>125</v>
      </c>
      <c r="C30" s="33">
        <f>SUM(C21:C29)</f>
        <v>51643468</v>
      </c>
      <c r="D30" s="30">
        <f>SUM(D21:D29)</f>
        <v>1</v>
      </c>
      <c r="E30" s="30">
        <f>SUM(E21:E29)</f>
        <v>1.0000000000000002</v>
      </c>
      <c r="F30" s="31"/>
      <c r="G30" s="31"/>
    </row>
    <row r="31" spans="1:7" ht="13.5" thickBot="1"/>
    <row r="32" spans="1:7" ht="16.5" thickBot="1">
      <c r="A32" s="137" t="s">
        <v>12</v>
      </c>
      <c r="B32" s="138"/>
      <c r="C32" s="138"/>
      <c r="D32" s="138"/>
      <c r="E32" s="138"/>
      <c r="F32" s="138"/>
      <c r="G32" s="139"/>
    </row>
    <row r="33" spans="1:7">
      <c r="A33" s="3"/>
      <c r="B33" s="44"/>
      <c r="C33" s="39"/>
      <c r="D33" s="4" t="s">
        <v>5</v>
      </c>
      <c r="E33" s="4" t="s">
        <v>5</v>
      </c>
      <c r="F33" s="5" t="s">
        <v>6</v>
      </c>
      <c r="G33" s="5" t="s">
        <v>6</v>
      </c>
    </row>
    <row r="34" spans="1:7">
      <c r="A34" s="6" t="s">
        <v>11</v>
      </c>
      <c r="B34" s="45" t="s">
        <v>8</v>
      </c>
      <c r="C34" s="26" t="s">
        <v>9</v>
      </c>
      <c r="D34" s="8" t="s">
        <v>8</v>
      </c>
      <c r="E34" s="8" t="s">
        <v>9</v>
      </c>
      <c r="F34" s="7" t="s">
        <v>8</v>
      </c>
      <c r="G34" s="7" t="s">
        <v>9</v>
      </c>
    </row>
    <row r="35" spans="1:7">
      <c r="A35" s="116" t="s">
        <v>40</v>
      </c>
      <c r="B35" s="117">
        <v>129</v>
      </c>
      <c r="C35" s="118">
        <v>54284396.060000002</v>
      </c>
      <c r="D35" s="121">
        <f t="shared" ref="D35:D42" si="6">B35/$B$46</f>
        <v>0.43728813559322033</v>
      </c>
      <c r="E35" s="121">
        <f t="shared" ref="E35:E42" si="7">C35/$C$46</f>
        <v>0.54706447516736145</v>
      </c>
      <c r="F35" s="122">
        <v>1</v>
      </c>
      <c r="G35" s="122">
        <v>1</v>
      </c>
    </row>
    <row r="36" spans="1:7">
      <c r="A36" s="67" t="s">
        <v>41</v>
      </c>
      <c r="B36" s="68">
        <v>78</v>
      </c>
      <c r="C36" s="69">
        <v>20097117</v>
      </c>
      <c r="D36" s="23">
        <f t="shared" si="6"/>
        <v>0.26440677966101694</v>
      </c>
      <c r="E36" s="23">
        <f t="shared" si="7"/>
        <v>0.20253368485172124</v>
      </c>
      <c r="F36" s="74">
        <v>2</v>
      </c>
      <c r="G36" s="74">
        <v>2</v>
      </c>
    </row>
    <row r="37" spans="1:7">
      <c r="A37" s="67" t="s">
        <v>39</v>
      </c>
      <c r="B37" s="68">
        <v>35</v>
      </c>
      <c r="C37" s="69">
        <v>9093976</v>
      </c>
      <c r="D37" s="23">
        <f t="shared" si="6"/>
        <v>0.11864406779661017</v>
      </c>
      <c r="E37" s="23">
        <f t="shared" si="7"/>
        <v>9.1646800346194754E-2</v>
      </c>
      <c r="F37" s="74">
        <v>3</v>
      </c>
      <c r="G37" s="74">
        <v>3</v>
      </c>
    </row>
    <row r="38" spans="1:7">
      <c r="A38" s="67" t="s">
        <v>42</v>
      </c>
      <c r="B38" s="68">
        <v>25</v>
      </c>
      <c r="C38" s="69">
        <v>7451591</v>
      </c>
      <c r="D38" s="23">
        <f t="shared" ref="D38" si="8">B38/$B$46</f>
        <v>8.4745762711864403E-2</v>
      </c>
      <c r="E38" s="23">
        <f t="shared" ref="E38" si="9">C38/$C$46</f>
        <v>7.5095257854045555E-2</v>
      </c>
      <c r="F38" s="74">
        <v>4</v>
      </c>
      <c r="G38" s="74">
        <v>4</v>
      </c>
    </row>
    <row r="39" spans="1:7">
      <c r="A39" s="67" t="s">
        <v>97</v>
      </c>
      <c r="B39" s="68">
        <v>9</v>
      </c>
      <c r="C39" s="69">
        <v>2361884</v>
      </c>
      <c r="D39" s="23">
        <f t="shared" si="6"/>
        <v>3.0508474576271188E-2</v>
      </c>
      <c r="E39" s="23">
        <f t="shared" si="7"/>
        <v>2.3802472250737394E-2</v>
      </c>
      <c r="F39" s="74">
        <v>5</v>
      </c>
      <c r="G39" s="74">
        <v>6</v>
      </c>
    </row>
    <row r="40" spans="1:7">
      <c r="A40" s="67" t="s">
        <v>87</v>
      </c>
      <c r="B40" s="68">
        <v>8</v>
      </c>
      <c r="C40" s="69">
        <v>3215266</v>
      </c>
      <c r="D40" s="23">
        <f t="shared" si="6"/>
        <v>2.7118644067796609E-2</v>
      </c>
      <c r="E40" s="23">
        <f t="shared" si="7"/>
        <v>3.2402641172783853E-2</v>
      </c>
      <c r="F40" s="74">
        <v>6</v>
      </c>
      <c r="G40" s="74">
        <v>5</v>
      </c>
    </row>
    <row r="41" spans="1:7">
      <c r="A41" s="67" t="s">
        <v>114</v>
      </c>
      <c r="B41" s="68">
        <v>4</v>
      </c>
      <c r="C41" s="69">
        <v>928800</v>
      </c>
      <c r="D41" s="23">
        <f t="shared" si="6"/>
        <v>1.3559322033898305E-2</v>
      </c>
      <c r="E41" s="23">
        <f t="shared" si="7"/>
        <v>9.3602125364687233E-3</v>
      </c>
      <c r="F41" s="74">
        <v>7</v>
      </c>
      <c r="G41" s="74">
        <v>7</v>
      </c>
    </row>
    <row r="42" spans="1:7">
      <c r="A42" s="67" t="s">
        <v>106</v>
      </c>
      <c r="B42" s="68">
        <v>4</v>
      </c>
      <c r="C42" s="69">
        <v>853127</v>
      </c>
      <c r="D42" s="23">
        <f t="shared" si="6"/>
        <v>1.3559322033898305E-2</v>
      </c>
      <c r="E42" s="23">
        <f t="shared" si="7"/>
        <v>8.5975990962531782E-3</v>
      </c>
      <c r="F42" s="74">
        <v>7</v>
      </c>
      <c r="G42" s="74">
        <v>8</v>
      </c>
    </row>
    <row r="43" spans="1:7">
      <c r="A43" s="67" t="s">
        <v>67</v>
      </c>
      <c r="B43" s="68">
        <v>1</v>
      </c>
      <c r="C43" s="69">
        <v>550000</v>
      </c>
      <c r="D43" s="23">
        <f>B43/$B$46</f>
        <v>3.3898305084745762E-3</v>
      </c>
      <c r="E43" s="23">
        <f>C43/$C$46</f>
        <v>5.5427615149201094E-3</v>
      </c>
      <c r="F43" s="74">
        <v>8</v>
      </c>
      <c r="G43" s="74">
        <v>9</v>
      </c>
    </row>
    <row r="44" spans="1:7">
      <c r="A44" s="67" t="s">
        <v>54</v>
      </c>
      <c r="B44" s="68">
        <v>1</v>
      </c>
      <c r="C44" s="69">
        <v>225000</v>
      </c>
      <c r="D44" s="23">
        <f t="shared" ref="D44" si="10">B44/$B$46</f>
        <v>3.3898305084745762E-3</v>
      </c>
      <c r="E44" s="23">
        <f t="shared" ref="E44:E45" si="11">C44/$C$46</f>
        <v>2.267493347012772E-3</v>
      </c>
      <c r="F44" s="74">
        <v>8</v>
      </c>
      <c r="G44" s="74">
        <v>10</v>
      </c>
    </row>
    <row r="45" spans="1:7">
      <c r="A45" s="67" t="s">
        <v>154</v>
      </c>
      <c r="B45" s="68">
        <v>1</v>
      </c>
      <c r="C45" s="69">
        <v>167359</v>
      </c>
      <c r="D45" s="23">
        <f>B45/$B$46</f>
        <v>3.3898305084745762E-3</v>
      </c>
      <c r="E45" s="23">
        <f t="shared" si="11"/>
        <v>1.6866018625009355E-3</v>
      </c>
      <c r="F45" s="74">
        <v>8</v>
      </c>
      <c r="G45" s="74">
        <v>11</v>
      </c>
    </row>
    <row r="46" spans="1:7">
      <c r="A46" s="32" t="s">
        <v>23</v>
      </c>
      <c r="B46" s="47">
        <f>SUM(B35:B45)</f>
        <v>295</v>
      </c>
      <c r="C46" s="37">
        <f>SUM(C35:C45)</f>
        <v>99228516.060000002</v>
      </c>
      <c r="D46" s="30">
        <f>SUM(D35:D45)</f>
        <v>0.99999999999999989</v>
      </c>
      <c r="E46" s="30">
        <f>SUM(E35:E45)</f>
        <v>0.99999999999999989</v>
      </c>
      <c r="F46" s="31"/>
      <c r="G46" s="31"/>
    </row>
    <row r="48" spans="1:7">
      <c r="A48" s="143" t="s">
        <v>24</v>
      </c>
      <c r="B48" s="143"/>
      <c r="C48" s="143"/>
      <c r="D48" s="102" t="s">
        <v>55</v>
      </c>
    </row>
    <row r="49" spans="1:1">
      <c r="A49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2:G32"/>
    <mergeCell ref="A48:C48"/>
  </mergeCells>
  <phoneticPr fontId="2" type="noConversion"/>
  <hyperlinks>
    <hyperlink ref="A49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9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2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69</v>
      </c>
    </row>
    <row r="2" spans="1:7">
      <c r="A2" s="2" t="str">
        <f>'OVERALL STATS'!A2</f>
        <v>Reporting Period: JANUARY, 2021</v>
      </c>
    </row>
    <row r="3" spans="1:7" ht="13.5" thickBot="1"/>
    <row r="4" spans="1:7" ht="16.5" thickBot="1">
      <c r="A4" s="137" t="s">
        <v>13</v>
      </c>
      <c r="B4" s="138"/>
      <c r="C4" s="138"/>
      <c r="D4" s="138"/>
      <c r="E4" s="138"/>
      <c r="F4" s="138"/>
      <c r="G4" s="139"/>
    </row>
    <row r="5" spans="1:7">
      <c r="A5" s="3"/>
      <c r="B5" s="100"/>
      <c r="C5" s="93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4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3" t="s">
        <v>40</v>
      </c>
      <c r="B7" s="124">
        <v>83</v>
      </c>
      <c r="C7" s="125">
        <v>21582508.210000001</v>
      </c>
      <c r="D7" s="126">
        <f>B7/$B$16</f>
        <v>0.54605263157894735</v>
      </c>
      <c r="E7" s="121">
        <f>C7/$C$16</f>
        <v>0.52782970786029448</v>
      </c>
      <c r="F7" s="122">
        <v>1</v>
      </c>
      <c r="G7" s="122">
        <v>1</v>
      </c>
    </row>
    <row r="8" spans="1:7">
      <c r="A8" s="35" t="s">
        <v>41</v>
      </c>
      <c r="B8" s="36">
        <v>35</v>
      </c>
      <c r="C8" s="95">
        <v>9699498</v>
      </c>
      <c r="D8" s="27">
        <f>B8/$B$16</f>
        <v>0.23026315789473684</v>
      </c>
      <c r="E8" s="23">
        <f>C8/$C$16</f>
        <v>0.23721446765670018</v>
      </c>
      <c r="F8" s="74">
        <v>2</v>
      </c>
      <c r="G8" s="74">
        <v>2</v>
      </c>
    </row>
    <row r="9" spans="1:7">
      <c r="A9" s="35" t="s">
        <v>39</v>
      </c>
      <c r="B9" s="36">
        <v>19</v>
      </c>
      <c r="C9" s="95">
        <v>4626200</v>
      </c>
      <c r="D9" s="27">
        <f t="shared" ref="D9" si="0">B9/$B$16</f>
        <v>0.125</v>
      </c>
      <c r="E9" s="23">
        <f t="shared" ref="E9" si="1">C9/$C$16</f>
        <v>0.1131400377909688</v>
      </c>
      <c r="F9" s="74">
        <v>3</v>
      </c>
      <c r="G9" s="74">
        <v>3</v>
      </c>
    </row>
    <row r="10" spans="1:7">
      <c r="A10" s="35" t="s">
        <v>42</v>
      </c>
      <c r="B10" s="36">
        <v>7</v>
      </c>
      <c r="C10" s="95">
        <v>2237227</v>
      </c>
      <c r="D10" s="27">
        <f t="shared" ref="D10:D15" si="2">B10/$B$16</f>
        <v>4.6052631578947366E-2</v>
      </c>
      <c r="E10" s="23">
        <f t="shared" ref="E10:E15" si="3">C10/$C$16</f>
        <v>5.4714441080579254E-2</v>
      </c>
      <c r="F10" s="74">
        <v>4</v>
      </c>
      <c r="G10" s="74">
        <v>4</v>
      </c>
    </row>
    <row r="11" spans="1:7">
      <c r="A11" s="35" t="s">
        <v>97</v>
      </c>
      <c r="B11" s="36">
        <v>3</v>
      </c>
      <c r="C11" s="95">
        <v>875000</v>
      </c>
      <c r="D11" s="27">
        <f t="shared" si="2"/>
        <v>1.9736842105263157E-2</v>
      </c>
      <c r="E11" s="23">
        <f t="shared" si="3"/>
        <v>2.1399319758570252E-2</v>
      </c>
      <c r="F11" s="74">
        <v>5</v>
      </c>
      <c r="G11" s="74">
        <v>5</v>
      </c>
    </row>
    <row r="12" spans="1:7">
      <c r="A12" s="35" t="s">
        <v>106</v>
      </c>
      <c r="B12" s="36">
        <v>2</v>
      </c>
      <c r="C12" s="95">
        <v>670000</v>
      </c>
      <c r="D12" s="27">
        <f t="shared" si="2"/>
        <v>1.3157894736842105E-2</v>
      </c>
      <c r="E12" s="23">
        <f t="shared" si="3"/>
        <v>1.6385764843705221E-2</v>
      </c>
      <c r="F12" s="74">
        <v>6</v>
      </c>
      <c r="G12" s="74">
        <v>6</v>
      </c>
    </row>
    <row r="13" spans="1:7">
      <c r="A13" s="35" t="s">
        <v>67</v>
      </c>
      <c r="B13" s="36">
        <v>1</v>
      </c>
      <c r="C13" s="95">
        <v>550000</v>
      </c>
      <c r="D13" s="27">
        <f t="shared" si="2"/>
        <v>6.5789473684210523E-3</v>
      </c>
      <c r="E13" s="23">
        <f t="shared" si="3"/>
        <v>1.3451000991101301E-2</v>
      </c>
      <c r="F13" s="74">
        <v>7</v>
      </c>
      <c r="G13" s="74">
        <v>7</v>
      </c>
    </row>
    <row r="14" spans="1:7">
      <c r="A14" s="35" t="s">
        <v>87</v>
      </c>
      <c r="B14" s="36">
        <v>1</v>
      </c>
      <c r="C14" s="95">
        <v>358717</v>
      </c>
      <c r="D14" s="27">
        <f t="shared" si="2"/>
        <v>6.5789473684210523E-3</v>
      </c>
      <c r="E14" s="23">
        <f t="shared" si="3"/>
        <v>8.7729140409543369E-3</v>
      </c>
      <c r="F14" s="74">
        <v>7</v>
      </c>
      <c r="G14" s="74">
        <v>8</v>
      </c>
    </row>
    <row r="15" spans="1:7">
      <c r="A15" s="35" t="s">
        <v>114</v>
      </c>
      <c r="B15" s="36">
        <v>1</v>
      </c>
      <c r="C15" s="95">
        <v>290000</v>
      </c>
      <c r="D15" s="27">
        <f t="shared" si="2"/>
        <v>6.5789473684210523E-3</v>
      </c>
      <c r="E15" s="23">
        <f t="shared" si="3"/>
        <v>7.0923459771261412E-3</v>
      </c>
      <c r="F15" s="74">
        <v>7</v>
      </c>
      <c r="G15" s="74">
        <v>9</v>
      </c>
    </row>
    <row r="16" spans="1:7">
      <c r="A16" s="28" t="s">
        <v>23</v>
      </c>
      <c r="B16" s="29">
        <f>SUM(B7:B15)</f>
        <v>152</v>
      </c>
      <c r="C16" s="96">
        <f>SUM(C7:C15)</f>
        <v>40889150.210000001</v>
      </c>
      <c r="D16" s="30">
        <f>SUM(D7:D15)</f>
        <v>0.99999999999999989</v>
      </c>
      <c r="E16" s="30">
        <f>SUM(E7:E15)</f>
        <v>1</v>
      </c>
      <c r="F16" s="31"/>
      <c r="G16" s="31"/>
    </row>
    <row r="17" spans="1:7" ht="13.5" thickBot="1"/>
    <row r="18" spans="1:7" ht="16.5" thickBot="1">
      <c r="A18" s="137" t="s">
        <v>14</v>
      </c>
      <c r="B18" s="138"/>
      <c r="C18" s="138"/>
      <c r="D18" s="138"/>
      <c r="E18" s="138"/>
      <c r="F18" s="138"/>
      <c r="G18" s="139"/>
    </row>
    <row r="19" spans="1:7">
      <c r="A19" s="3"/>
      <c r="B19" s="100"/>
      <c r="C19" s="93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94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27" t="s">
        <v>87</v>
      </c>
      <c r="B21" s="124">
        <v>7</v>
      </c>
      <c r="C21" s="125">
        <v>2856549</v>
      </c>
      <c r="D21" s="126">
        <f>B21/$B$24</f>
        <v>0.3888888888888889</v>
      </c>
      <c r="E21" s="121">
        <f>C21/$C$24</f>
        <v>0.4266117948618347</v>
      </c>
      <c r="F21" s="122">
        <v>1</v>
      </c>
      <c r="G21" s="122">
        <v>1</v>
      </c>
    </row>
    <row r="22" spans="1:7">
      <c r="A22" s="127" t="s">
        <v>40</v>
      </c>
      <c r="B22" s="124">
        <v>7</v>
      </c>
      <c r="C22" s="97">
        <v>2322632.85</v>
      </c>
      <c r="D22" s="126">
        <f>B22/$B$24</f>
        <v>0.3888888888888889</v>
      </c>
      <c r="E22" s="23">
        <f>C22/$C$24</f>
        <v>0.34687399689049919</v>
      </c>
      <c r="F22" s="122">
        <v>1</v>
      </c>
      <c r="G22" s="74">
        <v>2</v>
      </c>
    </row>
    <row r="23" spans="1:7">
      <c r="A23" s="48" t="s">
        <v>39</v>
      </c>
      <c r="B23" s="49">
        <v>4</v>
      </c>
      <c r="C23" s="97">
        <v>1516716</v>
      </c>
      <c r="D23" s="27">
        <f>B23/$B$24</f>
        <v>0.22222222222222221</v>
      </c>
      <c r="E23" s="23">
        <f>C23/$C$24</f>
        <v>0.22651420824766616</v>
      </c>
      <c r="F23" s="74">
        <v>2</v>
      </c>
      <c r="G23" s="74">
        <v>3</v>
      </c>
    </row>
    <row r="24" spans="1:7">
      <c r="A24" s="28" t="s">
        <v>23</v>
      </c>
      <c r="B24" s="29">
        <f>SUM(B21:B23)</f>
        <v>18</v>
      </c>
      <c r="C24" s="96">
        <f>SUM(C21:C23)</f>
        <v>6695897.8499999996</v>
      </c>
      <c r="D24" s="30">
        <f>SUM(D21:D23)</f>
        <v>1</v>
      </c>
      <c r="E24" s="30">
        <f>SUM(E21:E23)</f>
        <v>1</v>
      </c>
      <c r="F24" s="31"/>
      <c r="G24" s="31"/>
    </row>
    <row r="25" spans="1:7" ht="13.5" thickBot="1"/>
    <row r="26" spans="1:7" ht="16.5" thickBot="1">
      <c r="A26" s="137" t="s">
        <v>15</v>
      </c>
      <c r="B26" s="138"/>
      <c r="C26" s="138"/>
      <c r="D26" s="138"/>
      <c r="E26" s="138"/>
      <c r="F26" s="138"/>
      <c r="G26" s="139"/>
    </row>
    <row r="27" spans="1:7">
      <c r="A27" s="3"/>
      <c r="B27" s="100"/>
      <c r="C27" s="93"/>
      <c r="D27" s="10" t="s">
        <v>5</v>
      </c>
      <c r="E27" s="10" t="s">
        <v>5</v>
      </c>
      <c r="F27" s="11" t="s">
        <v>6</v>
      </c>
      <c r="G27" s="15" t="s">
        <v>6</v>
      </c>
    </row>
    <row r="28" spans="1:7">
      <c r="A28" s="12" t="s">
        <v>7</v>
      </c>
      <c r="B28" s="12" t="s">
        <v>8</v>
      </c>
      <c r="C28" s="94" t="s">
        <v>9</v>
      </c>
      <c r="D28" s="17" t="s">
        <v>8</v>
      </c>
      <c r="E28" s="13" t="s">
        <v>9</v>
      </c>
      <c r="F28" s="14" t="s">
        <v>8</v>
      </c>
      <c r="G28" s="16" t="s">
        <v>9</v>
      </c>
    </row>
    <row r="29" spans="1:7">
      <c r="A29" s="123" t="s">
        <v>40</v>
      </c>
      <c r="B29" s="124">
        <v>57</v>
      </c>
      <c r="C29" s="125">
        <v>15699167</v>
      </c>
      <c r="D29" s="126">
        <f t="shared" ref="D29:D34" si="4">B29/$B$38</f>
        <v>0.54285714285714282</v>
      </c>
      <c r="E29" s="121">
        <f t="shared" ref="E29:E34" si="5">C29/$C$38</f>
        <v>0.50208239327808402</v>
      </c>
      <c r="F29" s="122">
        <v>1</v>
      </c>
      <c r="G29" s="122">
        <v>1</v>
      </c>
    </row>
    <row r="30" spans="1:7">
      <c r="A30" s="35" t="s">
        <v>41</v>
      </c>
      <c r="B30" s="36">
        <v>23</v>
      </c>
      <c r="C30" s="95">
        <v>6926598</v>
      </c>
      <c r="D30" s="27">
        <f t="shared" si="4"/>
        <v>0.21904761904761905</v>
      </c>
      <c r="E30" s="23">
        <f t="shared" si="5"/>
        <v>0.22152276621525147</v>
      </c>
      <c r="F30" s="103">
        <v>2</v>
      </c>
      <c r="G30" s="103">
        <v>2</v>
      </c>
    </row>
    <row r="31" spans="1:7">
      <c r="A31" s="35" t="s">
        <v>39</v>
      </c>
      <c r="B31" s="36">
        <v>14</v>
      </c>
      <c r="C31" s="95">
        <v>4199400</v>
      </c>
      <c r="D31" s="27">
        <f t="shared" si="4"/>
        <v>0.13333333333333333</v>
      </c>
      <c r="E31" s="23">
        <f t="shared" si="5"/>
        <v>0.13430297303875971</v>
      </c>
      <c r="F31" s="103">
        <v>3</v>
      </c>
      <c r="G31" s="103">
        <v>3</v>
      </c>
    </row>
    <row r="32" spans="1:7">
      <c r="A32" s="35" t="s">
        <v>42</v>
      </c>
      <c r="B32" s="36">
        <v>4</v>
      </c>
      <c r="C32" s="95">
        <v>1879227</v>
      </c>
      <c r="D32" s="27">
        <f t="shared" si="4"/>
        <v>3.8095238095238099E-2</v>
      </c>
      <c r="E32" s="23">
        <f t="shared" si="5"/>
        <v>6.0100436518242914E-2</v>
      </c>
      <c r="F32" s="74">
        <v>4</v>
      </c>
      <c r="G32" s="74">
        <v>4</v>
      </c>
    </row>
    <row r="33" spans="1:7">
      <c r="A33" s="35" t="s">
        <v>97</v>
      </c>
      <c r="B33" s="36">
        <v>2</v>
      </c>
      <c r="C33" s="95">
        <v>695000</v>
      </c>
      <c r="D33" s="27">
        <f t="shared" si="4"/>
        <v>1.9047619047619049E-2</v>
      </c>
      <c r="E33" s="23">
        <f t="shared" si="5"/>
        <v>2.2227119650887747E-2</v>
      </c>
      <c r="F33" s="103">
        <v>5</v>
      </c>
      <c r="G33" s="74">
        <v>5</v>
      </c>
    </row>
    <row r="34" spans="1:7">
      <c r="A34" s="35" t="s">
        <v>106</v>
      </c>
      <c r="B34" s="36">
        <v>2</v>
      </c>
      <c r="C34" s="95">
        <v>670000</v>
      </c>
      <c r="D34" s="27">
        <f t="shared" si="4"/>
        <v>1.9047619047619049E-2</v>
      </c>
      <c r="E34" s="23">
        <f t="shared" si="5"/>
        <v>2.1427582972798259E-2</v>
      </c>
      <c r="F34" s="74">
        <v>5</v>
      </c>
      <c r="G34" s="74">
        <v>6</v>
      </c>
    </row>
    <row r="35" spans="1:7">
      <c r="A35" s="35" t="s">
        <v>67</v>
      </c>
      <c r="B35" s="36">
        <v>1</v>
      </c>
      <c r="C35" s="95">
        <v>550000</v>
      </c>
      <c r="D35" s="27">
        <f t="shared" ref="D35:D37" si="6">B35/$B$38</f>
        <v>9.5238095238095247E-3</v>
      </c>
      <c r="E35" s="23">
        <f t="shared" ref="E35:E37" si="7">C35/$C$38</f>
        <v>1.7589806917968721E-2</v>
      </c>
      <c r="F35" s="74">
        <v>6</v>
      </c>
      <c r="G35" s="74">
        <v>7</v>
      </c>
    </row>
    <row r="36" spans="1:7">
      <c r="A36" s="35" t="s">
        <v>87</v>
      </c>
      <c r="B36" s="36">
        <v>1</v>
      </c>
      <c r="C36" s="95">
        <v>358717</v>
      </c>
      <c r="D36" s="27">
        <f t="shared" si="6"/>
        <v>9.5238095238095247E-3</v>
      </c>
      <c r="E36" s="23">
        <f t="shared" si="7"/>
        <v>1.1472295942169064E-2</v>
      </c>
      <c r="F36" s="74">
        <v>6</v>
      </c>
      <c r="G36" s="74">
        <v>8</v>
      </c>
    </row>
    <row r="37" spans="1:7">
      <c r="A37" s="35" t="s">
        <v>114</v>
      </c>
      <c r="B37" s="36">
        <v>1</v>
      </c>
      <c r="C37" s="95">
        <v>290000</v>
      </c>
      <c r="D37" s="27">
        <f t="shared" si="6"/>
        <v>9.5238095238095247E-3</v>
      </c>
      <c r="E37" s="23">
        <f t="shared" si="7"/>
        <v>9.274625465838052E-3</v>
      </c>
      <c r="F37" s="74">
        <v>6</v>
      </c>
      <c r="G37" s="74">
        <v>9</v>
      </c>
    </row>
    <row r="38" spans="1:7">
      <c r="A38" s="28" t="s">
        <v>23</v>
      </c>
      <c r="B38" s="40">
        <f>SUM(B29:B37)</f>
        <v>105</v>
      </c>
      <c r="C38" s="98">
        <f>SUM(C29:C37)</f>
        <v>31268109</v>
      </c>
      <c r="D38" s="30">
        <f>SUM(D29:D37)</f>
        <v>0.99999999999999989</v>
      </c>
      <c r="E38" s="30">
        <f>SUM(E29:E37)</f>
        <v>0.99999999999999989</v>
      </c>
      <c r="F38" s="31"/>
      <c r="G38" s="31"/>
    </row>
    <row r="39" spans="1:7" ht="13.5" thickBot="1"/>
    <row r="40" spans="1:7" ht="16.5" thickBot="1">
      <c r="A40" s="137" t="s">
        <v>16</v>
      </c>
      <c r="B40" s="138"/>
      <c r="C40" s="138"/>
      <c r="D40" s="138"/>
      <c r="E40" s="138"/>
      <c r="F40" s="138"/>
      <c r="G40" s="139"/>
    </row>
    <row r="41" spans="1:7">
      <c r="A41" s="18"/>
      <c r="B41" s="101"/>
      <c r="C41" s="99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4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8" t="s">
        <v>41</v>
      </c>
      <c r="B43" s="129">
        <v>1</v>
      </c>
      <c r="C43" s="130">
        <v>650000</v>
      </c>
      <c r="D43" s="121">
        <f>B43/$B$44</f>
        <v>1</v>
      </c>
      <c r="E43" s="121">
        <f>C43/$C$44</f>
        <v>1</v>
      </c>
      <c r="F43" s="122">
        <v>1</v>
      </c>
      <c r="G43" s="122">
        <v>1</v>
      </c>
    </row>
    <row r="44" spans="1:7">
      <c r="A44" s="28" t="s">
        <v>23</v>
      </c>
      <c r="B44" s="40">
        <f>SUM(B43:B43)</f>
        <v>1</v>
      </c>
      <c r="C44" s="98">
        <f>SUM(C43:C43)</f>
        <v>650000</v>
      </c>
      <c r="D44" s="30">
        <f>SUM(D43:D43)</f>
        <v>1</v>
      </c>
      <c r="E44" s="30">
        <f>SUM(E43:E43)</f>
        <v>1</v>
      </c>
      <c r="F44" s="31"/>
      <c r="G44" s="31"/>
    </row>
    <row r="45" spans="1:7" ht="13.5" thickBot="1"/>
    <row r="46" spans="1:7" ht="16.5" thickBot="1">
      <c r="A46" s="137" t="s">
        <v>17</v>
      </c>
      <c r="B46" s="138"/>
      <c r="C46" s="138"/>
      <c r="D46" s="138"/>
      <c r="E46" s="138"/>
      <c r="F46" s="138"/>
      <c r="G46" s="139"/>
    </row>
    <row r="47" spans="1:7">
      <c r="A47" s="18"/>
      <c r="B47" s="101"/>
      <c r="C47" s="99"/>
      <c r="D47" s="10" t="s">
        <v>5</v>
      </c>
      <c r="E47" s="10" t="s">
        <v>5</v>
      </c>
      <c r="F47" s="11" t="s">
        <v>6</v>
      </c>
      <c r="G47" s="15" t="s">
        <v>6</v>
      </c>
    </row>
    <row r="48" spans="1:7">
      <c r="A48" s="12" t="s">
        <v>7</v>
      </c>
      <c r="B48" s="12" t="s">
        <v>8</v>
      </c>
      <c r="C48" s="94" t="s">
        <v>9</v>
      </c>
      <c r="D48" s="13" t="s">
        <v>8</v>
      </c>
      <c r="E48" s="13" t="s">
        <v>9</v>
      </c>
      <c r="F48" s="14" t="s">
        <v>8</v>
      </c>
      <c r="G48" s="16" t="s">
        <v>9</v>
      </c>
    </row>
    <row r="49" spans="1:7">
      <c r="A49" s="123" t="s">
        <v>40</v>
      </c>
      <c r="B49" s="124">
        <v>26</v>
      </c>
      <c r="C49" s="125">
        <v>5883341.21</v>
      </c>
      <c r="D49" s="126">
        <f>B49/$B$55</f>
        <v>0.55319148936170215</v>
      </c>
      <c r="E49" s="121">
        <f>C49/$C$55</f>
        <v>0.64291495087693951</v>
      </c>
      <c r="F49" s="122">
        <v>1</v>
      </c>
      <c r="G49" s="122">
        <v>1</v>
      </c>
    </row>
    <row r="50" spans="1:7">
      <c r="A50" s="35" t="s">
        <v>41</v>
      </c>
      <c r="B50" s="36">
        <v>11</v>
      </c>
      <c r="C50" s="95">
        <v>2122900</v>
      </c>
      <c r="D50" s="27">
        <f>B50/$B$55</f>
        <v>0.23404255319148937</v>
      </c>
      <c r="E50" s="23">
        <f>C50/$C$55</f>
        <v>0.23198453064337143</v>
      </c>
      <c r="F50" s="74">
        <v>2</v>
      </c>
      <c r="G50" s="74">
        <v>2</v>
      </c>
    </row>
    <row r="51" spans="1:7">
      <c r="A51" s="35" t="s">
        <v>39</v>
      </c>
      <c r="B51" s="36">
        <v>5</v>
      </c>
      <c r="C51" s="95">
        <v>426800</v>
      </c>
      <c r="D51" s="27">
        <f t="shared" ref="D51" si="8">B51/$B$55</f>
        <v>0.10638297872340426</v>
      </c>
      <c r="E51" s="23">
        <f t="shared" ref="E51" si="9">C51/$C$55</f>
        <v>4.6639501473734482E-2</v>
      </c>
      <c r="F51" s="74">
        <v>3</v>
      </c>
      <c r="G51" s="74">
        <v>3</v>
      </c>
    </row>
    <row r="52" spans="1:7">
      <c r="A52" s="35" t="s">
        <v>42</v>
      </c>
      <c r="B52" s="36">
        <v>3</v>
      </c>
      <c r="C52" s="95">
        <v>358000</v>
      </c>
      <c r="D52" s="27">
        <f>B52/$B$55</f>
        <v>6.3829787234042548E-2</v>
      </c>
      <c r="E52" s="23">
        <f>C52/$C$55</f>
        <v>3.9121231320517674E-2</v>
      </c>
      <c r="F52" s="74">
        <v>4</v>
      </c>
      <c r="G52" s="74">
        <v>4</v>
      </c>
    </row>
    <row r="53" spans="1:7">
      <c r="A53" s="35" t="s">
        <v>97</v>
      </c>
      <c r="B53" s="36">
        <v>1</v>
      </c>
      <c r="C53" s="95">
        <v>180000</v>
      </c>
      <c r="D53" s="27">
        <f>B53/$B$55</f>
        <v>2.1276595744680851E-2</v>
      </c>
      <c r="E53" s="23">
        <f>C53/$C$55</f>
        <v>1.9669892842718383E-2</v>
      </c>
      <c r="F53" s="74">
        <v>5</v>
      </c>
      <c r="G53" s="74">
        <v>5</v>
      </c>
    </row>
    <row r="54" spans="1:7">
      <c r="A54" s="35" t="s">
        <v>114</v>
      </c>
      <c r="B54" s="36">
        <v>1</v>
      </c>
      <c r="C54" s="95">
        <v>180000</v>
      </c>
      <c r="D54" s="27">
        <f>B54/$B$55</f>
        <v>2.1276595744680851E-2</v>
      </c>
      <c r="E54" s="23">
        <f>C54/$C$55</f>
        <v>1.9669892842718383E-2</v>
      </c>
      <c r="F54" s="74">
        <v>5</v>
      </c>
      <c r="G54" s="74">
        <v>5</v>
      </c>
    </row>
    <row r="55" spans="1:7">
      <c r="A55" s="28" t="s">
        <v>23</v>
      </c>
      <c r="B55" s="29">
        <f>SUM(B49:B54)</f>
        <v>47</v>
      </c>
      <c r="C55" s="96">
        <f>SUM(C49:C54)</f>
        <v>9151041.2100000009</v>
      </c>
      <c r="D55" s="30">
        <f>SUM(D49:D54)</f>
        <v>1</v>
      </c>
      <c r="E55" s="30">
        <f>SUM(E49:E54)</f>
        <v>0.99999999999999989</v>
      </c>
      <c r="F55" s="31"/>
      <c r="G55" s="31"/>
    </row>
    <row r="58" spans="1:7">
      <c r="A58" s="143" t="s">
        <v>24</v>
      </c>
      <c r="B58" s="143"/>
      <c r="C58" s="143"/>
    </row>
    <row r="59" spans="1:7">
      <c r="A59" s="20" t="s">
        <v>25</v>
      </c>
    </row>
  </sheetData>
  <sortState ref="A107:C126">
    <sortCondition descending="1" ref="B107"/>
    <sortCondition descending="1" ref="C107"/>
  </sortState>
  <mergeCells count="6">
    <mergeCell ref="A58:C58"/>
    <mergeCell ref="A4:G4"/>
    <mergeCell ref="A18:G18"/>
    <mergeCell ref="A26:G26"/>
    <mergeCell ref="A40:G40"/>
    <mergeCell ref="A46:G46"/>
  </mergeCells>
  <phoneticPr fontId="2" type="noConversion"/>
  <hyperlinks>
    <hyperlink ref="A59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52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70</v>
      </c>
    </row>
    <row r="2" spans="1:7">
      <c r="A2" s="56" t="str">
        <f>'OVERALL STATS'!A2</f>
        <v>Reporting Period: JANUARY, 2021</v>
      </c>
    </row>
    <row r="3" spans="1:7" ht="13.5" thickBot="1"/>
    <row r="4" spans="1:7" ht="16.5" thickBot="1">
      <c r="A4" s="137" t="s">
        <v>18</v>
      </c>
      <c r="B4" s="138"/>
      <c r="C4" s="138"/>
      <c r="D4" s="138"/>
      <c r="E4" s="138"/>
      <c r="F4" s="138"/>
      <c r="G4" s="139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1" t="s">
        <v>41</v>
      </c>
      <c r="B7" s="132">
        <v>42</v>
      </c>
      <c r="C7" s="133">
        <v>10007619</v>
      </c>
      <c r="D7" s="126">
        <f>B7/$B$16</f>
        <v>0.38532110091743121</v>
      </c>
      <c r="E7" s="134">
        <f>C7/$C$16</f>
        <v>0.35980498172701392</v>
      </c>
      <c r="F7" s="122">
        <v>1</v>
      </c>
      <c r="G7" s="122">
        <v>1</v>
      </c>
    </row>
    <row r="8" spans="1:7">
      <c r="A8" s="60" t="s">
        <v>40</v>
      </c>
      <c r="B8" s="53">
        <v>33</v>
      </c>
      <c r="C8" s="54">
        <v>9482306</v>
      </c>
      <c r="D8" s="27">
        <f t="shared" ref="D8:D13" si="0">B8/$B$16</f>
        <v>0.30275229357798167</v>
      </c>
      <c r="E8" s="66">
        <f t="shared" ref="E8:E13" si="1">C8/$C$16</f>
        <v>0.34091834801664156</v>
      </c>
      <c r="F8" s="74">
        <v>2</v>
      </c>
      <c r="G8" s="74">
        <v>2</v>
      </c>
    </row>
    <row r="9" spans="1:7">
      <c r="A9" s="60" t="s">
        <v>42</v>
      </c>
      <c r="B9" s="53">
        <v>13</v>
      </c>
      <c r="C9" s="54">
        <v>3271881</v>
      </c>
      <c r="D9" s="27">
        <f t="shared" ref="D9" si="2">B9/$B$16</f>
        <v>0.11926605504587157</v>
      </c>
      <c r="E9" s="66">
        <f t="shared" ref="E9" si="3">C9/$C$16</f>
        <v>0.11763428278174498</v>
      </c>
      <c r="F9" s="74">
        <v>3</v>
      </c>
      <c r="G9" s="74">
        <v>3</v>
      </c>
    </row>
    <row r="10" spans="1:7">
      <c r="A10" s="60" t="s">
        <v>39</v>
      </c>
      <c r="B10" s="53">
        <v>9</v>
      </c>
      <c r="C10" s="54">
        <v>2361160</v>
      </c>
      <c r="D10" s="27">
        <f t="shared" si="0"/>
        <v>8.2568807339449546E-2</v>
      </c>
      <c r="E10" s="66">
        <f t="shared" si="1"/>
        <v>8.4891034586204381E-2</v>
      </c>
      <c r="F10" s="74">
        <v>4</v>
      </c>
      <c r="G10" s="74">
        <v>4</v>
      </c>
    </row>
    <row r="11" spans="1:7">
      <c r="A11" s="60" t="s">
        <v>97</v>
      </c>
      <c r="B11" s="53">
        <v>6</v>
      </c>
      <c r="C11" s="54">
        <v>1486884</v>
      </c>
      <c r="D11" s="27">
        <f t="shared" si="0"/>
        <v>5.5045871559633031E-2</v>
      </c>
      <c r="E11" s="66">
        <f t="shared" si="1"/>
        <v>5.3458097320670313E-2</v>
      </c>
      <c r="F11" s="74">
        <v>5</v>
      </c>
      <c r="G11" s="74">
        <v>5</v>
      </c>
    </row>
    <row r="12" spans="1:7">
      <c r="A12" s="60" t="s">
        <v>114</v>
      </c>
      <c r="B12" s="53">
        <v>3</v>
      </c>
      <c r="C12" s="54">
        <v>638800</v>
      </c>
      <c r="D12" s="27">
        <f t="shared" si="0"/>
        <v>2.7522935779816515E-2</v>
      </c>
      <c r="E12" s="66">
        <f t="shared" si="1"/>
        <v>2.2966843794434668E-2</v>
      </c>
      <c r="F12" s="74">
        <v>6</v>
      </c>
      <c r="G12" s="74">
        <v>6</v>
      </c>
    </row>
    <row r="13" spans="1:7">
      <c r="A13" s="60" t="s">
        <v>54</v>
      </c>
      <c r="B13" s="53">
        <v>1</v>
      </c>
      <c r="C13" s="54">
        <v>225000</v>
      </c>
      <c r="D13" s="27">
        <f t="shared" si="0"/>
        <v>9.1743119266055051E-3</v>
      </c>
      <c r="E13" s="66">
        <f t="shared" si="1"/>
        <v>8.0894487378644336E-3</v>
      </c>
      <c r="F13" s="74">
        <v>7</v>
      </c>
      <c r="G13" s="74">
        <v>7</v>
      </c>
    </row>
    <row r="14" spans="1:7">
      <c r="A14" s="60" t="s">
        <v>106</v>
      </c>
      <c r="B14" s="53">
        <v>1</v>
      </c>
      <c r="C14" s="54">
        <v>173000</v>
      </c>
      <c r="D14" s="27">
        <f>B14/$B$16</f>
        <v>9.1743119266055051E-3</v>
      </c>
      <c r="E14" s="23">
        <f>C14/$C$16</f>
        <v>6.219887251780209E-3</v>
      </c>
      <c r="F14" s="74">
        <v>7</v>
      </c>
      <c r="G14" s="74">
        <v>8</v>
      </c>
    </row>
    <row r="15" spans="1:7">
      <c r="A15" s="60" t="s">
        <v>154</v>
      </c>
      <c r="B15" s="53">
        <v>1</v>
      </c>
      <c r="C15" s="54">
        <v>167359</v>
      </c>
      <c r="D15" s="27">
        <f>B15/$B$16</f>
        <v>9.1743119266055051E-3</v>
      </c>
      <c r="E15" s="23">
        <f>C15/$C$16</f>
        <v>6.0170757836455722E-3</v>
      </c>
      <c r="F15" s="74">
        <v>7</v>
      </c>
      <c r="G15" s="74">
        <v>9</v>
      </c>
    </row>
    <row r="16" spans="1:7">
      <c r="A16" s="59" t="s">
        <v>23</v>
      </c>
      <c r="B16" s="34">
        <f>SUM(B7:B15)</f>
        <v>109</v>
      </c>
      <c r="C16" s="51">
        <f>SUM(C7:C15)</f>
        <v>27814009</v>
      </c>
      <c r="D16" s="30">
        <f>SUM(D7:D15)</f>
        <v>0.99999999999999978</v>
      </c>
      <c r="E16" s="30">
        <f>SUM(E7:E15)</f>
        <v>1</v>
      </c>
      <c r="F16" s="40"/>
      <c r="G16" s="40"/>
    </row>
    <row r="17" spans="1:7" ht="13.5" thickBot="1"/>
    <row r="18" spans="1:7" ht="16.5" thickBot="1">
      <c r="A18" s="137" t="s">
        <v>19</v>
      </c>
      <c r="B18" s="138"/>
      <c r="C18" s="138"/>
      <c r="D18" s="138"/>
      <c r="E18" s="138"/>
      <c r="F18" s="138"/>
      <c r="G18" s="139"/>
    </row>
    <row r="19" spans="1:7">
      <c r="A19" s="57"/>
      <c r="B19" s="65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8" t="s">
        <v>11</v>
      </c>
      <c r="B20" s="19" t="s">
        <v>8</v>
      </c>
      <c r="C20" s="50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5" t="s">
        <v>40</v>
      </c>
      <c r="B21" s="122">
        <v>2</v>
      </c>
      <c r="C21" s="136">
        <v>19987410</v>
      </c>
      <c r="D21" s="126">
        <f>B21/$B$23</f>
        <v>0.66666666666666663</v>
      </c>
      <c r="E21" s="134">
        <f>C21/$C$23</f>
        <v>0.95599646249822434</v>
      </c>
      <c r="F21" s="122">
        <v>1</v>
      </c>
      <c r="G21" s="122">
        <v>1</v>
      </c>
    </row>
    <row r="22" spans="1:7">
      <c r="A22" s="71" t="s">
        <v>42</v>
      </c>
      <c r="B22" s="74">
        <v>1</v>
      </c>
      <c r="C22" s="75">
        <v>920000</v>
      </c>
      <c r="D22" s="27">
        <f>B22/$B$23</f>
        <v>0.33333333333333331</v>
      </c>
      <c r="E22" s="66">
        <f>C22/$C$23</f>
        <v>4.4003537501775686E-2</v>
      </c>
      <c r="F22" s="74">
        <v>2</v>
      </c>
      <c r="G22" s="74">
        <v>2</v>
      </c>
    </row>
    <row r="23" spans="1:7">
      <c r="A23" s="59" t="s">
        <v>23</v>
      </c>
      <c r="B23" s="40">
        <f>SUM(B21:B22)</f>
        <v>3</v>
      </c>
      <c r="C23" s="37">
        <f>SUM(C21:C22)</f>
        <v>20907410</v>
      </c>
      <c r="D23" s="30">
        <f>SUM(D21:D22)</f>
        <v>1</v>
      </c>
      <c r="E23" s="30">
        <f>SUM(E21:E22)</f>
        <v>1</v>
      </c>
      <c r="F23" s="40"/>
      <c r="G23" s="40"/>
    </row>
    <row r="24" spans="1:7" ht="13.5" thickBot="1"/>
    <row r="25" spans="1:7" ht="16.5" thickBot="1">
      <c r="A25" s="137" t="s">
        <v>20</v>
      </c>
      <c r="B25" s="138"/>
      <c r="C25" s="138"/>
      <c r="D25" s="138"/>
      <c r="E25" s="138"/>
      <c r="F25" s="138"/>
      <c r="G25" s="139"/>
    </row>
    <row r="26" spans="1:7">
      <c r="A26" s="57"/>
      <c r="B26" s="65"/>
      <c r="C26" s="39"/>
      <c r="D26" s="10" t="s">
        <v>5</v>
      </c>
      <c r="E26" s="10" t="s">
        <v>5</v>
      </c>
      <c r="F26" s="11" t="s">
        <v>6</v>
      </c>
      <c r="G26" s="11" t="s">
        <v>6</v>
      </c>
    </row>
    <row r="27" spans="1:7">
      <c r="A27" s="58" t="s">
        <v>11</v>
      </c>
      <c r="B27" s="19" t="s">
        <v>8</v>
      </c>
      <c r="C27" s="50" t="s">
        <v>9</v>
      </c>
      <c r="D27" s="13" t="s">
        <v>8</v>
      </c>
      <c r="E27" s="13" t="s">
        <v>9</v>
      </c>
      <c r="F27" s="14" t="s">
        <v>8</v>
      </c>
      <c r="G27" s="14" t="s">
        <v>9</v>
      </c>
    </row>
    <row r="28" spans="1:7">
      <c r="A28" s="131" t="s">
        <v>42</v>
      </c>
      <c r="B28" s="132">
        <v>3</v>
      </c>
      <c r="C28" s="73">
        <v>58983</v>
      </c>
      <c r="D28" s="126">
        <f t="shared" ref="D28" si="4">B28/$B$32</f>
        <v>0.42857142857142855</v>
      </c>
      <c r="E28" s="66">
        <f t="shared" ref="E28" si="5">C28/$C$32</f>
        <v>0.23715572353343251</v>
      </c>
      <c r="F28" s="122">
        <v>1</v>
      </c>
      <c r="G28" s="74">
        <v>2</v>
      </c>
    </row>
    <row r="29" spans="1:7">
      <c r="A29" s="131" t="s">
        <v>39</v>
      </c>
      <c r="B29" s="72">
        <v>2</v>
      </c>
      <c r="C29" s="133">
        <v>170000</v>
      </c>
      <c r="D29" s="27">
        <f>B29/$B$32</f>
        <v>0.2857142857142857</v>
      </c>
      <c r="E29" s="134">
        <f>C29/$C$32</f>
        <v>0.68352699931647298</v>
      </c>
      <c r="F29" s="74">
        <v>2</v>
      </c>
      <c r="G29" s="122">
        <v>1</v>
      </c>
    </row>
    <row r="30" spans="1:7">
      <c r="A30" s="70" t="s">
        <v>106</v>
      </c>
      <c r="B30" s="72">
        <v>1</v>
      </c>
      <c r="C30" s="73">
        <v>10127</v>
      </c>
      <c r="D30" s="27">
        <f>B30/$B$32</f>
        <v>0.14285714285714285</v>
      </c>
      <c r="E30" s="66">
        <f>C30/$C$32</f>
        <v>4.071810542398778E-2</v>
      </c>
      <c r="F30" s="74">
        <v>3</v>
      </c>
      <c r="G30" s="74">
        <v>3</v>
      </c>
    </row>
    <row r="31" spans="1:7">
      <c r="A31" s="70" t="s">
        <v>40</v>
      </c>
      <c r="B31" s="72">
        <v>1</v>
      </c>
      <c r="C31" s="73">
        <v>9600</v>
      </c>
      <c r="D31" s="27">
        <f t="shared" ref="D31" si="6">B31/$B$32</f>
        <v>0.14285714285714285</v>
      </c>
      <c r="E31" s="66">
        <f t="shared" ref="E31" si="7">C31/$C$32</f>
        <v>3.8599171726106711E-2</v>
      </c>
      <c r="F31" s="74">
        <v>3</v>
      </c>
      <c r="G31" s="74">
        <v>4</v>
      </c>
    </row>
    <row r="32" spans="1:7">
      <c r="A32" s="59" t="s">
        <v>23</v>
      </c>
      <c r="B32" s="40">
        <f>SUM(B28:B31)</f>
        <v>7</v>
      </c>
      <c r="C32" s="37">
        <f>SUM(C28:C31)</f>
        <v>248710</v>
      </c>
      <c r="D32" s="30">
        <f>SUM(D28:D31)</f>
        <v>0.99999999999999978</v>
      </c>
      <c r="E32" s="30">
        <f>SUM(E28:E31)</f>
        <v>1</v>
      </c>
      <c r="F32" s="40"/>
      <c r="G32" s="40"/>
    </row>
    <row r="33" spans="1:7" ht="13.5" thickBot="1"/>
    <row r="34" spans="1:7" ht="16.5" thickBot="1">
      <c r="A34" s="137" t="s">
        <v>21</v>
      </c>
      <c r="B34" s="138"/>
      <c r="C34" s="138"/>
      <c r="D34" s="138"/>
      <c r="E34" s="138"/>
      <c r="F34" s="138"/>
      <c r="G34" s="139"/>
    </row>
    <row r="35" spans="1:7">
      <c r="A35" s="57"/>
      <c r="B35" s="65"/>
      <c r="C35" s="39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8" t="s">
        <v>11</v>
      </c>
      <c r="B36" s="19" t="s">
        <v>8</v>
      </c>
      <c r="C36" s="50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35" t="s">
        <v>40</v>
      </c>
      <c r="B37" s="122">
        <v>2</v>
      </c>
      <c r="C37" s="75">
        <v>619939</v>
      </c>
      <c r="D37" s="121">
        <f>B37/$B$40</f>
        <v>0.5</v>
      </c>
      <c r="E37" s="66">
        <f>C37/$C$40</f>
        <v>0.30945286843614583</v>
      </c>
      <c r="F37" s="122">
        <v>1</v>
      </c>
      <c r="G37" s="74">
        <v>2</v>
      </c>
    </row>
    <row r="38" spans="1:7">
      <c r="A38" s="135" t="s">
        <v>42</v>
      </c>
      <c r="B38" s="74">
        <v>1</v>
      </c>
      <c r="C38" s="136">
        <v>963500</v>
      </c>
      <c r="D38" s="23">
        <f>B38/$B$40</f>
        <v>0.25</v>
      </c>
      <c r="E38" s="134">
        <f>C38/$C$40</f>
        <v>0.48094705888519118</v>
      </c>
      <c r="F38" s="74">
        <v>2</v>
      </c>
      <c r="G38" s="122">
        <v>1</v>
      </c>
    </row>
    <row r="39" spans="1:7">
      <c r="A39" s="71" t="s">
        <v>39</v>
      </c>
      <c r="B39" s="74">
        <v>1</v>
      </c>
      <c r="C39" s="75">
        <v>419900</v>
      </c>
      <c r="D39" s="23">
        <f>B39/$B$40</f>
        <v>0.25</v>
      </c>
      <c r="E39" s="66">
        <f>C39/$C$40</f>
        <v>0.20960007267866299</v>
      </c>
      <c r="F39" s="74">
        <v>2</v>
      </c>
      <c r="G39" s="74">
        <v>3</v>
      </c>
    </row>
    <row r="40" spans="1:7">
      <c r="A40" s="59" t="s">
        <v>23</v>
      </c>
      <c r="B40" s="34">
        <f>SUM(B37:B39)</f>
        <v>4</v>
      </c>
      <c r="C40" s="51">
        <f>SUM(C37:C39)</f>
        <v>2003339</v>
      </c>
      <c r="D40" s="30">
        <f>SUM(D37:D39)</f>
        <v>1</v>
      </c>
      <c r="E40" s="30">
        <f>SUM(E37:E39)</f>
        <v>1</v>
      </c>
      <c r="F40" s="40"/>
      <c r="G40" s="40"/>
    </row>
    <row r="41" spans="1:7" ht="13.5" thickBot="1"/>
    <row r="42" spans="1:7" ht="16.5" thickBot="1">
      <c r="A42" s="137" t="s">
        <v>22</v>
      </c>
      <c r="B42" s="138"/>
      <c r="C42" s="138"/>
      <c r="D42" s="138"/>
      <c r="E42" s="138"/>
      <c r="F42" s="138"/>
      <c r="G42" s="139"/>
    </row>
    <row r="43" spans="1:7">
      <c r="A43" s="57"/>
      <c r="B43" s="65"/>
      <c r="C43" s="39"/>
      <c r="D43" s="10" t="s">
        <v>5</v>
      </c>
      <c r="E43" s="10" t="s">
        <v>5</v>
      </c>
      <c r="F43" s="11" t="s">
        <v>6</v>
      </c>
      <c r="G43" s="11" t="s">
        <v>6</v>
      </c>
    </row>
    <row r="44" spans="1:7">
      <c r="A44" s="58" t="s">
        <v>11</v>
      </c>
      <c r="B44" s="19" t="s">
        <v>8</v>
      </c>
      <c r="C44" s="50" t="s">
        <v>9</v>
      </c>
      <c r="D44" s="13" t="s">
        <v>8</v>
      </c>
      <c r="E44" s="13" t="s">
        <v>9</v>
      </c>
      <c r="F44" s="14" t="s">
        <v>8</v>
      </c>
      <c r="G44" s="14" t="s">
        <v>9</v>
      </c>
    </row>
    <row r="45" spans="1:7">
      <c r="A45" s="131" t="s">
        <v>41</v>
      </c>
      <c r="B45" s="132">
        <v>1</v>
      </c>
      <c r="C45" s="133">
        <v>390000</v>
      </c>
      <c r="D45" s="121">
        <f t="shared" ref="D45" si="8">B45/$B$47</f>
        <v>0.5</v>
      </c>
      <c r="E45" s="121">
        <f t="shared" ref="E45" si="9">C45/$C$47</f>
        <v>0.58208955223880599</v>
      </c>
      <c r="F45" s="122">
        <v>1</v>
      </c>
      <c r="G45" s="122">
        <v>1</v>
      </c>
    </row>
    <row r="46" spans="1:7">
      <c r="A46" s="131" t="s">
        <v>40</v>
      </c>
      <c r="B46" s="132">
        <v>1</v>
      </c>
      <c r="C46" s="73">
        <v>280000</v>
      </c>
      <c r="D46" s="121">
        <f>B46/$B$47</f>
        <v>0.5</v>
      </c>
      <c r="E46" s="23">
        <f>C46/$C$47</f>
        <v>0.41791044776119401</v>
      </c>
      <c r="F46" s="122">
        <v>1</v>
      </c>
      <c r="G46" s="74">
        <v>2</v>
      </c>
    </row>
    <row r="47" spans="1:7">
      <c r="A47" s="59" t="s">
        <v>23</v>
      </c>
      <c r="B47" s="34">
        <f>SUM(B45:B46)</f>
        <v>2</v>
      </c>
      <c r="C47" s="51">
        <f>SUM(C45:C46)</f>
        <v>670000</v>
      </c>
      <c r="D47" s="30">
        <f>SUM(D45:D46)</f>
        <v>1</v>
      </c>
      <c r="E47" s="30">
        <f>SUM(E45:E46)</f>
        <v>1</v>
      </c>
      <c r="F47" s="40"/>
      <c r="G47" s="40"/>
    </row>
    <row r="48" spans="1:7">
      <c r="A48" s="61"/>
      <c r="B48" s="24"/>
      <c r="C48" s="52"/>
      <c r="D48" s="42"/>
      <c r="E48" s="42"/>
      <c r="F48" s="64"/>
      <c r="G48" s="64"/>
    </row>
    <row r="49" spans="1:7">
      <c r="A49" s="61"/>
      <c r="B49" s="24"/>
      <c r="C49" s="52"/>
      <c r="D49" s="42"/>
      <c r="E49" s="42"/>
      <c r="F49" s="64"/>
      <c r="G49" s="64"/>
    </row>
    <row r="51" spans="1:7">
      <c r="A51" s="143" t="s">
        <v>24</v>
      </c>
      <c r="B51" s="143"/>
      <c r="C51" s="143"/>
    </row>
    <row r="52" spans="1:7">
      <c r="A52" s="62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8:G18"/>
    <mergeCell ref="A25:G25"/>
    <mergeCell ref="A34:G34"/>
    <mergeCell ref="A42:G42"/>
  </mergeCells>
  <phoneticPr fontId="2" type="noConversion"/>
  <hyperlinks>
    <hyperlink ref="A52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00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56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51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106</v>
      </c>
      <c r="D6" s="77">
        <v>2</v>
      </c>
      <c r="E6" s="25">
        <v>670000</v>
      </c>
      <c r="F6" s="9">
        <v>1.1764705882352941E-2</v>
      </c>
      <c r="G6" s="9">
        <v>1.4080053027480329E-2</v>
      </c>
    </row>
    <row r="7" spans="1:7">
      <c r="B7" t="s">
        <v>108</v>
      </c>
      <c r="D7" s="77">
        <v>2</v>
      </c>
      <c r="E7" s="25">
        <v>670000</v>
      </c>
      <c r="F7" s="9">
        <v>1.1764705882352941E-2</v>
      </c>
      <c r="G7" s="9">
        <v>1.4080053027480329E-2</v>
      </c>
    </row>
    <row r="8" spans="1:7">
      <c r="C8" t="s">
        <v>109</v>
      </c>
      <c r="D8" s="77">
        <v>1</v>
      </c>
      <c r="E8" s="25">
        <v>355000</v>
      </c>
      <c r="F8" s="9">
        <v>5.8823529411764705E-3</v>
      </c>
      <c r="G8" s="9">
        <v>7.4603266041127119E-3</v>
      </c>
    </row>
    <row r="9" spans="1:7">
      <c r="C9" t="s">
        <v>116</v>
      </c>
      <c r="D9" s="77">
        <v>1</v>
      </c>
      <c r="E9" s="25">
        <v>315000</v>
      </c>
      <c r="F9" s="9">
        <v>5.8823529411764705E-3</v>
      </c>
      <c r="G9" s="9">
        <v>6.6197264233676173E-3</v>
      </c>
    </row>
    <row r="10" spans="1:7">
      <c r="D10" s="77"/>
      <c r="E10" s="25"/>
      <c r="F10" s="9"/>
      <c r="G10" s="9"/>
    </row>
    <row r="11" spans="1:7">
      <c r="A11" t="s">
        <v>42</v>
      </c>
      <c r="D11" s="77">
        <v>7</v>
      </c>
      <c r="E11" s="25">
        <v>2237227</v>
      </c>
      <c r="F11" s="9">
        <v>4.1176470588235294E-2</v>
      </c>
      <c r="G11" s="9">
        <v>4.7015335514195129E-2</v>
      </c>
    </row>
    <row r="12" spans="1:7">
      <c r="B12" t="s">
        <v>27</v>
      </c>
      <c r="D12" s="77">
        <v>1</v>
      </c>
      <c r="E12" s="25">
        <v>120000</v>
      </c>
      <c r="F12" s="9">
        <v>5.8823529411764705E-3</v>
      </c>
      <c r="G12" s="9">
        <v>2.521800542235283E-3</v>
      </c>
    </row>
    <row r="13" spans="1:7">
      <c r="C13" t="s">
        <v>58</v>
      </c>
      <c r="D13" s="77">
        <v>1</v>
      </c>
      <c r="E13" s="25">
        <v>120000</v>
      </c>
      <c r="F13" s="9">
        <v>5.8823529411764705E-3</v>
      </c>
      <c r="G13" s="9">
        <v>2.521800542235283E-3</v>
      </c>
    </row>
    <row r="14" spans="1:7">
      <c r="D14" s="77"/>
      <c r="E14" s="25"/>
      <c r="F14" s="9"/>
      <c r="G14" s="9"/>
    </row>
    <row r="15" spans="1:7">
      <c r="B15" t="s">
        <v>91</v>
      </c>
      <c r="D15" s="77">
        <v>1</v>
      </c>
      <c r="E15" s="25">
        <v>263900</v>
      </c>
      <c r="F15" s="9">
        <v>5.8823529411764705E-3</v>
      </c>
      <c r="G15" s="9">
        <v>5.5458596924657594E-3</v>
      </c>
    </row>
    <row r="16" spans="1:7">
      <c r="C16" t="s">
        <v>111</v>
      </c>
      <c r="D16" s="77">
        <v>1</v>
      </c>
      <c r="E16" s="25">
        <v>263900</v>
      </c>
      <c r="F16" s="9">
        <v>5.8823529411764705E-3</v>
      </c>
      <c r="G16" s="9">
        <v>5.5458596924657594E-3</v>
      </c>
    </row>
    <row r="17" spans="1:7">
      <c r="D17" s="77"/>
      <c r="E17" s="25"/>
      <c r="F17" s="9"/>
      <c r="G17" s="9"/>
    </row>
    <row r="18" spans="1:7">
      <c r="B18" t="s">
        <v>57</v>
      </c>
      <c r="D18" s="77">
        <v>5</v>
      </c>
      <c r="E18" s="25">
        <v>1853327</v>
      </c>
      <c r="F18" s="9">
        <v>2.9411764705882353E-2</v>
      </c>
      <c r="G18" s="9">
        <v>3.8947675279494082E-2</v>
      </c>
    </row>
    <row r="19" spans="1:7">
      <c r="C19" t="s">
        <v>58</v>
      </c>
      <c r="D19" s="77">
        <v>5</v>
      </c>
      <c r="E19" s="25">
        <v>1853327</v>
      </c>
      <c r="F19" s="9">
        <v>2.9411764705882353E-2</v>
      </c>
      <c r="G19" s="9">
        <v>3.8947675279494082E-2</v>
      </c>
    </row>
    <row r="20" spans="1:7">
      <c r="D20" s="77"/>
      <c r="E20" s="25"/>
      <c r="F20" s="9"/>
      <c r="G20" s="9"/>
    </row>
    <row r="21" spans="1:7">
      <c r="A21" t="s">
        <v>39</v>
      </c>
      <c r="D21" s="77">
        <v>23</v>
      </c>
      <c r="E21" s="25">
        <v>6142916</v>
      </c>
      <c r="F21" s="9">
        <v>0.13529411764705881</v>
      </c>
      <c r="G21" s="9">
        <v>0.1290934074975483</v>
      </c>
    </row>
    <row r="22" spans="1:7">
      <c r="B22" t="s">
        <v>71</v>
      </c>
      <c r="D22" s="77">
        <v>14</v>
      </c>
      <c r="E22" s="25">
        <v>3553300</v>
      </c>
      <c r="F22" s="9">
        <v>8.2352941176470587E-2</v>
      </c>
      <c r="G22" s="9">
        <v>7.4672615556038588E-2</v>
      </c>
    </row>
    <row r="23" spans="1:7">
      <c r="C23" t="s">
        <v>90</v>
      </c>
      <c r="D23" s="77">
        <v>5</v>
      </c>
      <c r="E23" s="25">
        <v>1627000</v>
      </c>
      <c r="F23" s="9">
        <v>2.9411764705882353E-2</v>
      </c>
      <c r="G23" s="9">
        <v>3.4191412351806713E-2</v>
      </c>
    </row>
    <row r="24" spans="1:7">
      <c r="C24" t="s">
        <v>59</v>
      </c>
      <c r="D24" s="77">
        <v>7</v>
      </c>
      <c r="E24" s="25">
        <v>1136300</v>
      </c>
      <c r="F24" s="9">
        <v>4.1176470588235294E-2</v>
      </c>
      <c r="G24" s="9">
        <v>2.3879349634516267E-2</v>
      </c>
    </row>
    <row r="25" spans="1:7">
      <c r="C25" t="s">
        <v>122</v>
      </c>
      <c r="D25" s="77">
        <v>2</v>
      </c>
      <c r="E25" s="25">
        <v>790000</v>
      </c>
      <c r="F25" s="9">
        <v>1.1764705882352941E-2</v>
      </c>
      <c r="G25" s="9">
        <v>1.6601853569715611E-2</v>
      </c>
    </row>
    <row r="26" spans="1:7">
      <c r="D26" s="77"/>
      <c r="E26" s="25"/>
      <c r="F26" s="9"/>
      <c r="G26" s="9"/>
    </row>
    <row r="27" spans="1:7">
      <c r="B27" t="s">
        <v>100</v>
      </c>
      <c r="D27" s="77">
        <v>2</v>
      </c>
      <c r="E27" s="25">
        <v>319000</v>
      </c>
      <c r="F27" s="9">
        <v>1.1764705882352941E-2</v>
      </c>
      <c r="G27" s="9">
        <v>6.7037864414421265E-3</v>
      </c>
    </row>
    <row r="28" spans="1:7">
      <c r="C28" t="s">
        <v>101</v>
      </c>
      <c r="D28" s="77">
        <v>2</v>
      </c>
      <c r="E28" s="25">
        <v>319000</v>
      </c>
      <c r="F28" s="9">
        <v>1.1764705882352941E-2</v>
      </c>
      <c r="G28" s="9">
        <v>6.7037864414421265E-3</v>
      </c>
    </row>
    <row r="29" spans="1:7">
      <c r="D29" s="77"/>
      <c r="E29" s="25"/>
      <c r="F29" s="9"/>
      <c r="G29" s="9"/>
    </row>
    <row r="30" spans="1:7">
      <c r="B30" t="s">
        <v>28</v>
      </c>
      <c r="D30" s="77">
        <v>6</v>
      </c>
      <c r="E30" s="25">
        <v>2005616</v>
      </c>
      <c r="F30" s="9">
        <v>3.5294117647058823E-2</v>
      </c>
      <c r="G30" s="9">
        <v>4.2148029302631326E-2</v>
      </c>
    </row>
    <row r="31" spans="1:7">
      <c r="C31" t="s">
        <v>102</v>
      </c>
      <c r="D31" s="77">
        <v>5</v>
      </c>
      <c r="E31" s="25">
        <v>1716716</v>
      </c>
      <c r="F31" s="9">
        <v>2.9411764705882353E-2</v>
      </c>
      <c r="G31" s="9">
        <v>3.6076794497199881E-2</v>
      </c>
    </row>
    <row r="32" spans="1:7">
      <c r="C32" t="s">
        <v>47</v>
      </c>
      <c r="D32" s="77">
        <v>1</v>
      </c>
      <c r="E32" s="25">
        <v>288900</v>
      </c>
      <c r="F32" s="9">
        <v>5.8823529411764705E-3</v>
      </c>
      <c r="G32" s="9">
        <v>6.0712348054314438E-3</v>
      </c>
    </row>
    <row r="33" spans="1:7">
      <c r="D33" s="77"/>
      <c r="E33" s="25"/>
      <c r="F33" s="9"/>
      <c r="G33" s="9"/>
    </row>
    <row r="34" spans="1:7">
      <c r="B34" t="s">
        <v>91</v>
      </c>
      <c r="D34" s="77">
        <v>1</v>
      </c>
      <c r="E34" s="25">
        <v>265000</v>
      </c>
      <c r="F34" s="9">
        <v>5.8823529411764705E-3</v>
      </c>
      <c r="G34" s="9">
        <v>5.5689761974362494E-3</v>
      </c>
    </row>
    <row r="35" spans="1:7">
      <c r="C35" t="s">
        <v>92</v>
      </c>
      <c r="D35" s="77">
        <v>1</v>
      </c>
      <c r="E35" s="25">
        <v>265000</v>
      </c>
      <c r="F35" s="9">
        <v>5.8823529411764705E-3</v>
      </c>
      <c r="G35" s="9">
        <v>5.5689761974362494E-3</v>
      </c>
    </row>
    <row r="36" spans="1:7">
      <c r="D36" s="77"/>
      <c r="E36" s="25"/>
      <c r="F36" s="9"/>
      <c r="G36" s="9"/>
    </row>
    <row r="37" spans="1:7">
      <c r="A37" t="s">
        <v>41</v>
      </c>
      <c r="D37" s="77">
        <v>35</v>
      </c>
      <c r="E37" s="25">
        <v>9699498</v>
      </c>
      <c r="F37" s="9">
        <v>0.20588235294117646</v>
      </c>
      <c r="G37" s="9">
        <v>0.203834994298417</v>
      </c>
    </row>
    <row r="38" spans="1:7">
      <c r="B38" t="s">
        <v>71</v>
      </c>
      <c r="D38" s="77">
        <v>4</v>
      </c>
      <c r="E38" s="25">
        <v>1145500</v>
      </c>
      <c r="F38" s="9">
        <v>2.3529411764705882E-2</v>
      </c>
      <c r="G38" s="9">
        <v>2.4072687676087636E-2</v>
      </c>
    </row>
    <row r="39" spans="1:7">
      <c r="C39" t="s">
        <v>95</v>
      </c>
      <c r="D39" s="77">
        <v>2</v>
      </c>
      <c r="E39" s="25">
        <v>796500</v>
      </c>
      <c r="F39" s="9">
        <v>1.1764705882352941E-2</v>
      </c>
      <c r="G39" s="9">
        <v>1.6738451099086688E-2</v>
      </c>
    </row>
    <row r="40" spans="1:7">
      <c r="C40" t="s">
        <v>62</v>
      </c>
      <c r="D40" s="77">
        <v>2</v>
      </c>
      <c r="E40" s="25">
        <v>349000</v>
      </c>
      <c r="F40" s="9">
        <v>1.1764705882352941E-2</v>
      </c>
      <c r="G40" s="9">
        <v>7.3342365770009479E-3</v>
      </c>
    </row>
    <row r="41" spans="1:7">
      <c r="D41" s="77"/>
      <c r="E41" s="25"/>
      <c r="F41" s="9"/>
      <c r="G41" s="9"/>
    </row>
    <row r="42" spans="1:7">
      <c r="B42" t="s">
        <v>65</v>
      </c>
      <c r="D42" s="77">
        <v>21</v>
      </c>
      <c r="E42" s="25">
        <v>5403998</v>
      </c>
      <c r="F42" s="9">
        <v>0.12352941176470589</v>
      </c>
      <c r="G42" s="9">
        <v>0.1135650423886532</v>
      </c>
    </row>
    <row r="43" spans="1:7">
      <c r="C43" t="s">
        <v>83</v>
      </c>
      <c r="D43" s="77">
        <v>21</v>
      </c>
      <c r="E43" s="25">
        <v>5403998</v>
      </c>
      <c r="F43" s="9">
        <v>0.12352941176470589</v>
      </c>
      <c r="G43" s="9">
        <v>0.1135650423886532</v>
      </c>
    </row>
    <row r="44" spans="1:7">
      <c r="D44" s="77"/>
      <c r="E44" s="25"/>
      <c r="F44" s="9"/>
      <c r="G44" s="9"/>
    </row>
    <row r="45" spans="1:7">
      <c r="B45" t="s">
        <v>27</v>
      </c>
      <c r="D45" s="77">
        <v>10</v>
      </c>
      <c r="E45" s="25">
        <v>3150000</v>
      </c>
      <c r="F45" s="9">
        <v>5.8823529411764705E-2</v>
      </c>
      <c r="G45" s="9">
        <v>6.6197264233676181E-2</v>
      </c>
    </row>
    <row r="46" spans="1:7">
      <c r="C46" t="s">
        <v>103</v>
      </c>
      <c r="D46" s="77">
        <v>3</v>
      </c>
      <c r="E46" s="25">
        <v>1010000</v>
      </c>
      <c r="F46" s="9">
        <v>1.7647058823529412E-2</v>
      </c>
      <c r="G46" s="9">
        <v>2.1225154563813631E-2</v>
      </c>
    </row>
    <row r="47" spans="1:7">
      <c r="C47" t="s">
        <v>34</v>
      </c>
      <c r="D47" s="77">
        <v>1</v>
      </c>
      <c r="E47" s="25">
        <v>650000</v>
      </c>
      <c r="F47" s="9">
        <v>5.8823529411764705E-3</v>
      </c>
      <c r="G47" s="9">
        <v>1.3659752937107783E-2</v>
      </c>
    </row>
    <row r="48" spans="1:7">
      <c r="C48" t="s">
        <v>49</v>
      </c>
      <c r="D48" s="77">
        <v>1</v>
      </c>
      <c r="E48" s="25">
        <v>335000</v>
      </c>
      <c r="F48" s="9">
        <v>5.8823529411764705E-3</v>
      </c>
      <c r="G48" s="9">
        <v>7.0400265137401646E-3</v>
      </c>
    </row>
    <row r="49" spans="1:7">
      <c r="C49" t="s">
        <v>84</v>
      </c>
      <c r="D49" s="77">
        <v>4</v>
      </c>
      <c r="E49" s="25">
        <v>785000</v>
      </c>
      <c r="F49" s="9">
        <v>2.3529411764705882E-2</v>
      </c>
      <c r="G49" s="9">
        <v>1.6496778547122476E-2</v>
      </c>
    </row>
    <row r="50" spans="1:7">
      <c r="C50" t="s">
        <v>124</v>
      </c>
      <c r="D50" s="77">
        <v>1</v>
      </c>
      <c r="E50" s="25">
        <v>370000</v>
      </c>
      <c r="F50" s="9">
        <v>5.8823529411764705E-3</v>
      </c>
      <c r="G50" s="9">
        <v>7.7755516718921221E-3</v>
      </c>
    </row>
    <row r="51" spans="1:7">
      <c r="D51" s="77"/>
      <c r="E51" s="25"/>
      <c r="F51" s="9"/>
      <c r="G51" s="9"/>
    </row>
    <row r="52" spans="1:7">
      <c r="A52" t="s">
        <v>40</v>
      </c>
      <c r="D52" s="77">
        <v>90</v>
      </c>
      <c r="E52" s="25">
        <v>23905141.060000002</v>
      </c>
      <c r="F52" s="9">
        <v>0.52941176470588236</v>
      </c>
      <c r="G52" s="9">
        <v>0.50236664739432446</v>
      </c>
    </row>
    <row r="53" spans="1:7">
      <c r="B53" t="s">
        <v>71</v>
      </c>
      <c r="D53" s="77">
        <v>14</v>
      </c>
      <c r="E53" s="25">
        <v>3265750</v>
      </c>
      <c r="F53" s="9">
        <v>8.2352941176470587E-2</v>
      </c>
      <c r="G53" s="9">
        <v>6.862975100670729E-2</v>
      </c>
    </row>
    <row r="54" spans="1:7">
      <c r="C54" t="s">
        <v>63</v>
      </c>
      <c r="D54" s="77">
        <v>10</v>
      </c>
      <c r="E54" s="25">
        <v>2273250</v>
      </c>
      <c r="F54" s="9">
        <v>5.8823529411764705E-2</v>
      </c>
      <c r="G54" s="9">
        <v>4.7772359021969642E-2</v>
      </c>
    </row>
    <row r="55" spans="1:7">
      <c r="C55" t="s">
        <v>64</v>
      </c>
      <c r="D55" s="77">
        <v>4</v>
      </c>
      <c r="E55" s="25">
        <v>992500</v>
      </c>
      <c r="F55" s="9">
        <v>2.3529411764705882E-2</v>
      </c>
      <c r="G55" s="9">
        <v>2.0857391984737652E-2</v>
      </c>
    </row>
    <row r="56" spans="1:7">
      <c r="D56" s="77"/>
      <c r="E56" s="25"/>
      <c r="F56" s="9"/>
      <c r="G56" s="9"/>
    </row>
    <row r="57" spans="1:7">
      <c r="B57" t="s">
        <v>65</v>
      </c>
      <c r="D57" s="77">
        <v>12</v>
      </c>
      <c r="E57" s="25">
        <v>3796021.85</v>
      </c>
      <c r="F57" s="9">
        <v>7.0588235294117646E-2</v>
      </c>
      <c r="G57" s="9">
        <v>7.9773416330558178E-2</v>
      </c>
    </row>
    <row r="58" spans="1:7">
      <c r="C58" t="s">
        <v>66</v>
      </c>
      <c r="D58" s="77">
        <v>9</v>
      </c>
      <c r="E58" s="25">
        <v>2725072.85</v>
      </c>
      <c r="F58" s="9">
        <v>5.2941176470588235E-2</v>
      </c>
      <c r="G58" s="9">
        <v>5.7267418256338729E-2</v>
      </c>
    </row>
    <row r="59" spans="1:7">
      <c r="C59" t="s">
        <v>113</v>
      </c>
      <c r="D59" s="77">
        <v>3</v>
      </c>
      <c r="E59" s="25">
        <v>1070949</v>
      </c>
      <c r="F59" s="9">
        <v>1.7647058823529412E-2</v>
      </c>
      <c r="G59" s="9">
        <v>2.2505998074219449E-2</v>
      </c>
    </row>
    <row r="60" spans="1:7">
      <c r="D60" s="77"/>
      <c r="E60" s="25"/>
      <c r="F60" s="9"/>
      <c r="G60" s="9"/>
    </row>
    <row r="61" spans="1:7">
      <c r="B61" t="s">
        <v>104</v>
      </c>
      <c r="D61" s="77">
        <v>11</v>
      </c>
      <c r="E61" s="25">
        <v>3408111</v>
      </c>
      <c r="F61" s="9">
        <v>6.4705882352941183E-2</v>
      </c>
      <c r="G61" s="9">
        <v>7.1621468064983596E-2</v>
      </c>
    </row>
    <row r="62" spans="1:7">
      <c r="C62" t="s">
        <v>117</v>
      </c>
      <c r="D62" s="77">
        <v>5</v>
      </c>
      <c r="E62" s="25">
        <v>2073111</v>
      </c>
      <c r="F62" s="9">
        <v>2.9411764705882353E-2</v>
      </c>
      <c r="G62" s="9">
        <v>4.3566437032616076E-2</v>
      </c>
    </row>
    <row r="63" spans="1:7">
      <c r="C63" t="s">
        <v>112</v>
      </c>
      <c r="D63" s="77">
        <v>4</v>
      </c>
      <c r="E63" s="25">
        <v>635000</v>
      </c>
      <c r="F63" s="9">
        <v>2.3529411764705882E-2</v>
      </c>
      <c r="G63" s="9">
        <v>1.3344527869328372E-2</v>
      </c>
    </row>
    <row r="64" spans="1:7">
      <c r="C64" t="s">
        <v>105</v>
      </c>
      <c r="D64" s="77">
        <v>2</v>
      </c>
      <c r="E64" s="25">
        <v>700000</v>
      </c>
      <c r="F64" s="9">
        <v>1.1764705882352941E-2</v>
      </c>
      <c r="G64" s="9">
        <v>1.471050316303915E-2</v>
      </c>
    </row>
    <row r="65" spans="2:7">
      <c r="D65" s="77"/>
      <c r="E65" s="25"/>
      <c r="F65" s="9"/>
      <c r="G65" s="9"/>
    </row>
    <row r="66" spans="2:7">
      <c r="B66" t="s">
        <v>27</v>
      </c>
      <c r="D66" s="77">
        <v>15</v>
      </c>
      <c r="E66" s="25">
        <v>2568708.21</v>
      </c>
      <c r="F66" s="9">
        <v>8.8235294117647065E-2</v>
      </c>
      <c r="G66" s="9">
        <v>5.3981414640185188E-2</v>
      </c>
    </row>
    <row r="67" spans="2:7">
      <c r="C67" t="s">
        <v>118</v>
      </c>
      <c r="D67" s="77">
        <v>1</v>
      </c>
      <c r="E67" s="25">
        <v>149000</v>
      </c>
      <c r="F67" s="9">
        <v>5.8823529411764705E-3</v>
      </c>
      <c r="G67" s="9">
        <v>3.1312356732754762E-3</v>
      </c>
    </row>
    <row r="68" spans="2:7">
      <c r="C68" t="s">
        <v>77</v>
      </c>
      <c r="D68" s="77">
        <v>1</v>
      </c>
      <c r="E68" s="25">
        <v>302000</v>
      </c>
      <c r="F68" s="9">
        <v>5.8823529411764705E-3</v>
      </c>
      <c r="G68" s="9">
        <v>6.3465313646254616E-3</v>
      </c>
    </row>
    <row r="69" spans="2:7">
      <c r="C69" t="s">
        <v>96</v>
      </c>
      <c r="D69" s="77">
        <v>4</v>
      </c>
      <c r="E69" s="25">
        <v>991400</v>
      </c>
      <c r="F69" s="9">
        <v>2.3529411764705882E-2</v>
      </c>
      <c r="G69" s="9">
        <v>2.0834275479767163E-2</v>
      </c>
    </row>
    <row r="70" spans="2:7">
      <c r="C70" t="s">
        <v>48</v>
      </c>
      <c r="D70" s="77">
        <v>7</v>
      </c>
      <c r="E70" s="25">
        <v>1083308.21</v>
      </c>
      <c r="F70" s="9">
        <v>4.1176470588235294E-2</v>
      </c>
      <c r="G70" s="9">
        <v>2.2765726928216112E-2</v>
      </c>
    </row>
    <row r="71" spans="2:7">
      <c r="C71" t="s">
        <v>121</v>
      </c>
      <c r="D71" s="77">
        <v>2</v>
      </c>
      <c r="E71" s="25">
        <v>43000</v>
      </c>
      <c r="F71" s="9">
        <v>1.1764705882352941E-2</v>
      </c>
      <c r="G71" s="9">
        <v>9.0364519430097636E-4</v>
      </c>
    </row>
    <row r="72" spans="2:7">
      <c r="D72" s="77"/>
      <c r="E72" s="25"/>
      <c r="F72" s="9"/>
      <c r="G72" s="9"/>
    </row>
    <row r="73" spans="2:7">
      <c r="B73" t="s">
        <v>80</v>
      </c>
      <c r="D73" s="77">
        <v>15</v>
      </c>
      <c r="E73" s="25">
        <v>3706900</v>
      </c>
      <c r="F73" s="9">
        <v>8.8235294117647065E-2</v>
      </c>
      <c r="G73" s="9">
        <v>7.7900520250099747E-2</v>
      </c>
    </row>
    <row r="74" spans="2:7">
      <c r="C74" t="s">
        <v>81</v>
      </c>
      <c r="D74" s="77">
        <v>8</v>
      </c>
      <c r="E74" s="25">
        <v>2150900</v>
      </c>
      <c r="F74" s="9">
        <v>4.7058823529411764E-2</v>
      </c>
      <c r="G74" s="9">
        <v>4.5201173219115584E-2</v>
      </c>
    </row>
    <row r="75" spans="2:7">
      <c r="C75" t="s">
        <v>89</v>
      </c>
      <c r="D75" s="77">
        <v>7</v>
      </c>
      <c r="E75" s="25">
        <v>1556000</v>
      </c>
      <c r="F75" s="9">
        <v>4.1176470588235294E-2</v>
      </c>
      <c r="G75" s="9">
        <v>3.269934703098417E-2</v>
      </c>
    </row>
    <row r="76" spans="2:7">
      <c r="D76" s="77"/>
      <c r="E76" s="25"/>
      <c r="F76" s="9"/>
      <c r="G76" s="9"/>
    </row>
    <row r="77" spans="2:7">
      <c r="B77" t="s">
        <v>85</v>
      </c>
      <c r="D77" s="77">
        <v>23</v>
      </c>
      <c r="E77" s="25">
        <v>7159650</v>
      </c>
      <c r="F77" s="9">
        <v>0.13529411764705881</v>
      </c>
      <c r="G77" s="9">
        <v>0.15046007710179035</v>
      </c>
    </row>
    <row r="78" spans="2:7">
      <c r="C78" t="s">
        <v>86</v>
      </c>
      <c r="D78" s="77">
        <v>13</v>
      </c>
      <c r="E78" s="25">
        <v>5768533</v>
      </c>
      <c r="F78" s="9">
        <v>7.6470588235294124E-2</v>
      </c>
      <c r="G78" s="9">
        <v>0.12122574706085103</v>
      </c>
    </row>
    <row r="79" spans="2:7">
      <c r="C79" t="s">
        <v>94</v>
      </c>
      <c r="D79" s="77">
        <v>10</v>
      </c>
      <c r="E79" s="25">
        <v>1391117</v>
      </c>
      <c r="F79" s="9">
        <v>5.8823529411764705E-2</v>
      </c>
      <c r="G79" s="9">
        <v>2.9234330040939335E-2</v>
      </c>
    </row>
    <row r="80" spans="2:7">
      <c r="D80" s="77"/>
      <c r="E80" s="25"/>
      <c r="F80" s="9"/>
      <c r="G80" s="9"/>
    </row>
    <row r="81" spans="1:7">
      <c r="A81" t="s">
        <v>97</v>
      </c>
      <c r="D81" s="77">
        <v>3</v>
      </c>
      <c r="E81" s="25">
        <v>875000</v>
      </c>
      <c r="F81" s="9">
        <v>1.7647058823529412E-2</v>
      </c>
      <c r="G81" s="9">
        <v>1.8388128953798936E-2</v>
      </c>
    </row>
    <row r="82" spans="1:7">
      <c r="B82" t="s">
        <v>98</v>
      </c>
      <c r="D82" s="77">
        <v>2</v>
      </c>
      <c r="E82" s="25">
        <v>436000</v>
      </c>
      <c r="F82" s="9">
        <v>1.1764705882352941E-2</v>
      </c>
      <c r="G82" s="9">
        <v>9.162541970121528E-3</v>
      </c>
    </row>
    <row r="83" spans="1:7">
      <c r="C83" t="s">
        <v>99</v>
      </c>
      <c r="D83" s="77">
        <v>2</v>
      </c>
      <c r="E83" s="25">
        <v>436000</v>
      </c>
      <c r="F83" s="9">
        <v>1.1764705882352941E-2</v>
      </c>
      <c r="G83" s="9">
        <v>9.162541970121528E-3</v>
      </c>
    </row>
    <row r="84" spans="1:7">
      <c r="D84" s="77"/>
      <c r="E84" s="25"/>
      <c r="F84" s="9"/>
      <c r="G84" s="9"/>
    </row>
    <row r="85" spans="1:7">
      <c r="B85" t="s">
        <v>119</v>
      </c>
      <c r="D85" s="77">
        <v>1</v>
      </c>
      <c r="E85" s="25">
        <v>439000</v>
      </c>
      <c r="F85" s="9">
        <v>5.8823529411764705E-3</v>
      </c>
      <c r="G85" s="9">
        <v>9.2255869836774095E-3</v>
      </c>
    </row>
    <row r="86" spans="1:7">
      <c r="C86" t="s">
        <v>99</v>
      </c>
      <c r="D86" s="77">
        <v>1</v>
      </c>
      <c r="E86" s="25">
        <v>439000</v>
      </c>
      <c r="F86" s="9">
        <v>5.8823529411764705E-3</v>
      </c>
      <c r="G86" s="9">
        <v>9.2255869836774095E-3</v>
      </c>
    </row>
    <row r="87" spans="1:7">
      <c r="D87" s="77"/>
      <c r="E87" s="25"/>
      <c r="F87" s="9"/>
      <c r="G87" s="9"/>
    </row>
    <row r="88" spans="1:7">
      <c r="A88" t="s">
        <v>67</v>
      </c>
      <c r="D88" s="77">
        <v>1</v>
      </c>
      <c r="E88" s="25">
        <v>550000</v>
      </c>
      <c r="F88" s="9">
        <v>5.8823529411764705E-3</v>
      </c>
      <c r="G88" s="9">
        <v>1.1558252485245047E-2</v>
      </c>
    </row>
    <row r="89" spans="1:7">
      <c r="B89" t="s">
        <v>60</v>
      </c>
      <c r="D89" s="77">
        <v>1</v>
      </c>
      <c r="E89" s="25">
        <v>550000</v>
      </c>
      <c r="F89" s="9">
        <v>5.8823529411764705E-3</v>
      </c>
      <c r="G89" s="9">
        <v>1.1558252485245047E-2</v>
      </c>
    </row>
    <row r="90" spans="1:7">
      <c r="C90" t="s">
        <v>61</v>
      </c>
      <c r="D90" s="77">
        <v>1</v>
      </c>
      <c r="E90" s="25">
        <v>550000</v>
      </c>
      <c r="F90" s="9">
        <v>5.8823529411764705E-3</v>
      </c>
      <c r="G90" s="9">
        <v>1.1558252485245047E-2</v>
      </c>
    </row>
    <row r="91" spans="1:7">
      <c r="D91" s="77"/>
      <c r="E91" s="25"/>
      <c r="F91" s="9"/>
      <c r="G91" s="9"/>
    </row>
    <row r="92" spans="1:7">
      <c r="A92" t="s">
        <v>87</v>
      </c>
      <c r="D92" s="77">
        <v>8</v>
      </c>
      <c r="E92" s="25">
        <v>3215266</v>
      </c>
      <c r="F92" s="9">
        <v>4.7058823529411764E-2</v>
      </c>
      <c r="G92" s="9">
        <v>6.7568829518588905E-2</v>
      </c>
    </row>
    <row r="93" spans="1:7">
      <c r="B93" t="s">
        <v>35</v>
      </c>
      <c r="D93" s="77">
        <v>8</v>
      </c>
      <c r="E93" s="25">
        <v>3215266</v>
      </c>
      <c r="F93" s="9">
        <v>4.7058823529411764E-2</v>
      </c>
      <c r="G93" s="9">
        <v>6.7568829518588905E-2</v>
      </c>
    </row>
    <row r="94" spans="1:7">
      <c r="C94" t="s">
        <v>88</v>
      </c>
      <c r="D94" s="77">
        <v>8</v>
      </c>
      <c r="E94" s="25">
        <v>3215266</v>
      </c>
      <c r="F94" s="9">
        <v>4.7058823529411764E-2</v>
      </c>
      <c r="G94" s="9">
        <v>6.7568829518588905E-2</v>
      </c>
    </row>
    <row r="95" spans="1:7">
      <c r="D95" s="77"/>
      <c r="E95" s="25"/>
      <c r="F95" s="9"/>
      <c r="G95" s="9"/>
    </row>
    <row r="96" spans="1:7">
      <c r="A96" t="s">
        <v>114</v>
      </c>
      <c r="D96" s="77">
        <v>1</v>
      </c>
      <c r="E96" s="25">
        <v>290000</v>
      </c>
      <c r="F96" s="9">
        <v>5.8823529411764705E-3</v>
      </c>
      <c r="G96" s="9">
        <v>6.0943513104019338E-3</v>
      </c>
    </row>
    <row r="97" spans="1:7">
      <c r="B97" t="s">
        <v>98</v>
      </c>
      <c r="D97" s="77">
        <v>1</v>
      </c>
      <c r="E97" s="25">
        <v>290000</v>
      </c>
      <c r="F97" s="9">
        <v>5.8823529411764705E-3</v>
      </c>
      <c r="G97" s="9">
        <v>6.0943513104019338E-3</v>
      </c>
    </row>
    <row r="98" spans="1:7">
      <c r="C98" t="s">
        <v>115</v>
      </c>
      <c r="D98" s="77">
        <v>1</v>
      </c>
      <c r="E98" s="25">
        <v>290000</v>
      </c>
      <c r="F98" s="9">
        <v>5.8823529411764705E-3</v>
      </c>
      <c r="G98" s="9">
        <v>6.0943513104019338E-3</v>
      </c>
    </row>
    <row r="99" spans="1:7">
      <c r="D99" s="77"/>
      <c r="E99" s="25"/>
      <c r="F99" s="9"/>
      <c r="G99" s="9"/>
    </row>
    <row r="100" spans="1:7">
      <c r="A100" t="s">
        <v>31</v>
      </c>
      <c r="D100" s="77">
        <v>170</v>
      </c>
      <c r="E100" s="25">
        <v>47585048.060000002</v>
      </c>
      <c r="F100" s="9">
        <v>1</v>
      </c>
      <c r="G10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85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51</v>
      </c>
    </row>
    <row r="4" spans="1:6">
      <c r="A4" s="76" t="s">
        <v>50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237</v>
      </c>
      <c r="C5" s="77">
        <v>2</v>
      </c>
      <c r="D5" s="25">
        <v>447000</v>
      </c>
      <c r="E5" s="9">
        <v>1.6E-2</v>
      </c>
      <c r="F5" s="9">
        <v>8.6554992782436682E-3</v>
      </c>
    </row>
    <row r="6" spans="1:6">
      <c r="B6" t="s">
        <v>42</v>
      </c>
      <c r="C6" s="77">
        <v>1</v>
      </c>
      <c r="D6" s="25">
        <v>228500</v>
      </c>
      <c r="E6" s="9">
        <v>8.0000000000000002E-3</v>
      </c>
      <c r="F6" s="9">
        <v>4.4245673044265733E-3</v>
      </c>
    </row>
    <row r="7" spans="1:6">
      <c r="B7" t="s">
        <v>41</v>
      </c>
      <c r="C7" s="77">
        <v>1</v>
      </c>
      <c r="D7" s="25">
        <v>218500</v>
      </c>
      <c r="E7" s="9">
        <v>8.0000000000000002E-3</v>
      </c>
      <c r="F7" s="9">
        <v>4.2309319738170949E-3</v>
      </c>
    </row>
    <row r="8" spans="1:6">
      <c r="C8" s="77"/>
      <c r="D8" s="25"/>
      <c r="E8" s="9"/>
      <c r="F8" s="9"/>
    </row>
    <row r="9" spans="1:6">
      <c r="A9" t="s">
        <v>148</v>
      </c>
      <c r="C9" s="77">
        <v>4</v>
      </c>
      <c r="D9" s="25">
        <v>1249925</v>
      </c>
      <c r="E9" s="9">
        <v>3.2000000000000001E-2</v>
      </c>
      <c r="F9" s="9">
        <v>2.4202964061205184E-2</v>
      </c>
    </row>
    <row r="10" spans="1:6">
      <c r="B10" t="s">
        <v>42</v>
      </c>
      <c r="C10" s="77">
        <v>2</v>
      </c>
      <c r="D10" s="25">
        <v>449134</v>
      </c>
      <c r="E10" s="9">
        <v>1.6E-2</v>
      </c>
      <c r="F10" s="9">
        <v>8.6968210577957322E-3</v>
      </c>
    </row>
    <row r="11" spans="1:6">
      <c r="B11" t="s">
        <v>41</v>
      </c>
      <c r="C11" s="77">
        <v>2</v>
      </c>
      <c r="D11" s="25">
        <v>800791</v>
      </c>
      <c r="E11" s="9">
        <v>1.6E-2</v>
      </c>
      <c r="F11" s="9">
        <v>1.5506143003409453E-2</v>
      </c>
    </row>
    <row r="12" spans="1:6">
      <c r="C12" s="77"/>
      <c r="D12" s="25"/>
      <c r="E12" s="9"/>
      <c r="F12" s="9"/>
    </row>
    <row r="13" spans="1:6">
      <c r="A13" t="s">
        <v>282</v>
      </c>
      <c r="C13" s="77">
        <v>2</v>
      </c>
      <c r="D13" s="25">
        <v>541400</v>
      </c>
      <c r="E13" s="9">
        <v>1.6E-2</v>
      </c>
      <c r="F13" s="9">
        <v>1.0483416799197141E-2</v>
      </c>
    </row>
    <row r="14" spans="1:6">
      <c r="B14" t="s">
        <v>42</v>
      </c>
      <c r="C14" s="77">
        <v>1</v>
      </c>
      <c r="D14" s="25">
        <v>172000</v>
      </c>
      <c r="E14" s="9">
        <v>8.0000000000000002E-3</v>
      </c>
      <c r="F14" s="9">
        <v>3.3305276864830226E-3</v>
      </c>
    </row>
    <row r="15" spans="1:6">
      <c r="B15" t="s">
        <v>41</v>
      </c>
      <c r="C15" s="77">
        <v>1</v>
      </c>
      <c r="D15" s="25">
        <v>369400</v>
      </c>
      <c r="E15" s="9">
        <v>8.0000000000000002E-3</v>
      </c>
      <c r="F15" s="9">
        <v>7.1528891127141192E-3</v>
      </c>
    </row>
    <row r="16" spans="1:6">
      <c r="C16" s="77"/>
      <c r="D16" s="25"/>
      <c r="E16" s="9"/>
      <c r="F16" s="9"/>
    </row>
    <row r="17" spans="1:6">
      <c r="A17" t="s">
        <v>188</v>
      </c>
      <c r="C17" s="77">
        <v>3</v>
      </c>
      <c r="D17" s="25">
        <v>672585</v>
      </c>
      <c r="E17" s="9">
        <v>2.4E-2</v>
      </c>
      <c r="F17" s="9">
        <v>1.3023621883797579E-2</v>
      </c>
    </row>
    <row r="18" spans="1:6">
      <c r="B18" t="s">
        <v>106</v>
      </c>
      <c r="C18" s="77">
        <v>1</v>
      </c>
      <c r="D18" s="25">
        <v>173000</v>
      </c>
      <c r="E18" s="9">
        <v>8.0000000000000002E-3</v>
      </c>
      <c r="F18" s="9">
        <v>3.34989121954397E-3</v>
      </c>
    </row>
    <row r="19" spans="1:6">
      <c r="B19" t="s">
        <v>40</v>
      </c>
      <c r="C19" s="77">
        <v>1</v>
      </c>
      <c r="D19" s="25">
        <v>266585</v>
      </c>
      <c r="E19" s="9">
        <v>8.0000000000000002E-3</v>
      </c>
      <c r="F19" s="9">
        <v>5.1620274610527702E-3</v>
      </c>
    </row>
    <row r="20" spans="1:6">
      <c r="B20" t="s">
        <v>97</v>
      </c>
      <c r="C20" s="77">
        <v>1</v>
      </c>
      <c r="D20" s="25">
        <v>233000</v>
      </c>
      <c r="E20" s="9">
        <v>8.0000000000000002E-3</v>
      </c>
      <c r="F20" s="9">
        <v>4.5117032032008387E-3</v>
      </c>
    </row>
    <row r="21" spans="1:6">
      <c r="C21" s="77"/>
      <c r="D21" s="25"/>
      <c r="E21" s="9"/>
      <c r="F21" s="9"/>
    </row>
    <row r="22" spans="1:6">
      <c r="A22" t="s">
        <v>178</v>
      </c>
      <c r="C22" s="77">
        <v>1</v>
      </c>
      <c r="D22" s="25">
        <v>304464</v>
      </c>
      <c r="E22" s="9">
        <v>8.0000000000000002E-3</v>
      </c>
      <c r="F22" s="9">
        <v>5.8954987298684121E-3</v>
      </c>
    </row>
    <row r="23" spans="1:6">
      <c r="B23" t="s">
        <v>42</v>
      </c>
      <c r="C23" s="77">
        <v>1</v>
      </c>
      <c r="D23" s="25">
        <v>304464</v>
      </c>
      <c r="E23" s="9">
        <v>8.0000000000000002E-3</v>
      </c>
      <c r="F23" s="9">
        <v>5.8954987298684121E-3</v>
      </c>
    </row>
    <row r="24" spans="1:6">
      <c r="C24" s="77"/>
      <c r="D24" s="25"/>
      <c r="E24" s="9"/>
      <c r="F24" s="9"/>
    </row>
    <row r="25" spans="1:6">
      <c r="A25" t="s">
        <v>217</v>
      </c>
      <c r="C25" s="77">
        <v>2</v>
      </c>
      <c r="D25" s="25">
        <v>400855</v>
      </c>
      <c r="E25" s="9">
        <v>1.6E-2</v>
      </c>
      <c r="F25" s="9">
        <v>7.7619690451462319E-3</v>
      </c>
    </row>
    <row r="26" spans="1:6">
      <c r="B26" t="s">
        <v>41</v>
      </c>
      <c r="C26" s="77">
        <v>2</v>
      </c>
      <c r="D26" s="25">
        <v>400855</v>
      </c>
      <c r="E26" s="9">
        <v>1.6E-2</v>
      </c>
      <c r="F26" s="9">
        <v>7.7619690451462319E-3</v>
      </c>
    </row>
    <row r="27" spans="1:6">
      <c r="C27" s="77"/>
      <c r="D27" s="25"/>
      <c r="E27" s="9"/>
      <c r="F27" s="9"/>
    </row>
    <row r="28" spans="1:6">
      <c r="A28" t="s">
        <v>160</v>
      </c>
      <c r="C28" s="77">
        <v>3</v>
      </c>
      <c r="D28" s="25">
        <v>789250</v>
      </c>
      <c r="E28" s="9">
        <v>2.4E-2</v>
      </c>
      <c r="F28" s="9">
        <v>1.5282668468353055E-2</v>
      </c>
    </row>
    <row r="29" spans="1:6">
      <c r="B29" t="s">
        <v>41</v>
      </c>
      <c r="C29" s="77">
        <v>2</v>
      </c>
      <c r="D29" s="25">
        <v>575500</v>
      </c>
      <c r="E29" s="9">
        <v>1.6E-2</v>
      </c>
      <c r="F29" s="9">
        <v>1.1143713276575462E-2</v>
      </c>
    </row>
    <row r="30" spans="1:6">
      <c r="B30" t="s">
        <v>40</v>
      </c>
      <c r="C30" s="77">
        <v>1</v>
      </c>
      <c r="D30" s="25">
        <v>213750</v>
      </c>
      <c r="E30" s="9">
        <v>8.0000000000000002E-3</v>
      </c>
      <c r="F30" s="9">
        <v>4.1389551917775935E-3</v>
      </c>
    </row>
    <row r="31" spans="1:6">
      <c r="C31" s="77"/>
      <c r="D31" s="25"/>
      <c r="E31" s="9"/>
      <c r="F31" s="9"/>
    </row>
    <row r="32" spans="1:6">
      <c r="A32" t="s">
        <v>272</v>
      </c>
      <c r="C32" s="77">
        <v>1</v>
      </c>
      <c r="D32" s="25">
        <v>45000</v>
      </c>
      <c r="E32" s="9">
        <v>8.0000000000000002E-3</v>
      </c>
      <c r="F32" s="9">
        <v>8.7135898774265126E-4</v>
      </c>
    </row>
    <row r="33" spans="1:6">
      <c r="B33" t="s">
        <v>39</v>
      </c>
      <c r="C33" s="77">
        <v>1</v>
      </c>
      <c r="D33" s="25">
        <v>45000</v>
      </c>
      <c r="E33" s="9">
        <v>8.0000000000000002E-3</v>
      </c>
      <c r="F33" s="9">
        <v>8.7135898774265126E-4</v>
      </c>
    </row>
    <row r="34" spans="1:6">
      <c r="C34" s="77"/>
      <c r="D34" s="25"/>
      <c r="E34" s="9"/>
      <c r="F34" s="9"/>
    </row>
    <row r="35" spans="1:6">
      <c r="A35" t="s">
        <v>163</v>
      </c>
      <c r="C35" s="77">
        <v>8</v>
      </c>
      <c r="D35" s="25">
        <v>1626960</v>
      </c>
      <c r="E35" s="9">
        <v>6.4000000000000001E-2</v>
      </c>
      <c r="F35" s="9">
        <v>3.1503693748839642E-2</v>
      </c>
    </row>
    <row r="36" spans="1:6">
      <c r="B36" t="s">
        <v>39</v>
      </c>
      <c r="C36" s="77">
        <v>2</v>
      </c>
      <c r="D36" s="25">
        <v>584160</v>
      </c>
      <c r="E36" s="9">
        <v>1.6E-2</v>
      </c>
      <c r="F36" s="9">
        <v>1.1311401472883269E-2</v>
      </c>
    </row>
    <row r="37" spans="1:6">
      <c r="B37" t="s">
        <v>41</v>
      </c>
      <c r="C37" s="77">
        <v>5</v>
      </c>
      <c r="D37" s="25">
        <v>882800</v>
      </c>
      <c r="E37" s="9">
        <v>0.04</v>
      </c>
      <c r="F37" s="9">
        <v>1.7094126986204723E-2</v>
      </c>
    </row>
    <row r="38" spans="1:6">
      <c r="B38" t="s">
        <v>40</v>
      </c>
      <c r="C38" s="77">
        <v>1</v>
      </c>
      <c r="D38" s="25">
        <v>160000</v>
      </c>
      <c r="E38" s="9">
        <v>8.0000000000000002E-3</v>
      </c>
      <c r="F38" s="9">
        <v>3.0981652897516488E-3</v>
      </c>
    </row>
    <row r="39" spans="1:6">
      <c r="C39" s="77"/>
      <c r="D39" s="25"/>
      <c r="E39" s="9"/>
      <c r="F39" s="9"/>
    </row>
    <row r="40" spans="1:6">
      <c r="A40" t="s">
        <v>274</v>
      </c>
      <c r="C40" s="77">
        <v>1</v>
      </c>
      <c r="D40" s="25">
        <v>174000</v>
      </c>
      <c r="E40" s="9">
        <v>8.0000000000000002E-3</v>
      </c>
      <c r="F40" s="9">
        <v>3.369254752604918E-3</v>
      </c>
    </row>
    <row r="41" spans="1:6">
      <c r="B41" t="s">
        <v>41</v>
      </c>
      <c r="C41" s="77">
        <v>1</v>
      </c>
      <c r="D41" s="25">
        <v>174000</v>
      </c>
      <c r="E41" s="9">
        <v>8.0000000000000002E-3</v>
      </c>
      <c r="F41" s="9">
        <v>3.369254752604918E-3</v>
      </c>
    </row>
    <row r="42" spans="1:6">
      <c r="C42" s="77"/>
      <c r="D42" s="25"/>
      <c r="E42" s="9"/>
      <c r="F42" s="9"/>
    </row>
    <row r="43" spans="1:6">
      <c r="A43" t="s">
        <v>298</v>
      </c>
      <c r="C43" s="77">
        <v>1</v>
      </c>
      <c r="D43" s="25">
        <v>346189</v>
      </c>
      <c r="E43" s="9">
        <v>8.0000000000000002E-3</v>
      </c>
      <c r="F43" s="9">
        <v>6.7034421468364592E-3</v>
      </c>
    </row>
    <row r="44" spans="1:6">
      <c r="B44" t="s">
        <v>40</v>
      </c>
      <c r="C44" s="77">
        <v>1</v>
      </c>
      <c r="D44" s="25">
        <v>346189</v>
      </c>
      <c r="E44" s="9">
        <v>8.0000000000000002E-3</v>
      </c>
      <c r="F44" s="9">
        <v>6.7034421468364592E-3</v>
      </c>
    </row>
    <row r="45" spans="1:6">
      <c r="C45" s="77"/>
      <c r="D45" s="25"/>
      <c r="E45" s="9"/>
      <c r="F45" s="9"/>
    </row>
    <row r="46" spans="1:6">
      <c r="A46" t="s">
        <v>170</v>
      </c>
      <c r="C46" s="77">
        <v>1</v>
      </c>
      <c r="D46" s="25">
        <v>183150</v>
      </c>
      <c r="E46" s="9">
        <v>8.0000000000000002E-3</v>
      </c>
      <c r="F46" s="9">
        <v>3.5464310801125902E-3</v>
      </c>
    </row>
    <row r="47" spans="1:6">
      <c r="B47" t="s">
        <v>42</v>
      </c>
      <c r="C47" s="77">
        <v>1</v>
      </c>
      <c r="D47" s="25">
        <v>183150</v>
      </c>
      <c r="E47" s="9">
        <v>8.0000000000000002E-3</v>
      </c>
      <c r="F47" s="9">
        <v>3.5464310801125902E-3</v>
      </c>
    </row>
    <row r="48" spans="1:6">
      <c r="C48" s="77"/>
      <c r="D48" s="25"/>
      <c r="E48" s="9"/>
      <c r="F48" s="9"/>
    </row>
    <row r="49" spans="1:6">
      <c r="A49" t="s">
        <v>129</v>
      </c>
      <c r="C49" s="77">
        <v>3</v>
      </c>
      <c r="D49" s="25">
        <v>440500</v>
      </c>
      <c r="E49" s="9">
        <v>2.4E-2</v>
      </c>
      <c r="F49" s="9">
        <v>8.5296363133475078E-3</v>
      </c>
    </row>
    <row r="50" spans="1:6">
      <c r="B50" t="s">
        <v>39</v>
      </c>
      <c r="C50" s="77">
        <v>1</v>
      </c>
      <c r="D50" s="25">
        <v>150000</v>
      </c>
      <c r="E50" s="9">
        <v>8.0000000000000002E-3</v>
      </c>
      <c r="F50" s="9">
        <v>2.9045299591421705E-3</v>
      </c>
    </row>
    <row r="51" spans="1:6">
      <c r="B51" t="s">
        <v>41</v>
      </c>
      <c r="C51" s="77">
        <v>1</v>
      </c>
      <c r="D51" s="25">
        <v>205000</v>
      </c>
      <c r="E51" s="9">
        <v>8.0000000000000002E-3</v>
      </c>
      <c r="F51" s="9">
        <v>3.9695242774942996E-3</v>
      </c>
    </row>
    <row r="52" spans="1:6">
      <c r="B52" t="s">
        <v>40</v>
      </c>
      <c r="C52" s="77">
        <v>1</v>
      </c>
      <c r="D52" s="25">
        <v>85500</v>
      </c>
      <c r="E52" s="9">
        <v>8.0000000000000002E-3</v>
      </c>
      <c r="F52" s="9">
        <v>1.6555820767110373E-3</v>
      </c>
    </row>
    <row r="53" spans="1:6">
      <c r="C53" s="77"/>
      <c r="D53" s="25"/>
      <c r="E53" s="9"/>
      <c r="F53" s="9"/>
    </row>
    <row r="54" spans="1:6">
      <c r="A54" t="s">
        <v>158</v>
      </c>
      <c r="C54" s="77">
        <v>3</v>
      </c>
      <c r="D54" s="25">
        <v>329000</v>
      </c>
      <c r="E54" s="9">
        <v>2.4E-2</v>
      </c>
      <c r="F54" s="9">
        <v>6.3706023770518276E-3</v>
      </c>
    </row>
    <row r="55" spans="1:6">
      <c r="B55" t="s">
        <v>39</v>
      </c>
      <c r="C55" s="77">
        <v>1</v>
      </c>
      <c r="D55" s="25">
        <v>125000</v>
      </c>
      <c r="E55" s="9">
        <v>8.0000000000000002E-3</v>
      </c>
      <c r="F55" s="9">
        <v>2.4204416326184756E-3</v>
      </c>
    </row>
    <row r="56" spans="1:6">
      <c r="B56" t="s">
        <v>41</v>
      </c>
      <c r="C56" s="77">
        <v>2</v>
      </c>
      <c r="D56" s="25">
        <v>204000</v>
      </c>
      <c r="E56" s="9">
        <v>1.6E-2</v>
      </c>
      <c r="F56" s="9">
        <v>3.9501607444333521E-3</v>
      </c>
    </row>
    <row r="57" spans="1:6">
      <c r="C57" s="77"/>
      <c r="D57" s="25"/>
      <c r="E57" s="9"/>
      <c r="F57" s="9"/>
    </row>
    <row r="58" spans="1:6">
      <c r="A58" t="s">
        <v>133</v>
      </c>
      <c r="C58" s="77">
        <v>4</v>
      </c>
      <c r="D58" s="25">
        <v>1324284</v>
      </c>
      <c r="E58" s="9">
        <v>3.2000000000000001E-2</v>
      </c>
      <c r="F58" s="9">
        <v>2.5642817016084202E-2</v>
      </c>
    </row>
    <row r="59" spans="1:6">
      <c r="B59" t="s">
        <v>39</v>
      </c>
      <c r="C59" s="77">
        <v>1</v>
      </c>
      <c r="D59" s="25">
        <v>272600</v>
      </c>
      <c r="E59" s="9">
        <v>8.0000000000000002E-3</v>
      </c>
      <c r="F59" s="9">
        <v>5.2784991124143719E-3</v>
      </c>
    </row>
    <row r="60" spans="1:6">
      <c r="B60" t="s">
        <v>40</v>
      </c>
      <c r="C60" s="77">
        <v>1</v>
      </c>
      <c r="D60" s="25">
        <v>470000</v>
      </c>
      <c r="E60" s="9">
        <v>8.0000000000000002E-3</v>
      </c>
      <c r="F60" s="9">
        <v>9.1008605386454691E-3</v>
      </c>
    </row>
    <row r="61" spans="1:6">
      <c r="B61" t="s">
        <v>97</v>
      </c>
      <c r="C61" s="77">
        <v>2</v>
      </c>
      <c r="D61" s="25">
        <v>581684</v>
      </c>
      <c r="E61" s="9">
        <v>1.6E-2</v>
      </c>
      <c r="F61" s="9">
        <v>1.1263457365024362E-2</v>
      </c>
    </row>
    <row r="62" spans="1:6">
      <c r="C62" s="77"/>
      <c r="D62" s="25"/>
      <c r="E62" s="9"/>
      <c r="F62" s="9"/>
    </row>
    <row r="63" spans="1:6">
      <c r="A63" t="s">
        <v>186</v>
      </c>
      <c r="C63" s="77">
        <v>1</v>
      </c>
      <c r="D63" s="25">
        <v>65000</v>
      </c>
      <c r="E63" s="9">
        <v>8.0000000000000002E-3</v>
      </c>
      <c r="F63" s="9">
        <v>1.2586296489616074E-3</v>
      </c>
    </row>
    <row r="64" spans="1:6">
      <c r="B64" t="s">
        <v>40</v>
      </c>
      <c r="C64" s="77">
        <v>1</v>
      </c>
      <c r="D64" s="25">
        <v>65000</v>
      </c>
      <c r="E64" s="9">
        <v>8.0000000000000002E-3</v>
      </c>
      <c r="F64" s="9">
        <v>1.2586296489616074E-3</v>
      </c>
    </row>
    <row r="65" spans="1:6">
      <c r="C65" s="77"/>
      <c r="D65" s="25"/>
      <c r="E65" s="9"/>
      <c r="F65" s="9"/>
    </row>
    <row r="66" spans="1:6">
      <c r="A66" t="s">
        <v>127</v>
      </c>
      <c r="C66" s="77">
        <v>4</v>
      </c>
      <c r="D66" s="25">
        <v>765377</v>
      </c>
      <c r="E66" s="9">
        <v>3.2000000000000001E-2</v>
      </c>
      <c r="F66" s="9">
        <v>1.4820402843589047E-2</v>
      </c>
    </row>
    <row r="67" spans="1:6">
      <c r="B67" t="s">
        <v>39</v>
      </c>
      <c r="C67" s="77">
        <v>1</v>
      </c>
      <c r="D67" s="25">
        <v>200000</v>
      </c>
      <c r="E67" s="9">
        <v>8.0000000000000002E-3</v>
      </c>
      <c r="F67" s="9">
        <v>3.8727066121895608E-3</v>
      </c>
    </row>
    <row r="68" spans="1:6">
      <c r="B68" t="s">
        <v>41</v>
      </c>
      <c r="C68" s="77">
        <v>2</v>
      </c>
      <c r="D68" s="25">
        <v>452500</v>
      </c>
      <c r="E68" s="9">
        <v>1.6E-2</v>
      </c>
      <c r="F68" s="9">
        <v>8.7619987100788811E-3</v>
      </c>
    </row>
    <row r="69" spans="1:6">
      <c r="B69" t="s">
        <v>40</v>
      </c>
      <c r="C69" s="77">
        <v>1</v>
      </c>
      <c r="D69" s="25">
        <v>112877</v>
      </c>
      <c r="E69" s="9">
        <v>8.0000000000000002E-3</v>
      </c>
      <c r="F69" s="9">
        <v>2.1856975213206055E-3</v>
      </c>
    </row>
    <row r="70" spans="1:6">
      <c r="C70" s="77"/>
      <c r="D70" s="25"/>
      <c r="E70" s="9"/>
      <c r="F70" s="9"/>
    </row>
    <row r="71" spans="1:6">
      <c r="A71" t="s">
        <v>225</v>
      </c>
      <c r="C71" s="77">
        <v>2</v>
      </c>
      <c r="D71" s="25">
        <v>415000</v>
      </c>
      <c r="E71" s="9">
        <v>1.6E-2</v>
      </c>
      <c r="F71" s="9">
        <v>8.0358662202933383E-3</v>
      </c>
    </row>
    <row r="72" spans="1:6">
      <c r="B72" t="s">
        <v>40</v>
      </c>
      <c r="C72" s="77">
        <v>2</v>
      </c>
      <c r="D72" s="25">
        <v>415000</v>
      </c>
      <c r="E72" s="9">
        <v>1.6E-2</v>
      </c>
      <c r="F72" s="9">
        <v>8.0358662202933383E-3</v>
      </c>
    </row>
    <row r="73" spans="1:6">
      <c r="C73" s="77"/>
      <c r="D73" s="25"/>
      <c r="E73" s="9"/>
      <c r="F73" s="9"/>
    </row>
    <row r="74" spans="1:6">
      <c r="A74" t="s">
        <v>211</v>
      </c>
      <c r="C74" s="77">
        <v>2</v>
      </c>
      <c r="D74" s="25">
        <v>384029</v>
      </c>
      <c r="E74" s="9">
        <v>1.6E-2</v>
      </c>
      <c r="F74" s="9">
        <v>7.4361582378627243E-3</v>
      </c>
    </row>
    <row r="75" spans="1:6">
      <c r="B75" t="s">
        <v>41</v>
      </c>
      <c r="C75" s="77">
        <v>1</v>
      </c>
      <c r="D75" s="25">
        <v>173000</v>
      </c>
      <c r="E75" s="9">
        <v>8.0000000000000002E-3</v>
      </c>
      <c r="F75" s="9">
        <v>3.34989121954397E-3</v>
      </c>
    </row>
    <row r="76" spans="1:6">
      <c r="B76" t="s">
        <v>40</v>
      </c>
      <c r="C76" s="77">
        <v>1</v>
      </c>
      <c r="D76" s="25">
        <v>211029</v>
      </c>
      <c r="E76" s="9">
        <v>8.0000000000000002E-3</v>
      </c>
      <c r="F76" s="9">
        <v>4.0862670183187547E-3</v>
      </c>
    </row>
    <row r="77" spans="1:6">
      <c r="C77" s="77"/>
      <c r="D77" s="25"/>
      <c r="E77" s="9"/>
      <c r="F77" s="9"/>
    </row>
    <row r="78" spans="1:6">
      <c r="A78" t="s">
        <v>136</v>
      </c>
      <c r="C78" s="77">
        <v>10</v>
      </c>
      <c r="D78" s="25">
        <v>2202852</v>
      </c>
      <c r="E78" s="9">
        <v>0.08</v>
      </c>
      <c r="F78" s="9">
        <v>4.2654997530374994E-2</v>
      </c>
    </row>
    <row r="79" spans="1:6">
      <c r="B79" t="s">
        <v>42</v>
      </c>
      <c r="C79" s="77">
        <v>1</v>
      </c>
      <c r="D79" s="25">
        <v>300000</v>
      </c>
      <c r="E79" s="9">
        <v>8.0000000000000002E-3</v>
      </c>
      <c r="F79" s="9">
        <v>5.809059918284341E-3</v>
      </c>
    </row>
    <row r="80" spans="1:6">
      <c r="B80" t="s">
        <v>41</v>
      </c>
      <c r="C80" s="77">
        <v>5</v>
      </c>
      <c r="D80" s="25">
        <v>1024464</v>
      </c>
      <c r="E80" s="9">
        <v>0.04</v>
      </c>
      <c r="F80" s="9">
        <v>1.9837242533750833E-2</v>
      </c>
    </row>
    <row r="81" spans="1:6">
      <c r="B81" t="s">
        <v>40</v>
      </c>
      <c r="C81" s="77">
        <v>4</v>
      </c>
      <c r="D81" s="25">
        <v>878388</v>
      </c>
      <c r="E81" s="9">
        <v>3.2000000000000001E-2</v>
      </c>
      <c r="F81" s="9">
        <v>1.7008695078339821E-2</v>
      </c>
    </row>
    <row r="82" spans="1:6">
      <c r="C82" s="77"/>
      <c r="D82" s="25"/>
      <c r="E82" s="9"/>
      <c r="F82" s="9"/>
    </row>
    <row r="83" spans="1:6">
      <c r="A83" t="s">
        <v>174</v>
      </c>
      <c r="C83" s="77">
        <v>1</v>
      </c>
      <c r="D83" s="25">
        <v>2921200</v>
      </c>
      <c r="E83" s="9">
        <v>8.0000000000000002E-3</v>
      </c>
      <c r="F83" s="9">
        <v>5.6564752777640726E-2</v>
      </c>
    </row>
    <row r="84" spans="1:6">
      <c r="B84" t="s">
        <v>40</v>
      </c>
      <c r="C84" s="77">
        <v>1</v>
      </c>
      <c r="D84" s="25">
        <v>2921200</v>
      </c>
      <c r="E84" s="9">
        <v>8.0000000000000002E-3</v>
      </c>
      <c r="F84" s="9">
        <v>5.6564752777640726E-2</v>
      </c>
    </row>
    <row r="85" spans="1:6">
      <c r="C85" s="77"/>
      <c r="D85" s="25"/>
      <c r="E85" s="9"/>
      <c r="F85" s="9"/>
    </row>
    <row r="86" spans="1:6">
      <c r="A86" t="s">
        <v>166</v>
      </c>
      <c r="C86" s="77">
        <v>2</v>
      </c>
      <c r="D86" s="25">
        <v>230500</v>
      </c>
      <c r="E86" s="9">
        <v>1.6E-2</v>
      </c>
      <c r="F86" s="9">
        <v>4.4632943705484691E-3</v>
      </c>
    </row>
    <row r="87" spans="1:6">
      <c r="B87" t="s">
        <v>40</v>
      </c>
      <c r="C87" s="77">
        <v>2</v>
      </c>
      <c r="D87" s="25">
        <v>230500</v>
      </c>
      <c r="E87" s="9">
        <v>1.6E-2</v>
      </c>
      <c r="F87" s="9">
        <v>4.4632943705484691E-3</v>
      </c>
    </row>
    <row r="88" spans="1:6">
      <c r="C88" s="77"/>
      <c r="D88" s="25"/>
      <c r="E88" s="9"/>
      <c r="F88" s="9"/>
    </row>
    <row r="89" spans="1:6">
      <c r="A89" t="s">
        <v>242</v>
      </c>
      <c r="C89" s="77">
        <v>4</v>
      </c>
      <c r="D89" s="25">
        <v>1106491</v>
      </c>
      <c r="E89" s="9">
        <v>3.2000000000000001E-2</v>
      </c>
      <c r="F89" s="9">
        <v>2.1425575060141196E-2</v>
      </c>
    </row>
    <row r="90" spans="1:6">
      <c r="B90" t="s">
        <v>39</v>
      </c>
      <c r="C90" s="77">
        <v>2</v>
      </c>
      <c r="D90" s="25">
        <v>636900</v>
      </c>
      <c r="E90" s="9">
        <v>1.6E-2</v>
      </c>
      <c r="F90" s="9">
        <v>1.2332634206517657E-2</v>
      </c>
    </row>
    <row r="91" spans="1:6">
      <c r="B91" t="s">
        <v>41</v>
      </c>
      <c r="C91" s="77">
        <v>2</v>
      </c>
      <c r="D91" s="25">
        <v>469591</v>
      </c>
      <c r="E91" s="9">
        <v>1.6E-2</v>
      </c>
      <c r="F91" s="9">
        <v>9.0929408536235407E-3</v>
      </c>
    </row>
    <row r="92" spans="1:6">
      <c r="C92" s="77"/>
      <c r="D92" s="25"/>
      <c r="E92" s="9"/>
      <c r="F92" s="9"/>
    </row>
    <row r="93" spans="1:6">
      <c r="A93" t="s">
        <v>234</v>
      </c>
      <c r="C93" s="77">
        <v>2</v>
      </c>
      <c r="D93" s="25">
        <v>721250</v>
      </c>
      <c r="E93" s="9">
        <v>1.6E-2</v>
      </c>
      <c r="F93" s="9">
        <v>1.3965948220208604E-2</v>
      </c>
    </row>
    <row r="94" spans="1:6">
      <c r="B94" t="s">
        <v>40</v>
      </c>
      <c r="C94" s="77">
        <v>2</v>
      </c>
      <c r="D94" s="25">
        <v>721250</v>
      </c>
      <c r="E94" s="9">
        <v>1.6E-2</v>
      </c>
      <c r="F94" s="9">
        <v>1.3965948220208604E-2</v>
      </c>
    </row>
    <row r="95" spans="1:6">
      <c r="C95" s="77"/>
      <c r="D95" s="25"/>
      <c r="E95" s="9"/>
      <c r="F95" s="9"/>
    </row>
    <row r="96" spans="1:6">
      <c r="A96" t="s">
        <v>184</v>
      </c>
      <c r="C96" s="77">
        <v>5</v>
      </c>
      <c r="D96" s="25">
        <v>616000</v>
      </c>
      <c r="E96" s="9">
        <v>0.04</v>
      </c>
      <c r="F96" s="9">
        <v>1.1927936365543847E-2</v>
      </c>
    </row>
    <row r="97" spans="1:6">
      <c r="B97" t="s">
        <v>41</v>
      </c>
      <c r="C97" s="77">
        <v>1</v>
      </c>
      <c r="D97" s="25">
        <v>166000</v>
      </c>
      <c r="E97" s="9">
        <v>8.0000000000000002E-3</v>
      </c>
      <c r="F97" s="9">
        <v>3.2143464881173355E-3</v>
      </c>
    </row>
    <row r="98" spans="1:6">
      <c r="B98" t="s">
        <v>40</v>
      </c>
      <c r="C98" s="77">
        <v>4</v>
      </c>
      <c r="D98" s="25">
        <v>450000</v>
      </c>
      <c r="E98" s="9">
        <v>3.2000000000000001E-2</v>
      </c>
      <c r="F98" s="9">
        <v>8.7135898774265124E-3</v>
      </c>
    </row>
    <row r="99" spans="1:6">
      <c r="C99" s="77"/>
      <c r="D99" s="25"/>
      <c r="E99" s="9"/>
      <c r="F99" s="9"/>
    </row>
    <row r="100" spans="1:6">
      <c r="A100" t="s">
        <v>150</v>
      </c>
      <c r="C100" s="77">
        <v>4</v>
      </c>
      <c r="D100" s="25">
        <v>28710</v>
      </c>
      <c r="E100" s="9">
        <v>3.2000000000000001E-2</v>
      </c>
      <c r="F100" s="9">
        <v>5.5592703417981144E-4</v>
      </c>
    </row>
    <row r="101" spans="1:6">
      <c r="B101" t="s">
        <v>106</v>
      </c>
      <c r="C101" s="77">
        <v>1</v>
      </c>
      <c r="D101" s="25">
        <v>10127</v>
      </c>
      <c r="E101" s="9">
        <v>8.0000000000000002E-3</v>
      </c>
      <c r="F101" s="9">
        <v>1.9609449930821842E-4</v>
      </c>
    </row>
    <row r="102" spans="1:6">
      <c r="B102" t="s">
        <v>42</v>
      </c>
      <c r="C102" s="77">
        <v>2</v>
      </c>
      <c r="D102" s="25">
        <v>8983</v>
      </c>
      <c r="E102" s="9">
        <v>1.6E-2</v>
      </c>
      <c r="F102" s="9">
        <v>1.7394261748649413E-4</v>
      </c>
    </row>
    <row r="103" spans="1:6">
      <c r="B103" t="s">
        <v>40</v>
      </c>
      <c r="C103" s="77">
        <v>1</v>
      </c>
      <c r="D103" s="25">
        <v>9600</v>
      </c>
      <c r="E103" s="9">
        <v>8.0000000000000002E-3</v>
      </c>
      <c r="F103" s="9">
        <v>1.8588991738509891E-4</v>
      </c>
    </row>
    <row r="104" spans="1:6">
      <c r="C104" s="77"/>
      <c r="D104" s="25"/>
      <c r="E104" s="9"/>
      <c r="F104" s="9"/>
    </row>
    <row r="105" spans="1:6">
      <c r="A105" t="s">
        <v>156</v>
      </c>
      <c r="C105" s="77">
        <v>1</v>
      </c>
      <c r="D105" s="25">
        <v>167359</v>
      </c>
      <c r="E105" s="9">
        <v>8.0000000000000002E-3</v>
      </c>
      <c r="F105" s="9">
        <v>3.2406615295471636E-3</v>
      </c>
    </row>
    <row r="106" spans="1:6">
      <c r="B106" t="s">
        <v>154</v>
      </c>
      <c r="C106" s="77">
        <v>1</v>
      </c>
      <c r="D106" s="25">
        <v>167359</v>
      </c>
      <c r="E106" s="9">
        <v>8.0000000000000002E-3</v>
      </c>
      <c r="F106" s="9">
        <v>3.2406615295471636E-3</v>
      </c>
    </row>
    <row r="107" spans="1:6">
      <c r="C107" s="77"/>
      <c r="D107" s="25"/>
      <c r="E107" s="9"/>
      <c r="F107" s="9"/>
    </row>
    <row r="108" spans="1:6">
      <c r="A108" t="s">
        <v>144</v>
      </c>
      <c r="C108" s="77">
        <v>19</v>
      </c>
      <c r="D108" s="25">
        <v>4958240</v>
      </c>
      <c r="E108" s="9">
        <v>0.152</v>
      </c>
      <c r="F108" s="9">
        <v>9.6009044164113849E-2</v>
      </c>
    </row>
    <row r="109" spans="1:6">
      <c r="B109" t="s">
        <v>42</v>
      </c>
      <c r="C109" s="77">
        <v>2</v>
      </c>
      <c r="D109" s="25">
        <v>580618</v>
      </c>
      <c r="E109" s="9">
        <v>1.6E-2</v>
      </c>
      <c r="F109" s="9">
        <v>1.1242815838781393E-2</v>
      </c>
    </row>
    <row r="110" spans="1:6">
      <c r="B110" t="s">
        <v>39</v>
      </c>
      <c r="C110" s="77">
        <v>1</v>
      </c>
      <c r="D110" s="25">
        <v>348300</v>
      </c>
      <c r="E110" s="9">
        <v>8.0000000000000002E-3</v>
      </c>
      <c r="F110" s="9">
        <v>6.7443185651281205E-3</v>
      </c>
    </row>
    <row r="111" spans="1:6">
      <c r="B111" t="s">
        <v>41</v>
      </c>
      <c r="C111" s="77">
        <v>10</v>
      </c>
      <c r="D111" s="25">
        <v>2754718</v>
      </c>
      <c r="E111" s="9">
        <v>0.08</v>
      </c>
      <c r="F111" s="9">
        <v>5.3341073066588016E-2</v>
      </c>
    </row>
    <row r="112" spans="1:6">
      <c r="B112" t="s">
        <v>40</v>
      </c>
      <c r="C112" s="77">
        <v>5</v>
      </c>
      <c r="D112" s="25">
        <v>1035004</v>
      </c>
      <c r="E112" s="9">
        <v>0.04</v>
      </c>
      <c r="F112" s="9">
        <v>2.004133417221322E-2</v>
      </c>
    </row>
    <row r="113" spans="1:6">
      <c r="B113" t="s">
        <v>114</v>
      </c>
      <c r="C113" s="77">
        <v>1</v>
      </c>
      <c r="D113" s="25">
        <v>239600</v>
      </c>
      <c r="E113" s="9">
        <v>8.0000000000000002E-3</v>
      </c>
      <c r="F113" s="9">
        <v>4.6395025214030937E-3</v>
      </c>
    </row>
    <row r="114" spans="1:6">
      <c r="C114" s="77"/>
      <c r="D114" s="25"/>
      <c r="E114" s="9"/>
      <c r="F114" s="9"/>
    </row>
    <row r="115" spans="1:6">
      <c r="A115" t="s">
        <v>201</v>
      </c>
      <c r="C115" s="77">
        <v>1</v>
      </c>
      <c r="D115" s="25">
        <v>50000</v>
      </c>
      <c r="E115" s="9">
        <v>8.0000000000000002E-3</v>
      </c>
      <c r="F115" s="9">
        <v>9.6817665304739021E-4</v>
      </c>
    </row>
    <row r="116" spans="1:6">
      <c r="B116" t="s">
        <v>42</v>
      </c>
      <c r="C116" s="77">
        <v>1</v>
      </c>
      <c r="D116" s="25">
        <v>50000</v>
      </c>
      <c r="E116" s="9">
        <v>8.0000000000000002E-3</v>
      </c>
      <c r="F116" s="9">
        <v>9.6817665304739021E-4</v>
      </c>
    </row>
    <row r="117" spans="1:6">
      <c r="C117" s="77"/>
      <c r="D117" s="25"/>
      <c r="E117" s="9"/>
      <c r="F117" s="9"/>
    </row>
    <row r="118" spans="1:6">
      <c r="A118" t="s">
        <v>168</v>
      </c>
      <c r="C118" s="77">
        <v>4</v>
      </c>
      <c r="D118" s="25">
        <v>1012500</v>
      </c>
      <c r="E118" s="9">
        <v>3.2000000000000001E-2</v>
      </c>
      <c r="F118" s="9">
        <v>1.9605577224209653E-2</v>
      </c>
    </row>
    <row r="119" spans="1:6">
      <c r="B119" t="s">
        <v>42</v>
      </c>
      <c r="C119" s="77">
        <v>1</v>
      </c>
      <c r="D119" s="25">
        <v>257000</v>
      </c>
      <c r="E119" s="9">
        <v>8.0000000000000002E-3</v>
      </c>
      <c r="F119" s="9">
        <v>4.9764279966635861E-3</v>
      </c>
    </row>
    <row r="120" spans="1:6">
      <c r="B120" t="s">
        <v>41</v>
      </c>
      <c r="C120" s="77">
        <v>1</v>
      </c>
      <c r="D120" s="25">
        <v>360000</v>
      </c>
      <c r="E120" s="9">
        <v>8.0000000000000002E-3</v>
      </c>
      <c r="F120" s="9">
        <v>6.9708719019412101E-3</v>
      </c>
    </row>
    <row r="121" spans="1:6">
      <c r="B121" t="s">
        <v>54</v>
      </c>
      <c r="C121" s="77">
        <v>1</v>
      </c>
      <c r="D121" s="25">
        <v>225000</v>
      </c>
      <c r="E121" s="9">
        <v>8.0000000000000002E-3</v>
      </c>
      <c r="F121" s="9">
        <v>4.3567949387132562E-3</v>
      </c>
    </row>
    <row r="122" spans="1:6">
      <c r="B122" t="s">
        <v>40</v>
      </c>
      <c r="C122" s="77">
        <v>1</v>
      </c>
      <c r="D122" s="25">
        <v>170500</v>
      </c>
      <c r="E122" s="9">
        <v>8.0000000000000002E-3</v>
      </c>
      <c r="F122" s="9">
        <v>3.3014823868916009E-3</v>
      </c>
    </row>
    <row r="123" spans="1:6">
      <c r="C123" s="77"/>
      <c r="D123" s="25"/>
      <c r="E123" s="9"/>
      <c r="F123" s="9"/>
    </row>
    <row r="124" spans="1:6">
      <c r="A124" t="s">
        <v>286</v>
      </c>
      <c r="C124" s="77">
        <v>2</v>
      </c>
      <c r="D124" s="25">
        <v>1883500</v>
      </c>
      <c r="E124" s="9">
        <v>1.6E-2</v>
      </c>
      <c r="F124" s="9">
        <v>3.6471214520295191E-2</v>
      </c>
    </row>
    <row r="125" spans="1:6">
      <c r="B125" t="s">
        <v>42</v>
      </c>
      <c r="C125" s="77">
        <v>2</v>
      </c>
      <c r="D125" s="25">
        <v>1883500</v>
      </c>
      <c r="E125" s="9">
        <v>1.6E-2</v>
      </c>
      <c r="F125" s="9">
        <v>3.6471214520295191E-2</v>
      </c>
    </row>
    <row r="126" spans="1:6">
      <c r="C126" s="77"/>
      <c r="D126" s="25"/>
      <c r="E126" s="9"/>
      <c r="F126" s="9"/>
    </row>
    <row r="127" spans="1:6">
      <c r="A127" t="s">
        <v>139</v>
      </c>
      <c r="C127" s="77">
        <v>3</v>
      </c>
      <c r="D127" s="25">
        <v>797015</v>
      </c>
      <c r="E127" s="9">
        <v>2.4E-2</v>
      </c>
      <c r="F127" s="9">
        <v>1.5433026302571314E-2</v>
      </c>
    </row>
    <row r="128" spans="1:6">
      <c r="B128" t="s">
        <v>42</v>
      </c>
      <c r="C128" s="77">
        <v>3</v>
      </c>
      <c r="D128" s="25">
        <v>797015</v>
      </c>
      <c r="E128" s="9">
        <v>2.4E-2</v>
      </c>
      <c r="F128" s="9">
        <v>1.5433026302571314E-2</v>
      </c>
    </row>
    <row r="129" spans="1:6">
      <c r="C129" s="77"/>
      <c r="D129" s="25"/>
      <c r="E129" s="9"/>
      <c r="F129" s="9"/>
    </row>
    <row r="130" spans="1:6">
      <c r="A130" t="s">
        <v>257</v>
      </c>
      <c r="C130" s="77">
        <v>1</v>
      </c>
      <c r="D130" s="25">
        <v>145500</v>
      </c>
      <c r="E130" s="9">
        <v>8.0000000000000002E-3</v>
      </c>
      <c r="F130" s="9">
        <v>2.8173940603679055E-3</v>
      </c>
    </row>
    <row r="131" spans="1:6">
      <c r="B131" t="s">
        <v>39</v>
      </c>
      <c r="C131" s="77">
        <v>1</v>
      </c>
      <c r="D131" s="25">
        <v>145500</v>
      </c>
      <c r="E131" s="9">
        <v>8.0000000000000002E-3</v>
      </c>
      <c r="F131" s="9">
        <v>2.8173940603679055E-3</v>
      </c>
    </row>
    <row r="132" spans="1:6">
      <c r="C132" s="77"/>
      <c r="D132" s="25"/>
      <c r="E132" s="9"/>
      <c r="F132" s="9"/>
    </row>
    <row r="133" spans="1:6">
      <c r="A133" t="s">
        <v>141</v>
      </c>
      <c r="C133" s="77">
        <v>2</v>
      </c>
      <c r="D133" s="25">
        <v>662800</v>
      </c>
      <c r="E133" s="9">
        <v>1.6E-2</v>
      </c>
      <c r="F133" s="9">
        <v>1.2834149712796205E-2</v>
      </c>
    </row>
    <row r="134" spans="1:6">
      <c r="B134" t="s">
        <v>39</v>
      </c>
      <c r="C134" s="77">
        <v>1</v>
      </c>
      <c r="D134" s="25">
        <v>443600</v>
      </c>
      <c r="E134" s="9">
        <v>8.0000000000000002E-3</v>
      </c>
      <c r="F134" s="9">
        <v>8.5896632658364457E-3</v>
      </c>
    </row>
    <row r="135" spans="1:6">
      <c r="B135" t="s">
        <v>97</v>
      </c>
      <c r="C135" s="77">
        <v>1</v>
      </c>
      <c r="D135" s="25">
        <v>219200</v>
      </c>
      <c r="E135" s="9">
        <v>8.0000000000000002E-3</v>
      </c>
      <c r="F135" s="9">
        <v>4.2444864469597587E-3</v>
      </c>
    </row>
    <row r="136" spans="1:6">
      <c r="C136" s="77"/>
      <c r="D136" s="25"/>
      <c r="E136" s="9"/>
      <c r="F136" s="9"/>
    </row>
    <row r="137" spans="1:6">
      <c r="A137" t="s">
        <v>214</v>
      </c>
      <c r="C137" s="77">
        <v>1</v>
      </c>
      <c r="D137" s="25">
        <v>208000</v>
      </c>
      <c r="E137" s="9">
        <v>8.0000000000000002E-3</v>
      </c>
      <c r="F137" s="9">
        <v>4.0276148766771437E-3</v>
      </c>
    </row>
    <row r="138" spans="1:6">
      <c r="B138" t="s">
        <v>97</v>
      </c>
      <c r="C138" s="77">
        <v>1</v>
      </c>
      <c r="D138" s="25">
        <v>208000</v>
      </c>
      <c r="E138" s="9">
        <v>8.0000000000000002E-3</v>
      </c>
      <c r="F138" s="9">
        <v>4.0276148766771437E-3</v>
      </c>
    </row>
    <row r="139" spans="1:6">
      <c r="C139" s="77"/>
      <c r="D139" s="25"/>
      <c r="E139" s="9"/>
      <c r="F139" s="9"/>
    </row>
    <row r="140" spans="1:6">
      <c r="A140" t="s">
        <v>222</v>
      </c>
      <c r="C140" s="77">
        <v>1</v>
      </c>
      <c r="D140" s="25">
        <v>245000</v>
      </c>
      <c r="E140" s="9">
        <v>8.0000000000000002E-3</v>
      </c>
      <c r="F140" s="9">
        <v>4.744065599932212E-3</v>
      </c>
    </row>
    <row r="141" spans="1:6">
      <c r="B141" t="s">
        <v>97</v>
      </c>
      <c r="C141" s="77">
        <v>1</v>
      </c>
      <c r="D141" s="25">
        <v>245000</v>
      </c>
      <c r="E141" s="9">
        <v>8.0000000000000002E-3</v>
      </c>
      <c r="F141" s="9">
        <v>4.744065599932212E-3</v>
      </c>
    </row>
    <row r="142" spans="1:6">
      <c r="C142" s="77"/>
      <c r="D142" s="25"/>
      <c r="E142" s="9"/>
      <c r="F142" s="9"/>
    </row>
    <row r="143" spans="1:6">
      <c r="A143" t="s">
        <v>231</v>
      </c>
      <c r="C143" s="77">
        <v>1</v>
      </c>
      <c r="D143" s="25">
        <v>200000</v>
      </c>
      <c r="E143" s="9">
        <v>8.0000000000000002E-3</v>
      </c>
      <c r="F143" s="9">
        <v>3.8727066121895608E-3</v>
      </c>
    </row>
    <row r="144" spans="1:6">
      <c r="B144" t="s">
        <v>41</v>
      </c>
      <c r="C144" s="77">
        <v>1</v>
      </c>
      <c r="D144" s="25">
        <v>200000</v>
      </c>
      <c r="E144" s="9">
        <v>8.0000000000000002E-3</v>
      </c>
      <c r="F144" s="9">
        <v>3.8727066121895608E-3</v>
      </c>
    </row>
    <row r="145" spans="1:6">
      <c r="C145" s="77"/>
      <c r="D145" s="25"/>
      <c r="E145" s="9"/>
      <c r="F145" s="9"/>
    </row>
    <row r="146" spans="1:6">
      <c r="A146" t="s">
        <v>205</v>
      </c>
      <c r="C146" s="77">
        <v>1</v>
      </c>
      <c r="D146" s="25">
        <v>390000</v>
      </c>
      <c r="E146" s="9">
        <v>8.0000000000000002E-3</v>
      </c>
      <c r="F146" s="9">
        <v>7.5517778937696442E-3</v>
      </c>
    </row>
    <row r="147" spans="1:6">
      <c r="B147" t="s">
        <v>41</v>
      </c>
      <c r="C147" s="77">
        <v>1</v>
      </c>
      <c r="D147" s="25">
        <v>390000</v>
      </c>
      <c r="E147" s="9">
        <v>8.0000000000000002E-3</v>
      </c>
      <c r="F147" s="9">
        <v>7.5517778937696442E-3</v>
      </c>
    </row>
    <row r="148" spans="1:6">
      <c r="C148" s="77"/>
      <c r="D148" s="25"/>
      <c r="E148" s="9"/>
      <c r="F148" s="9"/>
    </row>
    <row r="149" spans="1:6">
      <c r="A149" t="s">
        <v>146</v>
      </c>
      <c r="C149" s="77">
        <v>1</v>
      </c>
      <c r="D149" s="25">
        <v>429500</v>
      </c>
      <c r="E149" s="9">
        <v>8.0000000000000002E-3</v>
      </c>
      <c r="F149" s="9">
        <v>8.316637449677082E-3</v>
      </c>
    </row>
    <row r="150" spans="1:6">
      <c r="B150" t="s">
        <v>41</v>
      </c>
      <c r="C150" s="77">
        <v>1</v>
      </c>
      <c r="D150" s="25">
        <v>429500</v>
      </c>
      <c r="E150" s="9">
        <v>8.0000000000000002E-3</v>
      </c>
      <c r="F150" s="9">
        <v>8.316637449677082E-3</v>
      </c>
    </row>
    <row r="151" spans="1:6">
      <c r="C151" s="77"/>
      <c r="D151" s="25"/>
      <c r="E151" s="9"/>
      <c r="F151" s="9"/>
    </row>
    <row r="152" spans="1:6">
      <c r="A152" t="s">
        <v>131</v>
      </c>
      <c r="C152" s="77">
        <v>1</v>
      </c>
      <c r="D152" s="25">
        <v>147000</v>
      </c>
      <c r="E152" s="9">
        <v>8.0000000000000002E-3</v>
      </c>
      <c r="F152" s="9">
        <v>2.8464393599593272E-3</v>
      </c>
    </row>
    <row r="153" spans="1:6">
      <c r="B153" t="s">
        <v>41</v>
      </c>
      <c r="C153" s="77">
        <v>1</v>
      </c>
      <c r="D153" s="25">
        <v>147000</v>
      </c>
      <c r="E153" s="9">
        <v>8.0000000000000002E-3</v>
      </c>
      <c r="F153" s="9">
        <v>2.8464393599593272E-3</v>
      </c>
    </row>
    <row r="154" spans="1:6">
      <c r="C154" s="77"/>
      <c r="D154" s="25"/>
      <c r="E154" s="9"/>
      <c r="F154" s="9"/>
    </row>
    <row r="155" spans="1:6">
      <c r="A155" t="s">
        <v>209</v>
      </c>
      <c r="C155" s="77">
        <v>1</v>
      </c>
      <c r="D155" s="25">
        <v>231200</v>
      </c>
      <c r="E155" s="9">
        <v>8.0000000000000002E-3</v>
      </c>
      <c r="F155" s="9">
        <v>4.4768488436911329E-3</v>
      </c>
    </row>
    <row r="156" spans="1:6">
      <c r="B156" t="s">
        <v>114</v>
      </c>
      <c r="C156" s="77">
        <v>1</v>
      </c>
      <c r="D156" s="25">
        <v>231200</v>
      </c>
      <c r="E156" s="9">
        <v>8.0000000000000002E-3</v>
      </c>
      <c r="F156" s="9">
        <v>4.4768488436911329E-3</v>
      </c>
    </row>
    <row r="157" spans="1:6">
      <c r="C157" s="77"/>
      <c r="D157" s="25"/>
      <c r="E157" s="9"/>
      <c r="F157" s="9"/>
    </row>
    <row r="158" spans="1:6">
      <c r="A158" t="s">
        <v>227</v>
      </c>
      <c r="C158" s="77">
        <v>1</v>
      </c>
      <c r="D158" s="25">
        <v>168000</v>
      </c>
      <c r="E158" s="9">
        <v>8.0000000000000002E-3</v>
      </c>
      <c r="F158" s="9">
        <v>3.2530735542392313E-3</v>
      </c>
    </row>
    <row r="159" spans="1:6">
      <c r="B159" t="s">
        <v>114</v>
      </c>
      <c r="C159" s="77">
        <v>1</v>
      </c>
      <c r="D159" s="25">
        <v>168000</v>
      </c>
      <c r="E159" s="9">
        <v>8.0000000000000002E-3</v>
      </c>
      <c r="F159" s="9">
        <v>3.2530735542392313E-3</v>
      </c>
    </row>
    <row r="160" spans="1:6">
      <c r="C160" s="77"/>
      <c r="D160" s="25"/>
      <c r="E160" s="9"/>
      <c r="F160" s="9"/>
    </row>
    <row r="161" spans="1:6">
      <c r="A161" t="s">
        <v>284</v>
      </c>
      <c r="C161" s="77">
        <v>1</v>
      </c>
      <c r="D161" s="25">
        <v>12887410</v>
      </c>
      <c r="E161" s="9">
        <v>8.0000000000000002E-3</v>
      </c>
      <c r="F161" s="9">
        <v>0.24954578960498935</v>
      </c>
    </row>
    <row r="162" spans="1:6">
      <c r="B162" t="s">
        <v>40</v>
      </c>
      <c r="C162" s="77">
        <v>1</v>
      </c>
      <c r="D162" s="25">
        <v>12887410</v>
      </c>
      <c r="E162" s="9">
        <v>8.0000000000000002E-3</v>
      </c>
      <c r="F162" s="9">
        <v>0.24954578960498935</v>
      </c>
    </row>
    <row r="163" spans="1:6">
      <c r="C163" s="77"/>
      <c r="D163" s="25"/>
      <c r="E163" s="9"/>
      <c r="F163" s="9"/>
    </row>
    <row r="164" spans="1:6">
      <c r="A164" t="s">
        <v>152</v>
      </c>
      <c r="C164" s="77">
        <v>1</v>
      </c>
      <c r="D164" s="25">
        <v>273750</v>
      </c>
      <c r="E164" s="9">
        <v>8.0000000000000002E-3</v>
      </c>
      <c r="F164" s="9">
        <v>5.3007671754344617E-3</v>
      </c>
    </row>
    <row r="165" spans="1:6">
      <c r="B165" t="s">
        <v>40</v>
      </c>
      <c r="C165" s="77">
        <v>1</v>
      </c>
      <c r="D165" s="25">
        <v>273750</v>
      </c>
      <c r="E165" s="9">
        <v>8.0000000000000002E-3</v>
      </c>
      <c r="F165" s="9">
        <v>5.3007671754344617E-3</v>
      </c>
    </row>
    <row r="166" spans="1:6">
      <c r="C166" s="77"/>
      <c r="D166" s="25"/>
      <c r="E166" s="9"/>
      <c r="F166" s="9"/>
    </row>
    <row r="167" spans="1:6">
      <c r="A167" t="s">
        <v>248</v>
      </c>
      <c r="C167" s="77">
        <v>1</v>
      </c>
      <c r="D167" s="25">
        <v>291235</v>
      </c>
      <c r="E167" s="9">
        <v>8.0000000000000002E-3</v>
      </c>
      <c r="F167" s="9">
        <v>5.6393385510051337E-3</v>
      </c>
    </row>
    <row r="168" spans="1:6">
      <c r="B168" t="s">
        <v>40</v>
      </c>
      <c r="C168" s="77">
        <v>1</v>
      </c>
      <c r="D168" s="25">
        <v>291235</v>
      </c>
      <c r="E168" s="9">
        <v>8.0000000000000002E-3</v>
      </c>
      <c r="F168" s="9">
        <v>5.6393385510051337E-3</v>
      </c>
    </row>
    <row r="169" spans="1:6">
      <c r="C169" s="77"/>
      <c r="D169" s="25"/>
      <c r="E169" s="9"/>
      <c r="F169" s="9"/>
    </row>
    <row r="170" spans="1:6">
      <c r="A170" t="s">
        <v>239</v>
      </c>
      <c r="C170" s="77">
        <v>1</v>
      </c>
      <c r="D170" s="25">
        <v>275000</v>
      </c>
      <c r="E170" s="9">
        <v>8.0000000000000002E-3</v>
      </c>
      <c r="F170" s="9">
        <v>5.3249715917606461E-3</v>
      </c>
    </row>
    <row r="171" spans="1:6">
      <c r="B171" t="s">
        <v>40</v>
      </c>
      <c r="C171" s="77">
        <v>1</v>
      </c>
      <c r="D171" s="25">
        <v>275000</v>
      </c>
      <c r="E171" s="9">
        <v>8.0000000000000002E-3</v>
      </c>
      <c r="F171" s="9">
        <v>5.3249715917606461E-3</v>
      </c>
    </row>
    <row r="172" spans="1:6">
      <c r="C172" s="77"/>
      <c r="D172" s="25"/>
      <c r="E172" s="9"/>
      <c r="F172" s="9"/>
    </row>
    <row r="173" spans="1:6">
      <c r="A173" t="s">
        <v>247</v>
      </c>
      <c r="C173" s="77">
        <v>1</v>
      </c>
      <c r="D173" s="25">
        <v>280000</v>
      </c>
      <c r="E173" s="9">
        <v>8.0000000000000002E-3</v>
      </c>
      <c r="F173" s="9">
        <v>5.4217892570653852E-3</v>
      </c>
    </row>
    <row r="174" spans="1:6">
      <c r="B174" t="s">
        <v>40</v>
      </c>
      <c r="C174" s="77">
        <v>1</v>
      </c>
      <c r="D174" s="25">
        <v>280000</v>
      </c>
      <c r="E174" s="9">
        <v>8.0000000000000002E-3</v>
      </c>
      <c r="F174" s="9">
        <v>5.4217892570653852E-3</v>
      </c>
    </row>
    <row r="175" spans="1:6">
      <c r="C175" s="77"/>
      <c r="D175" s="25"/>
      <c r="E175" s="9"/>
      <c r="F175" s="9"/>
    </row>
    <row r="176" spans="1:6">
      <c r="A176" t="s">
        <v>182</v>
      </c>
      <c r="C176" s="77">
        <v>1</v>
      </c>
      <c r="D176" s="25">
        <v>275488</v>
      </c>
      <c r="E176" s="9">
        <v>8.0000000000000002E-3</v>
      </c>
      <c r="F176" s="9">
        <v>5.334420995894389E-3</v>
      </c>
    </row>
    <row r="177" spans="1:6">
      <c r="B177" t="s">
        <v>40</v>
      </c>
      <c r="C177" s="77">
        <v>1</v>
      </c>
      <c r="D177" s="25">
        <v>275488</v>
      </c>
      <c r="E177" s="9">
        <v>8.0000000000000002E-3</v>
      </c>
      <c r="F177" s="9">
        <v>5.334420995894389E-3</v>
      </c>
    </row>
    <row r="178" spans="1:6">
      <c r="C178" s="77"/>
      <c r="D178" s="25"/>
      <c r="E178" s="9"/>
      <c r="F178" s="9"/>
    </row>
    <row r="179" spans="1:6">
      <c r="A179" t="s">
        <v>278</v>
      </c>
      <c r="C179" s="77">
        <v>1</v>
      </c>
      <c r="D179" s="25">
        <v>234000</v>
      </c>
      <c r="E179" s="9">
        <v>8.0000000000000002E-3</v>
      </c>
      <c r="F179" s="9">
        <v>4.5310667362617862E-3</v>
      </c>
    </row>
    <row r="180" spans="1:6">
      <c r="B180" t="s">
        <v>40</v>
      </c>
      <c r="C180" s="77">
        <v>1</v>
      </c>
      <c r="D180" s="25">
        <v>234000</v>
      </c>
      <c r="E180" s="9">
        <v>8.0000000000000002E-3</v>
      </c>
      <c r="F180" s="9">
        <v>4.5310667362617862E-3</v>
      </c>
    </row>
    <row r="181" spans="1:6">
      <c r="C181" s="77"/>
      <c r="D181" s="25"/>
      <c r="E181" s="9"/>
      <c r="F181" s="9"/>
    </row>
    <row r="182" spans="1:6">
      <c r="A182" t="s">
        <v>198</v>
      </c>
      <c r="C182" s="77">
        <v>1</v>
      </c>
      <c r="D182" s="25">
        <v>7100000</v>
      </c>
      <c r="E182" s="9">
        <v>8.0000000000000002E-3</v>
      </c>
      <c r="F182" s="9">
        <v>0.13748108473272941</v>
      </c>
    </row>
    <row r="183" spans="1:6">
      <c r="B183" t="s">
        <v>40</v>
      </c>
      <c r="C183" s="77">
        <v>1</v>
      </c>
      <c r="D183" s="25">
        <v>7100000</v>
      </c>
      <c r="E183" s="9">
        <v>8.0000000000000002E-3</v>
      </c>
      <c r="F183" s="9">
        <v>0.13748108473272941</v>
      </c>
    </row>
    <row r="184" spans="1:6">
      <c r="C184" s="77"/>
      <c r="D184" s="25"/>
      <c r="E184" s="9"/>
      <c r="F184" s="9"/>
    </row>
    <row r="185" spans="1:6">
      <c r="A185" t="s">
        <v>31</v>
      </c>
      <c r="C185" s="77">
        <v>125</v>
      </c>
      <c r="D185" s="25">
        <v>51643468</v>
      </c>
      <c r="E185" s="9">
        <v>1</v>
      </c>
      <c r="F18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71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43</v>
      </c>
      <c r="C1" s="86" t="s">
        <v>26</v>
      </c>
      <c r="D1" s="86" t="s">
        <v>33</v>
      </c>
      <c r="E1" s="86" t="s">
        <v>29</v>
      </c>
      <c r="F1" s="86" t="s">
        <v>36</v>
      </c>
      <c r="G1" s="86" t="s">
        <v>44</v>
      </c>
      <c r="H1" s="86" t="s">
        <v>45</v>
      </c>
      <c r="I1" s="86" t="s">
        <v>46</v>
      </c>
      <c r="J1" s="86" t="s">
        <v>37</v>
      </c>
      <c r="K1" s="91" t="s">
        <v>53</v>
      </c>
      <c r="L1">
        <v>171</v>
      </c>
    </row>
    <row r="2" spans="1:12" ht="15">
      <c r="A2" s="104" t="s">
        <v>106</v>
      </c>
      <c r="B2" s="104" t="s">
        <v>302</v>
      </c>
      <c r="C2" s="104" t="s">
        <v>108</v>
      </c>
      <c r="D2" s="104" t="s">
        <v>116</v>
      </c>
      <c r="E2" s="104" t="s">
        <v>73</v>
      </c>
      <c r="F2" s="105">
        <v>628605</v>
      </c>
      <c r="G2" s="106">
        <v>315000</v>
      </c>
      <c r="H2" s="104" t="s">
        <v>75</v>
      </c>
      <c r="I2" s="104" t="s">
        <v>76</v>
      </c>
      <c r="J2" s="107">
        <v>44211</v>
      </c>
    </row>
    <row r="3" spans="1:12" ht="15">
      <c r="A3" s="104" t="s">
        <v>106</v>
      </c>
      <c r="B3" s="104" t="s">
        <v>302</v>
      </c>
      <c r="C3" s="104" t="s">
        <v>108</v>
      </c>
      <c r="D3" s="104" t="s">
        <v>109</v>
      </c>
      <c r="E3" s="104" t="s">
        <v>73</v>
      </c>
      <c r="F3" s="105">
        <v>628264</v>
      </c>
      <c r="G3" s="106">
        <v>355000</v>
      </c>
      <c r="H3" s="104" t="s">
        <v>75</v>
      </c>
      <c r="I3" s="104" t="s">
        <v>76</v>
      </c>
      <c r="J3" s="107">
        <v>44204</v>
      </c>
    </row>
    <row r="4" spans="1:12" ht="15">
      <c r="A4" s="104" t="s">
        <v>87</v>
      </c>
      <c r="B4" s="104" t="s">
        <v>303</v>
      </c>
      <c r="C4" s="104" t="s">
        <v>35</v>
      </c>
      <c r="D4" s="104" t="s">
        <v>88</v>
      </c>
      <c r="E4" s="104" t="s">
        <v>73</v>
      </c>
      <c r="F4" s="105">
        <v>628886</v>
      </c>
      <c r="G4" s="106">
        <v>425261</v>
      </c>
      <c r="H4" s="104" t="s">
        <v>76</v>
      </c>
      <c r="I4" s="104" t="s">
        <v>76</v>
      </c>
      <c r="J4" s="107">
        <v>44217</v>
      </c>
    </row>
    <row r="5" spans="1:12" ht="15">
      <c r="A5" s="104" t="s">
        <v>87</v>
      </c>
      <c r="B5" s="104" t="s">
        <v>303</v>
      </c>
      <c r="C5" s="104" t="s">
        <v>35</v>
      </c>
      <c r="D5" s="104" t="s">
        <v>88</v>
      </c>
      <c r="E5" s="104" t="s">
        <v>73</v>
      </c>
      <c r="F5" s="105">
        <v>629300</v>
      </c>
      <c r="G5" s="106">
        <v>397610</v>
      </c>
      <c r="H5" s="104" t="s">
        <v>76</v>
      </c>
      <c r="I5" s="104" t="s">
        <v>76</v>
      </c>
      <c r="J5" s="107">
        <v>44223</v>
      </c>
    </row>
    <row r="6" spans="1:12" ht="15">
      <c r="A6" s="104" t="s">
        <v>87</v>
      </c>
      <c r="B6" s="104" t="s">
        <v>303</v>
      </c>
      <c r="C6" s="104" t="s">
        <v>35</v>
      </c>
      <c r="D6" s="104" t="s">
        <v>88</v>
      </c>
      <c r="E6" s="104" t="s">
        <v>73</v>
      </c>
      <c r="F6" s="105">
        <v>629122</v>
      </c>
      <c r="G6" s="106">
        <v>360188</v>
      </c>
      <c r="H6" s="104" t="s">
        <v>76</v>
      </c>
      <c r="I6" s="104" t="s">
        <v>76</v>
      </c>
      <c r="J6" s="107">
        <v>44222</v>
      </c>
    </row>
    <row r="7" spans="1:12" ht="15">
      <c r="A7" s="104" t="s">
        <v>87</v>
      </c>
      <c r="B7" s="104" t="s">
        <v>303</v>
      </c>
      <c r="C7" s="104" t="s">
        <v>35</v>
      </c>
      <c r="D7" s="104" t="s">
        <v>88</v>
      </c>
      <c r="E7" s="104" t="s">
        <v>73</v>
      </c>
      <c r="F7" s="105">
        <v>628495</v>
      </c>
      <c r="G7" s="106">
        <v>455424</v>
      </c>
      <c r="H7" s="104" t="s">
        <v>76</v>
      </c>
      <c r="I7" s="104" t="s">
        <v>76</v>
      </c>
      <c r="J7" s="107">
        <v>44209</v>
      </c>
    </row>
    <row r="8" spans="1:12" ht="15">
      <c r="A8" s="104" t="s">
        <v>87</v>
      </c>
      <c r="B8" s="104" t="s">
        <v>303</v>
      </c>
      <c r="C8" s="104" t="s">
        <v>35</v>
      </c>
      <c r="D8" s="104" t="s">
        <v>88</v>
      </c>
      <c r="E8" s="104" t="s">
        <v>73</v>
      </c>
      <c r="F8" s="105">
        <v>628005</v>
      </c>
      <c r="G8" s="106">
        <v>358717</v>
      </c>
      <c r="H8" s="104" t="s">
        <v>75</v>
      </c>
      <c r="I8" s="104" t="s">
        <v>76</v>
      </c>
      <c r="J8" s="107">
        <v>44201</v>
      </c>
    </row>
    <row r="9" spans="1:12" ht="15">
      <c r="A9" s="104" t="s">
        <v>87</v>
      </c>
      <c r="B9" s="104" t="s">
        <v>303</v>
      </c>
      <c r="C9" s="104" t="s">
        <v>35</v>
      </c>
      <c r="D9" s="104" t="s">
        <v>88</v>
      </c>
      <c r="E9" s="104" t="s">
        <v>73</v>
      </c>
      <c r="F9" s="105">
        <v>629058</v>
      </c>
      <c r="G9" s="106">
        <v>377463</v>
      </c>
      <c r="H9" s="104" t="s">
        <v>76</v>
      </c>
      <c r="I9" s="104" t="s">
        <v>76</v>
      </c>
      <c r="J9" s="107">
        <v>44221</v>
      </c>
    </row>
    <row r="10" spans="1:12" ht="15">
      <c r="A10" s="104" t="s">
        <v>87</v>
      </c>
      <c r="B10" s="104" t="s">
        <v>303</v>
      </c>
      <c r="C10" s="104" t="s">
        <v>35</v>
      </c>
      <c r="D10" s="104" t="s">
        <v>88</v>
      </c>
      <c r="E10" s="104" t="s">
        <v>73</v>
      </c>
      <c r="F10" s="105">
        <v>630054</v>
      </c>
      <c r="G10" s="106">
        <v>451993</v>
      </c>
      <c r="H10" s="104" t="s">
        <v>76</v>
      </c>
      <c r="I10" s="104" t="s">
        <v>76</v>
      </c>
      <c r="J10" s="107">
        <v>44225</v>
      </c>
    </row>
    <row r="11" spans="1:12" ht="15">
      <c r="A11" s="104" t="s">
        <v>87</v>
      </c>
      <c r="B11" s="104" t="s">
        <v>303</v>
      </c>
      <c r="C11" s="104" t="s">
        <v>35</v>
      </c>
      <c r="D11" s="104" t="s">
        <v>88</v>
      </c>
      <c r="E11" s="104" t="s">
        <v>73</v>
      </c>
      <c r="F11" s="105">
        <v>628543</v>
      </c>
      <c r="G11" s="106">
        <v>388610</v>
      </c>
      <c r="H11" s="104" t="s">
        <v>76</v>
      </c>
      <c r="I11" s="104" t="s">
        <v>76</v>
      </c>
      <c r="J11" s="107">
        <v>44210</v>
      </c>
    </row>
    <row r="12" spans="1:12" ht="15">
      <c r="A12" s="104" t="s">
        <v>42</v>
      </c>
      <c r="B12" s="104" t="s">
        <v>304</v>
      </c>
      <c r="C12" s="104" t="s">
        <v>57</v>
      </c>
      <c r="D12" s="104" t="s">
        <v>58</v>
      </c>
      <c r="E12" s="104" t="s">
        <v>73</v>
      </c>
      <c r="F12" s="105">
        <v>630002</v>
      </c>
      <c r="G12" s="106">
        <v>515327</v>
      </c>
      <c r="H12" s="104" t="s">
        <v>75</v>
      </c>
      <c r="I12" s="104" t="s">
        <v>76</v>
      </c>
      <c r="J12" s="107">
        <v>44225</v>
      </c>
    </row>
    <row r="13" spans="1:12" ht="15">
      <c r="A13" s="104" t="s">
        <v>42</v>
      </c>
      <c r="B13" s="104" t="s">
        <v>304</v>
      </c>
      <c r="C13" s="104" t="s">
        <v>57</v>
      </c>
      <c r="D13" s="104" t="s">
        <v>58</v>
      </c>
      <c r="E13" s="104" t="s">
        <v>73</v>
      </c>
      <c r="F13" s="105">
        <v>628602</v>
      </c>
      <c r="G13" s="106">
        <v>550000</v>
      </c>
      <c r="H13" s="104" t="s">
        <v>75</v>
      </c>
      <c r="I13" s="104" t="s">
        <v>76</v>
      </c>
      <c r="J13" s="107">
        <v>44211</v>
      </c>
    </row>
    <row r="14" spans="1:12" ht="15">
      <c r="A14" s="104" t="s">
        <v>42</v>
      </c>
      <c r="B14" s="104" t="s">
        <v>304</v>
      </c>
      <c r="C14" s="104" t="s">
        <v>57</v>
      </c>
      <c r="D14" s="104" t="s">
        <v>58</v>
      </c>
      <c r="E14" s="104" t="s">
        <v>82</v>
      </c>
      <c r="F14" s="105">
        <v>629138</v>
      </c>
      <c r="G14" s="106">
        <v>173000</v>
      </c>
      <c r="H14" s="104" t="s">
        <v>75</v>
      </c>
      <c r="I14" s="104" t="s">
        <v>76</v>
      </c>
      <c r="J14" s="107">
        <v>44222</v>
      </c>
    </row>
    <row r="15" spans="1:12" ht="15">
      <c r="A15" s="104" t="s">
        <v>42</v>
      </c>
      <c r="B15" s="104" t="s">
        <v>304</v>
      </c>
      <c r="C15" s="104" t="s">
        <v>91</v>
      </c>
      <c r="D15" s="104" t="s">
        <v>111</v>
      </c>
      <c r="E15" s="104" t="s">
        <v>79</v>
      </c>
      <c r="F15" s="105">
        <v>628432</v>
      </c>
      <c r="G15" s="106">
        <v>263900</v>
      </c>
      <c r="H15" s="104" t="s">
        <v>75</v>
      </c>
      <c r="I15" s="104" t="s">
        <v>76</v>
      </c>
      <c r="J15" s="107">
        <v>44208</v>
      </c>
    </row>
    <row r="16" spans="1:12" ht="15">
      <c r="A16" s="104" t="s">
        <v>42</v>
      </c>
      <c r="B16" s="104" t="s">
        <v>304</v>
      </c>
      <c r="C16" s="104" t="s">
        <v>57</v>
      </c>
      <c r="D16" s="104" t="s">
        <v>58</v>
      </c>
      <c r="E16" s="104" t="s">
        <v>82</v>
      </c>
      <c r="F16" s="105">
        <v>629319</v>
      </c>
      <c r="G16" s="106">
        <v>65000</v>
      </c>
      <c r="H16" s="104" t="s">
        <v>75</v>
      </c>
      <c r="I16" s="104" t="s">
        <v>76</v>
      </c>
      <c r="J16" s="107">
        <v>44223</v>
      </c>
    </row>
    <row r="17" spans="1:10" ht="15">
      <c r="A17" s="104" t="s">
        <v>42</v>
      </c>
      <c r="B17" s="104" t="s">
        <v>304</v>
      </c>
      <c r="C17" s="104" t="s">
        <v>57</v>
      </c>
      <c r="D17" s="104" t="s">
        <v>58</v>
      </c>
      <c r="E17" s="104" t="s">
        <v>73</v>
      </c>
      <c r="F17" s="105">
        <v>629024</v>
      </c>
      <c r="G17" s="106">
        <v>550000</v>
      </c>
      <c r="H17" s="104" t="s">
        <v>75</v>
      </c>
      <c r="I17" s="104" t="s">
        <v>76</v>
      </c>
      <c r="J17" s="107">
        <v>44221</v>
      </c>
    </row>
    <row r="18" spans="1:10" ht="15">
      <c r="A18" s="104" t="s">
        <v>42</v>
      </c>
      <c r="B18" s="104" t="s">
        <v>304</v>
      </c>
      <c r="C18" s="104" t="s">
        <v>27</v>
      </c>
      <c r="D18" s="104" t="s">
        <v>58</v>
      </c>
      <c r="E18" s="104" t="s">
        <v>82</v>
      </c>
      <c r="F18" s="105">
        <v>628297</v>
      </c>
      <c r="G18" s="106">
        <v>120000</v>
      </c>
      <c r="H18" s="104" t="s">
        <v>75</v>
      </c>
      <c r="I18" s="104" t="s">
        <v>76</v>
      </c>
      <c r="J18" s="107">
        <v>44207</v>
      </c>
    </row>
    <row r="19" spans="1:10" ht="15">
      <c r="A19" s="104" t="s">
        <v>39</v>
      </c>
      <c r="B19" s="104" t="s">
        <v>305</v>
      </c>
      <c r="C19" s="104" t="s">
        <v>74</v>
      </c>
      <c r="D19" s="104" t="s">
        <v>90</v>
      </c>
      <c r="E19" s="104" t="s">
        <v>73</v>
      </c>
      <c r="F19" s="105">
        <v>628919</v>
      </c>
      <c r="G19" s="106">
        <v>352000</v>
      </c>
      <c r="H19" s="104" t="s">
        <v>75</v>
      </c>
      <c r="I19" s="104" t="s">
        <v>76</v>
      </c>
      <c r="J19" s="107">
        <v>44218</v>
      </c>
    </row>
    <row r="20" spans="1:10" ht="15">
      <c r="A20" s="104" t="s">
        <v>39</v>
      </c>
      <c r="B20" s="104" t="s">
        <v>305</v>
      </c>
      <c r="C20" s="104" t="s">
        <v>74</v>
      </c>
      <c r="D20" s="104" t="s">
        <v>59</v>
      </c>
      <c r="E20" s="104" t="s">
        <v>82</v>
      </c>
      <c r="F20" s="105">
        <v>629251</v>
      </c>
      <c r="G20" s="106">
        <v>58800</v>
      </c>
      <c r="H20" s="104" t="s">
        <v>75</v>
      </c>
      <c r="I20" s="104" t="s">
        <v>76</v>
      </c>
      <c r="J20" s="107">
        <v>44223</v>
      </c>
    </row>
    <row r="21" spans="1:10" ht="15">
      <c r="A21" s="104" t="s">
        <v>39</v>
      </c>
      <c r="B21" s="104" t="s">
        <v>305</v>
      </c>
      <c r="C21" s="104" t="s">
        <v>74</v>
      </c>
      <c r="D21" s="104" t="s">
        <v>59</v>
      </c>
      <c r="E21" s="104" t="s">
        <v>79</v>
      </c>
      <c r="F21" s="105">
        <v>628176</v>
      </c>
      <c r="G21" s="106">
        <v>25000</v>
      </c>
      <c r="H21" s="104" t="s">
        <v>75</v>
      </c>
      <c r="I21" s="104" t="s">
        <v>76</v>
      </c>
      <c r="J21" s="107">
        <v>44204</v>
      </c>
    </row>
    <row r="22" spans="1:10" ht="15">
      <c r="A22" s="104" t="s">
        <v>39</v>
      </c>
      <c r="B22" s="104" t="s">
        <v>305</v>
      </c>
      <c r="C22" s="104" t="s">
        <v>28</v>
      </c>
      <c r="D22" s="104" t="s">
        <v>102</v>
      </c>
      <c r="E22" s="104" t="s">
        <v>73</v>
      </c>
      <c r="F22" s="105">
        <v>628376</v>
      </c>
      <c r="G22" s="106">
        <v>394790</v>
      </c>
      <c r="H22" s="104" t="s">
        <v>76</v>
      </c>
      <c r="I22" s="104" t="s">
        <v>76</v>
      </c>
      <c r="J22" s="107">
        <v>44207</v>
      </c>
    </row>
    <row r="23" spans="1:10" ht="15">
      <c r="A23" s="104" t="s">
        <v>39</v>
      </c>
      <c r="B23" s="104" t="s">
        <v>305</v>
      </c>
      <c r="C23" s="104" t="s">
        <v>100</v>
      </c>
      <c r="D23" s="104" t="s">
        <v>101</v>
      </c>
      <c r="E23" s="104" t="s">
        <v>82</v>
      </c>
      <c r="F23" s="105">
        <v>628126</v>
      </c>
      <c r="G23" s="106">
        <v>63000</v>
      </c>
      <c r="H23" s="104" t="s">
        <v>75</v>
      </c>
      <c r="I23" s="104" t="s">
        <v>76</v>
      </c>
      <c r="J23" s="107">
        <v>44203</v>
      </c>
    </row>
    <row r="24" spans="1:10" ht="15">
      <c r="A24" s="104" t="s">
        <v>39</v>
      </c>
      <c r="B24" s="104" t="s">
        <v>305</v>
      </c>
      <c r="C24" s="104" t="s">
        <v>28</v>
      </c>
      <c r="D24" s="104" t="s">
        <v>102</v>
      </c>
      <c r="E24" s="104" t="s">
        <v>73</v>
      </c>
      <c r="F24" s="105">
        <v>628180</v>
      </c>
      <c r="G24" s="106">
        <v>200000</v>
      </c>
      <c r="H24" s="104" t="s">
        <v>75</v>
      </c>
      <c r="I24" s="104" t="s">
        <v>76</v>
      </c>
      <c r="J24" s="107">
        <v>44204</v>
      </c>
    </row>
    <row r="25" spans="1:10" ht="15">
      <c r="A25" s="104" t="s">
        <v>39</v>
      </c>
      <c r="B25" s="104" t="s">
        <v>305</v>
      </c>
      <c r="C25" s="104" t="s">
        <v>74</v>
      </c>
      <c r="D25" s="104" t="s">
        <v>59</v>
      </c>
      <c r="E25" s="104" t="s">
        <v>79</v>
      </c>
      <c r="F25" s="105">
        <v>629309</v>
      </c>
      <c r="G25" s="106">
        <v>227500</v>
      </c>
      <c r="H25" s="104" t="s">
        <v>75</v>
      </c>
      <c r="I25" s="104" t="s">
        <v>76</v>
      </c>
      <c r="J25" s="107">
        <v>44223</v>
      </c>
    </row>
    <row r="26" spans="1:10" ht="15">
      <c r="A26" s="104" t="s">
        <v>39</v>
      </c>
      <c r="B26" s="104" t="s">
        <v>305</v>
      </c>
      <c r="C26" s="104" t="s">
        <v>74</v>
      </c>
      <c r="D26" s="104" t="s">
        <v>59</v>
      </c>
      <c r="E26" s="104" t="s">
        <v>82</v>
      </c>
      <c r="F26" s="105">
        <v>629116</v>
      </c>
      <c r="G26" s="106">
        <v>100000</v>
      </c>
      <c r="H26" s="104" t="s">
        <v>75</v>
      </c>
      <c r="I26" s="104" t="s">
        <v>76</v>
      </c>
      <c r="J26" s="107">
        <v>44222</v>
      </c>
    </row>
    <row r="27" spans="1:10" ht="15">
      <c r="A27" s="104" t="s">
        <v>39</v>
      </c>
      <c r="B27" s="104" t="s">
        <v>305</v>
      </c>
      <c r="C27" s="104" t="s">
        <v>28</v>
      </c>
      <c r="D27" s="104" t="s">
        <v>102</v>
      </c>
      <c r="E27" s="104" t="s">
        <v>73</v>
      </c>
      <c r="F27" s="105">
        <v>629316</v>
      </c>
      <c r="G27" s="106">
        <v>362254</v>
      </c>
      <c r="H27" s="104" t="s">
        <v>76</v>
      </c>
      <c r="I27" s="104" t="s">
        <v>76</v>
      </c>
      <c r="J27" s="107">
        <v>44223</v>
      </c>
    </row>
    <row r="28" spans="1:10" ht="15">
      <c r="A28" s="104" t="s">
        <v>39</v>
      </c>
      <c r="B28" s="104" t="s">
        <v>305</v>
      </c>
      <c r="C28" s="104" t="s">
        <v>100</v>
      </c>
      <c r="D28" s="104" t="s">
        <v>101</v>
      </c>
      <c r="E28" s="104" t="s">
        <v>79</v>
      </c>
      <c r="F28" s="105">
        <v>628397</v>
      </c>
      <c r="G28" s="106">
        <v>256000</v>
      </c>
      <c r="H28" s="104" t="s">
        <v>75</v>
      </c>
      <c r="I28" s="104" t="s">
        <v>76</v>
      </c>
      <c r="J28" s="107">
        <v>44208</v>
      </c>
    </row>
    <row r="29" spans="1:10" ht="15">
      <c r="A29" s="104" t="s">
        <v>39</v>
      </c>
      <c r="B29" s="104" t="s">
        <v>305</v>
      </c>
      <c r="C29" s="104" t="s">
        <v>74</v>
      </c>
      <c r="D29" s="104" t="s">
        <v>122</v>
      </c>
      <c r="E29" s="104" t="s">
        <v>73</v>
      </c>
      <c r="F29" s="105">
        <v>629177</v>
      </c>
      <c r="G29" s="106">
        <v>475000</v>
      </c>
      <c r="H29" s="104" t="s">
        <v>75</v>
      </c>
      <c r="I29" s="104" t="s">
        <v>76</v>
      </c>
      <c r="J29" s="107">
        <v>44222</v>
      </c>
    </row>
    <row r="30" spans="1:10" ht="15">
      <c r="A30" s="104" t="s">
        <v>39</v>
      </c>
      <c r="B30" s="104" t="s">
        <v>305</v>
      </c>
      <c r="C30" s="104" t="s">
        <v>74</v>
      </c>
      <c r="D30" s="104" t="s">
        <v>90</v>
      </c>
      <c r="E30" s="104" t="s">
        <v>79</v>
      </c>
      <c r="F30" s="105">
        <v>629987</v>
      </c>
      <c r="G30" s="106">
        <v>249000</v>
      </c>
      <c r="H30" s="104" t="s">
        <v>75</v>
      </c>
      <c r="I30" s="104" t="s">
        <v>76</v>
      </c>
      <c r="J30" s="107">
        <v>44225</v>
      </c>
    </row>
    <row r="31" spans="1:10" ht="15">
      <c r="A31" s="104" t="s">
        <v>39</v>
      </c>
      <c r="B31" s="104" t="s">
        <v>305</v>
      </c>
      <c r="C31" s="104" t="s">
        <v>74</v>
      </c>
      <c r="D31" s="104" t="s">
        <v>90</v>
      </c>
      <c r="E31" s="104" t="s">
        <v>79</v>
      </c>
      <c r="F31" s="105">
        <v>628520</v>
      </c>
      <c r="G31" s="106">
        <v>306000</v>
      </c>
      <c r="H31" s="104" t="s">
        <v>75</v>
      </c>
      <c r="I31" s="104" t="s">
        <v>76</v>
      </c>
      <c r="J31" s="107">
        <v>44210</v>
      </c>
    </row>
    <row r="32" spans="1:10" ht="15">
      <c r="A32" s="104" t="s">
        <v>39</v>
      </c>
      <c r="B32" s="104" t="s">
        <v>305</v>
      </c>
      <c r="C32" s="104" t="s">
        <v>74</v>
      </c>
      <c r="D32" s="104" t="s">
        <v>59</v>
      </c>
      <c r="E32" s="104" t="s">
        <v>82</v>
      </c>
      <c r="F32" s="105">
        <v>628783</v>
      </c>
      <c r="G32" s="106">
        <v>120000</v>
      </c>
      <c r="H32" s="104" t="s">
        <v>75</v>
      </c>
      <c r="I32" s="104" t="s">
        <v>76</v>
      </c>
      <c r="J32" s="107">
        <v>44216</v>
      </c>
    </row>
    <row r="33" spans="1:10" ht="15">
      <c r="A33" s="104" t="s">
        <v>39</v>
      </c>
      <c r="B33" s="104" t="s">
        <v>305</v>
      </c>
      <c r="C33" s="104" t="s">
        <v>28</v>
      </c>
      <c r="D33" s="104" t="s">
        <v>102</v>
      </c>
      <c r="E33" s="104" t="s">
        <v>73</v>
      </c>
      <c r="F33" s="105">
        <v>630068</v>
      </c>
      <c r="G33" s="106">
        <v>376423</v>
      </c>
      <c r="H33" s="104" t="s">
        <v>76</v>
      </c>
      <c r="I33" s="104" t="s">
        <v>76</v>
      </c>
      <c r="J33" s="107">
        <v>44225</v>
      </c>
    </row>
    <row r="34" spans="1:10" ht="15">
      <c r="A34" s="104" t="s">
        <v>39</v>
      </c>
      <c r="B34" s="104" t="s">
        <v>305</v>
      </c>
      <c r="C34" s="104" t="s">
        <v>28</v>
      </c>
      <c r="D34" s="104" t="s">
        <v>47</v>
      </c>
      <c r="E34" s="104" t="s">
        <v>73</v>
      </c>
      <c r="F34" s="105">
        <v>629998</v>
      </c>
      <c r="G34" s="106">
        <v>288900</v>
      </c>
      <c r="H34" s="104" t="s">
        <v>75</v>
      </c>
      <c r="I34" s="104" t="s">
        <v>76</v>
      </c>
      <c r="J34" s="107">
        <v>44225</v>
      </c>
    </row>
    <row r="35" spans="1:10" ht="15">
      <c r="A35" s="104" t="s">
        <v>39</v>
      </c>
      <c r="B35" s="104" t="s">
        <v>305</v>
      </c>
      <c r="C35" s="104" t="s">
        <v>74</v>
      </c>
      <c r="D35" s="104" t="s">
        <v>90</v>
      </c>
      <c r="E35" s="104" t="s">
        <v>73</v>
      </c>
      <c r="F35" s="105">
        <v>630037</v>
      </c>
      <c r="G35" s="106">
        <v>300000</v>
      </c>
      <c r="H35" s="104" t="s">
        <v>75</v>
      </c>
      <c r="I35" s="104" t="s">
        <v>76</v>
      </c>
      <c r="J35" s="107">
        <v>44225</v>
      </c>
    </row>
    <row r="36" spans="1:10" ht="15">
      <c r="A36" s="104" t="s">
        <v>39</v>
      </c>
      <c r="B36" s="104" t="s">
        <v>305</v>
      </c>
      <c r="C36" s="104" t="s">
        <v>74</v>
      </c>
      <c r="D36" s="104" t="s">
        <v>122</v>
      </c>
      <c r="E36" s="104" t="s">
        <v>73</v>
      </c>
      <c r="F36" s="105">
        <v>629956</v>
      </c>
      <c r="G36" s="106">
        <v>315000</v>
      </c>
      <c r="H36" s="104" t="s">
        <v>75</v>
      </c>
      <c r="I36" s="104" t="s">
        <v>76</v>
      </c>
      <c r="J36" s="107">
        <v>44224</v>
      </c>
    </row>
    <row r="37" spans="1:10" ht="15">
      <c r="A37" s="104" t="s">
        <v>39</v>
      </c>
      <c r="B37" s="104" t="s">
        <v>305</v>
      </c>
      <c r="C37" s="104" t="s">
        <v>74</v>
      </c>
      <c r="D37" s="104" t="s">
        <v>59</v>
      </c>
      <c r="E37" s="104" t="s">
        <v>73</v>
      </c>
      <c r="F37" s="105">
        <v>628587</v>
      </c>
      <c r="G37" s="106">
        <v>520000</v>
      </c>
      <c r="H37" s="104" t="s">
        <v>75</v>
      </c>
      <c r="I37" s="104" t="s">
        <v>76</v>
      </c>
      <c r="J37" s="107">
        <v>44211</v>
      </c>
    </row>
    <row r="38" spans="1:10" ht="15">
      <c r="A38" s="104" t="s">
        <v>39</v>
      </c>
      <c r="B38" s="104" t="s">
        <v>305</v>
      </c>
      <c r="C38" s="104" t="s">
        <v>74</v>
      </c>
      <c r="D38" s="104" t="s">
        <v>90</v>
      </c>
      <c r="E38" s="104" t="s">
        <v>73</v>
      </c>
      <c r="F38" s="105">
        <v>628031</v>
      </c>
      <c r="G38" s="106">
        <v>420000</v>
      </c>
      <c r="H38" s="104" t="s">
        <v>75</v>
      </c>
      <c r="I38" s="104" t="s">
        <v>76</v>
      </c>
      <c r="J38" s="107">
        <v>44202</v>
      </c>
    </row>
    <row r="39" spans="1:10" ht="15">
      <c r="A39" s="104" t="s">
        <v>39</v>
      </c>
      <c r="B39" s="104" t="s">
        <v>305</v>
      </c>
      <c r="C39" s="104" t="s">
        <v>74</v>
      </c>
      <c r="D39" s="104" t="s">
        <v>59</v>
      </c>
      <c r="E39" s="104" t="s">
        <v>82</v>
      </c>
      <c r="F39" s="105">
        <v>629112</v>
      </c>
      <c r="G39" s="106">
        <v>85000</v>
      </c>
      <c r="H39" s="104" t="s">
        <v>75</v>
      </c>
      <c r="I39" s="104" t="s">
        <v>76</v>
      </c>
      <c r="J39" s="107">
        <v>44222</v>
      </c>
    </row>
    <row r="40" spans="1:10" ht="15">
      <c r="A40" s="104" t="s">
        <v>39</v>
      </c>
      <c r="B40" s="104" t="s">
        <v>305</v>
      </c>
      <c r="C40" s="104" t="s">
        <v>91</v>
      </c>
      <c r="D40" s="104" t="s">
        <v>92</v>
      </c>
      <c r="E40" s="104" t="s">
        <v>73</v>
      </c>
      <c r="F40" s="105">
        <v>628058</v>
      </c>
      <c r="G40" s="106">
        <v>265000</v>
      </c>
      <c r="H40" s="104" t="s">
        <v>75</v>
      </c>
      <c r="I40" s="104" t="s">
        <v>76</v>
      </c>
      <c r="J40" s="107">
        <v>44202</v>
      </c>
    </row>
    <row r="41" spans="1:10" ht="15">
      <c r="A41" s="104" t="s">
        <v>39</v>
      </c>
      <c r="B41" s="104" t="s">
        <v>305</v>
      </c>
      <c r="C41" s="104" t="s">
        <v>28</v>
      </c>
      <c r="D41" s="104" t="s">
        <v>102</v>
      </c>
      <c r="E41" s="104" t="s">
        <v>73</v>
      </c>
      <c r="F41" s="105">
        <v>628146</v>
      </c>
      <c r="G41" s="106">
        <v>383249</v>
      </c>
      <c r="H41" s="104" t="s">
        <v>76</v>
      </c>
      <c r="I41" s="104" t="s">
        <v>76</v>
      </c>
      <c r="J41" s="107">
        <v>44203</v>
      </c>
    </row>
    <row r="42" spans="1:10" ht="15">
      <c r="A42" s="104" t="s">
        <v>67</v>
      </c>
      <c r="B42" s="104" t="s">
        <v>306</v>
      </c>
      <c r="C42" s="104" t="s">
        <v>60</v>
      </c>
      <c r="D42" s="104" t="s">
        <v>61</v>
      </c>
      <c r="E42" s="104" t="s">
        <v>73</v>
      </c>
      <c r="F42" s="105">
        <v>628632</v>
      </c>
      <c r="G42" s="106">
        <v>550000</v>
      </c>
      <c r="H42" s="104" t="s">
        <v>75</v>
      </c>
      <c r="I42" s="104" t="s">
        <v>76</v>
      </c>
      <c r="J42" s="107">
        <v>44211</v>
      </c>
    </row>
    <row r="43" spans="1:10" ht="15">
      <c r="A43" s="104" t="s">
        <v>97</v>
      </c>
      <c r="B43" s="104" t="s">
        <v>307</v>
      </c>
      <c r="C43" s="104" t="s">
        <v>119</v>
      </c>
      <c r="D43" s="104" t="s">
        <v>99</v>
      </c>
      <c r="E43" s="104" t="s">
        <v>73</v>
      </c>
      <c r="F43" s="105">
        <v>628966</v>
      </c>
      <c r="G43" s="106">
        <v>439000</v>
      </c>
      <c r="H43" s="104" t="s">
        <v>75</v>
      </c>
      <c r="I43" s="104" t="s">
        <v>76</v>
      </c>
      <c r="J43" s="107">
        <v>44218</v>
      </c>
    </row>
    <row r="44" spans="1:10" ht="15">
      <c r="A44" s="104" t="s">
        <v>97</v>
      </c>
      <c r="B44" s="104" t="s">
        <v>307</v>
      </c>
      <c r="C44" s="104" t="s">
        <v>98</v>
      </c>
      <c r="D44" s="104" t="s">
        <v>99</v>
      </c>
      <c r="E44" s="104" t="s">
        <v>79</v>
      </c>
      <c r="F44" s="105">
        <v>630074</v>
      </c>
      <c r="G44" s="106">
        <v>256000</v>
      </c>
      <c r="H44" s="104" t="s">
        <v>75</v>
      </c>
      <c r="I44" s="104" t="s">
        <v>76</v>
      </c>
      <c r="J44" s="107">
        <v>44225</v>
      </c>
    </row>
    <row r="45" spans="1:10" ht="15">
      <c r="A45" s="104" t="s">
        <v>97</v>
      </c>
      <c r="B45" s="104" t="s">
        <v>307</v>
      </c>
      <c r="C45" s="104" t="s">
        <v>98</v>
      </c>
      <c r="D45" s="104" t="s">
        <v>99</v>
      </c>
      <c r="E45" s="104" t="s">
        <v>82</v>
      </c>
      <c r="F45" s="105">
        <v>628117</v>
      </c>
      <c r="G45" s="106">
        <v>180000</v>
      </c>
      <c r="H45" s="104" t="s">
        <v>75</v>
      </c>
      <c r="I45" s="104" t="s">
        <v>76</v>
      </c>
      <c r="J45" s="107">
        <v>44203</v>
      </c>
    </row>
    <row r="46" spans="1:10" ht="15">
      <c r="A46" s="104" t="s">
        <v>41</v>
      </c>
      <c r="B46" s="104" t="s">
        <v>308</v>
      </c>
      <c r="C46" s="104" t="s">
        <v>27</v>
      </c>
      <c r="D46" s="104" t="s">
        <v>103</v>
      </c>
      <c r="E46" s="104" t="s">
        <v>73</v>
      </c>
      <c r="F46" s="105">
        <v>628726</v>
      </c>
      <c r="G46" s="106">
        <v>356000</v>
      </c>
      <c r="H46" s="104" t="s">
        <v>75</v>
      </c>
      <c r="I46" s="104" t="s">
        <v>76</v>
      </c>
      <c r="J46" s="107">
        <v>44215</v>
      </c>
    </row>
    <row r="47" spans="1:10" ht="15">
      <c r="A47" s="104" t="s">
        <v>41</v>
      </c>
      <c r="B47" s="104" t="s">
        <v>308</v>
      </c>
      <c r="C47" s="104" t="s">
        <v>65</v>
      </c>
      <c r="D47" s="104" t="s">
        <v>83</v>
      </c>
      <c r="E47" s="104" t="s">
        <v>73</v>
      </c>
      <c r="F47" s="105">
        <v>628400</v>
      </c>
      <c r="G47" s="106">
        <v>328000</v>
      </c>
      <c r="H47" s="104" t="s">
        <v>75</v>
      </c>
      <c r="I47" s="104" t="s">
        <v>76</v>
      </c>
      <c r="J47" s="107">
        <v>44208</v>
      </c>
    </row>
    <row r="48" spans="1:10" ht="15">
      <c r="A48" s="104" t="s">
        <v>41</v>
      </c>
      <c r="B48" s="104" t="s">
        <v>308</v>
      </c>
      <c r="C48" s="104" t="s">
        <v>74</v>
      </c>
      <c r="D48" s="104" t="s">
        <v>95</v>
      </c>
      <c r="E48" s="104" t="s">
        <v>73</v>
      </c>
      <c r="F48" s="105">
        <v>628895</v>
      </c>
      <c r="G48" s="106">
        <v>395000</v>
      </c>
      <c r="H48" s="104" t="s">
        <v>75</v>
      </c>
      <c r="I48" s="104" t="s">
        <v>76</v>
      </c>
      <c r="J48" s="107">
        <v>44217</v>
      </c>
    </row>
    <row r="49" spans="1:10" ht="15">
      <c r="A49" s="104" t="s">
        <v>41</v>
      </c>
      <c r="B49" s="104" t="s">
        <v>308</v>
      </c>
      <c r="C49" s="104" t="s">
        <v>74</v>
      </c>
      <c r="D49" s="104" t="s">
        <v>62</v>
      </c>
      <c r="E49" s="104" t="s">
        <v>73</v>
      </c>
      <c r="F49" s="105">
        <v>630083</v>
      </c>
      <c r="G49" s="106">
        <v>280000</v>
      </c>
      <c r="H49" s="104" t="s">
        <v>75</v>
      </c>
      <c r="I49" s="104" t="s">
        <v>76</v>
      </c>
      <c r="J49" s="107">
        <v>44225</v>
      </c>
    </row>
    <row r="50" spans="1:10" ht="15">
      <c r="A50" s="104" t="s">
        <v>41</v>
      </c>
      <c r="B50" s="104" t="s">
        <v>308</v>
      </c>
      <c r="C50" s="104" t="s">
        <v>65</v>
      </c>
      <c r="D50" s="104" t="s">
        <v>83</v>
      </c>
      <c r="E50" s="104" t="s">
        <v>73</v>
      </c>
      <c r="F50" s="105">
        <v>628313</v>
      </c>
      <c r="G50" s="106">
        <v>330000</v>
      </c>
      <c r="H50" s="104" t="s">
        <v>75</v>
      </c>
      <c r="I50" s="104" t="s">
        <v>76</v>
      </c>
      <c r="J50" s="107">
        <v>44207</v>
      </c>
    </row>
    <row r="51" spans="1:10" ht="15">
      <c r="A51" s="104" t="s">
        <v>41</v>
      </c>
      <c r="B51" s="104" t="s">
        <v>308</v>
      </c>
      <c r="C51" s="104" t="s">
        <v>27</v>
      </c>
      <c r="D51" s="104" t="s">
        <v>103</v>
      </c>
      <c r="E51" s="104" t="s">
        <v>73</v>
      </c>
      <c r="F51" s="105">
        <v>629264</v>
      </c>
      <c r="G51" s="106">
        <v>339000</v>
      </c>
      <c r="H51" s="104" t="s">
        <v>75</v>
      </c>
      <c r="I51" s="104" t="s">
        <v>76</v>
      </c>
      <c r="J51" s="107">
        <v>44223</v>
      </c>
    </row>
    <row r="52" spans="1:10" ht="15">
      <c r="A52" s="104" t="s">
        <v>41</v>
      </c>
      <c r="B52" s="104" t="s">
        <v>308</v>
      </c>
      <c r="C52" s="104" t="s">
        <v>27</v>
      </c>
      <c r="D52" s="104" t="s">
        <v>84</v>
      </c>
      <c r="E52" s="104" t="s">
        <v>82</v>
      </c>
      <c r="F52" s="105">
        <v>628317</v>
      </c>
      <c r="G52" s="106">
        <v>64000</v>
      </c>
      <c r="H52" s="104" t="s">
        <v>75</v>
      </c>
      <c r="I52" s="104" t="s">
        <v>76</v>
      </c>
      <c r="J52" s="107">
        <v>44207</v>
      </c>
    </row>
    <row r="53" spans="1:10" ht="15">
      <c r="A53" s="104" t="s">
        <v>41</v>
      </c>
      <c r="B53" s="104" t="s">
        <v>308</v>
      </c>
      <c r="C53" s="104" t="s">
        <v>65</v>
      </c>
      <c r="D53" s="104" t="s">
        <v>83</v>
      </c>
      <c r="E53" s="104" t="s">
        <v>73</v>
      </c>
      <c r="F53" s="105">
        <v>629085</v>
      </c>
      <c r="G53" s="106">
        <v>339900</v>
      </c>
      <c r="H53" s="104" t="s">
        <v>75</v>
      </c>
      <c r="I53" s="104" t="s">
        <v>76</v>
      </c>
      <c r="J53" s="107">
        <v>44221</v>
      </c>
    </row>
    <row r="54" spans="1:10" ht="15">
      <c r="A54" s="104" t="s">
        <v>41</v>
      </c>
      <c r="B54" s="104" t="s">
        <v>308</v>
      </c>
      <c r="C54" s="104" t="s">
        <v>65</v>
      </c>
      <c r="D54" s="104" t="s">
        <v>83</v>
      </c>
      <c r="E54" s="104" t="s">
        <v>73</v>
      </c>
      <c r="F54" s="105">
        <v>629093</v>
      </c>
      <c r="G54" s="106">
        <v>267000</v>
      </c>
      <c r="H54" s="104" t="s">
        <v>75</v>
      </c>
      <c r="I54" s="104" t="s">
        <v>76</v>
      </c>
      <c r="J54" s="107">
        <v>44221</v>
      </c>
    </row>
    <row r="55" spans="1:10" ht="15">
      <c r="A55" s="104" t="s">
        <v>41</v>
      </c>
      <c r="B55" s="104" t="s">
        <v>308</v>
      </c>
      <c r="C55" s="104" t="s">
        <v>27</v>
      </c>
      <c r="D55" s="104" t="s">
        <v>84</v>
      </c>
      <c r="E55" s="104" t="s">
        <v>79</v>
      </c>
      <c r="F55" s="105">
        <v>628824</v>
      </c>
      <c r="G55" s="106">
        <v>360000</v>
      </c>
      <c r="H55" s="104" t="s">
        <v>75</v>
      </c>
      <c r="I55" s="104" t="s">
        <v>76</v>
      </c>
      <c r="J55" s="107">
        <v>44216</v>
      </c>
    </row>
    <row r="56" spans="1:10" ht="15">
      <c r="A56" s="104" t="s">
        <v>41</v>
      </c>
      <c r="B56" s="104" t="s">
        <v>308</v>
      </c>
      <c r="C56" s="104" t="s">
        <v>65</v>
      </c>
      <c r="D56" s="104" t="s">
        <v>83</v>
      </c>
      <c r="E56" s="104" t="s">
        <v>73</v>
      </c>
      <c r="F56" s="105">
        <v>628723</v>
      </c>
      <c r="G56" s="106">
        <v>286000</v>
      </c>
      <c r="H56" s="104" t="s">
        <v>75</v>
      </c>
      <c r="I56" s="104" t="s">
        <v>76</v>
      </c>
      <c r="J56" s="107">
        <v>44215</v>
      </c>
    </row>
    <row r="57" spans="1:10" ht="15">
      <c r="A57" s="104" t="s">
        <v>41</v>
      </c>
      <c r="B57" s="104" t="s">
        <v>308</v>
      </c>
      <c r="C57" s="104" t="s">
        <v>65</v>
      </c>
      <c r="D57" s="104" t="s">
        <v>83</v>
      </c>
      <c r="E57" s="104" t="s">
        <v>82</v>
      </c>
      <c r="F57" s="105">
        <v>628379</v>
      </c>
      <c r="G57" s="106">
        <v>130000</v>
      </c>
      <c r="H57" s="104" t="s">
        <v>75</v>
      </c>
      <c r="I57" s="104" t="s">
        <v>76</v>
      </c>
      <c r="J57" s="107">
        <v>44207</v>
      </c>
    </row>
    <row r="58" spans="1:10" ht="15">
      <c r="A58" s="104" t="s">
        <v>41</v>
      </c>
      <c r="B58" s="104" t="s">
        <v>308</v>
      </c>
      <c r="C58" s="104" t="s">
        <v>27</v>
      </c>
      <c r="D58" s="104" t="s">
        <v>124</v>
      </c>
      <c r="E58" s="104" t="s">
        <v>82</v>
      </c>
      <c r="F58" s="105">
        <v>629302</v>
      </c>
      <c r="G58" s="106">
        <v>370000</v>
      </c>
      <c r="H58" s="104" t="s">
        <v>75</v>
      </c>
      <c r="I58" s="104" t="s">
        <v>76</v>
      </c>
      <c r="J58" s="107">
        <v>44223</v>
      </c>
    </row>
    <row r="59" spans="1:10" ht="15">
      <c r="A59" s="104" t="s">
        <v>41</v>
      </c>
      <c r="B59" s="104" t="s">
        <v>308</v>
      </c>
      <c r="C59" s="104" t="s">
        <v>27</v>
      </c>
      <c r="D59" s="104" t="s">
        <v>34</v>
      </c>
      <c r="E59" s="104" t="s">
        <v>78</v>
      </c>
      <c r="F59" s="105">
        <v>627916</v>
      </c>
      <c r="G59" s="106">
        <v>650000</v>
      </c>
      <c r="H59" s="104" t="s">
        <v>75</v>
      </c>
      <c r="I59" s="104" t="s">
        <v>76</v>
      </c>
      <c r="J59" s="107">
        <v>44200</v>
      </c>
    </row>
    <row r="60" spans="1:10" ht="15">
      <c r="A60" s="104" t="s">
        <v>41</v>
      </c>
      <c r="B60" s="104" t="s">
        <v>308</v>
      </c>
      <c r="C60" s="104" t="s">
        <v>65</v>
      </c>
      <c r="D60" s="104" t="s">
        <v>83</v>
      </c>
      <c r="E60" s="104" t="s">
        <v>73</v>
      </c>
      <c r="F60" s="105">
        <v>630047</v>
      </c>
      <c r="G60" s="106">
        <v>310000</v>
      </c>
      <c r="H60" s="104" t="s">
        <v>75</v>
      </c>
      <c r="I60" s="104" t="s">
        <v>76</v>
      </c>
      <c r="J60" s="107">
        <v>44225</v>
      </c>
    </row>
    <row r="61" spans="1:10" ht="15">
      <c r="A61" s="104" t="s">
        <v>41</v>
      </c>
      <c r="B61" s="104" t="s">
        <v>308</v>
      </c>
      <c r="C61" s="104" t="s">
        <v>65</v>
      </c>
      <c r="D61" s="104" t="s">
        <v>83</v>
      </c>
      <c r="E61" s="104" t="s">
        <v>82</v>
      </c>
      <c r="F61" s="105">
        <v>627980</v>
      </c>
      <c r="G61" s="106">
        <v>35000</v>
      </c>
      <c r="H61" s="104" t="s">
        <v>75</v>
      </c>
      <c r="I61" s="104" t="s">
        <v>76</v>
      </c>
      <c r="J61" s="107">
        <v>44201</v>
      </c>
    </row>
    <row r="62" spans="1:10" ht="15">
      <c r="A62" s="104" t="s">
        <v>41</v>
      </c>
      <c r="B62" s="104" t="s">
        <v>308</v>
      </c>
      <c r="C62" s="104" t="s">
        <v>27</v>
      </c>
      <c r="D62" s="104" t="s">
        <v>84</v>
      </c>
      <c r="E62" s="104" t="s">
        <v>73</v>
      </c>
      <c r="F62" s="105">
        <v>627982</v>
      </c>
      <c r="G62" s="106">
        <v>311000</v>
      </c>
      <c r="H62" s="104" t="s">
        <v>75</v>
      </c>
      <c r="I62" s="104" t="s">
        <v>76</v>
      </c>
      <c r="J62" s="107">
        <v>44201</v>
      </c>
    </row>
    <row r="63" spans="1:10" ht="15">
      <c r="A63" s="104" t="s">
        <v>41</v>
      </c>
      <c r="B63" s="104" t="s">
        <v>308</v>
      </c>
      <c r="C63" s="104" t="s">
        <v>65</v>
      </c>
      <c r="D63" s="104" t="s">
        <v>83</v>
      </c>
      <c r="E63" s="104" t="s">
        <v>73</v>
      </c>
      <c r="F63" s="105">
        <v>628000</v>
      </c>
      <c r="G63" s="106">
        <v>146298</v>
      </c>
      <c r="H63" s="104" t="s">
        <v>75</v>
      </c>
      <c r="I63" s="104" t="s">
        <v>76</v>
      </c>
      <c r="J63" s="107">
        <v>44201</v>
      </c>
    </row>
    <row r="64" spans="1:10" ht="15">
      <c r="A64" s="104" t="s">
        <v>41</v>
      </c>
      <c r="B64" s="104" t="s">
        <v>308</v>
      </c>
      <c r="C64" s="104" t="s">
        <v>65</v>
      </c>
      <c r="D64" s="104" t="s">
        <v>83</v>
      </c>
      <c r="E64" s="104" t="s">
        <v>73</v>
      </c>
      <c r="F64" s="105">
        <v>628582</v>
      </c>
      <c r="G64" s="106">
        <v>357000</v>
      </c>
      <c r="H64" s="104" t="s">
        <v>75</v>
      </c>
      <c r="I64" s="104" t="s">
        <v>76</v>
      </c>
      <c r="J64" s="107">
        <v>44211</v>
      </c>
    </row>
    <row r="65" spans="1:10" ht="15">
      <c r="A65" s="104" t="s">
        <v>41</v>
      </c>
      <c r="B65" s="104" t="s">
        <v>308</v>
      </c>
      <c r="C65" s="104" t="s">
        <v>65</v>
      </c>
      <c r="D65" s="104" t="s">
        <v>83</v>
      </c>
      <c r="E65" s="104" t="s">
        <v>73</v>
      </c>
      <c r="F65" s="105">
        <v>630001</v>
      </c>
      <c r="G65" s="106">
        <v>310000</v>
      </c>
      <c r="H65" s="104" t="s">
        <v>75</v>
      </c>
      <c r="I65" s="104" t="s">
        <v>76</v>
      </c>
      <c r="J65" s="107">
        <v>44225</v>
      </c>
    </row>
    <row r="66" spans="1:10" ht="15">
      <c r="A66" s="104" t="s">
        <v>41</v>
      </c>
      <c r="B66" s="104" t="s">
        <v>308</v>
      </c>
      <c r="C66" s="104" t="s">
        <v>65</v>
      </c>
      <c r="D66" s="104" t="s">
        <v>83</v>
      </c>
      <c r="E66" s="104" t="s">
        <v>82</v>
      </c>
      <c r="F66" s="105">
        <v>629936</v>
      </c>
      <c r="G66" s="106">
        <v>160000</v>
      </c>
      <c r="H66" s="104" t="s">
        <v>75</v>
      </c>
      <c r="I66" s="104" t="s">
        <v>76</v>
      </c>
      <c r="J66" s="107">
        <v>44224</v>
      </c>
    </row>
    <row r="67" spans="1:10" ht="15">
      <c r="A67" s="104" t="s">
        <v>41</v>
      </c>
      <c r="B67" s="104" t="s">
        <v>308</v>
      </c>
      <c r="C67" s="104" t="s">
        <v>65</v>
      </c>
      <c r="D67" s="104" t="s">
        <v>83</v>
      </c>
      <c r="E67" s="104" t="s">
        <v>73</v>
      </c>
      <c r="F67" s="105">
        <v>628613</v>
      </c>
      <c r="G67" s="106">
        <v>394900</v>
      </c>
      <c r="H67" s="104" t="s">
        <v>75</v>
      </c>
      <c r="I67" s="104" t="s">
        <v>76</v>
      </c>
      <c r="J67" s="107">
        <v>44211</v>
      </c>
    </row>
    <row r="68" spans="1:10" ht="15">
      <c r="A68" s="104" t="s">
        <v>41</v>
      </c>
      <c r="B68" s="104" t="s">
        <v>308</v>
      </c>
      <c r="C68" s="104" t="s">
        <v>74</v>
      </c>
      <c r="D68" s="104" t="s">
        <v>95</v>
      </c>
      <c r="E68" s="104" t="s">
        <v>73</v>
      </c>
      <c r="F68" s="105">
        <v>628093</v>
      </c>
      <c r="G68" s="106">
        <v>401500</v>
      </c>
      <c r="H68" s="104" t="s">
        <v>75</v>
      </c>
      <c r="I68" s="104" t="s">
        <v>76</v>
      </c>
      <c r="J68" s="107">
        <v>44203</v>
      </c>
    </row>
    <row r="69" spans="1:10" ht="15">
      <c r="A69" s="104" t="s">
        <v>41</v>
      </c>
      <c r="B69" s="104" t="s">
        <v>308</v>
      </c>
      <c r="C69" s="104" t="s">
        <v>65</v>
      </c>
      <c r="D69" s="104" t="s">
        <v>83</v>
      </c>
      <c r="E69" s="104" t="s">
        <v>82</v>
      </c>
      <c r="F69" s="105">
        <v>628978</v>
      </c>
      <c r="G69" s="106">
        <v>55000</v>
      </c>
      <c r="H69" s="104" t="s">
        <v>75</v>
      </c>
      <c r="I69" s="104" t="s">
        <v>76</v>
      </c>
      <c r="J69" s="107">
        <v>44218</v>
      </c>
    </row>
    <row r="70" spans="1:10" ht="15">
      <c r="A70" s="104" t="s">
        <v>41</v>
      </c>
      <c r="B70" s="104" t="s">
        <v>308</v>
      </c>
      <c r="C70" s="104" t="s">
        <v>65</v>
      </c>
      <c r="D70" s="104" t="s">
        <v>83</v>
      </c>
      <c r="E70" s="104" t="s">
        <v>79</v>
      </c>
      <c r="F70" s="105">
        <v>628617</v>
      </c>
      <c r="G70" s="106">
        <v>129000</v>
      </c>
      <c r="H70" s="104" t="s">
        <v>75</v>
      </c>
      <c r="I70" s="104" t="s">
        <v>76</v>
      </c>
      <c r="J70" s="107">
        <v>44211</v>
      </c>
    </row>
    <row r="71" spans="1:10" ht="15">
      <c r="A71" s="104" t="s">
        <v>41</v>
      </c>
      <c r="B71" s="104" t="s">
        <v>308</v>
      </c>
      <c r="C71" s="104" t="s">
        <v>65</v>
      </c>
      <c r="D71" s="104" t="s">
        <v>83</v>
      </c>
      <c r="E71" s="104" t="s">
        <v>73</v>
      </c>
      <c r="F71" s="105">
        <v>628531</v>
      </c>
      <c r="G71" s="106">
        <v>275000</v>
      </c>
      <c r="H71" s="104" t="s">
        <v>75</v>
      </c>
      <c r="I71" s="104" t="s">
        <v>76</v>
      </c>
      <c r="J71" s="107">
        <v>44210</v>
      </c>
    </row>
    <row r="72" spans="1:10" ht="15">
      <c r="A72" s="104" t="s">
        <v>41</v>
      </c>
      <c r="B72" s="104" t="s">
        <v>308</v>
      </c>
      <c r="C72" s="104" t="s">
        <v>74</v>
      </c>
      <c r="D72" s="104" t="s">
        <v>62</v>
      </c>
      <c r="E72" s="104" t="s">
        <v>79</v>
      </c>
      <c r="F72" s="105">
        <v>628943</v>
      </c>
      <c r="G72" s="106">
        <v>69000</v>
      </c>
      <c r="H72" s="104" t="s">
        <v>75</v>
      </c>
      <c r="I72" s="104" t="s">
        <v>76</v>
      </c>
      <c r="J72" s="107">
        <v>44218</v>
      </c>
    </row>
    <row r="73" spans="1:10" ht="15">
      <c r="A73" s="104" t="s">
        <v>41</v>
      </c>
      <c r="B73" s="104" t="s">
        <v>308</v>
      </c>
      <c r="C73" s="104" t="s">
        <v>65</v>
      </c>
      <c r="D73" s="104" t="s">
        <v>83</v>
      </c>
      <c r="E73" s="104" t="s">
        <v>82</v>
      </c>
      <c r="F73" s="105">
        <v>628622</v>
      </c>
      <c r="G73" s="106">
        <v>330900</v>
      </c>
      <c r="H73" s="104" t="s">
        <v>75</v>
      </c>
      <c r="I73" s="104" t="s">
        <v>76</v>
      </c>
      <c r="J73" s="107">
        <v>44211</v>
      </c>
    </row>
    <row r="74" spans="1:10" ht="15">
      <c r="A74" s="104" t="s">
        <v>41</v>
      </c>
      <c r="B74" s="104" t="s">
        <v>308</v>
      </c>
      <c r="C74" s="104" t="s">
        <v>65</v>
      </c>
      <c r="D74" s="104" t="s">
        <v>83</v>
      </c>
      <c r="E74" s="104" t="s">
        <v>82</v>
      </c>
      <c r="F74" s="105">
        <v>629020</v>
      </c>
      <c r="G74" s="106">
        <v>833000</v>
      </c>
      <c r="H74" s="104" t="s">
        <v>75</v>
      </c>
      <c r="I74" s="104" t="s">
        <v>76</v>
      </c>
      <c r="J74" s="107">
        <v>44221</v>
      </c>
    </row>
    <row r="75" spans="1:10" ht="15">
      <c r="A75" s="104" t="s">
        <v>41</v>
      </c>
      <c r="B75" s="104" t="s">
        <v>308</v>
      </c>
      <c r="C75" s="104" t="s">
        <v>65</v>
      </c>
      <c r="D75" s="104" t="s">
        <v>83</v>
      </c>
      <c r="E75" s="104" t="s">
        <v>82</v>
      </c>
      <c r="F75" s="105">
        <v>628170</v>
      </c>
      <c r="G75" s="106">
        <v>50000</v>
      </c>
      <c r="H75" s="104" t="s">
        <v>75</v>
      </c>
      <c r="I75" s="104" t="s">
        <v>76</v>
      </c>
      <c r="J75" s="107">
        <v>44204</v>
      </c>
    </row>
    <row r="76" spans="1:10" ht="15">
      <c r="A76" s="104" t="s">
        <v>41</v>
      </c>
      <c r="B76" s="104" t="s">
        <v>308</v>
      </c>
      <c r="C76" s="104" t="s">
        <v>27</v>
      </c>
      <c r="D76" s="104" t="s">
        <v>84</v>
      </c>
      <c r="E76" s="104" t="s">
        <v>82</v>
      </c>
      <c r="F76" s="105">
        <v>628172</v>
      </c>
      <c r="G76" s="106">
        <v>50000</v>
      </c>
      <c r="H76" s="104" t="s">
        <v>75</v>
      </c>
      <c r="I76" s="104" t="s">
        <v>76</v>
      </c>
      <c r="J76" s="107">
        <v>44204</v>
      </c>
    </row>
    <row r="77" spans="1:10" ht="15">
      <c r="A77" s="104" t="s">
        <v>41</v>
      </c>
      <c r="B77" s="104" t="s">
        <v>308</v>
      </c>
      <c r="C77" s="104" t="s">
        <v>65</v>
      </c>
      <c r="D77" s="104" t="s">
        <v>83</v>
      </c>
      <c r="E77" s="104" t="s">
        <v>82</v>
      </c>
      <c r="F77" s="105">
        <v>628188</v>
      </c>
      <c r="G77" s="106">
        <v>45000</v>
      </c>
      <c r="H77" s="104" t="s">
        <v>75</v>
      </c>
      <c r="I77" s="104" t="s">
        <v>76</v>
      </c>
      <c r="J77" s="107">
        <v>44204</v>
      </c>
    </row>
    <row r="78" spans="1:10" ht="15">
      <c r="A78" s="104" t="s">
        <v>41</v>
      </c>
      <c r="B78" s="104" t="s">
        <v>308</v>
      </c>
      <c r="C78" s="104" t="s">
        <v>27</v>
      </c>
      <c r="D78" s="104" t="s">
        <v>49</v>
      </c>
      <c r="E78" s="104" t="s">
        <v>73</v>
      </c>
      <c r="F78" s="105">
        <v>628620</v>
      </c>
      <c r="G78" s="106">
        <v>335000</v>
      </c>
      <c r="H78" s="104" t="s">
        <v>75</v>
      </c>
      <c r="I78" s="104" t="s">
        <v>76</v>
      </c>
      <c r="J78" s="107">
        <v>44211</v>
      </c>
    </row>
    <row r="79" spans="1:10" ht="15">
      <c r="A79" s="104" t="s">
        <v>41</v>
      </c>
      <c r="B79" s="104" t="s">
        <v>308</v>
      </c>
      <c r="C79" s="104" t="s">
        <v>27</v>
      </c>
      <c r="D79" s="104" t="s">
        <v>103</v>
      </c>
      <c r="E79" s="104" t="s">
        <v>73</v>
      </c>
      <c r="F79" s="105">
        <v>628237</v>
      </c>
      <c r="G79" s="106">
        <v>315000</v>
      </c>
      <c r="H79" s="104" t="s">
        <v>75</v>
      </c>
      <c r="I79" s="104" t="s">
        <v>76</v>
      </c>
      <c r="J79" s="107">
        <v>44204</v>
      </c>
    </row>
    <row r="80" spans="1:10" ht="15">
      <c r="A80" s="104" t="s">
        <v>41</v>
      </c>
      <c r="B80" s="104" t="s">
        <v>308</v>
      </c>
      <c r="C80" s="104" t="s">
        <v>65</v>
      </c>
      <c r="D80" s="104" t="s">
        <v>83</v>
      </c>
      <c r="E80" s="104" t="s">
        <v>73</v>
      </c>
      <c r="F80" s="105">
        <v>628718</v>
      </c>
      <c r="G80" s="106">
        <v>292000</v>
      </c>
      <c r="H80" s="104" t="s">
        <v>75</v>
      </c>
      <c r="I80" s="104" t="s">
        <v>76</v>
      </c>
      <c r="J80" s="107">
        <v>44215</v>
      </c>
    </row>
    <row r="81" spans="1:10" ht="15">
      <c r="A81" s="104" t="s">
        <v>114</v>
      </c>
      <c r="B81" s="104" t="s">
        <v>309</v>
      </c>
      <c r="C81" s="104" t="s">
        <v>98</v>
      </c>
      <c r="D81" s="104" t="s">
        <v>115</v>
      </c>
      <c r="E81" s="104" t="s">
        <v>73</v>
      </c>
      <c r="F81" s="105">
        <v>628565</v>
      </c>
      <c r="G81" s="106">
        <v>290000</v>
      </c>
      <c r="H81" s="104" t="s">
        <v>75</v>
      </c>
      <c r="I81" s="104" t="s">
        <v>76</v>
      </c>
      <c r="J81" s="107">
        <v>44211</v>
      </c>
    </row>
    <row r="82" spans="1:10" ht="15">
      <c r="A82" s="104" t="s">
        <v>40</v>
      </c>
      <c r="B82" s="104" t="s">
        <v>310</v>
      </c>
      <c r="C82" s="104" t="s">
        <v>65</v>
      </c>
      <c r="D82" s="104" t="s">
        <v>113</v>
      </c>
      <c r="E82" s="104" t="s">
        <v>73</v>
      </c>
      <c r="F82" s="105">
        <v>628529</v>
      </c>
      <c r="G82" s="106">
        <v>347626</v>
      </c>
      <c r="H82" s="104" t="s">
        <v>76</v>
      </c>
      <c r="I82" s="104" t="s">
        <v>76</v>
      </c>
      <c r="J82" s="107">
        <v>44210</v>
      </c>
    </row>
    <row r="83" spans="1:10" ht="15">
      <c r="A83" s="104" t="s">
        <v>40</v>
      </c>
      <c r="B83" s="104" t="s">
        <v>310</v>
      </c>
      <c r="C83" s="104" t="s">
        <v>104</v>
      </c>
      <c r="D83" s="104" t="s">
        <v>112</v>
      </c>
      <c r="E83" s="104" t="s">
        <v>82</v>
      </c>
      <c r="F83" s="105">
        <v>628480</v>
      </c>
      <c r="G83" s="106">
        <v>80000</v>
      </c>
      <c r="H83" s="104" t="s">
        <v>75</v>
      </c>
      <c r="I83" s="104" t="s">
        <v>76</v>
      </c>
      <c r="J83" s="107">
        <v>44209</v>
      </c>
    </row>
    <row r="84" spans="1:10" ht="15">
      <c r="A84" s="104" t="s">
        <v>40</v>
      </c>
      <c r="B84" s="104" t="s">
        <v>310</v>
      </c>
      <c r="C84" s="104" t="s">
        <v>27</v>
      </c>
      <c r="D84" s="104" t="s">
        <v>48</v>
      </c>
      <c r="E84" s="104" t="s">
        <v>73</v>
      </c>
      <c r="F84" s="105">
        <v>628423</v>
      </c>
      <c r="G84" s="106">
        <v>210000</v>
      </c>
      <c r="H84" s="104" t="s">
        <v>75</v>
      </c>
      <c r="I84" s="104" t="s">
        <v>76</v>
      </c>
      <c r="J84" s="107">
        <v>44208</v>
      </c>
    </row>
    <row r="85" spans="1:10" ht="15">
      <c r="A85" s="104" t="s">
        <v>40</v>
      </c>
      <c r="B85" s="104" t="s">
        <v>310</v>
      </c>
      <c r="C85" s="104" t="s">
        <v>74</v>
      </c>
      <c r="D85" s="104" t="s">
        <v>63</v>
      </c>
      <c r="E85" s="104" t="s">
        <v>82</v>
      </c>
      <c r="F85" s="105">
        <v>628478</v>
      </c>
      <c r="G85" s="106">
        <v>32500</v>
      </c>
      <c r="H85" s="104" t="s">
        <v>75</v>
      </c>
      <c r="I85" s="104" t="s">
        <v>76</v>
      </c>
      <c r="J85" s="107">
        <v>44209</v>
      </c>
    </row>
    <row r="86" spans="1:10" ht="15">
      <c r="A86" s="104" t="s">
        <v>40</v>
      </c>
      <c r="B86" s="104" t="s">
        <v>310</v>
      </c>
      <c r="C86" s="104" t="s">
        <v>27</v>
      </c>
      <c r="D86" s="104" t="s">
        <v>96</v>
      </c>
      <c r="E86" s="104" t="s">
        <v>73</v>
      </c>
      <c r="F86" s="105">
        <v>628418</v>
      </c>
      <c r="G86" s="106">
        <v>270000</v>
      </c>
      <c r="H86" s="104" t="s">
        <v>75</v>
      </c>
      <c r="I86" s="104" t="s">
        <v>76</v>
      </c>
      <c r="J86" s="107">
        <v>44208</v>
      </c>
    </row>
    <row r="87" spans="1:10" ht="15">
      <c r="A87" s="104" t="s">
        <v>40</v>
      </c>
      <c r="B87" s="104" t="s">
        <v>310</v>
      </c>
      <c r="C87" s="104" t="s">
        <v>65</v>
      </c>
      <c r="D87" s="104" t="s">
        <v>113</v>
      </c>
      <c r="E87" s="104" t="s">
        <v>73</v>
      </c>
      <c r="F87" s="105">
        <v>628488</v>
      </c>
      <c r="G87" s="106">
        <v>362578</v>
      </c>
      <c r="H87" s="104" t="s">
        <v>76</v>
      </c>
      <c r="I87" s="104" t="s">
        <v>76</v>
      </c>
      <c r="J87" s="107">
        <v>44209</v>
      </c>
    </row>
    <row r="88" spans="1:10" ht="15">
      <c r="A88" s="104" t="s">
        <v>40</v>
      </c>
      <c r="B88" s="104" t="s">
        <v>310</v>
      </c>
      <c r="C88" s="104" t="s">
        <v>85</v>
      </c>
      <c r="D88" s="104" t="s">
        <v>86</v>
      </c>
      <c r="E88" s="104" t="s">
        <v>82</v>
      </c>
      <c r="F88" s="105">
        <v>628142</v>
      </c>
      <c r="G88" s="106">
        <v>25000</v>
      </c>
      <c r="H88" s="104" t="s">
        <v>75</v>
      </c>
      <c r="I88" s="104" t="s">
        <v>76</v>
      </c>
      <c r="J88" s="107">
        <v>44203</v>
      </c>
    </row>
    <row r="89" spans="1:10" ht="15">
      <c r="A89" s="104" t="s">
        <v>40</v>
      </c>
      <c r="B89" s="104" t="s">
        <v>310</v>
      </c>
      <c r="C89" s="104" t="s">
        <v>27</v>
      </c>
      <c r="D89" s="104" t="s">
        <v>77</v>
      </c>
      <c r="E89" s="104" t="s">
        <v>73</v>
      </c>
      <c r="F89" s="105">
        <v>627911</v>
      </c>
      <c r="G89" s="106">
        <v>302000</v>
      </c>
      <c r="H89" s="104" t="s">
        <v>75</v>
      </c>
      <c r="I89" s="104" t="s">
        <v>76</v>
      </c>
      <c r="J89" s="107">
        <v>44200</v>
      </c>
    </row>
    <row r="90" spans="1:10" ht="15">
      <c r="A90" s="104" t="s">
        <v>40</v>
      </c>
      <c r="B90" s="104" t="s">
        <v>310</v>
      </c>
      <c r="C90" s="104" t="s">
        <v>74</v>
      </c>
      <c r="D90" s="104" t="s">
        <v>63</v>
      </c>
      <c r="E90" s="104" t="s">
        <v>73</v>
      </c>
      <c r="F90" s="105">
        <v>627934</v>
      </c>
      <c r="G90" s="106">
        <v>330000</v>
      </c>
      <c r="H90" s="104" t="s">
        <v>75</v>
      </c>
      <c r="I90" s="104" t="s">
        <v>76</v>
      </c>
      <c r="J90" s="107">
        <v>44200</v>
      </c>
    </row>
    <row r="91" spans="1:10" ht="15">
      <c r="A91" s="104" t="s">
        <v>40</v>
      </c>
      <c r="B91" s="104" t="s">
        <v>310</v>
      </c>
      <c r="C91" s="104" t="s">
        <v>80</v>
      </c>
      <c r="D91" s="104" t="s">
        <v>81</v>
      </c>
      <c r="E91" s="104" t="s">
        <v>79</v>
      </c>
      <c r="F91" s="105">
        <v>627941</v>
      </c>
      <c r="G91" s="106">
        <v>110000</v>
      </c>
      <c r="H91" s="104" t="s">
        <v>75</v>
      </c>
      <c r="I91" s="104" t="s">
        <v>76</v>
      </c>
      <c r="J91" s="107">
        <v>44200</v>
      </c>
    </row>
    <row r="92" spans="1:10" ht="15">
      <c r="A92" s="104" t="s">
        <v>40</v>
      </c>
      <c r="B92" s="104" t="s">
        <v>310</v>
      </c>
      <c r="C92" s="104" t="s">
        <v>85</v>
      </c>
      <c r="D92" s="104" t="s">
        <v>86</v>
      </c>
      <c r="E92" s="104" t="s">
        <v>73</v>
      </c>
      <c r="F92" s="105">
        <v>627997</v>
      </c>
      <c r="G92" s="106">
        <v>295000</v>
      </c>
      <c r="H92" s="104" t="s">
        <v>75</v>
      </c>
      <c r="I92" s="104" t="s">
        <v>76</v>
      </c>
      <c r="J92" s="107">
        <v>44201</v>
      </c>
    </row>
    <row r="93" spans="1:10" ht="15">
      <c r="A93" s="104" t="s">
        <v>40</v>
      </c>
      <c r="B93" s="104" t="s">
        <v>310</v>
      </c>
      <c r="C93" s="104" t="s">
        <v>80</v>
      </c>
      <c r="D93" s="104" t="s">
        <v>89</v>
      </c>
      <c r="E93" s="104" t="s">
        <v>73</v>
      </c>
      <c r="F93" s="105">
        <v>628009</v>
      </c>
      <c r="G93" s="106">
        <v>330000</v>
      </c>
      <c r="H93" s="104" t="s">
        <v>75</v>
      </c>
      <c r="I93" s="104" t="s">
        <v>76</v>
      </c>
      <c r="J93" s="107">
        <v>44201</v>
      </c>
    </row>
    <row r="94" spans="1:10" ht="15">
      <c r="A94" s="104" t="s">
        <v>40</v>
      </c>
      <c r="B94" s="104" t="s">
        <v>310</v>
      </c>
      <c r="C94" s="104" t="s">
        <v>85</v>
      </c>
      <c r="D94" s="104" t="s">
        <v>86</v>
      </c>
      <c r="E94" s="104" t="s">
        <v>82</v>
      </c>
      <c r="F94" s="105">
        <v>628012</v>
      </c>
      <c r="G94" s="106">
        <v>11000</v>
      </c>
      <c r="H94" s="104" t="s">
        <v>75</v>
      </c>
      <c r="I94" s="104" t="s">
        <v>76</v>
      </c>
      <c r="J94" s="107">
        <v>44201</v>
      </c>
    </row>
    <row r="95" spans="1:10" ht="15">
      <c r="A95" s="104" t="s">
        <v>40</v>
      </c>
      <c r="B95" s="104" t="s">
        <v>310</v>
      </c>
      <c r="C95" s="104" t="s">
        <v>80</v>
      </c>
      <c r="D95" s="104" t="s">
        <v>89</v>
      </c>
      <c r="E95" s="104" t="s">
        <v>73</v>
      </c>
      <c r="F95" s="105">
        <v>628015</v>
      </c>
      <c r="G95" s="106">
        <v>295000</v>
      </c>
      <c r="H95" s="104" t="s">
        <v>75</v>
      </c>
      <c r="I95" s="104" t="s">
        <v>76</v>
      </c>
      <c r="J95" s="107">
        <v>44201</v>
      </c>
    </row>
    <row r="96" spans="1:10" ht="15">
      <c r="A96" s="104" t="s">
        <v>40</v>
      </c>
      <c r="B96" s="104" t="s">
        <v>310</v>
      </c>
      <c r="C96" s="104" t="s">
        <v>27</v>
      </c>
      <c r="D96" s="104" t="s">
        <v>48</v>
      </c>
      <c r="E96" s="104" t="s">
        <v>82</v>
      </c>
      <c r="F96" s="105">
        <v>628018</v>
      </c>
      <c r="G96" s="106">
        <v>45000</v>
      </c>
      <c r="H96" s="104" t="s">
        <v>75</v>
      </c>
      <c r="I96" s="104" t="s">
        <v>76</v>
      </c>
      <c r="J96" s="107">
        <v>44201</v>
      </c>
    </row>
    <row r="97" spans="1:10" ht="15">
      <c r="A97" s="104" t="s">
        <v>40</v>
      </c>
      <c r="B97" s="104" t="s">
        <v>310</v>
      </c>
      <c r="C97" s="104" t="s">
        <v>80</v>
      </c>
      <c r="D97" s="104" t="s">
        <v>89</v>
      </c>
      <c r="E97" s="104" t="s">
        <v>82</v>
      </c>
      <c r="F97" s="105">
        <v>628073</v>
      </c>
      <c r="G97" s="106">
        <v>46000</v>
      </c>
      <c r="H97" s="104" t="s">
        <v>75</v>
      </c>
      <c r="I97" s="104" t="s">
        <v>76</v>
      </c>
      <c r="J97" s="107">
        <v>44202</v>
      </c>
    </row>
    <row r="98" spans="1:10" ht="15">
      <c r="A98" s="104" t="s">
        <v>40</v>
      </c>
      <c r="B98" s="104" t="s">
        <v>310</v>
      </c>
      <c r="C98" s="104" t="s">
        <v>85</v>
      </c>
      <c r="D98" s="104" t="s">
        <v>94</v>
      </c>
      <c r="E98" s="104" t="s">
        <v>79</v>
      </c>
      <c r="F98" s="105">
        <v>628092</v>
      </c>
      <c r="G98" s="106">
        <v>30000</v>
      </c>
      <c r="H98" s="104" t="s">
        <v>75</v>
      </c>
      <c r="I98" s="104" t="s">
        <v>76</v>
      </c>
      <c r="J98" s="107">
        <v>44203</v>
      </c>
    </row>
    <row r="99" spans="1:10" ht="15">
      <c r="A99" s="104" t="s">
        <v>40</v>
      </c>
      <c r="B99" s="104" t="s">
        <v>310</v>
      </c>
      <c r="C99" s="104" t="s">
        <v>80</v>
      </c>
      <c r="D99" s="104" t="s">
        <v>89</v>
      </c>
      <c r="E99" s="104" t="s">
        <v>73</v>
      </c>
      <c r="F99" s="105">
        <v>628251</v>
      </c>
      <c r="G99" s="106">
        <v>295000</v>
      </c>
      <c r="H99" s="104" t="s">
        <v>75</v>
      </c>
      <c r="I99" s="104" t="s">
        <v>76</v>
      </c>
      <c r="J99" s="107">
        <v>44204</v>
      </c>
    </row>
    <row r="100" spans="1:10" ht="15">
      <c r="A100" s="104" t="s">
        <v>40</v>
      </c>
      <c r="B100" s="104" t="s">
        <v>310</v>
      </c>
      <c r="C100" s="104" t="s">
        <v>74</v>
      </c>
      <c r="D100" s="104" t="s">
        <v>63</v>
      </c>
      <c r="E100" s="104" t="s">
        <v>73</v>
      </c>
      <c r="F100" s="105">
        <v>628136</v>
      </c>
      <c r="G100" s="106">
        <v>319000</v>
      </c>
      <c r="H100" s="104" t="s">
        <v>75</v>
      </c>
      <c r="I100" s="104" t="s">
        <v>76</v>
      </c>
      <c r="J100" s="107">
        <v>44203</v>
      </c>
    </row>
    <row r="101" spans="1:10" ht="15">
      <c r="A101" s="104" t="s">
        <v>40</v>
      </c>
      <c r="B101" s="104" t="s">
        <v>310</v>
      </c>
      <c r="C101" s="104" t="s">
        <v>80</v>
      </c>
      <c r="D101" s="104" t="s">
        <v>81</v>
      </c>
      <c r="E101" s="104" t="s">
        <v>73</v>
      </c>
      <c r="F101" s="105">
        <v>628415</v>
      </c>
      <c r="G101" s="106">
        <v>300000</v>
      </c>
      <c r="H101" s="104" t="s">
        <v>75</v>
      </c>
      <c r="I101" s="104" t="s">
        <v>76</v>
      </c>
      <c r="J101" s="107">
        <v>44208</v>
      </c>
    </row>
    <row r="102" spans="1:10" ht="15">
      <c r="A102" s="104" t="s">
        <v>40</v>
      </c>
      <c r="B102" s="104" t="s">
        <v>310</v>
      </c>
      <c r="C102" s="104" t="s">
        <v>85</v>
      </c>
      <c r="D102" s="104" t="s">
        <v>94</v>
      </c>
      <c r="E102" s="104" t="s">
        <v>73</v>
      </c>
      <c r="F102" s="105">
        <v>628204</v>
      </c>
      <c r="G102" s="106">
        <v>97217</v>
      </c>
      <c r="H102" s="104" t="s">
        <v>75</v>
      </c>
      <c r="I102" s="104" t="s">
        <v>76</v>
      </c>
      <c r="J102" s="107">
        <v>44204</v>
      </c>
    </row>
    <row r="103" spans="1:10" ht="15">
      <c r="A103" s="104" t="s">
        <v>40</v>
      </c>
      <c r="B103" s="104" t="s">
        <v>310</v>
      </c>
      <c r="C103" s="104" t="s">
        <v>80</v>
      </c>
      <c r="D103" s="104" t="s">
        <v>81</v>
      </c>
      <c r="E103" s="104" t="s">
        <v>79</v>
      </c>
      <c r="F103" s="105">
        <v>628229</v>
      </c>
      <c r="G103" s="106">
        <v>246000</v>
      </c>
      <c r="H103" s="104" t="s">
        <v>75</v>
      </c>
      <c r="I103" s="104" t="s">
        <v>76</v>
      </c>
      <c r="J103" s="107">
        <v>44204</v>
      </c>
    </row>
    <row r="104" spans="1:10" ht="15">
      <c r="A104" s="104" t="s">
        <v>40</v>
      </c>
      <c r="B104" s="104" t="s">
        <v>310</v>
      </c>
      <c r="C104" s="104" t="s">
        <v>27</v>
      </c>
      <c r="D104" s="104" t="s">
        <v>48</v>
      </c>
      <c r="E104" s="104" t="s">
        <v>73</v>
      </c>
      <c r="F104" s="105">
        <v>628818</v>
      </c>
      <c r="G104" s="106">
        <v>255000</v>
      </c>
      <c r="H104" s="104" t="s">
        <v>75</v>
      </c>
      <c r="I104" s="104" t="s">
        <v>76</v>
      </c>
      <c r="J104" s="107">
        <v>44216</v>
      </c>
    </row>
    <row r="105" spans="1:10" ht="15">
      <c r="A105" s="104" t="s">
        <v>40</v>
      </c>
      <c r="B105" s="104" t="s">
        <v>310</v>
      </c>
      <c r="C105" s="104" t="s">
        <v>74</v>
      </c>
      <c r="D105" s="104" t="s">
        <v>63</v>
      </c>
      <c r="E105" s="104" t="s">
        <v>73</v>
      </c>
      <c r="F105" s="105">
        <v>628241</v>
      </c>
      <c r="G105" s="106">
        <v>315000</v>
      </c>
      <c r="H105" s="104" t="s">
        <v>75</v>
      </c>
      <c r="I105" s="104" t="s">
        <v>76</v>
      </c>
      <c r="J105" s="107">
        <v>44204</v>
      </c>
    </row>
    <row r="106" spans="1:10" ht="15">
      <c r="A106" s="104" t="s">
        <v>40</v>
      </c>
      <c r="B106" s="104" t="s">
        <v>310</v>
      </c>
      <c r="C106" s="104" t="s">
        <v>85</v>
      </c>
      <c r="D106" s="104" t="s">
        <v>94</v>
      </c>
      <c r="E106" s="104" t="s">
        <v>79</v>
      </c>
      <c r="F106" s="105">
        <v>628254</v>
      </c>
      <c r="G106" s="106">
        <v>191000</v>
      </c>
      <c r="H106" s="104" t="s">
        <v>75</v>
      </c>
      <c r="I106" s="104" t="s">
        <v>76</v>
      </c>
      <c r="J106" s="107">
        <v>44204</v>
      </c>
    </row>
    <row r="107" spans="1:10" ht="15">
      <c r="A107" s="104" t="s">
        <v>40</v>
      </c>
      <c r="B107" s="104" t="s">
        <v>310</v>
      </c>
      <c r="C107" s="104" t="s">
        <v>85</v>
      </c>
      <c r="D107" s="104" t="s">
        <v>94</v>
      </c>
      <c r="E107" s="104" t="s">
        <v>73</v>
      </c>
      <c r="F107" s="105">
        <v>628258</v>
      </c>
      <c r="G107" s="106">
        <v>92000</v>
      </c>
      <c r="H107" s="104" t="s">
        <v>75</v>
      </c>
      <c r="I107" s="104" t="s">
        <v>76</v>
      </c>
      <c r="J107" s="107">
        <v>44204</v>
      </c>
    </row>
    <row r="108" spans="1:10" ht="15">
      <c r="A108" s="104" t="s">
        <v>40</v>
      </c>
      <c r="B108" s="104" t="s">
        <v>310</v>
      </c>
      <c r="C108" s="104" t="s">
        <v>104</v>
      </c>
      <c r="D108" s="104" t="s">
        <v>105</v>
      </c>
      <c r="E108" s="104" t="s">
        <v>73</v>
      </c>
      <c r="F108" s="105">
        <v>628261</v>
      </c>
      <c r="G108" s="106">
        <v>400000</v>
      </c>
      <c r="H108" s="104" t="s">
        <v>75</v>
      </c>
      <c r="I108" s="104" t="s">
        <v>76</v>
      </c>
      <c r="J108" s="107">
        <v>44204</v>
      </c>
    </row>
    <row r="109" spans="1:10" ht="15">
      <c r="A109" s="104" t="s">
        <v>40</v>
      </c>
      <c r="B109" s="104" t="s">
        <v>310</v>
      </c>
      <c r="C109" s="104" t="s">
        <v>85</v>
      </c>
      <c r="D109" s="104" t="s">
        <v>86</v>
      </c>
      <c r="E109" s="104" t="s">
        <v>82</v>
      </c>
      <c r="F109" s="105">
        <v>628326</v>
      </c>
      <c r="G109" s="106">
        <v>50000</v>
      </c>
      <c r="H109" s="104" t="s">
        <v>75</v>
      </c>
      <c r="I109" s="104" t="s">
        <v>76</v>
      </c>
      <c r="J109" s="107">
        <v>44207</v>
      </c>
    </row>
    <row r="110" spans="1:10" ht="15">
      <c r="A110" s="104" t="s">
        <v>40</v>
      </c>
      <c r="B110" s="104" t="s">
        <v>310</v>
      </c>
      <c r="C110" s="104" t="s">
        <v>80</v>
      </c>
      <c r="D110" s="104" t="s">
        <v>89</v>
      </c>
      <c r="E110" s="104" t="s">
        <v>73</v>
      </c>
      <c r="F110" s="105">
        <v>628353</v>
      </c>
      <c r="G110" s="106">
        <v>285000</v>
      </c>
      <c r="H110" s="104" t="s">
        <v>75</v>
      </c>
      <c r="I110" s="104" t="s">
        <v>76</v>
      </c>
      <c r="J110" s="107">
        <v>44207</v>
      </c>
    </row>
    <row r="111" spans="1:10" ht="15">
      <c r="A111" s="104" t="s">
        <v>40</v>
      </c>
      <c r="B111" s="104" t="s">
        <v>310</v>
      </c>
      <c r="C111" s="104" t="s">
        <v>65</v>
      </c>
      <c r="D111" s="104" t="s">
        <v>66</v>
      </c>
      <c r="E111" s="104" t="s">
        <v>73</v>
      </c>
      <c r="F111" s="105">
        <v>628392</v>
      </c>
      <c r="G111" s="106">
        <v>550000</v>
      </c>
      <c r="H111" s="104" t="s">
        <v>75</v>
      </c>
      <c r="I111" s="104" t="s">
        <v>76</v>
      </c>
      <c r="J111" s="107">
        <v>44208</v>
      </c>
    </row>
    <row r="112" spans="1:10" ht="15">
      <c r="A112" s="104" t="s">
        <v>40</v>
      </c>
      <c r="B112" s="104" t="s">
        <v>310</v>
      </c>
      <c r="C112" s="104" t="s">
        <v>27</v>
      </c>
      <c r="D112" s="104" t="s">
        <v>96</v>
      </c>
      <c r="E112" s="104" t="s">
        <v>79</v>
      </c>
      <c r="F112" s="105">
        <v>628100</v>
      </c>
      <c r="G112" s="106">
        <v>170000</v>
      </c>
      <c r="H112" s="104" t="s">
        <v>75</v>
      </c>
      <c r="I112" s="104" t="s">
        <v>76</v>
      </c>
      <c r="J112" s="107">
        <v>44203</v>
      </c>
    </row>
    <row r="113" spans="1:10" ht="15">
      <c r="A113" s="104" t="s">
        <v>40</v>
      </c>
      <c r="B113" s="104" t="s">
        <v>310</v>
      </c>
      <c r="C113" s="104" t="s">
        <v>85</v>
      </c>
      <c r="D113" s="104" t="s">
        <v>86</v>
      </c>
      <c r="E113" s="104" t="s">
        <v>82</v>
      </c>
      <c r="F113" s="105">
        <v>629949</v>
      </c>
      <c r="G113" s="106">
        <v>150000</v>
      </c>
      <c r="H113" s="104" t="s">
        <v>75</v>
      </c>
      <c r="I113" s="104" t="s">
        <v>76</v>
      </c>
      <c r="J113" s="107">
        <v>44224</v>
      </c>
    </row>
    <row r="114" spans="1:10" ht="15">
      <c r="A114" s="104" t="s">
        <v>40</v>
      </c>
      <c r="B114" s="104" t="s">
        <v>310</v>
      </c>
      <c r="C114" s="104" t="s">
        <v>27</v>
      </c>
      <c r="D114" s="104" t="s">
        <v>48</v>
      </c>
      <c r="E114" s="104" t="s">
        <v>73</v>
      </c>
      <c r="F114" s="105">
        <v>628972</v>
      </c>
      <c r="G114" s="106">
        <v>158000</v>
      </c>
      <c r="H114" s="104" t="s">
        <v>75</v>
      </c>
      <c r="I114" s="104" t="s">
        <v>76</v>
      </c>
      <c r="J114" s="107">
        <v>44218</v>
      </c>
    </row>
    <row r="115" spans="1:10" ht="15">
      <c r="A115" s="104" t="s">
        <v>40</v>
      </c>
      <c r="B115" s="104" t="s">
        <v>310</v>
      </c>
      <c r="C115" s="104" t="s">
        <v>104</v>
      </c>
      <c r="D115" s="104" t="s">
        <v>117</v>
      </c>
      <c r="E115" s="104" t="s">
        <v>73</v>
      </c>
      <c r="F115" s="105">
        <v>628975</v>
      </c>
      <c r="G115" s="106">
        <v>288323</v>
      </c>
      <c r="H115" s="104" t="s">
        <v>76</v>
      </c>
      <c r="I115" s="104" t="s">
        <v>76</v>
      </c>
      <c r="J115" s="107">
        <v>44218</v>
      </c>
    </row>
    <row r="116" spans="1:10" ht="15">
      <c r="A116" s="104" t="s">
        <v>40</v>
      </c>
      <c r="B116" s="104" t="s">
        <v>310</v>
      </c>
      <c r="C116" s="104" t="s">
        <v>104</v>
      </c>
      <c r="D116" s="104" t="s">
        <v>112</v>
      </c>
      <c r="E116" s="104" t="s">
        <v>82</v>
      </c>
      <c r="F116" s="105">
        <v>629004</v>
      </c>
      <c r="G116" s="106">
        <v>50000</v>
      </c>
      <c r="H116" s="104" t="s">
        <v>75</v>
      </c>
      <c r="I116" s="104" t="s">
        <v>76</v>
      </c>
      <c r="J116" s="107">
        <v>44221</v>
      </c>
    </row>
    <row r="117" spans="1:10" ht="15">
      <c r="A117" s="104" t="s">
        <v>40</v>
      </c>
      <c r="B117" s="104" t="s">
        <v>310</v>
      </c>
      <c r="C117" s="104" t="s">
        <v>74</v>
      </c>
      <c r="D117" s="104" t="s">
        <v>63</v>
      </c>
      <c r="E117" s="104" t="s">
        <v>82</v>
      </c>
      <c r="F117" s="105">
        <v>629006</v>
      </c>
      <c r="G117" s="106">
        <v>38000</v>
      </c>
      <c r="H117" s="104" t="s">
        <v>75</v>
      </c>
      <c r="I117" s="104" t="s">
        <v>76</v>
      </c>
      <c r="J117" s="107">
        <v>44221</v>
      </c>
    </row>
    <row r="118" spans="1:10" ht="15">
      <c r="A118" s="104" t="s">
        <v>40</v>
      </c>
      <c r="B118" s="104" t="s">
        <v>310</v>
      </c>
      <c r="C118" s="104" t="s">
        <v>65</v>
      </c>
      <c r="D118" s="104" t="s">
        <v>66</v>
      </c>
      <c r="E118" s="104" t="s">
        <v>73</v>
      </c>
      <c r="F118" s="105">
        <v>629278</v>
      </c>
      <c r="G118" s="106">
        <v>160000</v>
      </c>
      <c r="H118" s="104" t="s">
        <v>75</v>
      </c>
      <c r="I118" s="104" t="s">
        <v>76</v>
      </c>
      <c r="J118" s="107">
        <v>44223</v>
      </c>
    </row>
    <row r="119" spans="1:10" ht="15">
      <c r="A119" s="104" t="s">
        <v>40</v>
      </c>
      <c r="B119" s="104" t="s">
        <v>310</v>
      </c>
      <c r="C119" s="104" t="s">
        <v>104</v>
      </c>
      <c r="D119" s="104" t="s">
        <v>112</v>
      </c>
      <c r="E119" s="104" t="s">
        <v>73</v>
      </c>
      <c r="F119" s="105">
        <v>629286</v>
      </c>
      <c r="G119" s="106">
        <v>325000</v>
      </c>
      <c r="H119" s="104" t="s">
        <v>75</v>
      </c>
      <c r="I119" s="104" t="s">
        <v>76</v>
      </c>
      <c r="J119" s="107">
        <v>44223</v>
      </c>
    </row>
    <row r="120" spans="1:10" ht="15">
      <c r="A120" s="104" t="s">
        <v>40</v>
      </c>
      <c r="B120" s="104" t="s">
        <v>310</v>
      </c>
      <c r="C120" s="104" t="s">
        <v>74</v>
      </c>
      <c r="D120" s="104" t="s">
        <v>64</v>
      </c>
      <c r="E120" s="104" t="s">
        <v>73</v>
      </c>
      <c r="F120" s="105">
        <v>629296</v>
      </c>
      <c r="G120" s="106">
        <v>420000</v>
      </c>
      <c r="H120" s="104" t="s">
        <v>75</v>
      </c>
      <c r="I120" s="104" t="s">
        <v>76</v>
      </c>
      <c r="J120" s="107">
        <v>44223</v>
      </c>
    </row>
    <row r="121" spans="1:10" ht="15">
      <c r="A121" s="104" t="s">
        <v>40</v>
      </c>
      <c r="B121" s="104" t="s">
        <v>310</v>
      </c>
      <c r="C121" s="104" t="s">
        <v>104</v>
      </c>
      <c r="D121" s="104" t="s">
        <v>117</v>
      </c>
      <c r="E121" s="104" t="s">
        <v>82</v>
      </c>
      <c r="F121" s="105">
        <v>629312</v>
      </c>
      <c r="G121" s="106">
        <v>38000</v>
      </c>
      <c r="H121" s="104" t="s">
        <v>75</v>
      </c>
      <c r="I121" s="104" t="s">
        <v>76</v>
      </c>
      <c r="J121" s="107">
        <v>44223</v>
      </c>
    </row>
    <row r="122" spans="1:10" ht="15">
      <c r="A122" s="104" t="s">
        <v>40</v>
      </c>
      <c r="B122" s="104" t="s">
        <v>310</v>
      </c>
      <c r="C122" s="104" t="s">
        <v>27</v>
      </c>
      <c r="D122" s="104" t="s">
        <v>48</v>
      </c>
      <c r="E122" s="104" t="s">
        <v>73</v>
      </c>
      <c r="F122" s="105">
        <v>629866</v>
      </c>
      <c r="G122" s="106">
        <v>267000</v>
      </c>
      <c r="H122" s="104" t="s">
        <v>75</v>
      </c>
      <c r="I122" s="104" t="s">
        <v>76</v>
      </c>
      <c r="J122" s="107">
        <v>44223</v>
      </c>
    </row>
    <row r="123" spans="1:10" ht="15">
      <c r="A123" s="104" t="s">
        <v>40</v>
      </c>
      <c r="B123" s="104" t="s">
        <v>310</v>
      </c>
      <c r="C123" s="104" t="s">
        <v>85</v>
      </c>
      <c r="D123" s="104" t="s">
        <v>86</v>
      </c>
      <c r="E123" s="104" t="s">
        <v>82</v>
      </c>
      <c r="F123" s="105">
        <v>629892</v>
      </c>
      <c r="G123" s="106">
        <v>1220700</v>
      </c>
      <c r="H123" s="104" t="s">
        <v>75</v>
      </c>
      <c r="I123" s="104" t="s">
        <v>76</v>
      </c>
      <c r="J123" s="107">
        <v>44224</v>
      </c>
    </row>
    <row r="124" spans="1:10" ht="15">
      <c r="A124" s="104" t="s">
        <v>40</v>
      </c>
      <c r="B124" s="104" t="s">
        <v>310</v>
      </c>
      <c r="C124" s="104" t="s">
        <v>85</v>
      </c>
      <c r="D124" s="104" t="s">
        <v>86</v>
      </c>
      <c r="E124" s="104" t="s">
        <v>82</v>
      </c>
      <c r="F124" s="105">
        <v>629894</v>
      </c>
      <c r="G124" s="106">
        <v>1184333</v>
      </c>
      <c r="H124" s="104" t="s">
        <v>75</v>
      </c>
      <c r="I124" s="104" t="s">
        <v>76</v>
      </c>
      <c r="J124" s="107">
        <v>44224</v>
      </c>
    </row>
    <row r="125" spans="1:10" ht="15">
      <c r="A125" s="104" t="s">
        <v>40</v>
      </c>
      <c r="B125" s="104" t="s">
        <v>310</v>
      </c>
      <c r="C125" s="104" t="s">
        <v>85</v>
      </c>
      <c r="D125" s="104" t="s">
        <v>86</v>
      </c>
      <c r="E125" s="104" t="s">
        <v>82</v>
      </c>
      <c r="F125" s="105">
        <v>629910</v>
      </c>
      <c r="G125" s="106">
        <v>1391000</v>
      </c>
      <c r="H125" s="104" t="s">
        <v>75</v>
      </c>
      <c r="I125" s="104" t="s">
        <v>76</v>
      </c>
      <c r="J125" s="107">
        <v>44224</v>
      </c>
    </row>
    <row r="126" spans="1:10" ht="15">
      <c r="A126" s="104" t="s">
        <v>40</v>
      </c>
      <c r="B126" s="104" t="s">
        <v>310</v>
      </c>
      <c r="C126" s="104" t="s">
        <v>85</v>
      </c>
      <c r="D126" s="104" t="s">
        <v>86</v>
      </c>
      <c r="E126" s="104" t="s">
        <v>73</v>
      </c>
      <c r="F126" s="105">
        <v>628785</v>
      </c>
      <c r="G126" s="106">
        <v>229000</v>
      </c>
      <c r="H126" s="104" t="s">
        <v>75</v>
      </c>
      <c r="I126" s="104" t="s">
        <v>76</v>
      </c>
      <c r="J126" s="107">
        <v>44216</v>
      </c>
    </row>
    <row r="127" spans="1:10" ht="15">
      <c r="A127" s="104" t="s">
        <v>40</v>
      </c>
      <c r="B127" s="104" t="s">
        <v>310</v>
      </c>
      <c r="C127" s="104" t="s">
        <v>85</v>
      </c>
      <c r="D127" s="104" t="s">
        <v>86</v>
      </c>
      <c r="E127" s="104" t="s">
        <v>82</v>
      </c>
      <c r="F127" s="105">
        <v>629947</v>
      </c>
      <c r="G127" s="106">
        <v>30000</v>
      </c>
      <c r="H127" s="104" t="s">
        <v>75</v>
      </c>
      <c r="I127" s="104" t="s">
        <v>76</v>
      </c>
      <c r="J127" s="107">
        <v>44224</v>
      </c>
    </row>
    <row r="128" spans="1:10" ht="15">
      <c r="A128" s="104" t="s">
        <v>40</v>
      </c>
      <c r="B128" s="104" t="s">
        <v>310</v>
      </c>
      <c r="C128" s="104" t="s">
        <v>27</v>
      </c>
      <c r="D128" s="104" t="s">
        <v>96</v>
      </c>
      <c r="E128" s="104" t="s">
        <v>73</v>
      </c>
      <c r="F128" s="105">
        <v>628953</v>
      </c>
      <c r="G128" s="106">
        <v>274900</v>
      </c>
      <c r="H128" s="104" t="s">
        <v>75</v>
      </c>
      <c r="I128" s="104" t="s">
        <v>76</v>
      </c>
      <c r="J128" s="107">
        <v>44218</v>
      </c>
    </row>
    <row r="129" spans="1:10" ht="15">
      <c r="A129" s="104" t="s">
        <v>40</v>
      </c>
      <c r="B129" s="104" t="s">
        <v>310</v>
      </c>
      <c r="C129" s="104" t="s">
        <v>104</v>
      </c>
      <c r="D129" s="104" t="s">
        <v>117</v>
      </c>
      <c r="E129" s="104" t="s">
        <v>73</v>
      </c>
      <c r="F129" s="105">
        <v>629953</v>
      </c>
      <c r="G129" s="106">
        <v>280788</v>
      </c>
      <c r="H129" s="104" t="s">
        <v>76</v>
      </c>
      <c r="I129" s="104" t="s">
        <v>76</v>
      </c>
      <c r="J129" s="107">
        <v>44224</v>
      </c>
    </row>
    <row r="130" spans="1:10" ht="15">
      <c r="A130" s="104" t="s">
        <v>40</v>
      </c>
      <c r="B130" s="104" t="s">
        <v>310</v>
      </c>
      <c r="C130" s="104" t="s">
        <v>80</v>
      </c>
      <c r="D130" s="104" t="s">
        <v>81</v>
      </c>
      <c r="E130" s="104" t="s">
        <v>73</v>
      </c>
      <c r="F130" s="105">
        <v>630004</v>
      </c>
      <c r="G130" s="106">
        <v>274900</v>
      </c>
      <c r="H130" s="104" t="s">
        <v>75</v>
      </c>
      <c r="I130" s="104" t="s">
        <v>76</v>
      </c>
      <c r="J130" s="107">
        <v>44225</v>
      </c>
    </row>
    <row r="131" spans="1:10" ht="15">
      <c r="A131" s="104" t="s">
        <v>40</v>
      </c>
      <c r="B131" s="104" t="s">
        <v>310</v>
      </c>
      <c r="C131" s="104" t="s">
        <v>80</v>
      </c>
      <c r="D131" s="104" t="s">
        <v>81</v>
      </c>
      <c r="E131" s="104" t="s">
        <v>73</v>
      </c>
      <c r="F131" s="105">
        <v>630015</v>
      </c>
      <c r="G131" s="106">
        <v>275000</v>
      </c>
      <c r="H131" s="104" t="s">
        <v>75</v>
      </c>
      <c r="I131" s="104" t="s">
        <v>76</v>
      </c>
      <c r="J131" s="107">
        <v>44225</v>
      </c>
    </row>
    <row r="132" spans="1:10" ht="15">
      <c r="A132" s="104" t="s">
        <v>40</v>
      </c>
      <c r="B132" s="104" t="s">
        <v>310</v>
      </c>
      <c r="C132" s="104" t="s">
        <v>74</v>
      </c>
      <c r="D132" s="104" t="s">
        <v>64</v>
      </c>
      <c r="E132" s="104" t="s">
        <v>73</v>
      </c>
      <c r="F132" s="105">
        <v>627842</v>
      </c>
      <c r="G132" s="106">
        <v>342500</v>
      </c>
      <c r="H132" s="104" t="s">
        <v>75</v>
      </c>
      <c r="I132" s="104" t="s">
        <v>76</v>
      </c>
      <c r="J132" s="107">
        <v>44200</v>
      </c>
    </row>
    <row r="133" spans="1:10" ht="15">
      <c r="A133" s="104" t="s">
        <v>40</v>
      </c>
      <c r="B133" s="104" t="s">
        <v>310</v>
      </c>
      <c r="C133" s="104" t="s">
        <v>65</v>
      </c>
      <c r="D133" s="104" t="s">
        <v>66</v>
      </c>
      <c r="E133" s="104" t="s">
        <v>73</v>
      </c>
      <c r="F133" s="105">
        <v>627851</v>
      </c>
      <c r="G133" s="106">
        <v>365426.85</v>
      </c>
      <c r="H133" s="104" t="s">
        <v>76</v>
      </c>
      <c r="I133" s="104" t="s">
        <v>76</v>
      </c>
      <c r="J133" s="107">
        <v>44200</v>
      </c>
    </row>
    <row r="134" spans="1:10" ht="15">
      <c r="A134" s="104" t="s">
        <v>40</v>
      </c>
      <c r="B134" s="104" t="s">
        <v>310</v>
      </c>
      <c r="C134" s="104" t="s">
        <v>74</v>
      </c>
      <c r="D134" s="104" t="s">
        <v>64</v>
      </c>
      <c r="E134" s="104" t="s">
        <v>73</v>
      </c>
      <c r="F134" s="105">
        <v>627860</v>
      </c>
      <c r="G134" s="106">
        <v>120000</v>
      </c>
      <c r="H134" s="104" t="s">
        <v>75</v>
      </c>
      <c r="I134" s="104" t="s">
        <v>76</v>
      </c>
      <c r="J134" s="107">
        <v>44200</v>
      </c>
    </row>
    <row r="135" spans="1:10" ht="15">
      <c r="A135" s="104" t="s">
        <v>40</v>
      </c>
      <c r="B135" s="104" t="s">
        <v>310</v>
      </c>
      <c r="C135" s="104" t="s">
        <v>74</v>
      </c>
      <c r="D135" s="104" t="s">
        <v>64</v>
      </c>
      <c r="E135" s="104" t="s">
        <v>73</v>
      </c>
      <c r="F135" s="105">
        <v>627874</v>
      </c>
      <c r="G135" s="106">
        <v>110000</v>
      </c>
      <c r="H135" s="104" t="s">
        <v>75</v>
      </c>
      <c r="I135" s="104" t="s">
        <v>76</v>
      </c>
      <c r="J135" s="107">
        <v>44200</v>
      </c>
    </row>
    <row r="136" spans="1:10" ht="15">
      <c r="A136" s="104" t="s">
        <v>40</v>
      </c>
      <c r="B136" s="104" t="s">
        <v>310</v>
      </c>
      <c r="C136" s="104" t="s">
        <v>80</v>
      </c>
      <c r="D136" s="104" t="s">
        <v>89</v>
      </c>
      <c r="E136" s="104" t="s">
        <v>73</v>
      </c>
      <c r="F136" s="105">
        <v>630043</v>
      </c>
      <c r="G136" s="106">
        <v>285000</v>
      </c>
      <c r="H136" s="104" t="s">
        <v>75</v>
      </c>
      <c r="I136" s="104" t="s">
        <v>76</v>
      </c>
      <c r="J136" s="107">
        <v>44225</v>
      </c>
    </row>
    <row r="137" spans="1:10" ht="15">
      <c r="A137" s="104" t="s">
        <v>40</v>
      </c>
      <c r="B137" s="104" t="s">
        <v>310</v>
      </c>
      <c r="C137" s="104" t="s">
        <v>85</v>
      </c>
      <c r="D137" s="104" t="s">
        <v>94</v>
      </c>
      <c r="E137" s="104" t="s">
        <v>79</v>
      </c>
      <c r="F137" s="105">
        <v>630051</v>
      </c>
      <c r="G137" s="106">
        <v>38000</v>
      </c>
      <c r="H137" s="104" t="s">
        <v>75</v>
      </c>
      <c r="I137" s="104" t="s">
        <v>76</v>
      </c>
      <c r="J137" s="107">
        <v>44225</v>
      </c>
    </row>
    <row r="138" spans="1:10" ht="15">
      <c r="A138" s="104" t="s">
        <v>40</v>
      </c>
      <c r="B138" s="104" t="s">
        <v>310</v>
      </c>
      <c r="C138" s="104" t="s">
        <v>85</v>
      </c>
      <c r="D138" s="104" t="s">
        <v>86</v>
      </c>
      <c r="E138" s="104" t="s">
        <v>73</v>
      </c>
      <c r="F138" s="105">
        <v>630060</v>
      </c>
      <c r="G138" s="106">
        <v>233500</v>
      </c>
      <c r="H138" s="104" t="s">
        <v>75</v>
      </c>
      <c r="I138" s="104" t="s">
        <v>76</v>
      </c>
      <c r="J138" s="107">
        <v>44225</v>
      </c>
    </row>
    <row r="139" spans="1:10" ht="15">
      <c r="A139" s="104" t="s">
        <v>40</v>
      </c>
      <c r="B139" s="104" t="s">
        <v>310</v>
      </c>
      <c r="C139" s="104" t="s">
        <v>85</v>
      </c>
      <c r="D139" s="104" t="s">
        <v>86</v>
      </c>
      <c r="E139" s="104" t="s">
        <v>82</v>
      </c>
      <c r="F139" s="105">
        <v>630070</v>
      </c>
      <c r="G139" s="106">
        <v>89000</v>
      </c>
      <c r="H139" s="104" t="s">
        <v>75</v>
      </c>
      <c r="I139" s="104" t="s">
        <v>76</v>
      </c>
      <c r="J139" s="107">
        <v>44225</v>
      </c>
    </row>
    <row r="140" spans="1:10" ht="15">
      <c r="A140" s="104" t="s">
        <v>40</v>
      </c>
      <c r="B140" s="104" t="s">
        <v>310</v>
      </c>
      <c r="C140" s="104" t="s">
        <v>80</v>
      </c>
      <c r="D140" s="104" t="s">
        <v>81</v>
      </c>
      <c r="E140" s="104" t="s">
        <v>79</v>
      </c>
      <c r="F140" s="105">
        <v>630076</v>
      </c>
      <c r="G140" s="106">
        <v>295000</v>
      </c>
      <c r="H140" s="104" t="s">
        <v>75</v>
      </c>
      <c r="I140" s="104" t="s">
        <v>76</v>
      </c>
      <c r="J140" s="107">
        <v>44225</v>
      </c>
    </row>
    <row r="141" spans="1:10" ht="15">
      <c r="A141" s="104" t="s">
        <v>40</v>
      </c>
      <c r="B141" s="104" t="s">
        <v>310</v>
      </c>
      <c r="C141" s="104" t="s">
        <v>104</v>
      </c>
      <c r="D141" s="104" t="s">
        <v>105</v>
      </c>
      <c r="E141" s="104" t="s">
        <v>73</v>
      </c>
      <c r="F141" s="105">
        <v>629917</v>
      </c>
      <c r="G141" s="106">
        <v>300000</v>
      </c>
      <c r="H141" s="104" t="s">
        <v>75</v>
      </c>
      <c r="I141" s="104" t="s">
        <v>76</v>
      </c>
      <c r="J141" s="107">
        <v>44224</v>
      </c>
    </row>
    <row r="142" spans="1:10" ht="15">
      <c r="A142" s="104" t="s">
        <v>40</v>
      </c>
      <c r="B142" s="104" t="s">
        <v>310</v>
      </c>
      <c r="C142" s="104" t="s">
        <v>27</v>
      </c>
      <c r="D142" s="104" t="s">
        <v>96</v>
      </c>
      <c r="E142" s="104" t="s">
        <v>73</v>
      </c>
      <c r="F142" s="105">
        <v>629134</v>
      </c>
      <c r="G142" s="106">
        <v>276500</v>
      </c>
      <c r="H142" s="104" t="s">
        <v>75</v>
      </c>
      <c r="I142" s="104" t="s">
        <v>76</v>
      </c>
      <c r="J142" s="107">
        <v>44222</v>
      </c>
    </row>
    <row r="143" spans="1:10" ht="15">
      <c r="A143" s="104" t="s">
        <v>40</v>
      </c>
      <c r="B143" s="104" t="s">
        <v>310</v>
      </c>
      <c r="C143" s="104" t="s">
        <v>74</v>
      </c>
      <c r="D143" s="104" t="s">
        <v>63</v>
      </c>
      <c r="E143" s="104" t="s">
        <v>73</v>
      </c>
      <c r="F143" s="105">
        <v>628579</v>
      </c>
      <c r="G143" s="106">
        <v>357500</v>
      </c>
      <c r="H143" s="104" t="s">
        <v>75</v>
      </c>
      <c r="I143" s="104" t="s">
        <v>76</v>
      </c>
      <c r="J143" s="107">
        <v>44211</v>
      </c>
    </row>
    <row r="144" spans="1:10" ht="15">
      <c r="A144" s="104" t="s">
        <v>40</v>
      </c>
      <c r="B144" s="104" t="s">
        <v>310</v>
      </c>
      <c r="C144" s="104" t="s">
        <v>74</v>
      </c>
      <c r="D144" s="104" t="s">
        <v>63</v>
      </c>
      <c r="E144" s="104" t="s">
        <v>82</v>
      </c>
      <c r="F144" s="105">
        <v>628584</v>
      </c>
      <c r="G144" s="106">
        <v>30000</v>
      </c>
      <c r="H144" s="104" t="s">
        <v>75</v>
      </c>
      <c r="I144" s="104" t="s">
        <v>76</v>
      </c>
      <c r="J144" s="107">
        <v>44211</v>
      </c>
    </row>
    <row r="145" spans="1:10" ht="15">
      <c r="A145" s="104" t="s">
        <v>40</v>
      </c>
      <c r="B145" s="104" t="s">
        <v>310</v>
      </c>
      <c r="C145" s="104" t="s">
        <v>85</v>
      </c>
      <c r="D145" s="104" t="s">
        <v>86</v>
      </c>
      <c r="E145" s="104" t="s">
        <v>73</v>
      </c>
      <c r="F145" s="105">
        <v>628681</v>
      </c>
      <c r="G145" s="106">
        <v>860000</v>
      </c>
      <c r="H145" s="104" t="s">
        <v>75</v>
      </c>
      <c r="I145" s="104" t="s">
        <v>76</v>
      </c>
      <c r="J145" s="107">
        <v>44215</v>
      </c>
    </row>
    <row r="146" spans="1:10" ht="15">
      <c r="A146" s="104" t="s">
        <v>40</v>
      </c>
      <c r="B146" s="104" t="s">
        <v>310</v>
      </c>
      <c r="C146" s="104" t="s">
        <v>80</v>
      </c>
      <c r="D146" s="104" t="s">
        <v>81</v>
      </c>
      <c r="E146" s="104" t="s">
        <v>73</v>
      </c>
      <c r="F146" s="105">
        <v>628721</v>
      </c>
      <c r="G146" s="106">
        <v>340000</v>
      </c>
      <c r="H146" s="104" t="s">
        <v>75</v>
      </c>
      <c r="I146" s="104" t="s">
        <v>76</v>
      </c>
      <c r="J146" s="107">
        <v>44215</v>
      </c>
    </row>
    <row r="147" spans="1:10" ht="15">
      <c r="A147" s="104" t="s">
        <v>40</v>
      </c>
      <c r="B147" s="104" t="s">
        <v>310</v>
      </c>
      <c r="C147" s="104" t="s">
        <v>65</v>
      </c>
      <c r="D147" s="104" t="s">
        <v>66</v>
      </c>
      <c r="E147" s="104" t="s">
        <v>73</v>
      </c>
      <c r="F147" s="105">
        <v>628742</v>
      </c>
      <c r="G147" s="106">
        <v>350000</v>
      </c>
      <c r="H147" s="104" t="s">
        <v>75</v>
      </c>
      <c r="I147" s="104" t="s">
        <v>76</v>
      </c>
      <c r="J147" s="107">
        <v>44215</v>
      </c>
    </row>
    <row r="148" spans="1:10" ht="15">
      <c r="A148" s="104" t="s">
        <v>40</v>
      </c>
      <c r="B148" s="104" t="s">
        <v>310</v>
      </c>
      <c r="C148" s="104" t="s">
        <v>27</v>
      </c>
      <c r="D148" s="104" t="s">
        <v>48</v>
      </c>
      <c r="E148" s="104" t="s">
        <v>82</v>
      </c>
      <c r="F148" s="105">
        <v>628745</v>
      </c>
      <c r="G148" s="106">
        <v>116308.21</v>
      </c>
      <c r="H148" s="104" t="s">
        <v>75</v>
      </c>
      <c r="I148" s="104" t="s">
        <v>75</v>
      </c>
      <c r="J148" s="107">
        <v>44215</v>
      </c>
    </row>
    <row r="149" spans="1:10" ht="15">
      <c r="A149" s="104" t="s">
        <v>40</v>
      </c>
      <c r="B149" s="104" t="s">
        <v>310</v>
      </c>
      <c r="C149" s="104" t="s">
        <v>80</v>
      </c>
      <c r="D149" s="104" t="s">
        <v>81</v>
      </c>
      <c r="E149" s="104" t="s">
        <v>73</v>
      </c>
      <c r="F149" s="105">
        <v>628780</v>
      </c>
      <c r="G149" s="106">
        <v>310000</v>
      </c>
      <c r="H149" s="104" t="s">
        <v>75</v>
      </c>
      <c r="I149" s="104" t="s">
        <v>76</v>
      </c>
      <c r="J149" s="107">
        <v>44216</v>
      </c>
    </row>
    <row r="150" spans="1:10" ht="15">
      <c r="A150" s="104" t="s">
        <v>40</v>
      </c>
      <c r="B150" s="104" t="s">
        <v>310</v>
      </c>
      <c r="C150" s="104" t="s">
        <v>65</v>
      </c>
      <c r="D150" s="104" t="s">
        <v>66</v>
      </c>
      <c r="E150" s="104" t="s">
        <v>73</v>
      </c>
      <c r="F150" s="105">
        <v>627898</v>
      </c>
      <c r="G150" s="106">
        <v>255000</v>
      </c>
      <c r="H150" s="104" t="s">
        <v>75</v>
      </c>
      <c r="I150" s="104" t="s">
        <v>76</v>
      </c>
      <c r="J150" s="107">
        <v>44200</v>
      </c>
    </row>
    <row r="151" spans="1:10" ht="15">
      <c r="A151" s="104" t="s">
        <v>40</v>
      </c>
      <c r="B151" s="104" t="s">
        <v>310</v>
      </c>
      <c r="C151" s="104" t="s">
        <v>104</v>
      </c>
      <c r="D151" s="104" t="s">
        <v>117</v>
      </c>
      <c r="E151" s="104" t="s">
        <v>73</v>
      </c>
      <c r="F151" s="105">
        <v>628815</v>
      </c>
      <c r="G151" s="106">
        <v>466000</v>
      </c>
      <c r="H151" s="104" t="s">
        <v>75</v>
      </c>
      <c r="I151" s="104" t="s">
        <v>76</v>
      </c>
      <c r="J151" s="107">
        <v>44216</v>
      </c>
    </row>
    <row r="152" spans="1:10" ht="15">
      <c r="A152" s="104" t="s">
        <v>40</v>
      </c>
      <c r="B152" s="104" t="s">
        <v>310</v>
      </c>
      <c r="C152" s="104" t="s">
        <v>74</v>
      </c>
      <c r="D152" s="104" t="s">
        <v>63</v>
      </c>
      <c r="E152" s="104" t="s">
        <v>73</v>
      </c>
      <c r="F152" s="105">
        <v>629048</v>
      </c>
      <c r="G152" s="106">
        <v>501000</v>
      </c>
      <c r="H152" s="104" t="s">
        <v>75</v>
      </c>
      <c r="I152" s="104" t="s">
        <v>76</v>
      </c>
      <c r="J152" s="107">
        <v>44221</v>
      </c>
    </row>
    <row r="153" spans="1:10" ht="15">
      <c r="A153" s="104" t="s">
        <v>40</v>
      </c>
      <c r="B153" s="104" t="s">
        <v>310</v>
      </c>
      <c r="C153" s="104" t="s">
        <v>27</v>
      </c>
      <c r="D153" s="104" t="s">
        <v>121</v>
      </c>
      <c r="E153" s="104" t="s">
        <v>82</v>
      </c>
      <c r="F153" s="105">
        <v>629054</v>
      </c>
      <c r="G153" s="106">
        <v>21500</v>
      </c>
      <c r="H153" s="104" t="s">
        <v>75</v>
      </c>
      <c r="I153" s="104" t="s">
        <v>76</v>
      </c>
      <c r="J153" s="107">
        <v>44221</v>
      </c>
    </row>
    <row r="154" spans="1:10" ht="15">
      <c r="A154" s="104" t="s">
        <v>40</v>
      </c>
      <c r="B154" s="104" t="s">
        <v>310</v>
      </c>
      <c r="C154" s="104" t="s">
        <v>80</v>
      </c>
      <c r="D154" s="104" t="s">
        <v>89</v>
      </c>
      <c r="E154" s="104" t="s">
        <v>82</v>
      </c>
      <c r="F154" s="105">
        <v>629061</v>
      </c>
      <c r="G154" s="106">
        <v>20000</v>
      </c>
      <c r="H154" s="104" t="s">
        <v>75</v>
      </c>
      <c r="I154" s="104" t="s">
        <v>76</v>
      </c>
      <c r="J154" s="107">
        <v>44221</v>
      </c>
    </row>
    <row r="155" spans="1:10" ht="15">
      <c r="A155" s="104" t="s">
        <v>40</v>
      </c>
      <c r="B155" s="104" t="s">
        <v>310</v>
      </c>
      <c r="C155" s="104" t="s">
        <v>104</v>
      </c>
      <c r="D155" s="104" t="s">
        <v>112</v>
      </c>
      <c r="E155" s="104" t="s">
        <v>73</v>
      </c>
      <c r="F155" s="105">
        <v>628964</v>
      </c>
      <c r="G155" s="106">
        <v>180000</v>
      </c>
      <c r="H155" s="104" t="s">
        <v>75</v>
      </c>
      <c r="I155" s="104" t="s">
        <v>76</v>
      </c>
      <c r="J155" s="107">
        <v>44218</v>
      </c>
    </row>
    <row r="156" spans="1:10" ht="15">
      <c r="A156" s="104" t="s">
        <v>40</v>
      </c>
      <c r="B156" s="104" t="s">
        <v>310</v>
      </c>
      <c r="C156" s="104" t="s">
        <v>85</v>
      </c>
      <c r="D156" s="104" t="s">
        <v>94</v>
      </c>
      <c r="E156" s="104" t="s">
        <v>82</v>
      </c>
      <c r="F156" s="105">
        <v>629126</v>
      </c>
      <c r="G156" s="106">
        <v>62000</v>
      </c>
      <c r="H156" s="104" t="s">
        <v>75</v>
      </c>
      <c r="I156" s="104" t="s">
        <v>76</v>
      </c>
      <c r="J156" s="107">
        <v>44222</v>
      </c>
    </row>
    <row r="157" spans="1:10" ht="15">
      <c r="A157" s="104" t="s">
        <v>40</v>
      </c>
      <c r="B157" s="104" t="s">
        <v>310</v>
      </c>
      <c r="C157" s="104" t="s">
        <v>27</v>
      </c>
      <c r="D157" s="104" t="s">
        <v>118</v>
      </c>
      <c r="E157" s="104" t="s">
        <v>79</v>
      </c>
      <c r="F157" s="105">
        <v>628962</v>
      </c>
      <c r="G157" s="106">
        <v>149000</v>
      </c>
      <c r="H157" s="104" t="s">
        <v>75</v>
      </c>
      <c r="I157" s="104" t="s">
        <v>76</v>
      </c>
      <c r="J157" s="107">
        <v>44218</v>
      </c>
    </row>
    <row r="158" spans="1:10" ht="15">
      <c r="A158" s="104" t="s">
        <v>40</v>
      </c>
      <c r="B158" s="104" t="s">
        <v>310</v>
      </c>
      <c r="C158" s="104" t="s">
        <v>65</v>
      </c>
      <c r="D158" s="104" t="s">
        <v>66</v>
      </c>
      <c r="E158" s="104" t="s">
        <v>73</v>
      </c>
      <c r="F158" s="105">
        <v>629164</v>
      </c>
      <c r="G158" s="106">
        <v>317146</v>
      </c>
      <c r="H158" s="104" t="s">
        <v>76</v>
      </c>
      <c r="I158" s="104" t="s">
        <v>76</v>
      </c>
      <c r="J158" s="107">
        <v>44222</v>
      </c>
    </row>
    <row r="159" spans="1:10" ht="15">
      <c r="A159" s="104" t="s">
        <v>40</v>
      </c>
      <c r="B159" s="104" t="s">
        <v>310</v>
      </c>
      <c r="C159" s="104" t="s">
        <v>85</v>
      </c>
      <c r="D159" s="104" t="s">
        <v>94</v>
      </c>
      <c r="E159" s="104" t="s">
        <v>123</v>
      </c>
      <c r="F159" s="105">
        <v>629241</v>
      </c>
      <c r="G159" s="106">
        <v>252500</v>
      </c>
      <c r="H159" s="104" t="s">
        <v>75</v>
      </c>
      <c r="I159" s="104" t="s">
        <v>76</v>
      </c>
      <c r="J159" s="107">
        <v>44223</v>
      </c>
    </row>
    <row r="160" spans="1:10" ht="15">
      <c r="A160" s="104" t="s">
        <v>40</v>
      </c>
      <c r="B160" s="104" t="s">
        <v>310</v>
      </c>
      <c r="C160" s="104" t="s">
        <v>74</v>
      </c>
      <c r="D160" s="104" t="s">
        <v>63</v>
      </c>
      <c r="E160" s="104" t="s">
        <v>79</v>
      </c>
      <c r="F160" s="105">
        <v>629273</v>
      </c>
      <c r="G160" s="106">
        <v>292750</v>
      </c>
      <c r="H160" s="104" t="s">
        <v>75</v>
      </c>
      <c r="I160" s="104" t="s">
        <v>76</v>
      </c>
      <c r="J160" s="107">
        <v>44223</v>
      </c>
    </row>
    <row r="161" spans="1:10" ht="15">
      <c r="A161" s="104" t="s">
        <v>40</v>
      </c>
      <c r="B161" s="104" t="s">
        <v>310</v>
      </c>
      <c r="C161" s="104" t="s">
        <v>65</v>
      </c>
      <c r="D161" s="104" t="s">
        <v>113</v>
      </c>
      <c r="E161" s="104" t="s">
        <v>73</v>
      </c>
      <c r="F161" s="105">
        <v>628839</v>
      </c>
      <c r="G161" s="106">
        <v>360745</v>
      </c>
      <c r="H161" s="104" t="s">
        <v>76</v>
      </c>
      <c r="I161" s="104" t="s">
        <v>76</v>
      </c>
      <c r="J161" s="107">
        <v>44217</v>
      </c>
    </row>
    <row r="162" spans="1:10" ht="15">
      <c r="A162" s="104" t="s">
        <v>40</v>
      </c>
      <c r="B162" s="104" t="s">
        <v>310</v>
      </c>
      <c r="C162" s="104" t="s">
        <v>104</v>
      </c>
      <c r="D162" s="104" t="s">
        <v>117</v>
      </c>
      <c r="E162" s="104" t="s">
        <v>82</v>
      </c>
      <c r="F162" s="105">
        <v>628869</v>
      </c>
      <c r="G162" s="106">
        <v>1000000</v>
      </c>
      <c r="H162" s="104" t="s">
        <v>75</v>
      </c>
      <c r="I162" s="104" t="s">
        <v>76</v>
      </c>
      <c r="J162" s="107">
        <v>44217</v>
      </c>
    </row>
    <row r="163" spans="1:10" ht="15">
      <c r="A163" s="104" t="s">
        <v>40</v>
      </c>
      <c r="B163" s="104" t="s">
        <v>310</v>
      </c>
      <c r="C163" s="104" t="s">
        <v>85</v>
      </c>
      <c r="D163" s="104" t="s">
        <v>94</v>
      </c>
      <c r="E163" s="104" t="s">
        <v>79</v>
      </c>
      <c r="F163" s="105">
        <v>628876</v>
      </c>
      <c r="G163" s="106">
        <v>240000</v>
      </c>
      <c r="H163" s="104" t="s">
        <v>75</v>
      </c>
      <c r="I163" s="104" t="s">
        <v>76</v>
      </c>
      <c r="J163" s="107">
        <v>44217</v>
      </c>
    </row>
    <row r="164" spans="1:10" ht="15">
      <c r="A164" s="104" t="s">
        <v>40</v>
      </c>
      <c r="B164" s="104" t="s">
        <v>310</v>
      </c>
      <c r="C164" s="104" t="s">
        <v>85</v>
      </c>
      <c r="D164" s="104" t="s">
        <v>94</v>
      </c>
      <c r="E164" s="104" t="s">
        <v>79</v>
      </c>
      <c r="F164" s="105">
        <v>628890</v>
      </c>
      <c r="G164" s="106">
        <v>346400</v>
      </c>
      <c r="H164" s="104" t="s">
        <v>75</v>
      </c>
      <c r="I164" s="104" t="s">
        <v>76</v>
      </c>
      <c r="J164" s="107">
        <v>44217</v>
      </c>
    </row>
    <row r="165" spans="1:10" ht="15">
      <c r="A165" s="104" t="s">
        <v>40</v>
      </c>
      <c r="B165" s="104" t="s">
        <v>310</v>
      </c>
      <c r="C165" s="104" t="s">
        <v>27</v>
      </c>
      <c r="D165" s="104" t="s">
        <v>48</v>
      </c>
      <c r="E165" s="104" t="s">
        <v>82</v>
      </c>
      <c r="F165" s="105">
        <v>628898</v>
      </c>
      <c r="G165" s="106">
        <v>32000</v>
      </c>
      <c r="H165" s="104" t="s">
        <v>75</v>
      </c>
      <c r="I165" s="104" t="s">
        <v>76</v>
      </c>
      <c r="J165" s="107">
        <v>44217</v>
      </c>
    </row>
    <row r="166" spans="1:10" ht="15">
      <c r="A166" s="104" t="s">
        <v>40</v>
      </c>
      <c r="B166" s="104" t="s">
        <v>310</v>
      </c>
      <c r="C166" s="104" t="s">
        <v>74</v>
      </c>
      <c r="D166" s="104" t="s">
        <v>63</v>
      </c>
      <c r="E166" s="104" t="s">
        <v>82</v>
      </c>
      <c r="F166" s="105">
        <v>628913</v>
      </c>
      <c r="G166" s="106">
        <v>57500</v>
      </c>
      <c r="H166" s="104" t="s">
        <v>75</v>
      </c>
      <c r="I166" s="104" t="s">
        <v>76</v>
      </c>
      <c r="J166" s="107">
        <v>44218</v>
      </c>
    </row>
    <row r="167" spans="1:10" ht="15">
      <c r="A167" s="104" t="s">
        <v>40</v>
      </c>
      <c r="B167" s="104" t="s">
        <v>310</v>
      </c>
      <c r="C167" s="104" t="s">
        <v>65</v>
      </c>
      <c r="D167" s="104" t="s">
        <v>66</v>
      </c>
      <c r="E167" s="104" t="s">
        <v>73</v>
      </c>
      <c r="F167" s="105">
        <v>628923</v>
      </c>
      <c r="G167" s="106">
        <v>322500</v>
      </c>
      <c r="H167" s="104" t="s">
        <v>75</v>
      </c>
      <c r="I167" s="104" t="s">
        <v>76</v>
      </c>
      <c r="J167" s="107">
        <v>44218</v>
      </c>
    </row>
    <row r="168" spans="1:10" ht="15">
      <c r="A168" s="104" t="s">
        <v>40</v>
      </c>
      <c r="B168" s="104" t="s">
        <v>310</v>
      </c>
      <c r="C168" s="104" t="s">
        <v>65</v>
      </c>
      <c r="D168" s="104" t="s">
        <v>66</v>
      </c>
      <c r="E168" s="104" t="s">
        <v>73</v>
      </c>
      <c r="F168" s="105">
        <v>628932</v>
      </c>
      <c r="G168" s="106">
        <v>130000</v>
      </c>
      <c r="H168" s="104" t="s">
        <v>75</v>
      </c>
      <c r="I168" s="104" t="s">
        <v>76</v>
      </c>
      <c r="J168" s="107">
        <v>44218</v>
      </c>
    </row>
    <row r="169" spans="1:10" ht="15">
      <c r="A169" s="104" t="s">
        <v>40</v>
      </c>
      <c r="B169" s="104" t="s">
        <v>310</v>
      </c>
      <c r="C169" s="104" t="s">
        <v>65</v>
      </c>
      <c r="D169" s="104" t="s">
        <v>66</v>
      </c>
      <c r="E169" s="104" t="s">
        <v>73</v>
      </c>
      <c r="F169" s="105">
        <v>628940</v>
      </c>
      <c r="G169" s="106">
        <v>275000</v>
      </c>
      <c r="H169" s="104" t="s">
        <v>75</v>
      </c>
      <c r="I169" s="104" t="s">
        <v>76</v>
      </c>
      <c r="J169" s="107">
        <v>44218</v>
      </c>
    </row>
    <row r="170" spans="1:10" ht="15">
      <c r="A170" s="104" t="s">
        <v>40</v>
      </c>
      <c r="B170" s="104" t="s">
        <v>310</v>
      </c>
      <c r="C170" s="104" t="s">
        <v>85</v>
      </c>
      <c r="D170" s="104" t="s">
        <v>94</v>
      </c>
      <c r="E170" s="104" t="s">
        <v>82</v>
      </c>
      <c r="F170" s="105">
        <v>628540</v>
      </c>
      <c r="G170" s="106">
        <v>42000</v>
      </c>
      <c r="H170" s="104" t="s">
        <v>75</v>
      </c>
      <c r="I170" s="104" t="s">
        <v>76</v>
      </c>
      <c r="J170" s="107">
        <v>44210</v>
      </c>
    </row>
    <row r="171" spans="1:10" ht="15">
      <c r="A171" s="104" t="s">
        <v>40</v>
      </c>
      <c r="B171" s="104" t="s">
        <v>310</v>
      </c>
      <c r="C171" s="104" t="s">
        <v>27</v>
      </c>
      <c r="D171" s="104" t="s">
        <v>121</v>
      </c>
      <c r="E171" s="104" t="s">
        <v>82</v>
      </c>
      <c r="F171" s="105">
        <v>629076</v>
      </c>
      <c r="G171" s="106">
        <v>21500</v>
      </c>
      <c r="H171" s="104" t="s">
        <v>75</v>
      </c>
      <c r="I171" s="104" t="s">
        <v>76</v>
      </c>
      <c r="J171" s="107">
        <v>44221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2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43</v>
      </c>
      <c r="C1" s="87" t="s">
        <v>1</v>
      </c>
      <c r="D1" s="87" t="s">
        <v>38</v>
      </c>
      <c r="E1" s="87" t="s">
        <v>36</v>
      </c>
      <c r="F1" s="87" t="s">
        <v>44</v>
      </c>
      <c r="G1" s="87" t="s">
        <v>37</v>
      </c>
      <c r="H1" s="87" t="s">
        <v>50</v>
      </c>
      <c r="L1">
        <v>126</v>
      </c>
    </row>
    <row r="2" spans="1:12" ht="15">
      <c r="A2" s="108" t="s">
        <v>106</v>
      </c>
      <c r="B2" s="108" t="s">
        <v>302</v>
      </c>
      <c r="C2" s="108" t="s">
        <v>126</v>
      </c>
      <c r="D2" s="108" t="s">
        <v>223</v>
      </c>
      <c r="E2" s="109">
        <v>628751</v>
      </c>
      <c r="F2" s="110">
        <v>173000</v>
      </c>
      <c r="G2" s="111">
        <v>44215</v>
      </c>
      <c r="H2" s="108" t="s">
        <v>188</v>
      </c>
    </row>
    <row r="3" spans="1:12" ht="15">
      <c r="A3" s="108" t="s">
        <v>106</v>
      </c>
      <c r="B3" s="108" t="s">
        <v>302</v>
      </c>
      <c r="C3" s="108" t="s">
        <v>149</v>
      </c>
      <c r="D3" s="108" t="s">
        <v>107</v>
      </c>
      <c r="E3" s="109">
        <v>628304</v>
      </c>
      <c r="F3" s="110">
        <v>10127</v>
      </c>
      <c r="G3" s="111">
        <v>44207</v>
      </c>
      <c r="H3" s="108" t="s">
        <v>150</v>
      </c>
    </row>
    <row r="4" spans="1:12" ht="30">
      <c r="A4" s="108" t="s">
        <v>154</v>
      </c>
      <c r="B4" s="108" t="s">
        <v>311</v>
      </c>
      <c r="C4" s="108" t="s">
        <v>135</v>
      </c>
      <c r="D4" s="108" t="s">
        <v>155</v>
      </c>
      <c r="E4" s="109">
        <v>628086</v>
      </c>
      <c r="F4" s="110">
        <v>167359</v>
      </c>
      <c r="G4" s="111">
        <v>44203</v>
      </c>
      <c r="H4" s="108" t="s">
        <v>156</v>
      </c>
    </row>
    <row r="5" spans="1:12" ht="15">
      <c r="A5" s="108" t="s">
        <v>42</v>
      </c>
      <c r="B5" s="108" t="s">
        <v>304</v>
      </c>
      <c r="C5" s="108" t="s">
        <v>138</v>
      </c>
      <c r="D5" s="108" t="s">
        <v>177</v>
      </c>
      <c r="E5" s="109">
        <v>628319</v>
      </c>
      <c r="F5" s="110">
        <v>304464</v>
      </c>
      <c r="G5" s="111">
        <v>44207</v>
      </c>
      <c r="H5" s="108" t="s">
        <v>178</v>
      </c>
    </row>
    <row r="6" spans="1:12" ht="15">
      <c r="A6" s="108" t="s">
        <v>42</v>
      </c>
      <c r="B6" s="108" t="s">
        <v>304</v>
      </c>
      <c r="C6" s="108" t="s">
        <v>126</v>
      </c>
      <c r="D6" s="108" t="s">
        <v>220</v>
      </c>
      <c r="E6" s="109">
        <v>628686</v>
      </c>
      <c r="F6" s="110">
        <v>309000</v>
      </c>
      <c r="G6" s="111">
        <v>44215</v>
      </c>
      <c r="H6" s="108" t="s">
        <v>144</v>
      </c>
    </row>
    <row r="7" spans="1:12" ht="15">
      <c r="A7" s="108" t="s">
        <v>42</v>
      </c>
      <c r="B7" s="108" t="s">
        <v>304</v>
      </c>
      <c r="C7" s="108" t="s">
        <v>126</v>
      </c>
      <c r="D7" s="108" t="s">
        <v>244</v>
      </c>
      <c r="E7" s="109">
        <v>628957</v>
      </c>
      <c r="F7" s="110">
        <v>228500</v>
      </c>
      <c r="G7" s="111">
        <v>44218</v>
      </c>
      <c r="H7" s="108" t="s">
        <v>237</v>
      </c>
    </row>
    <row r="8" spans="1:12" ht="15">
      <c r="A8" s="108" t="s">
        <v>42</v>
      </c>
      <c r="B8" s="108" t="s">
        <v>304</v>
      </c>
      <c r="C8" s="108" t="s">
        <v>200</v>
      </c>
      <c r="D8" s="108" t="s">
        <v>199</v>
      </c>
      <c r="E8" s="109">
        <v>628524</v>
      </c>
      <c r="F8" s="110">
        <v>50000</v>
      </c>
      <c r="G8" s="111">
        <v>44210</v>
      </c>
      <c r="H8" s="108" t="s">
        <v>201</v>
      </c>
    </row>
    <row r="9" spans="1:12" ht="15">
      <c r="A9" s="108" t="s">
        <v>42</v>
      </c>
      <c r="B9" s="108" t="s">
        <v>304</v>
      </c>
      <c r="C9" s="108" t="s">
        <v>126</v>
      </c>
      <c r="D9" s="108" t="s">
        <v>196</v>
      </c>
      <c r="E9" s="109">
        <v>628513</v>
      </c>
      <c r="F9" s="110">
        <v>257000</v>
      </c>
      <c r="G9" s="111">
        <v>44210</v>
      </c>
      <c r="H9" s="108" t="s">
        <v>168</v>
      </c>
    </row>
    <row r="10" spans="1:12" ht="30">
      <c r="A10" s="108" t="s">
        <v>42</v>
      </c>
      <c r="B10" s="108" t="s">
        <v>304</v>
      </c>
      <c r="C10" s="108" t="s">
        <v>135</v>
      </c>
      <c r="D10" s="108" t="s">
        <v>193</v>
      </c>
      <c r="E10" s="109">
        <v>628458</v>
      </c>
      <c r="F10" s="110">
        <v>249704</v>
      </c>
      <c r="G10" s="111">
        <v>44209</v>
      </c>
      <c r="H10" s="108" t="s">
        <v>148</v>
      </c>
    </row>
    <row r="11" spans="1:12" ht="15">
      <c r="A11" s="108" t="s">
        <v>42</v>
      </c>
      <c r="B11" s="108" t="s">
        <v>304</v>
      </c>
      <c r="C11" s="108" t="s">
        <v>126</v>
      </c>
      <c r="D11" s="108" t="s">
        <v>181</v>
      </c>
      <c r="E11" s="109">
        <v>628323</v>
      </c>
      <c r="F11" s="110">
        <v>300000</v>
      </c>
      <c r="G11" s="111">
        <v>44207</v>
      </c>
      <c r="H11" s="108" t="s">
        <v>136</v>
      </c>
    </row>
    <row r="12" spans="1:12" ht="15">
      <c r="A12" s="108" t="s">
        <v>42</v>
      </c>
      <c r="B12" s="108" t="s">
        <v>304</v>
      </c>
      <c r="C12" s="108" t="s">
        <v>149</v>
      </c>
      <c r="D12" s="108" t="s">
        <v>193</v>
      </c>
      <c r="E12" s="109">
        <v>628459</v>
      </c>
      <c r="F12" s="110">
        <v>4994</v>
      </c>
      <c r="G12" s="111">
        <v>44209</v>
      </c>
      <c r="H12" s="108" t="s">
        <v>150</v>
      </c>
    </row>
    <row r="13" spans="1:12" ht="30">
      <c r="A13" s="108" t="s">
        <v>42</v>
      </c>
      <c r="B13" s="108" t="s">
        <v>304</v>
      </c>
      <c r="C13" s="108" t="s">
        <v>78</v>
      </c>
      <c r="D13" s="108" t="s">
        <v>285</v>
      </c>
      <c r="E13" s="109">
        <v>629934</v>
      </c>
      <c r="F13" s="110">
        <v>920000</v>
      </c>
      <c r="G13" s="111">
        <v>44224</v>
      </c>
      <c r="H13" s="108" t="s">
        <v>286</v>
      </c>
    </row>
    <row r="14" spans="1:12" ht="30">
      <c r="A14" s="108" t="s">
        <v>42</v>
      </c>
      <c r="B14" s="108" t="s">
        <v>304</v>
      </c>
      <c r="C14" s="108" t="s">
        <v>135</v>
      </c>
      <c r="D14" s="108" t="s">
        <v>169</v>
      </c>
      <c r="E14" s="109">
        <v>628232</v>
      </c>
      <c r="F14" s="110">
        <v>183150</v>
      </c>
      <c r="G14" s="111">
        <v>44204</v>
      </c>
      <c r="H14" s="108" t="s">
        <v>170</v>
      </c>
    </row>
    <row r="15" spans="1:12" ht="15">
      <c r="A15" s="108" t="s">
        <v>42</v>
      </c>
      <c r="B15" s="108" t="s">
        <v>304</v>
      </c>
      <c r="C15" s="108" t="s">
        <v>138</v>
      </c>
      <c r="D15" s="108" t="s">
        <v>161</v>
      </c>
      <c r="E15" s="109">
        <v>628168</v>
      </c>
      <c r="F15" s="110">
        <v>264293</v>
      </c>
      <c r="G15" s="111">
        <v>44204</v>
      </c>
      <c r="H15" s="108" t="s">
        <v>139</v>
      </c>
    </row>
    <row r="16" spans="1:12" ht="15">
      <c r="A16" s="108" t="s">
        <v>42</v>
      </c>
      <c r="B16" s="108" t="s">
        <v>304</v>
      </c>
      <c r="C16" s="108" t="s">
        <v>135</v>
      </c>
      <c r="D16" s="108" t="s">
        <v>260</v>
      </c>
      <c r="E16" s="109">
        <v>629044</v>
      </c>
      <c r="F16" s="110">
        <v>271618</v>
      </c>
      <c r="G16" s="111">
        <v>44221</v>
      </c>
      <c r="H16" s="108" t="s">
        <v>144</v>
      </c>
    </row>
    <row r="17" spans="1:8" ht="15">
      <c r="A17" s="108" t="s">
        <v>42</v>
      </c>
      <c r="B17" s="108" t="s">
        <v>304</v>
      </c>
      <c r="C17" s="108" t="s">
        <v>126</v>
      </c>
      <c r="D17" s="108" t="s">
        <v>292</v>
      </c>
      <c r="E17" s="109">
        <v>630006</v>
      </c>
      <c r="F17" s="110">
        <v>172000</v>
      </c>
      <c r="G17" s="111">
        <v>44225</v>
      </c>
      <c r="H17" s="108" t="s">
        <v>282</v>
      </c>
    </row>
    <row r="18" spans="1:8" ht="15">
      <c r="A18" s="108" t="s">
        <v>42</v>
      </c>
      <c r="B18" s="108" t="s">
        <v>304</v>
      </c>
      <c r="C18" s="108" t="s">
        <v>138</v>
      </c>
      <c r="D18" s="108" t="s">
        <v>153</v>
      </c>
      <c r="E18" s="109">
        <v>628084</v>
      </c>
      <c r="F18" s="110">
        <v>313163</v>
      </c>
      <c r="G18" s="111">
        <v>44203</v>
      </c>
      <c r="H18" s="108" t="s">
        <v>139</v>
      </c>
    </row>
    <row r="19" spans="1:8" ht="15">
      <c r="A19" s="108" t="s">
        <v>42</v>
      </c>
      <c r="B19" s="108" t="s">
        <v>304</v>
      </c>
      <c r="C19" s="108" t="s">
        <v>149</v>
      </c>
      <c r="D19" s="108" t="s">
        <v>147</v>
      </c>
      <c r="E19" s="109">
        <v>628053</v>
      </c>
      <c r="F19" s="110">
        <v>3989</v>
      </c>
      <c r="G19" s="111">
        <v>44202</v>
      </c>
      <c r="H19" s="108" t="s">
        <v>150</v>
      </c>
    </row>
    <row r="20" spans="1:8" ht="30">
      <c r="A20" s="108" t="s">
        <v>42</v>
      </c>
      <c r="B20" s="108" t="s">
        <v>304</v>
      </c>
      <c r="C20" s="108" t="s">
        <v>135</v>
      </c>
      <c r="D20" s="108" t="s">
        <v>147</v>
      </c>
      <c r="E20" s="109">
        <v>628052</v>
      </c>
      <c r="F20" s="110">
        <v>199430</v>
      </c>
      <c r="G20" s="111">
        <v>44202</v>
      </c>
      <c r="H20" s="108" t="s">
        <v>148</v>
      </c>
    </row>
    <row r="21" spans="1:8" ht="30">
      <c r="A21" s="108" t="s">
        <v>42</v>
      </c>
      <c r="B21" s="108" t="s">
        <v>304</v>
      </c>
      <c r="C21" s="108" t="s">
        <v>151</v>
      </c>
      <c r="D21" s="108" t="s">
        <v>300</v>
      </c>
      <c r="E21" s="109">
        <v>630056</v>
      </c>
      <c r="F21" s="110">
        <v>963500</v>
      </c>
      <c r="G21" s="111">
        <v>44225</v>
      </c>
      <c r="H21" s="108" t="s">
        <v>286</v>
      </c>
    </row>
    <row r="22" spans="1:8" ht="15">
      <c r="A22" s="108" t="s">
        <v>42</v>
      </c>
      <c r="B22" s="108" t="s">
        <v>304</v>
      </c>
      <c r="C22" s="108" t="s">
        <v>138</v>
      </c>
      <c r="D22" s="108" t="s">
        <v>137</v>
      </c>
      <c r="E22" s="109">
        <v>627986</v>
      </c>
      <c r="F22" s="110">
        <v>219559</v>
      </c>
      <c r="G22" s="111">
        <v>44201</v>
      </c>
      <c r="H22" s="108" t="s">
        <v>139</v>
      </c>
    </row>
    <row r="23" spans="1:8" ht="15">
      <c r="A23" s="108" t="s">
        <v>39</v>
      </c>
      <c r="B23" s="108" t="s">
        <v>305</v>
      </c>
      <c r="C23" s="108" t="s">
        <v>126</v>
      </c>
      <c r="D23" s="108" t="s">
        <v>125</v>
      </c>
      <c r="E23" s="109">
        <v>627848</v>
      </c>
      <c r="F23" s="110">
        <v>200000</v>
      </c>
      <c r="G23" s="111">
        <v>44200</v>
      </c>
      <c r="H23" s="108" t="s">
        <v>127</v>
      </c>
    </row>
    <row r="24" spans="1:8" ht="15">
      <c r="A24" s="108" t="s">
        <v>39</v>
      </c>
      <c r="B24" s="108" t="s">
        <v>305</v>
      </c>
      <c r="C24" s="108" t="s">
        <v>126</v>
      </c>
      <c r="D24" s="108" t="s">
        <v>232</v>
      </c>
      <c r="E24" s="109">
        <v>628841</v>
      </c>
      <c r="F24" s="110">
        <v>348300</v>
      </c>
      <c r="G24" s="111">
        <v>44217</v>
      </c>
      <c r="H24" s="108" t="s">
        <v>144</v>
      </c>
    </row>
    <row r="25" spans="1:8" ht="15">
      <c r="A25" s="108" t="s">
        <v>39</v>
      </c>
      <c r="B25" s="108" t="s">
        <v>305</v>
      </c>
      <c r="C25" s="108" t="s">
        <v>200</v>
      </c>
      <c r="D25" s="108" t="s">
        <v>271</v>
      </c>
      <c r="E25" s="109">
        <v>629254</v>
      </c>
      <c r="F25" s="110">
        <v>45000</v>
      </c>
      <c r="G25" s="111">
        <v>44223</v>
      </c>
      <c r="H25" s="108" t="s">
        <v>272</v>
      </c>
    </row>
    <row r="26" spans="1:8" ht="15">
      <c r="A26" s="108" t="s">
        <v>39</v>
      </c>
      <c r="B26" s="108" t="s">
        <v>305</v>
      </c>
      <c r="C26" s="108" t="s">
        <v>200</v>
      </c>
      <c r="D26" s="108" t="s">
        <v>235</v>
      </c>
      <c r="E26" s="109">
        <v>628846</v>
      </c>
      <c r="F26" s="110">
        <v>125000</v>
      </c>
      <c r="G26" s="111">
        <v>44217</v>
      </c>
      <c r="H26" s="108" t="s">
        <v>158</v>
      </c>
    </row>
    <row r="27" spans="1:8" ht="15">
      <c r="A27" s="108" t="s">
        <v>39</v>
      </c>
      <c r="B27" s="108" t="s">
        <v>305</v>
      </c>
      <c r="C27" s="108" t="s">
        <v>138</v>
      </c>
      <c r="D27" s="108" t="s">
        <v>207</v>
      </c>
      <c r="E27" s="109">
        <v>628572</v>
      </c>
      <c r="F27" s="110">
        <v>372960</v>
      </c>
      <c r="G27" s="111">
        <v>44211</v>
      </c>
      <c r="H27" s="108" t="s">
        <v>163</v>
      </c>
    </row>
    <row r="28" spans="1:8" ht="15">
      <c r="A28" s="108" t="s">
        <v>39</v>
      </c>
      <c r="B28" s="108" t="s">
        <v>305</v>
      </c>
      <c r="C28" s="108" t="s">
        <v>151</v>
      </c>
      <c r="D28" s="108" t="s">
        <v>241</v>
      </c>
      <c r="E28" s="109">
        <v>628926</v>
      </c>
      <c r="F28" s="110">
        <v>419900</v>
      </c>
      <c r="G28" s="111">
        <v>44218</v>
      </c>
      <c r="H28" s="108" t="s">
        <v>242</v>
      </c>
    </row>
    <row r="29" spans="1:8" ht="15">
      <c r="A29" s="108" t="s">
        <v>39</v>
      </c>
      <c r="B29" s="108" t="s">
        <v>305</v>
      </c>
      <c r="C29" s="108" t="s">
        <v>126</v>
      </c>
      <c r="D29" s="108" t="s">
        <v>269</v>
      </c>
      <c r="E29" s="109">
        <v>629224</v>
      </c>
      <c r="F29" s="110">
        <v>217000</v>
      </c>
      <c r="G29" s="111">
        <v>44223</v>
      </c>
      <c r="H29" s="108" t="s">
        <v>242</v>
      </c>
    </row>
    <row r="30" spans="1:8" ht="15">
      <c r="A30" s="108" t="s">
        <v>39</v>
      </c>
      <c r="B30" s="108" t="s">
        <v>305</v>
      </c>
      <c r="C30" s="108" t="s">
        <v>138</v>
      </c>
      <c r="D30" s="108" t="s">
        <v>256</v>
      </c>
      <c r="E30" s="109">
        <v>629029</v>
      </c>
      <c r="F30" s="110">
        <v>145500</v>
      </c>
      <c r="G30" s="111">
        <v>44221</v>
      </c>
      <c r="H30" s="108" t="s">
        <v>257</v>
      </c>
    </row>
    <row r="31" spans="1:8" ht="30">
      <c r="A31" s="108" t="s">
        <v>39</v>
      </c>
      <c r="B31" s="108" t="s">
        <v>305</v>
      </c>
      <c r="C31" s="108" t="s">
        <v>126</v>
      </c>
      <c r="D31" s="108" t="s">
        <v>259</v>
      </c>
      <c r="E31" s="109">
        <v>629037</v>
      </c>
      <c r="F31" s="110">
        <v>150000</v>
      </c>
      <c r="G31" s="111">
        <v>44221</v>
      </c>
      <c r="H31" s="108" t="s">
        <v>129</v>
      </c>
    </row>
    <row r="32" spans="1:8" ht="15">
      <c r="A32" s="108" t="s">
        <v>39</v>
      </c>
      <c r="B32" s="108" t="s">
        <v>305</v>
      </c>
      <c r="C32" s="108" t="s">
        <v>138</v>
      </c>
      <c r="D32" s="108" t="s">
        <v>192</v>
      </c>
      <c r="E32" s="109">
        <v>628452</v>
      </c>
      <c r="F32" s="110">
        <v>443600</v>
      </c>
      <c r="G32" s="111">
        <v>44209</v>
      </c>
      <c r="H32" s="108" t="s">
        <v>141</v>
      </c>
    </row>
    <row r="33" spans="1:8" ht="15">
      <c r="A33" s="108" t="s">
        <v>39</v>
      </c>
      <c r="B33" s="108" t="s">
        <v>305</v>
      </c>
      <c r="C33" s="108" t="s">
        <v>126</v>
      </c>
      <c r="D33" s="108" t="s">
        <v>132</v>
      </c>
      <c r="E33" s="109">
        <v>627920</v>
      </c>
      <c r="F33" s="110">
        <v>272600</v>
      </c>
      <c r="G33" s="111">
        <v>44200</v>
      </c>
      <c r="H33" s="108" t="s">
        <v>133</v>
      </c>
    </row>
    <row r="34" spans="1:8" ht="15">
      <c r="A34" s="108" t="s">
        <v>39</v>
      </c>
      <c r="B34" s="108" t="s">
        <v>305</v>
      </c>
      <c r="C34" s="108" t="s">
        <v>126</v>
      </c>
      <c r="D34" s="108" t="s">
        <v>218</v>
      </c>
      <c r="E34" s="109">
        <v>628607</v>
      </c>
      <c r="F34" s="110">
        <v>211200</v>
      </c>
      <c r="G34" s="111">
        <v>44211</v>
      </c>
      <c r="H34" s="108" t="s">
        <v>163</v>
      </c>
    </row>
    <row r="35" spans="1:8" ht="15">
      <c r="A35" s="108" t="s">
        <v>97</v>
      </c>
      <c r="B35" s="108" t="s">
        <v>307</v>
      </c>
      <c r="C35" s="108" t="s">
        <v>138</v>
      </c>
      <c r="D35" s="108" t="s">
        <v>142</v>
      </c>
      <c r="E35" s="109">
        <v>627991</v>
      </c>
      <c r="F35" s="110">
        <v>254184</v>
      </c>
      <c r="G35" s="111">
        <v>44201</v>
      </c>
      <c r="H35" s="108" t="s">
        <v>133</v>
      </c>
    </row>
    <row r="36" spans="1:8" ht="15">
      <c r="A36" s="108" t="s">
        <v>97</v>
      </c>
      <c r="B36" s="108" t="s">
        <v>307</v>
      </c>
      <c r="C36" s="108" t="s">
        <v>126</v>
      </c>
      <c r="D36" s="108" t="s">
        <v>140</v>
      </c>
      <c r="E36" s="109">
        <v>627990</v>
      </c>
      <c r="F36" s="110">
        <v>219200</v>
      </c>
      <c r="G36" s="111">
        <v>44201</v>
      </c>
      <c r="H36" s="108" t="s">
        <v>141</v>
      </c>
    </row>
    <row r="37" spans="1:8" ht="15">
      <c r="A37" s="108" t="s">
        <v>97</v>
      </c>
      <c r="B37" s="108" t="s">
        <v>307</v>
      </c>
      <c r="C37" s="108" t="s">
        <v>126</v>
      </c>
      <c r="D37" s="108" t="s">
        <v>189</v>
      </c>
      <c r="E37" s="109">
        <v>628417</v>
      </c>
      <c r="F37" s="110">
        <v>327500</v>
      </c>
      <c r="G37" s="111">
        <v>44208</v>
      </c>
      <c r="H37" s="108" t="s">
        <v>133</v>
      </c>
    </row>
    <row r="38" spans="1:8" ht="15">
      <c r="A38" s="108" t="s">
        <v>97</v>
      </c>
      <c r="B38" s="108" t="s">
        <v>307</v>
      </c>
      <c r="C38" s="108" t="s">
        <v>126</v>
      </c>
      <c r="D38" s="108" t="s">
        <v>213</v>
      </c>
      <c r="E38" s="109">
        <v>628589</v>
      </c>
      <c r="F38" s="110">
        <v>208000</v>
      </c>
      <c r="G38" s="111">
        <v>44211</v>
      </c>
      <c r="H38" s="108" t="s">
        <v>214</v>
      </c>
    </row>
    <row r="39" spans="1:8" ht="15">
      <c r="A39" s="108" t="s">
        <v>97</v>
      </c>
      <c r="B39" s="108" t="s">
        <v>307</v>
      </c>
      <c r="C39" s="108" t="s">
        <v>126</v>
      </c>
      <c r="D39" s="108" t="s">
        <v>263</v>
      </c>
      <c r="E39" s="109">
        <v>629051</v>
      </c>
      <c r="F39" s="110">
        <v>233000</v>
      </c>
      <c r="G39" s="111">
        <v>44221</v>
      </c>
      <c r="H39" s="108" t="s">
        <v>188</v>
      </c>
    </row>
    <row r="40" spans="1:8" ht="15">
      <c r="A40" s="108" t="s">
        <v>97</v>
      </c>
      <c r="B40" s="108" t="s">
        <v>307</v>
      </c>
      <c r="C40" s="108" t="s">
        <v>126</v>
      </c>
      <c r="D40" s="108" t="s">
        <v>221</v>
      </c>
      <c r="E40" s="109">
        <v>628731</v>
      </c>
      <c r="F40" s="110">
        <v>245000</v>
      </c>
      <c r="G40" s="111">
        <v>44215</v>
      </c>
      <c r="H40" s="108" t="s">
        <v>222</v>
      </c>
    </row>
    <row r="41" spans="1:8" ht="30">
      <c r="A41" s="108" t="s">
        <v>41</v>
      </c>
      <c r="B41" s="108" t="s">
        <v>308</v>
      </c>
      <c r="C41" s="108" t="s">
        <v>138</v>
      </c>
      <c r="D41" s="108" t="s">
        <v>301</v>
      </c>
      <c r="E41" s="109">
        <v>630081</v>
      </c>
      <c r="F41" s="110">
        <v>577291</v>
      </c>
      <c r="G41" s="111">
        <v>44225</v>
      </c>
      <c r="H41" s="108" t="s">
        <v>148</v>
      </c>
    </row>
    <row r="42" spans="1:8" ht="15">
      <c r="A42" s="108" t="s">
        <v>41</v>
      </c>
      <c r="B42" s="108" t="s">
        <v>308</v>
      </c>
      <c r="C42" s="108" t="s">
        <v>126</v>
      </c>
      <c r="D42" s="108" t="s">
        <v>255</v>
      </c>
      <c r="E42" s="109">
        <v>629028</v>
      </c>
      <c r="F42" s="110">
        <v>115250</v>
      </c>
      <c r="G42" s="111">
        <v>44221</v>
      </c>
      <c r="H42" s="108" t="s">
        <v>144</v>
      </c>
    </row>
    <row r="43" spans="1:8" ht="15">
      <c r="A43" s="108" t="s">
        <v>41</v>
      </c>
      <c r="B43" s="108" t="s">
        <v>308</v>
      </c>
      <c r="C43" s="108" t="s">
        <v>126</v>
      </c>
      <c r="D43" s="108" t="s">
        <v>228</v>
      </c>
      <c r="E43" s="109">
        <v>628814</v>
      </c>
      <c r="F43" s="110">
        <v>173000</v>
      </c>
      <c r="G43" s="111">
        <v>44216</v>
      </c>
      <c r="H43" s="108" t="s">
        <v>211</v>
      </c>
    </row>
    <row r="44" spans="1:8" ht="15">
      <c r="A44" s="108" t="s">
        <v>41</v>
      </c>
      <c r="B44" s="108" t="s">
        <v>308</v>
      </c>
      <c r="C44" s="108" t="s">
        <v>126</v>
      </c>
      <c r="D44" s="108" t="s">
        <v>230</v>
      </c>
      <c r="E44" s="109">
        <v>628822</v>
      </c>
      <c r="F44" s="110">
        <v>200000</v>
      </c>
      <c r="G44" s="111">
        <v>44216</v>
      </c>
      <c r="H44" s="108" t="s">
        <v>231</v>
      </c>
    </row>
    <row r="45" spans="1:8" ht="15">
      <c r="A45" s="108" t="s">
        <v>41</v>
      </c>
      <c r="B45" s="108" t="s">
        <v>308</v>
      </c>
      <c r="C45" s="108" t="s">
        <v>126</v>
      </c>
      <c r="D45" s="108" t="s">
        <v>219</v>
      </c>
      <c r="E45" s="109">
        <v>628680</v>
      </c>
      <c r="F45" s="110">
        <v>160000</v>
      </c>
      <c r="G45" s="111">
        <v>44215</v>
      </c>
      <c r="H45" s="108" t="s">
        <v>127</v>
      </c>
    </row>
    <row r="46" spans="1:8" ht="30">
      <c r="A46" s="108" t="s">
        <v>41</v>
      </c>
      <c r="B46" s="108" t="s">
        <v>308</v>
      </c>
      <c r="C46" s="108" t="s">
        <v>135</v>
      </c>
      <c r="D46" s="108" t="s">
        <v>216</v>
      </c>
      <c r="E46" s="109">
        <v>628594</v>
      </c>
      <c r="F46" s="110">
        <v>209605</v>
      </c>
      <c r="G46" s="111">
        <v>44211</v>
      </c>
      <c r="H46" s="108" t="s">
        <v>217</v>
      </c>
    </row>
    <row r="47" spans="1:8" ht="15">
      <c r="A47" s="108" t="s">
        <v>41</v>
      </c>
      <c r="B47" s="108" t="s">
        <v>308</v>
      </c>
      <c r="C47" s="108" t="s">
        <v>126</v>
      </c>
      <c r="D47" s="108" t="s">
        <v>206</v>
      </c>
      <c r="E47" s="109">
        <v>628562</v>
      </c>
      <c r="F47" s="110">
        <v>292500</v>
      </c>
      <c r="G47" s="111">
        <v>44211</v>
      </c>
      <c r="H47" s="108" t="s">
        <v>127</v>
      </c>
    </row>
    <row r="48" spans="1:8" ht="30">
      <c r="A48" s="108" t="s">
        <v>41</v>
      </c>
      <c r="B48" s="108" t="s">
        <v>308</v>
      </c>
      <c r="C48" s="108" t="s">
        <v>204</v>
      </c>
      <c r="D48" s="108" t="s">
        <v>203</v>
      </c>
      <c r="E48" s="109">
        <v>628556</v>
      </c>
      <c r="F48" s="110">
        <v>390000</v>
      </c>
      <c r="G48" s="111">
        <v>44210</v>
      </c>
      <c r="H48" s="108" t="s">
        <v>205</v>
      </c>
    </row>
    <row r="49" spans="1:8" ht="15">
      <c r="A49" s="108" t="s">
        <v>41</v>
      </c>
      <c r="B49" s="108" t="s">
        <v>308</v>
      </c>
      <c r="C49" s="108" t="s">
        <v>135</v>
      </c>
      <c r="D49" s="108" t="s">
        <v>194</v>
      </c>
      <c r="E49" s="109">
        <v>628483</v>
      </c>
      <c r="F49" s="110">
        <v>333533</v>
      </c>
      <c r="G49" s="111">
        <v>44209</v>
      </c>
      <c r="H49" s="108" t="s">
        <v>144</v>
      </c>
    </row>
    <row r="50" spans="1:8" ht="15">
      <c r="A50" s="108" t="s">
        <v>41</v>
      </c>
      <c r="B50" s="108" t="s">
        <v>308</v>
      </c>
      <c r="C50" s="108" t="s">
        <v>126</v>
      </c>
      <c r="D50" s="108" t="s">
        <v>229</v>
      </c>
      <c r="E50" s="109">
        <v>628821</v>
      </c>
      <c r="F50" s="110">
        <v>280000</v>
      </c>
      <c r="G50" s="111">
        <v>44216</v>
      </c>
      <c r="H50" s="108" t="s">
        <v>144</v>
      </c>
    </row>
    <row r="51" spans="1:8" ht="15">
      <c r="A51" s="108" t="s">
        <v>41</v>
      </c>
      <c r="B51" s="108" t="s">
        <v>308</v>
      </c>
      <c r="C51" s="108" t="s">
        <v>138</v>
      </c>
      <c r="D51" s="108" t="s">
        <v>191</v>
      </c>
      <c r="E51" s="109">
        <v>628441</v>
      </c>
      <c r="F51" s="110">
        <v>360000</v>
      </c>
      <c r="G51" s="111">
        <v>44209</v>
      </c>
      <c r="H51" s="108" t="s">
        <v>168</v>
      </c>
    </row>
    <row r="52" spans="1:8" ht="30">
      <c r="A52" s="108" t="s">
        <v>41</v>
      </c>
      <c r="B52" s="108" t="s">
        <v>308</v>
      </c>
      <c r="C52" s="108" t="s">
        <v>126</v>
      </c>
      <c r="D52" s="108" t="s">
        <v>190</v>
      </c>
      <c r="E52" s="109">
        <v>628421</v>
      </c>
      <c r="F52" s="110">
        <v>205000</v>
      </c>
      <c r="G52" s="111">
        <v>44208</v>
      </c>
      <c r="H52" s="108" t="s">
        <v>129</v>
      </c>
    </row>
    <row r="53" spans="1:8" ht="15">
      <c r="A53" s="108" t="s">
        <v>41</v>
      </c>
      <c r="B53" s="108" t="s">
        <v>308</v>
      </c>
      <c r="C53" s="108" t="s">
        <v>126</v>
      </c>
      <c r="D53" s="108" t="s">
        <v>179</v>
      </c>
      <c r="E53" s="109">
        <v>628320</v>
      </c>
      <c r="F53" s="110">
        <v>242400</v>
      </c>
      <c r="G53" s="111">
        <v>44207</v>
      </c>
      <c r="H53" s="108" t="s">
        <v>163</v>
      </c>
    </row>
    <row r="54" spans="1:8" ht="15">
      <c r="A54" s="108" t="s">
        <v>41</v>
      </c>
      <c r="B54" s="108" t="s">
        <v>308</v>
      </c>
      <c r="C54" s="108" t="s">
        <v>138</v>
      </c>
      <c r="D54" s="108" t="s">
        <v>175</v>
      </c>
      <c r="E54" s="109">
        <v>628303</v>
      </c>
      <c r="F54" s="110">
        <v>206491</v>
      </c>
      <c r="G54" s="111">
        <v>44207</v>
      </c>
      <c r="H54" s="108" t="s">
        <v>144</v>
      </c>
    </row>
    <row r="55" spans="1:8" ht="15">
      <c r="A55" s="108" t="s">
        <v>41</v>
      </c>
      <c r="B55" s="108" t="s">
        <v>308</v>
      </c>
      <c r="C55" s="108" t="s">
        <v>126</v>
      </c>
      <c r="D55" s="108" t="s">
        <v>162</v>
      </c>
      <c r="E55" s="109">
        <v>628203</v>
      </c>
      <c r="F55" s="110">
        <v>196000</v>
      </c>
      <c r="G55" s="111">
        <v>44204</v>
      </c>
      <c r="H55" s="108" t="s">
        <v>163</v>
      </c>
    </row>
    <row r="56" spans="1:8" ht="30">
      <c r="A56" s="108" t="s">
        <v>41</v>
      </c>
      <c r="B56" s="108" t="s">
        <v>308</v>
      </c>
      <c r="C56" s="108" t="s">
        <v>126</v>
      </c>
      <c r="D56" s="108" t="s">
        <v>159</v>
      </c>
      <c r="E56" s="109">
        <v>628098</v>
      </c>
      <c r="F56" s="110">
        <v>215500</v>
      </c>
      <c r="G56" s="111">
        <v>44203</v>
      </c>
      <c r="H56" s="108" t="s">
        <v>160</v>
      </c>
    </row>
    <row r="57" spans="1:8" ht="15">
      <c r="A57" s="108" t="s">
        <v>41</v>
      </c>
      <c r="B57" s="108" t="s">
        <v>308</v>
      </c>
      <c r="C57" s="108" t="s">
        <v>126</v>
      </c>
      <c r="D57" s="108" t="s">
        <v>157</v>
      </c>
      <c r="E57" s="109">
        <v>628087</v>
      </c>
      <c r="F57" s="110">
        <v>108000</v>
      </c>
      <c r="G57" s="111">
        <v>44203</v>
      </c>
      <c r="H57" s="108" t="s">
        <v>158</v>
      </c>
    </row>
    <row r="58" spans="1:8" ht="15">
      <c r="A58" s="108" t="s">
        <v>41</v>
      </c>
      <c r="B58" s="108" t="s">
        <v>308</v>
      </c>
      <c r="C58" s="108" t="s">
        <v>126</v>
      </c>
      <c r="D58" s="108" t="s">
        <v>145</v>
      </c>
      <c r="E58" s="109">
        <v>628045</v>
      </c>
      <c r="F58" s="110">
        <v>429500</v>
      </c>
      <c r="G58" s="111">
        <v>44202</v>
      </c>
      <c r="H58" s="108" t="s">
        <v>146</v>
      </c>
    </row>
    <row r="59" spans="1:8" ht="15">
      <c r="A59" s="108" t="s">
        <v>41</v>
      </c>
      <c r="B59" s="108" t="s">
        <v>308</v>
      </c>
      <c r="C59" s="108" t="s">
        <v>126</v>
      </c>
      <c r="D59" s="108" t="s">
        <v>195</v>
      </c>
      <c r="E59" s="109">
        <v>628485</v>
      </c>
      <c r="F59" s="110">
        <v>164400</v>
      </c>
      <c r="G59" s="111">
        <v>44209</v>
      </c>
      <c r="H59" s="108" t="s">
        <v>163</v>
      </c>
    </row>
    <row r="60" spans="1:8" ht="15">
      <c r="A60" s="108" t="s">
        <v>41</v>
      </c>
      <c r="B60" s="108" t="s">
        <v>308</v>
      </c>
      <c r="C60" s="108" t="s">
        <v>135</v>
      </c>
      <c r="D60" s="108" t="s">
        <v>243</v>
      </c>
      <c r="E60" s="109">
        <v>628930</v>
      </c>
      <c r="F60" s="110">
        <v>282264</v>
      </c>
      <c r="G60" s="111">
        <v>44218</v>
      </c>
      <c r="H60" s="108" t="s">
        <v>136</v>
      </c>
    </row>
    <row r="61" spans="1:8" ht="15">
      <c r="A61" s="108" t="s">
        <v>41</v>
      </c>
      <c r="B61" s="108" t="s">
        <v>308</v>
      </c>
      <c r="C61" s="108" t="s">
        <v>126</v>
      </c>
      <c r="D61" s="108" t="s">
        <v>258</v>
      </c>
      <c r="E61" s="109">
        <v>629031</v>
      </c>
      <c r="F61" s="110">
        <v>223200</v>
      </c>
      <c r="G61" s="111">
        <v>44221</v>
      </c>
      <c r="H61" s="108" t="s">
        <v>136</v>
      </c>
    </row>
    <row r="62" spans="1:8" ht="15">
      <c r="A62" s="108" t="s">
        <v>41</v>
      </c>
      <c r="B62" s="108" t="s">
        <v>308</v>
      </c>
      <c r="C62" s="108" t="s">
        <v>126</v>
      </c>
      <c r="D62" s="108" t="s">
        <v>288</v>
      </c>
      <c r="E62" s="109">
        <v>629986</v>
      </c>
      <c r="F62" s="110">
        <v>327500</v>
      </c>
      <c r="G62" s="111">
        <v>44225</v>
      </c>
      <c r="H62" s="108" t="s">
        <v>242</v>
      </c>
    </row>
    <row r="63" spans="1:8" ht="30">
      <c r="A63" s="108" t="s">
        <v>41</v>
      </c>
      <c r="B63" s="108" t="s">
        <v>308</v>
      </c>
      <c r="C63" s="108" t="s">
        <v>126</v>
      </c>
      <c r="D63" s="108" t="s">
        <v>253</v>
      </c>
      <c r="E63" s="109">
        <v>629018</v>
      </c>
      <c r="F63" s="110">
        <v>191250</v>
      </c>
      <c r="G63" s="111">
        <v>44221</v>
      </c>
      <c r="H63" s="108" t="s">
        <v>217</v>
      </c>
    </row>
    <row r="64" spans="1:8" ht="15">
      <c r="A64" s="108" t="s">
        <v>41</v>
      </c>
      <c r="B64" s="108" t="s">
        <v>308</v>
      </c>
      <c r="C64" s="108" t="s">
        <v>126</v>
      </c>
      <c r="D64" s="108" t="s">
        <v>252</v>
      </c>
      <c r="E64" s="109">
        <v>629011</v>
      </c>
      <c r="F64" s="110">
        <v>71000</v>
      </c>
      <c r="G64" s="111">
        <v>44221</v>
      </c>
      <c r="H64" s="108" t="s">
        <v>136</v>
      </c>
    </row>
    <row r="65" spans="1:8" ht="15">
      <c r="A65" s="108" t="s">
        <v>41</v>
      </c>
      <c r="B65" s="108" t="s">
        <v>308</v>
      </c>
      <c r="C65" s="108" t="s">
        <v>126</v>
      </c>
      <c r="D65" s="108" t="s">
        <v>251</v>
      </c>
      <c r="E65" s="109">
        <v>629008</v>
      </c>
      <c r="F65" s="110">
        <v>166000</v>
      </c>
      <c r="G65" s="111">
        <v>44221</v>
      </c>
      <c r="H65" s="108" t="s">
        <v>184</v>
      </c>
    </row>
    <row r="66" spans="1:8" ht="15">
      <c r="A66" s="108" t="s">
        <v>41</v>
      </c>
      <c r="B66" s="108" t="s">
        <v>308</v>
      </c>
      <c r="C66" s="108" t="s">
        <v>126</v>
      </c>
      <c r="D66" s="108" t="s">
        <v>290</v>
      </c>
      <c r="E66" s="109">
        <v>629995</v>
      </c>
      <c r="F66" s="110">
        <v>155000</v>
      </c>
      <c r="G66" s="111">
        <v>44225</v>
      </c>
      <c r="H66" s="108" t="s">
        <v>163</v>
      </c>
    </row>
    <row r="67" spans="1:8" ht="15">
      <c r="A67" s="108" t="s">
        <v>41</v>
      </c>
      <c r="B67" s="108" t="s">
        <v>308</v>
      </c>
      <c r="C67" s="108" t="s">
        <v>138</v>
      </c>
      <c r="D67" s="108" t="s">
        <v>293</v>
      </c>
      <c r="E67" s="109">
        <v>630017</v>
      </c>
      <c r="F67" s="110">
        <v>270878</v>
      </c>
      <c r="G67" s="111">
        <v>44225</v>
      </c>
      <c r="H67" s="108" t="s">
        <v>144</v>
      </c>
    </row>
    <row r="68" spans="1:8" ht="15">
      <c r="A68" s="108" t="s">
        <v>41</v>
      </c>
      <c r="B68" s="108" t="s">
        <v>308</v>
      </c>
      <c r="C68" s="108" t="s">
        <v>126</v>
      </c>
      <c r="D68" s="108" t="s">
        <v>294</v>
      </c>
      <c r="E68" s="109">
        <v>630019</v>
      </c>
      <c r="F68" s="110">
        <v>287600</v>
      </c>
      <c r="G68" s="111">
        <v>44225</v>
      </c>
      <c r="H68" s="108" t="s">
        <v>144</v>
      </c>
    </row>
    <row r="69" spans="1:8" ht="15">
      <c r="A69" s="108" t="s">
        <v>41</v>
      </c>
      <c r="B69" s="108" t="s">
        <v>308</v>
      </c>
      <c r="C69" s="108" t="s">
        <v>126</v>
      </c>
      <c r="D69" s="108" t="s">
        <v>281</v>
      </c>
      <c r="E69" s="109">
        <v>629314</v>
      </c>
      <c r="F69" s="110">
        <v>369400</v>
      </c>
      <c r="G69" s="111">
        <v>44223</v>
      </c>
      <c r="H69" s="108" t="s">
        <v>282</v>
      </c>
    </row>
    <row r="70" spans="1:8" ht="15">
      <c r="A70" s="108" t="s">
        <v>41</v>
      </c>
      <c r="B70" s="108" t="s">
        <v>308</v>
      </c>
      <c r="C70" s="108" t="s">
        <v>135</v>
      </c>
      <c r="D70" s="108" t="s">
        <v>295</v>
      </c>
      <c r="E70" s="109">
        <v>630020</v>
      </c>
      <c r="F70" s="110">
        <v>265566</v>
      </c>
      <c r="G70" s="111">
        <v>44225</v>
      </c>
      <c r="H70" s="108" t="s">
        <v>144</v>
      </c>
    </row>
    <row r="71" spans="1:8" ht="15">
      <c r="A71" s="108" t="s">
        <v>41</v>
      </c>
      <c r="B71" s="108" t="s">
        <v>308</v>
      </c>
      <c r="C71" s="108" t="s">
        <v>126</v>
      </c>
      <c r="D71" s="108" t="s">
        <v>276</v>
      </c>
      <c r="E71" s="109">
        <v>629281</v>
      </c>
      <c r="F71" s="110">
        <v>96000</v>
      </c>
      <c r="G71" s="111">
        <v>44223</v>
      </c>
      <c r="H71" s="108" t="s">
        <v>158</v>
      </c>
    </row>
    <row r="72" spans="1:8" ht="15">
      <c r="A72" s="108" t="s">
        <v>41</v>
      </c>
      <c r="B72" s="108" t="s">
        <v>308</v>
      </c>
      <c r="C72" s="108" t="s">
        <v>126</v>
      </c>
      <c r="D72" s="108" t="s">
        <v>240</v>
      </c>
      <c r="E72" s="109">
        <v>628859</v>
      </c>
      <c r="F72" s="110">
        <v>125000</v>
      </c>
      <c r="G72" s="111">
        <v>44217</v>
      </c>
      <c r="H72" s="108" t="s">
        <v>163</v>
      </c>
    </row>
    <row r="73" spans="1:8" ht="15">
      <c r="A73" s="108" t="s">
        <v>41</v>
      </c>
      <c r="B73" s="108" t="s">
        <v>308</v>
      </c>
      <c r="C73" s="108" t="s">
        <v>126</v>
      </c>
      <c r="D73" s="108" t="s">
        <v>296</v>
      </c>
      <c r="E73" s="109">
        <v>630023</v>
      </c>
      <c r="F73" s="110">
        <v>452500</v>
      </c>
      <c r="G73" s="111">
        <v>44225</v>
      </c>
      <c r="H73" s="108" t="s">
        <v>144</v>
      </c>
    </row>
    <row r="74" spans="1:8" ht="15">
      <c r="A74" s="108" t="s">
        <v>41</v>
      </c>
      <c r="B74" s="108" t="s">
        <v>308</v>
      </c>
      <c r="C74" s="108" t="s">
        <v>126</v>
      </c>
      <c r="D74" s="108" t="s">
        <v>266</v>
      </c>
      <c r="E74" s="109">
        <v>629149</v>
      </c>
      <c r="F74" s="110">
        <v>208000</v>
      </c>
      <c r="G74" s="111">
        <v>44222</v>
      </c>
      <c r="H74" s="108" t="s">
        <v>136</v>
      </c>
    </row>
    <row r="75" spans="1:8" ht="15">
      <c r="A75" s="108" t="s">
        <v>41</v>
      </c>
      <c r="B75" s="108" t="s">
        <v>308</v>
      </c>
      <c r="C75" s="108" t="s">
        <v>138</v>
      </c>
      <c r="D75" s="108" t="s">
        <v>262</v>
      </c>
      <c r="E75" s="109">
        <v>629047</v>
      </c>
      <c r="F75" s="110">
        <v>324208</v>
      </c>
      <c r="G75" s="111">
        <v>44221</v>
      </c>
      <c r="H75" s="108" t="s">
        <v>144</v>
      </c>
    </row>
    <row r="76" spans="1:8" ht="15">
      <c r="A76" s="108" t="s">
        <v>41</v>
      </c>
      <c r="B76" s="108" t="s">
        <v>308</v>
      </c>
      <c r="C76" s="108" t="s">
        <v>126</v>
      </c>
      <c r="D76" s="108" t="s">
        <v>264</v>
      </c>
      <c r="E76" s="109">
        <v>629084</v>
      </c>
      <c r="F76" s="110">
        <v>142091</v>
      </c>
      <c r="G76" s="111">
        <v>44221</v>
      </c>
      <c r="H76" s="108" t="s">
        <v>242</v>
      </c>
    </row>
    <row r="77" spans="1:8" ht="30">
      <c r="A77" s="108" t="s">
        <v>41</v>
      </c>
      <c r="B77" s="108" t="s">
        <v>308</v>
      </c>
      <c r="C77" s="108" t="s">
        <v>126</v>
      </c>
      <c r="D77" s="108" t="s">
        <v>265</v>
      </c>
      <c r="E77" s="109">
        <v>629111</v>
      </c>
      <c r="F77" s="110">
        <v>360000</v>
      </c>
      <c r="G77" s="111">
        <v>44222</v>
      </c>
      <c r="H77" s="108" t="s">
        <v>160</v>
      </c>
    </row>
    <row r="78" spans="1:8" ht="15">
      <c r="A78" s="108" t="s">
        <v>41</v>
      </c>
      <c r="B78" s="108" t="s">
        <v>308</v>
      </c>
      <c r="C78" s="108" t="s">
        <v>126</v>
      </c>
      <c r="D78" s="108" t="s">
        <v>236</v>
      </c>
      <c r="E78" s="109">
        <v>628849</v>
      </c>
      <c r="F78" s="110">
        <v>218500</v>
      </c>
      <c r="G78" s="111">
        <v>44217</v>
      </c>
      <c r="H78" s="108" t="s">
        <v>237</v>
      </c>
    </row>
    <row r="79" spans="1:8" ht="15">
      <c r="A79" s="108" t="s">
        <v>41</v>
      </c>
      <c r="B79" s="108" t="s">
        <v>308</v>
      </c>
      <c r="C79" s="108" t="s">
        <v>126</v>
      </c>
      <c r="D79" s="108" t="s">
        <v>267</v>
      </c>
      <c r="E79" s="109">
        <v>629166</v>
      </c>
      <c r="F79" s="110">
        <v>240000</v>
      </c>
      <c r="G79" s="111">
        <v>44222</v>
      </c>
      <c r="H79" s="108" t="s">
        <v>136</v>
      </c>
    </row>
    <row r="80" spans="1:8" ht="30">
      <c r="A80" s="108" t="s">
        <v>41</v>
      </c>
      <c r="B80" s="108" t="s">
        <v>308</v>
      </c>
      <c r="C80" s="108" t="s">
        <v>126</v>
      </c>
      <c r="D80" s="108" t="s">
        <v>268</v>
      </c>
      <c r="E80" s="109">
        <v>629182</v>
      </c>
      <c r="F80" s="110">
        <v>223500</v>
      </c>
      <c r="G80" s="111">
        <v>44222</v>
      </c>
      <c r="H80" s="108" t="s">
        <v>148</v>
      </c>
    </row>
    <row r="81" spans="1:8" ht="15">
      <c r="A81" s="108" t="s">
        <v>41</v>
      </c>
      <c r="B81" s="108" t="s">
        <v>308</v>
      </c>
      <c r="C81" s="108" t="s">
        <v>135</v>
      </c>
      <c r="D81" s="108" t="s">
        <v>275</v>
      </c>
      <c r="E81" s="109">
        <v>629260</v>
      </c>
      <c r="F81" s="110">
        <v>218692</v>
      </c>
      <c r="G81" s="111">
        <v>44223</v>
      </c>
      <c r="H81" s="108" t="s">
        <v>144</v>
      </c>
    </row>
    <row r="82" spans="1:8" ht="15">
      <c r="A82" s="108" t="s">
        <v>41</v>
      </c>
      <c r="B82" s="108" t="s">
        <v>308</v>
      </c>
      <c r="C82" s="108" t="s">
        <v>126</v>
      </c>
      <c r="D82" s="108" t="s">
        <v>130</v>
      </c>
      <c r="E82" s="109">
        <v>627856</v>
      </c>
      <c r="F82" s="110">
        <v>147000</v>
      </c>
      <c r="G82" s="111">
        <v>44200</v>
      </c>
      <c r="H82" s="108" t="s">
        <v>131</v>
      </c>
    </row>
    <row r="83" spans="1:8" ht="15">
      <c r="A83" s="108" t="s">
        <v>41</v>
      </c>
      <c r="B83" s="108" t="s">
        <v>308</v>
      </c>
      <c r="C83" s="108" t="s">
        <v>126</v>
      </c>
      <c r="D83" s="108" t="s">
        <v>273</v>
      </c>
      <c r="E83" s="109">
        <v>629258</v>
      </c>
      <c r="F83" s="110">
        <v>174000</v>
      </c>
      <c r="G83" s="111">
        <v>44223</v>
      </c>
      <c r="H83" s="108" t="s">
        <v>274</v>
      </c>
    </row>
    <row r="84" spans="1:8" ht="15">
      <c r="A84" s="108" t="s">
        <v>54</v>
      </c>
      <c r="B84" s="108" t="s">
        <v>312</v>
      </c>
      <c r="C84" s="108" t="s">
        <v>126</v>
      </c>
      <c r="D84" s="108" t="s">
        <v>167</v>
      </c>
      <c r="E84" s="109">
        <v>628221</v>
      </c>
      <c r="F84" s="110">
        <v>225000</v>
      </c>
      <c r="G84" s="111">
        <v>44204</v>
      </c>
      <c r="H84" s="108" t="s">
        <v>168</v>
      </c>
    </row>
    <row r="85" spans="1:8" ht="15">
      <c r="A85" s="108" t="s">
        <v>114</v>
      </c>
      <c r="B85" s="108" t="s">
        <v>309</v>
      </c>
      <c r="C85" s="108" t="s">
        <v>126</v>
      </c>
      <c r="D85" s="108" t="s">
        <v>261</v>
      </c>
      <c r="E85" s="109">
        <v>629045</v>
      </c>
      <c r="F85" s="110">
        <v>239600</v>
      </c>
      <c r="G85" s="111">
        <v>44221</v>
      </c>
      <c r="H85" s="108" t="s">
        <v>144</v>
      </c>
    </row>
    <row r="86" spans="1:8" ht="15">
      <c r="A86" s="108" t="s">
        <v>114</v>
      </c>
      <c r="B86" s="108" t="s">
        <v>309</v>
      </c>
      <c r="C86" s="108" t="s">
        <v>126</v>
      </c>
      <c r="D86" s="108" t="s">
        <v>208</v>
      </c>
      <c r="E86" s="109">
        <v>628574</v>
      </c>
      <c r="F86" s="110">
        <v>231200</v>
      </c>
      <c r="G86" s="111">
        <v>44211</v>
      </c>
      <c r="H86" s="108" t="s">
        <v>209</v>
      </c>
    </row>
    <row r="87" spans="1:8" ht="15">
      <c r="A87" s="108" t="s">
        <v>114</v>
      </c>
      <c r="B87" s="108" t="s">
        <v>309</v>
      </c>
      <c r="C87" s="108" t="s">
        <v>126</v>
      </c>
      <c r="D87" s="108" t="s">
        <v>226</v>
      </c>
      <c r="E87" s="109">
        <v>628801</v>
      </c>
      <c r="F87" s="110">
        <v>168000</v>
      </c>
      <c r="G87" s="111">
        <v>44216</v>
      </c>
      <c r="H87" s="108" t="s">
        <v>227</v>
      </c>
    </row>
    <row r="88" spans="1:8" ht="15">
      <c r="A88" s="108" t="s">
        <v>40</v>
      </c>
      <c r="B88" s="108" t="s">
        <v>310</v>
      </c>
      <c r="C88" s="108" t="s">
        <v>78</v>
      </c>
      <c r="D88" s="108" t="s">
        <v>283</v>
      </c>
      <c r="E88" s="109">
        <v>629922</v>
      </c>
      <c r="F88" s="110">
        <v>12887410</v>
      </c>
      <c r="G88" s="111">
        <v>44224</v>
      </c>
      <c r="H88" s="108" t="s">
        <v>284</v>
      </c>
    </row>
    <row r="89" spans="1:8" ht="15">
      <c r="A89" s="108" t="s">
        <v>40</v>
      </c>
      <c r="B89" s="108" t="s">
        <v>310</v>
      </c>
      <c r="C89" s="108" t="s">
        <v>126</v>
      </c>
      <c r="D89" s="108" t="s">
        <v>173</v>
      </c>
      <c r="E89" s="109">
        <v>628300</v>
      </c>
      <c r="F89" s="110">
        <v>2921200</v>
      </c>
      <c r="G89" s="111">
        <v>44207</v>
      </c>
      <c r="H89" s="108" t="s">
        <v>174</v>
      </c>
    </row>
    <row r="90" spans="1:8" ht="15">
      <c r="A90" s="108" t="s">
        <v>40</v>
      </c>
      <c r="B90" s="108" t="s">
        <v>310</v>
      </c>
      <c r="C90" s="108" t="s">
        <v>126</v>
      </c>
      <c r="D90" s="108" t="s">
        <v>172</v>
      </c>
      <c r="E90" s="109">
        <v>628248</v>
      </c>
      <c r="F90" s="110">
        <v>160000</v>
      </c>
      <c r="G90" s="111">
        <v>44204</v>
      </c>
      <c r="H90" s="108" t="s">
        <v>163</v>
      </c>
    </row>
    <row r="91" spans="1:8" ht="15">
      <c r="A91" s="108" t="s">
        <v>40</v>
      </c>
      <c r="B91" s="108" t="s">
        <v>310</v>
      </c>
      <c r="C91" s="108" t="s">
        <v>135</v>
      </c>
      <c r="D91" s="108" t="s">
        <v>171</v>
      </c>
      <c r="E91" s="109">
        <v>628240</v>
      </c>
      <c r="F91" s="110">
        <v>167653</v>
      </c>
      <c r="G91" s="111">
        <v>44204</v>
      </c>
      <c r="H91" s="108" t="s">
        <v>136</v>
      </c>
    </row>
    <row r="92" spans="1:8" ht="15">
      <c r="A92" s="108" t="s">
        <v>40</v>
      </c>
      <c r="B92" s="108" t="s">
        <v>310</v>
      </c>
      <c r="C92" s="108" t="s">
        <v>135</v>
      </c>
      <c r="D92" s="108" t="s">
        <v>287</v>
      </c>
      <c r="E92" s="109">
        <v>629943</v>
      </c>
      <c r="F92" s="110">
        <v>229336</v>
      </c>
      <c r="G92" s="111">
        <v>44224</v>
      </c>
      <c r="H92" s="108" t="s">
        <v>144</v>
      </c>
    </row>
    <row r="93" spans="1:8" ht="15">
      <c r="A93" s="108" t="s">
        <v>40</v>
      </c>
      <c r="B93" s="108" t="s">
        <v>310</v>
      </c>
      <c r="C93" s="108" t="s">
        <v>126</v>
      </c>
      <c r="D93" s="108" t="s">
        <v>165</v>
      </c>
      <c r="E93" s="109">
        <v>628214</v>
      </c>
      <c r="F93" s="110">
        <v>59000</v>
      </c>
      <c r="G93" s="111">
        <v>44204</v>
      </c>
      <c r="H93" s="108" t="s">
        <v>166</v>
      </c>
    </row>
    <row r="94" spans="1:8" ht="15">
      <c r="A94" s="108" t="s">
        <v>40</v>
      </c>
      <c r="B94" s="108" t="s">
        <v>310</v>
      </c>
      <c r="C94" s="108" t="s">
        <v>126</v>
      </c>
      <c r="D94" s="108" t="s">
        <v>289</v>
      </c>
      <c r="E94" s="109">
        <v>629990</v>
      </c>
      <c r="F94" s="110">
        <v>152500</v>
      </c>
      <c r="G94" s="111">
        <v>44225</v>
      </c>
      <c r="H94" s="108" t="s">
        <v>184</v>
      </c>
    </row>
    <row r="95" spans="1:8" ht="15">
      <c r="A95" s="108" t="s">
        <v>40</v>
      </c>
      <c r="B95" s="108" t="s">
        <v>310</v>
      </c>
      <c r="C95" s="108" t="s">
        <v>126</v>
      </c>
      <c r="D95" s="108" t="s">
        <v>143</v>
      </c>
      <c r="E95" s="109">
        <v>627993</v>
      </c>
      <c r="F95" s="110">
        <v>70000</v>
      </c>
      <c r="G95" s="111">
        <v>44201</v>
      </c>
      <c r="H95" s="108" t="s">
        <v>144</v>
      </c>
    </row>
    <row r="96" spans="1:8" ht="30">
      <c r="A96" s="108" t="s">
        <v>40</v>
      </c>
      <c r="B96" s="108" t="s">
        <v>310</v>
      </c>
      <c r="C96" s="108" t="s">
        <v>126</v>
      </c>
      <c r="D96" s="108" t="s">
        <v>128</v>
      </c>
      <c r="E96" s="109">
        <v>627854</v>
      </c>
      <c r="F96" s="110">
        <v>85500</v>
      </c>
      <c r="G96" s="111">
        <v>44200</v>
      </c>
      <c r="H96" s="108" t="s">
        <v>129</v>
      </c>
    </row>
    <row r="97" spans="1:8" ht="15">
      <c r="A97" s="108" t="s">
        <v>40</v>
      </c>
      <c r="B97" s="108" t="s">
        <v>310</v>
      </c>
      <c r="C97" s="108" t="s">
        <v>151</v>
      </c>
      <c r="D97" s="108" t="s">
        <v>93</v>
      </c>
      <c r="E97" s="109">
        <v>628074</v>
      </c>
      <c r="F97" s="110">
        <v>273750</v>
      </c>
      <c r="G97" s="111">
        <v>44202</v>
      </c>
      <c r="H97" s="108" t="s">
        <v>152</v>
      </c>
    </row>
    <row r="98" spans="1:8" ht="15">
      <c r="A98" s="108" t="s">
        <v>40</v>
      </c>
      <c r="B98" s="108" t="s">
        <v>310</v>
      </c>
      <c r="C98" s="108" t="s">
        <v>135</v>
      </c>
      <c r="D98" s="108" t="s">
        <v>134</v>
      </c>
      <c r="E98" s="109">
        <v>627930</v>
      </c>
      <c r="F98" s="110">
        <v>240618</v>
      </c>
      <c r="G98" s="111">
        <v>44200</v>
      </c>
      <c r="H98" s="108" t="s">
        <v>136</v>
      </c>
    </row>
    <row r="99" spans="1:8" ht="15">
      <c r="A99" s="108" t="s">
        <v>40</v>
      </c>
      <c r="B99" s="108" t="s">
        <v>310</v>
      </c>
      <c r="C99" s="108" t="s">
        <v>126</v>
      </c>
      <c r="D99" s="108" t="s">
        <v>291</v>
      </c>
      <c r="E99" s="109">
        <v>629997</v>
      </c>
      <c r="F99" s="110">
        <v>80000</v>
      </c>
      <c r="G99" s="111">
        <v>44225</v>
      </c>
      <c r="H99" s="108" t="s">
        <v>184</v>
      </c>
    </row>
    <row r="100" spans="1:8" ht="15">
      <c r="A100" s="108" t="s">
        <v>40</v>
      </c>
      <c r="B100" s="108" t="s">
        <v>310</v>
      </c>
      <c r="C100" s="108" t="s">
        <v>151</v>
      </c>
      <c r="D100" s="108" t="s">
        <v>297</v>
      </c>
      <c r="E100" s="109">
        <v>630045</v>
      </c>
      <c r="F100" s="110">
        <v>346189</v>
      </c>
      <c r="G100" s="111">
        <v>44225</v>
      </c>
      <c r="H100" s="108" t="s">
        <v>298</v>
      </c>
    </row>
    <row r="101" spans="1:8" ht="15">
      <c r="A101" s="108" t="s">
        <v>40</v>
      </c>
      <c r="B101" s="108" t="s">
        <v>310</v>
      </c>
      <c r="C101" s="108" t="s">
        <v>138</v>
      </c>
      <c r="D101" s="108" t="s">
        <v>299</v>
      </c>
      <c r="E101" s="109">
        <v>630052</v>
      </c>
      <c r="F101" s="110">
        <v>300736</v>
      </c>
      <c r="G101" s="111">
        <v>44225</v>
      </c>
      <c r="H101" s="108" t="s">
        <v>144</v>
      </c>
    </row>
    <row r="102" spans="1:8" ht="15">
      <c r="A102" s="108" t="s">
        <v>40</v>
      </c>
      <c r="B102" s="108" t="s">
        <v>310</v>
      </c>
      <c r="C102" s="108" t="s">
        <v>135</v>
      </c>
      <c r="D102" s="108" t="s">
        <v>164</v>
      </c>
      <c r="E102" s="109">
        <v>628208</v>
      </c>
      <c r="F102" s="110">
        <v>282740</v>
      </c>
      <c r="G102" s="111">
        <v>44204</v>
      </c>
      <c r="H102" s="108" t="s">
        <v>144</v>
      </c>
    </row>
    <row r="103" spans="1:8" ht="15">
      <c r="A103" s="108" t="s">
        <v>40</v>
      </c>
      <c r="B103" s="108" t="s">
        <v>310</v>
      </c>
      <c r="C103" s="108" t="s">
        <v>126</v>
      </c>
      <c r="D103" s="108" t="s">
        <v>120</v>
      </c>
      <c r="E103" s="109">
        <v>628977</v>
      </c>
      <c r="F103" s="110">
        <v>291235</v>
      </c>
      <c r="G103" s="111">
        <v>44218</v>
      </c>
      <c r="H103" s="108" t="s">
        <v>248</v>
      </c>
    </row>
    <row r="104" spans="1:8" ht="15">
      <c r="A104" s="108" t="s">
        <v>40</v>
      </c>
      <c r="B104" s="108" t="s">
        <v>310</v>
      </c>
      <c r="C104" s="108" t="s">
        <v>126</v>
      </c>
      <c r="D104" s="108" t="s">
        <v>224</v>
      </c>
      <c r="E104" s="109">
        <v>628795</v>
      </c>
      <c r="F104" s="110">
        <v>260000</v>
      </c>
      <c r="G104" s="111">
        <v>44216</v>
      </c>
      <c r="H104" s="108" t="s">
        <v>225</v>
      </c>
    </row>
    <row r="105" spans="1:8" ht="15">
      <c r="A105" s="108" t="s">
        <v>40</v>
      </c>
      <c r="B105" s="108" t="s">
        <v>310</v>
      </c>
      <c r="C105" s="108" t="s">
        <v>126</v>
      </c>
      <c r="D105" s="108" t="s">
        <v>270</v>
      </c>
      <c r="E105" s="109">
        <v>629247</v>
      </c>
      <c r="F105" s="110">
        <v>188000</v>
      </c>
      <c r="G105" s="111">
        <v>44223</v>
      </c>
      <c r="H105" s="108" t="s">
        <v>136</v>
      </c>
    </row>
    <row r="106" spans="1:8" ht="15">
      <c r="A106" s="108" t="s">
        <v>40</v>
      </c>
      <c r="B106" s="108" t="s">
        <v>310</v>
      </c>
      <c r="C106" s="108" t="s">
        <v>126</v>
      </c>
      <c r="D106" s="108" t="s">
        <v>233</v>
      </c>
      <c r="E106" s="109">
        <v>628843</v>
      </c>
      <c r="F106" s="110">
        <v>548250</v>
      </c>
      <c r="G106" s="111">
        <v>44217</v>
      </c>
      <c r="H106" s="108" t="s">
        <v>234</v>
      </c>
    </row>
    <row r="107" spans="1:8" ht="15">
      <c r="A107" s="108" t="s">
        <v>40</v>
      </c>
      <c r="B107" s="108" t="s">
        <v>310</v>
      </c>
      <c r="C107" s="108" t="s">
        <v>126</v>
      </c>
      <c r="D107" s="108" t="s">
        <v>215</v>
      </c>
      <c r="E107" s="109">
        <v>628590</v>
      </c>
      <c r="F107" s="110">
        <v>470000</v>
      </c>
      <c r="G107" s="111">
        <v>44211</v>
      </c>
      <c r="H107" s="108" t="s">
        <v>133</v>
      </c>
    </row>
    <row r="108" spans="1:8" ht="15">
      <c r="A108" s="108" t="s">
        <v>40</v>
      </c>
      <c r="B108" s="108" t="s">
        <v>310</v>
      </c>
      <c r="C108" s="108" t="s">
        <v>126</v>
      </c>
      <c r="D108" s="108" t="s">
        <v>212</v>
      </c>
      <c r="E108" s="109">
        <v>628577</v>
      </c>
      <c r="F108" s="110">
        <v>171500</v>
      </c>
      <c r="G108" s="111">
        <v>44211</v>
      </c>
      <c r="H108" s="108" t="s">
        <v>166</v>
      </c>
    </row>
    <row r="109" spans="1:8" ht="15">
      <c r="A109" s="108" t="s">
        <v>40</v>
      </c>
      <c r="B109" s="108" t="s">
        <v>310</v>
      </c>
      <c r="C109" s="108" t="s">
        <v>135</v>
      </c>
      <c r="D109" s="108" t="s">
        <v>210</v>
      </c>
      <c r="E109" s="109">
        <v>628575</v>
      </c>
      <c r="F109" s="110">
        <v>211029</v>
      </c>
      <c r="G109" s="111">
        <v>44211</v>
      </c>
      <c r="H109" s="108" t="s">
        <v>211</v>
      </c>
    </row>
    <row r="110" spans="1:8" ht="15">
      <c r="A110" s="108" t="s">
        <v>40</v>
      </c>
      <c r="B110" s="108" t="s">
        <v>310</v>
      </c>
      <c r="C110" s="108" t="s">
        <v>126</v>
      </c>
      <c r="D110" s="108" t="s">
        <v>238</v>
      </c>
      <c r="E110" s="109">
        <v>628851</v>
      </c>
      <c r="F110" s="110">
        <v>275000</v>
      </c>
      <c r="G110" s="111">
        <v>44217</v>
      </c>
      <c r="H110" s="108" t="s">
        <v>239</v>
      </c>
    </row>
    <row r="111" spans="1:8" ht="15">
      <c r="A111" s="108" t="s">
        <v>40</v>
      </c>
      <c r="B111" s="108" t="s">
        <v>310</v>
      </c>
      <c r="C111" s="108" t="s">
        <v>149</v>
      </c>
      <c r="D111" s="108" t="s">
        <v>202</v>
      </c>
      <c r="E111" s="109">
        <v>628525</v>
      </c>
      <c r="F111" s="110">
        <v>9600</v>
      </c>
      <c r="G111" s="111">
        <v>44210</v>
      </c>
      <c r="H111" s="108" t="s">
        <v>150</v>
      </c>
    </row>
    <row r="112" spans="1:8" ht="30">
      <c r="A112" s="108" t="s">
        <v>40</v>
      </c>
      <c r="B112" s="108" t="s">
        <v>310</v>
      </c>
      <c r="C112" s="108" t="s">
        <v>126</v>
      </c>
      <c r="D112" s="108" t="s">
        <v>245</v>
      </c>
      <c r="E112" s="109">
        <v>628958</v>
      </c>
      <c r="F112" s="110">
        <v>213750</v>
      </c>
      <c r="G112" s="111">
        <v>44218</v>
      </c>
      <c r="H112" s="108" t="s">
        <v>160</v>
      </c>
    </row>
    <row r="113" spans="1:8" ht="30">
      <c r="A113" s="108" t="s">
        <v>40</v>
      </c>
      <c r="B113" s="108" t="s">
        <v>310</v>
      </c>
      <c r="C113" s="108" t="s">
        <v>126</v>
      </c>
      <c r="D113" s="108" t="s">
        <v>185</v>
      </c>
      <c r="E113" s="109">
        <v>628391</v>
      </c>
      <c r="F113" s="110">
        <v>65000</v>
      </c>
      <c r="G113" s="111">
        <v>44208</v>
      </c>
      <c r="H113" s="108" t="s">
        <v>186</v>
      </c>
    </row>
    <row r="114" spans="1:8" ht="15">
      <c r="A114" s="108" t="s">
        <v>40</v>
      </c>
      <c r="B114" s="108" t="s">
        <v>310</v>
      </c>
      <c r="C114" s="108" t="s">
        <v>204</v>
      </c>
      <c r="D114" s="108" t="s">
        <v>246</v>
      </c>
      <c r="E114" s="109">
        <v>628960</v>
      </c>
      <c r="F114" s="110">
        <v>280000</v>
      </c>
      <c r="G114" s="111">
        <v>44218</v>
      </c>
      <c r="H114" s="108" t="s">
        <v>247</v>
      </c>
    </row>
    <row r="115" spans="1:8" ht="15">
      <c r="A115" s="108" t="s">
        <v>40</v>
      </c>
      <c r="B115" s="108" t="s">
        <v>310</v>
      </c>
      <c r="C115" s="108" t="s">
        <v>138</v>
      </c>
      <c r="D115" s="108" t="s">
        <v>176</v>
      </c>
      <c r="E115" s="109">
        <v>628311</v>
      </c>
      <c r="F115" s="110">
        <v>282117</v>
      </c>
      <c r="G115" s="111">
        <v>44207</v>
      </c>
      <c r="H115" s="108" t="s">
        <v>136</v>
      </c>
    </row>
    <row r="116" spans="1:8" ht="15">
      <c r="A116" s="108" t="s">
        <v>40</v>
      </c>
      <c r="B116" s="108" t="s">
        <v>310</v>
      </c>
      <c r="C116" s="108" t="s">
        <v>138</v>
      </c>
      <c r="D116" s="108" t="s">
        <v>249</v>
      </c>
      <c r="E116" s="109">
        <v>628992</v>
      </c>
      <c r="F116" s="110">
        <v>112877</v>
      </c>
      <c r="G116" s="111">
        <v>44221</v>
      </c>
      <c r="H116" s="108" t="s">
        <v>127</v>
      </c>
    </row>
    <row r="117" spans="1:8" ht="15">
      <c r="A117" s="108" t="s">
        <v>40</v>
      </c>
      <c r="B117" s="108" t="s">
        <v>310</v>
      </c>
      <c r="C117" s="108" t="s">
        <v>126</v>
      </c>
      <c r="D117" s="108" t="s">
        <v>250</v>
      </c>
      <c r="E117" s="109">
        <v>628998</v>
      </c>
      <c r="F117" s="110">
        <v>173000</v>
      </c>
      <c r="G117" s="111">
        <v>44221</v>
      </c>
      <c r="H117" s="108" t="s">
        <v>234</v>
      </c>
    </row>
    <row r="118" spans="1:8" ht="15">
      <c r="A118" s="108" t="s">
        <v>40</v>
      </c>
      <c r="B118" s="108" t="s">
        <v>310</v>
      </c>
      <c r="C118" s="108" t="s">
        <v>126</v>
      </c>
      <c r="D118" s="108" t="s">
        <v>254</v>
      </c>
      <c r="E118" s="109">
        <v>629021</v>
      </c>
      <c r="F118" s="110">
        <v>155000</v>
      </c>
      <c r="G118" s="111">
        <v>44221</v>
      </c>
      <c r="H118" s="108" t="s">
        <v>225</v>
      </c>
    </row>
    <row r="119" spans="1:8" ht="15">
      <c r="A119" s="108" t="s">
        <v>40</v>
      </c>
      <c r="B119" s="108" t="s">
        <v>310</v>
      </c>
      <c r="C119" s="108" t="s">
        <v>135</v>
      </c>
      <c r="D119" s="108" t="s">
        <v>187</v>
      </c>
      <c r="E119" s="109">
        <v>628412</v>
      </c>
      <c r="F119" s="110">
        <v>266585</v>
      </c>
      <c r="G119" s="111">
        <v>44208</v>
      </c>
      <c r="H119" s="108" t="s">
        <v>188</v>
      </c>
    </row>
    <row r="120" spans="1:8" ht="15">
      <c r="A120" s="108" t="s">
        <v>40</v>
      </c>
      <c r="B120" s="108" t="s">
        <v>310</v>
      </c>
      <c r="C120" s="108" t="s">
        <v>126</v>
      </c>
      <c r="D120" s="108" t="s">
        <v>183</v>
      </c>
      <c r="E120" s="109">
        <v>628390</v>
      </c>
      <c r="F120" s="110">
        <v>130000</v>
      </c>
      <c r="G120" s="111">
        <v>44208</v>
      </c>
      <c r="H120" s="108" t="s">
        <v>184</v>
      </c>
    </row>
    <row r="121" spans="1:8" ht="30">
      <c r="A121" s="108" t="s">
        <v>40</v>
      </c>
      <c r="B121" s="108" t="s">
        <v>310</v>
      </c>
      <c r="C121" s="108" t="s">
        <v>135</v>
      </c>
      <c r="D121" s="108" t="s">
        <v>110</v>
      </c>
      <c r="E121" s="109">
        <v>628355</v>
      </c>
      <c r="F121" s="110">
        <v>275488</v>
      </c>
      <c r="G121" s="111">
        <v>44207</v>
      </c>
      <c r="H121" s="108" t="s">
        <v>182</v>
      </c>
    </row>
    <row r="122" spans="1:8" ht="15">
      <c r="A122" s="108" t="s">
        <v>40</v>
      </c>
      <c r="B122" s="108" t="s">
        <v>310</v>
      </c>
      <c r="C122" s="108" t="s">
        <v>126</v>
      </c>
      <c r="D122" s="108" t="s">
        <v>277</v>
      </c>
      <c r="E122" s="109">
        <v>629290</v>
      </c>
      <c r="F122" s="110">
        <v>234000</v>
      </c>
      <c r="G122" s="111">
        <v>44223</v>
      </c>
      <c r="H122" s="108" t="s">
        <v>278</v>
      </c>
    </row>
    <row r="123" spans="1:8" ht="15">
      <c r="A123" s="108" t="s">
        <v>40</v>
      </c>
      <c r="B123" s="108" t="s">
        <v>310</v>
      </c>
      <c r="C123" s="108" t="s">
        <v>126</v>
      </c>
      <c r="D123" s="108" t="s">
        <v>180</v>
      </c>
      <c r="E123" s="109">
        <v>628322</v>
      </c>
      <c r="F123" s="110">
        <v>170500</v>
      </c>
      <c r="G123" s="111">
        <v>44207</v>
      </c>
      <c r="H123" s="108" t="s">
        <v>168</v>
      </c>
    </row>
    <row r="124" spans="1:8" ht="15">
      <c r="A124" s="108" t="s">
        <v>40</v>
      </c>
      <c r="B124" s="108" t="s">
        <v>310</v>
      </c>
      <c r="C124" s="108" t="s">
        <v>126</v>
      </c>
      <c r="D124" s="108" t="s">
        <v>279</v>
      </c>
      <c r="E124" s="109">
        <v>629293</v>
      </c>
      <c r="F124" s="110">
        <v>87500</v>
      </c>
      <c r="G124" s="111">
        <v>44223</v>
      </c>
      <c r="H124" s="108" t="s">
        <v>184</v>
      </c>
    </row>
    <row r="125" spans="1:8" ht="15">
      <c r="A125" s="108" t="s">
        <v>40</v>
      </c>
      <c r="B125" s="108" t="s">
        <v>310</v>
      </c>
      <c r="C125" s="108" t="s">
        <v>135</v>
      </c>
      <c r="D125" s="108" t="s">
        <v>280</v>
      </c>
      <c r="E125" s="109">
        <v>629306</v>
      </c>
      <c r="F125" s="110">
        <v>152192</v>
      </c>
      <c r="G125" s="111">
        <v>44223</v>
      </c>
      <c r="H125" s="108" t="s">
        <v>144</v>
      </c>
    </row>
    <row r="126" spans="1:8" ht="30">
      <c r="A126" s="108" t="s">
        <v>40</v>
      </c>
      <c r="B126" s="108" t="s">
        <v>310</v>
      </c>
      <c r="C126" s="108" t="s">
        <v>78</v>
      </c>
      <c r="D126" s="108" t="s">
        <v>197</v>
      </c>
      <c r="E126" s="109">
        <v>628514</v>
      </c>
      <c r="F126" s="110">
        <v>7100000</v>
      </c>
      <c r="G126" s="111">
        <v>44210</v>
      </c>
      <c r="H126" s="108" t="s">
        <v>198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9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43</v>
      </c>
      <c r="C1" s="89" t="s">
        <v>44</v>
      </c>
      <c r="D1" s="89" t="s">
        <v>37</v>
      </c>
      <c r="E1" s="90" t="s">
        <v>52</v>
      </c>
      <c r="L1">
        <v>296</v>
      </c>
    </row>
    <row r="2" spans="1:12" ht="12.75" customHeight="1">
      <c r="A2" s="112" t="s">
        <v>106</v>
      </c>
      <c r="B2" s="112" t="s">
        <v>302</v>
      </c>
      <c r="C2" s="113">
        <v>10127</v>
      </c>
      <c r="D2" s="114">
        <v>44207</v>
      </c>
      <c r="E2" s="112" t="s">
        <v>313</v>
      </c>
    </row>
    <row r="3" spans="1:12" ht="12.75" customHeight="1">
      <c r="A3" s="112" t="s">
        <v>106</v>
      </c>
      <c r="B3" s="112" t="s">
        <v>302</v>
      </c>
      <c r="C3" s="113">
        <v>355000</v>
      </c>
      <c r="D3" s="114">
        <v>44204</v>
      </c>
      <c r="E3" s="112" t="s">
        <v>314</v>
      </c>
    </row>
    <row r="4" spans="1:12" ht="12.75" customHeight="1">
      <c r="A4" s="112" t="s">
        <v>106</v>
      </c>
      <c r="B4" s="112" t="s">
        <v>302</v>
      </c>
      <c r="C4" s="113">
        <v>173000</v>
      </c>
      <c r="D4" s="114">
        <v>44215</v>
      </c>
      <c r="E4" s="112" t="s">
        <v>313</v>
      </c>
    </row>
    <row r="5" spans="1:12" ht="12.75" customHeight="1">
      <c r="A5" s="112" t="s">
        <v>106</v>
      </c>
      <c r="B5" s="112" t="s">
        <v>302</v>
      </c>
      <c r="C5" s="113">
        <v>315000</v>
      </c>
      <c r="D5" s="114">
        <v>44211</v>
      </c>
      <c r="E5" s="112" t="s">
        <v>314</v>
      </c>
    </row>
    <row r="6" spans="1:12" ht="12.75" customHeight="1">
      <c r="A6" s="112" t="s">
        <v>154</v>
      </c>
      <c r="B6" s="112" t="s">
        <v>311</v>
      </c>
      <c r="C6" s="113">
        <v>167359</v>
      </c>
      <c r="D6" s="114">
        <v>44203</v>
      </c>
      <c r="E6" s="112" t="s">
        <v>313</v>
      </c>
    </row>
    <row r="7" spans="1:12" ht="12.75" customHeight="1">
      <c r="A7" s="112" t="s">
        <v>87</v>
      </c>
      <c r="B7" s="112" t="s">
        <v>303</v>
      </c>
      <c r="C7" s="113">
        <v>397610</v>
      </c>
      <c r="D7" s="114">
        <v>44223</v>
      </c>
      <c r="E7" s="112" t="s">
        <v>315</v>
      </c>
    </row>
    <row r="8" spans="1:12" ht="12.75" customHeight="1">
      <c r="A8" s="112" t="s">
        <v>87</v>
      </c>
      <c r="B8" s="112" t="s">
        <v>303</v>
      </c>
      <c r="C8" s="113">
        <v>425261</v>
      </c>
      <c r="D8" s="114">
        <v>44217</v>
      </c>
      <c r="E8" s="112" t="s">
        <v>315</v>
      </c>
    </row>
    <row r="9" spans="1:12" ht="12.75" customHeight="1">
      <c r="A9" s="112" t="s">
        <v>87</v>
      </c>
      <c r="B9" s="112" t="s">
        <v>303</v>
      </c>
      <c r="C9" s="113">
        <v>360188</v>
      </c>
      <c r="D9" s="114">
        <v>44222</v>
      </c>
      <c r="E9" s="112" t="s">
        <v>315</v>
      </c>
    </row>
    <row r="10" spans="1:12" ht="12.75" customHeight="1">
      <c r="A10" s="112" t="s">
        <v>87</v>
      </c>
      <c r="B10" s="112" t="s">
        <v>303</v>
      </c>
      <c r="C10" s="113">
        <v>377463</v>
      </c>
      <c r="D10" s="114">
        <v>44221</v>
      </c>
      <c r="E10" s="112" t="s">
        <v>315</v>
      </c>
    </row>
    <row r="11" spans="1:12" ht="12.75" customHeight="1">
      <c r="A11" s="112" t="s">
        <v>87</v>
      </c>
      <c r="B11" s="112" t="s">
        <v>303</v>
      </c>
      <c r="C11" s="113">
        <v>388610</v>
      </c>
      <c r="D11" s="114">
        <v>44210</v>
      </c>
      <c r="E11" s="112" t="s">
        <v>315</v>
      </c>
    </row>
    <row r="12" spans="1:12" ht="12.75" customHeight="1">
      <c r="A12" s="112" t="s">
        <v>87</v>
      </c>
      <c r="B12" s="112" t="s">
        <v>303</v>
      </c>
      <c r="C12" s="113">
        <v>358717</v>
      </c>
      <c r="D12" s="114">
        <v>44201</v>
      </c>
      <c r="E12" s="112" t="s">
        <v>315</v>
      </c>
    </row>
    <row r="13" spans="1:12" ht="15">
      <c r="A13" s="112" t="s">
        <v>87</v>
      </c>
      <c r="B13" s="112" t="s">
        <v>303</v>
      </c>
      <c r="C13" s="113">
        <v>451993</v>
      </c>
      <c r="D13" s="114">
        <v>44225</v>
      </c>
      <c r="E13" s="112" t="s">
        <v>315</v>
      </c>
    </row>
    <row r="14" spans="1:12" ht="15">
      <c r="A14" s="112" t="s">
        <v>87</v>
      </c>
      <c r="B14" s="112" t="s">
        <v>303</v>
      </c>
      <c r="C14" s="113">
        <v>455424</v>
      </c>
      <c r="D14" s="114">
        <v>44209</v>
      </c>
      <c r="E14" s="112" t="s">
        <v>315</v>
      </c>
    </row>
    <row r="15" spans="1:12" ht="15">
      <c r="A15" s="112" t="s">
        <v>42</v>
      </c>
      <c r="B15" s="112" t="s">
        <v>304</v>
      </c>
      <c r="C15" s="113">
        <v>4994</v>
      </c>
      <c r="D15" s="114">
        <v>44209</v>
      </c>
      <c r="E15" s="112" t="s">
        <v>313</v>
      </c>
    </row>
    <row r="16" spans="1:12" ht="15">
      <c r="A16" s="112" t="s">
        <v>42</v>
      </c>
      <c r="B16" s="112" t="s">
        <v>304</v>
      </c>
      <c r="C16" s="113">
        <v>257000</v>
      </c>
      <c r="D16" s="114">
        <v>44210</v>
      </c>
      <c r="E16" s="112" t="s">
        <v>313</v>
      </c>
    </row>
    <row r="17" spans="1:5" ht="15">
      <c r="A17" s="112" t="s">
        <v>42</v>
      </c>
      <c r="B17" s="112" t="s">
        <v>304</v>
      </c>
      <c r="C17" s="113">
        <v>550000</v>
      </c>
      <c r="D17" s="114">
        <v>44221</v>
      </c>
      <c r="E17" s="112" t="s">
        <v>314</v>
      </c>
    </row>
    <row r="18" spans="1:5" ht="15">
      <c r="A18" s="112" t="s">
        <v>42</v>
      </c>
      <c r="B18" s="112" t="s">
        <v>304</v>
      </c>
      <c r="C18" s="113">
        <v>50000</v>
      </c>
      <c r="D18" s="114">
        <v>44210</v>
      </c>
      <c r="E18" s="112" t="s">
        <v>313</v>
      </c>
    </row>
    <row r="19" spans="1:5" ht="15">
      <c r="A19" s="112" t="s">
        <v>42</v>
      </c>
      <c r="B19" s="112" t="s">
        <v>304</v>
      </c>
      <c r="C19" s="113">
        <v>173000</v>
      </c>
      <c r="D19" s="114">
        <v>44222</v>
      </c>
      <c r="E19" s="112" t="s">
        <v>314</v>
      </c>
    </row>
    <row r="20" spans="1:5" ht="15">
      <c r="A20" s="112" t="s">
        <v>42</v>
      </c>
      <c r="B20" s="112" t="s">
        <v>304</v>
      </c>
      <c r="C20" s="113">
        <v>263900</v>
      </c>
      <c r="D20" s="114">
        <v>44208</v>
      </c>
      <c r="E20" s="112" t="s">
        <v>314</v>
      </c>
    </row>
    <row r="21" spans="1:5" ht="15">
      <c r="A21" s="112" t="s">
        <v>42</v>
      </c>
      <c r="B21" s="112" t="s">
        <v>304</v>
      </c>
      <c r="C21" s="113">
        <v>920000</v>
      </c>
      <c r="D21" s="114">
        <v>44224</v>
      </c>
      <c r="E21" s="112" t="s">
        <v>313</v>
      </c>
    </row>
    <row r="22" spans="1:5" ht="15">
      <c r="A22" s="112" t="s">
        <v>42</v>
      </c>
      <c r="B22" s="112" t="s">
        <v>304</v>
      </c>
      <c r="C22" s="113">
        <v>515327</v>
      </c>
      <c r="D22" s="114">
        <v>44225</v>
      </c>
      <c r="E22" s="112" t="s">
        <v>314</v>
      </c>
    </row>
    <row r="23" spans="1:5" ht="15">
      <c r="A23" s="112" t="s">
        <v>42</v>
      </c>
      <c r="B23" s="112" t="s">
        <v>304</v>
      </c>
      <c r="C23" s="113">
        <v>3989</v>
      </c>
      <c r="D23" s="114">
        <v>44202</v>
      </c>
      <c r="E23" s="112" t="s">
        <v>313</v>
      </c>
    </row>
    <row r="24" spans="1:5" ht="15">
      <c r="A24" s="112" t="s">
        <v>42</v>
      </c>
      <c r="B24" s="112" t="s">
        <v>304</v>
      </c>
      <c r="C24" s="113">
        <v>183150</v>
      </c>
      <c r="D24" s="114">
        <v>44204</v>
      </c>
      <c r="E24" s="112" t="s">
        <v>313</v>
      </c>
    </row>
    <row r="25" spans="1:5" ht="15">
      <c r="A25" s="112" t="s">
        <v>42</v>
      </c>
      <c r="B25" s="112" t="s">
        <v>304</v>
      </c>
      <c r="C25" s="113">
        <v>65000</v>
      </c>
      <c r="D25" s="114">
        <v>44223</v>
      </c>
      <c r="E25" s="112" t="s">
        <v>314</v>
      </c>
    </row>
    <row r="26" spans="1:5" ht="15">
      <c r="A26" s="112" t="s">
        <v>42</v>
      </c>
      <c r="B26" s="112" t="s">
        <v>304</v>
      </c>
      <c r="C26" s="113">
        <v>228500</v>
      </c>
      <c r="D26" s="114">
        <v>44218</v>
      </c>
      <c r="E26" s="112" t="s">
        <v>313</v>
      </c>
    </row>
    <row r="27" spans="1:5" ht="15">
      <c r="A27" s="112" t="s">
        <v>42</v>
      </c>
      <c r="B27" s="112" t="s">
        <v>304</v>
      </c>
      <c r="C27" s="113">
        <v>313163</v>
      </c>
      <c r="D27" s="114">
        <v>44203</v>
      </c>
      <c r="E27" s="112" t="s">
        <v>313</v>
      </c>
    </row>
    <row r="28" spans="1:5" ht="15">
      <c r="A28" s="112" t="s">
        <v>42</v>
      </c>
      <c r="B28" s="112" t="s">
        <v>304</v>
      </c>
      <c r="C28" s="113">
        <v>249704</v>
      </c>
      <c r="D28" s="114">
        <v>44209</v>
      </c>
      <c r="E28" s="112" t="s">
        <v>313</v>
      </c>
    </row>
    <row r="29" spans="1:5" ht="15">
      <c r="A29" s="112" t="s">
        <v>42</v>
      </c>
      <c r="B29" s="112" t="s">
        <v>304</v>
      </c>
      <c r="C29" s="113">
        <v>264293</v>
      </c>
      <c r="D29" s="114">
        <v>44204</v>
      </c>
      <c r="E29" s="112" t="s">
        <v>313</v>
      </c>
    </row>
    <row r="30" spans="1:5" ht="15">
      <c r="A30" s="112" t="s">
        <v>42</v>
      </c>
      <c r="B30" s="112" t="s">
        <v>304</v>
      </c>
      <c r="C30" s="113">
        <v>199430</v>
      </c>
      <c r="D30" s="114">
        <v>44202</v>
      </c>
      <c r="E30" s="112" t="s">
        <v>313</v>
      </c>
    </row>
    <row r="31" spans="1:5" ht="15">
      <c r="A31" s="112" t="s">
        <v>42</v>
      </c>
      <c r="B31" s="112" t="s">
        <v>304</v>
      </c>
      <c r="C31" s="113">
        <v>172000</v>
      </c>
      <c r="D31" s="114">
        <v>44225</v>
      </c>
      <c r="E31" s="112" t="s">
        <v>313</v>
      </c>
    </row>
    <row r="32" spans="1:5" ht="15">
      <c r="A32" s="112" t="s">
        <v>42</v>
      </c>
      <c r="B32" s="112" t="s">
        <v>304</v>
      </c>
      <c r="C32" s="113">
        <v>120000</v>
      </c>
      <c r="D32" s="114">
        <v>44207</v>
      </c>
      <c r="E32" s="112" t="s">
        <v>314</v>
      </c>
    </row>
    <row r="33" spans="1:5" ht="15">
      <c r="A33" s="112" t="s">
        <v>42</v>
      </c>
      <c r="B33" s="112" t="s">
        <v>304</v>
      </c>
      <c r="C33" s="113">
        <v>219559</v>
      </c>
      <c r="D33" s="114">
        <v>44201</v>
      </c>
      <c r="E33" s="112" t="s">
        <v>313</v>
      </c>
    </row>
    <row r="34" spans="1:5" ht="15">
      <c r="A34" s="112" t="s">
        <v>42</v>
      </c>
      <c r="B34" s="112" t="s">
        <v>304</v>
      </c>
      <c r="C34" s="113">
        <v>271618</v>
      </c>
      <c r="D34" s="114">
        <v>44221</v>
      </c>
      <c r="E34" s="112" t="s">
        <v>313</v>
      </c>
    </row>
    <row r="35" spans="1:5" ht="15">
      <c r="A35" s="112" t="s">
        <v>42</v>
      </c>
      <c r="B35" s="112" t="s">
        <v>304</v>
      </c>
      <c r="C35" s="113">
        <v>963500</v>
      </c>
      <c r="D35" s="114">
        <v>44225</v>
      </c>
      <c r="E35" s="112" t="s">
        <v>313</v>
      </c>
    </row>
    <row r="36" spans="1:5" ht="15">
      <c r="A36" s="112" t="s">
        <v>42</v>
      </c>
      <c r="B36" s="112" t="s">
        <v>304</v>
      </c>
      <c r="C36" s="113">
        <v>304464</v>
      </c>
      <c r="D36" s="114">
        <v>44207</v>
      </c>
      <c r="E36" s="112" t="s">
        <v>313</v>
      </c>
    </row>
    <row r="37" spans="1:5" ht="15">
      <c r="A37" s="112" t="s">
        <v>42</v>
      </c>
      <c r="B37" s="112" t="s">
        <v>304</v>
      </c>
      <c r="C37" s="113">
        <v>300000</v>
      </c>
      <c r="D37" s="114">
        <v>44207</v>
      </c>
      <c r="E37" s="112" t="s">
        <v>313</v>
      </c>
    </row>
    <row r="38" spans="1:5" ht="15">
      <c r="A38" s="112" t="s">
        <v>42</v>
      </c>
      <c r="B38" s="112" t="s">
        <v>304</v>
      </c>
      <c r="C38" s="113">
        <v>309000</v>
      </c>
      <c r="D38" s="114">
        <v>44215</v>
      </c>
      <c r="E38" s="112" t="s">
        <v>313</v>
      </c>
    </row>
    <row r="39" spans="1:5" ht="15">
      <c r="A39" s="112" t="s">
        <v>42</v>
      </c>
      <c r="B39" s="112" t="s">
        <v>304</v>
      </c>
      <c r="C39" s="113">
        <v>550000</v>
      </c>
      <c r="D39" s="114">
        <v>44211</v>
      </c>
      <c r="E39" s="112" t="s">
        <v>314</v>
      </c>
    </row>
    <row r="40" spans="1:5" ht="15">
      <c r="A40" s="112" t="s">
        <v>39</v>
      </c>
      <c r="B40" s="112" t="s">
        <v>305</v>
      </c>
      <c r="C40" s="113">
        <v>372960</v>
      </c>
      <c r="D40" s="114">
        <v>44211</v>
      </c>
      <c r="E40" s="112" t="s">
        <v>313</v>
      </c>
    </row>
    <row r="41" spans="1:5" ht="15">
      <c r="A41" s="112" t="s">
        <v>39</v>
      </c>
      <c r="B41" s="112" t="s">
        <v>305</v>
      </c>
      <c r="C41" s="113">
        <v>352000</v>
      </c>
      <c r="D41" s="114">
        <v>44218</v>
      </c>
      <c r="E41" s="112" t="s">
        <v>314</v>
      </c>
    </row>
    <row r="42" spans="1:5" ht="15">
      <c r="A42" s="112" t="s">
        <v>39</v>
      </c>
      <c r="B42" s="112" t="s">
        <v>305</v>
      </c>
      <c r="C42" s="113">
        <v>419900</v>
      </c>
      <c r="D42" s="114">
        <v>44218</v>
      </c>
      <c r="E42" s="112" t="s">
        <v>313</v>
      </c>
    </row>
    <row r="43" spans="1:5" ht="15">
      <c r="A43" s="112" t="s">
        <v>39</v>
      </c>
      <c r="B43" s="112" t="s">
        <v>305</v>
      </c>
      <c r="C43" s="113">
        <v>520000</v>
      </c>
      <c r="D43" s="114">
        <v>44211</v>
      </c>
      <c r="E43" s="112" t="s">
        <v>314</v>
      </c>
    </row>
    <row r="44" spans="1:5" ht="15">
      <c r="A44" s="112" t="s">
        <v>39</v>
      </c>
      <c r="B44" s="112" t="s">
        <v>305</v>
      </c>
      <c r="C44" s="113">
        <v>200000</v>
      </c>
      <c r="D44" s="114">
        <v>44204</v>
      </c>
      <c r="E44" s="112" t="s">
        <v>314</v>
      </c>
    </row>
    <row r="45" spans="1:5" ht="15">
      <c r="A45" s="112" t="s">
        <v>39</v>
      </c>
      <c r="B45" s="112" t="s">
        <v>305</v>
      </c>
      <c r="C45" s="113">
        <v>25000</v>
      </c>
      <c r="D45" s="114">
        <v>44204</v>
      </c>
      <c r="E45" s="112" t="s">
        <v>314</v>
      </c>
    </row>
    <row r="46" spans="1:5" ht="15">
      <c r="A46" s="112" t="s">
        <v>39</v>
      </c>
      <c r="B46" s="112" t="s">
        <v>305</v>
      </c>
      <c r="C46" s="113">
        <v>443600</v>
      </c>
      <c r="D46" s="114">
        <v>44209</v>
      </c>
      <c r="E46" s="112" t="s">
        <v>313</v>
      </c>
    </row>
    <row r="47" spans="1:5" ht="15">
      <c r="A47" s="112" t="s">
        <v>39</v>
      </c>
      <c r="B47" s="112" t="s">
        <v>305</v>
      </c>
      <c r="C47" s="113">
        <v>306000</v>
      </c>
      <c r="D47" s="114">
        <v>44210</v>
      </c>
      <c r="E47" s="112" t="s">
        <v>314</v>
      </c>
    </row>
    <row r="48" spans="1:5" ht="15">
      <c r="A48" s="112" t="s">
        <v>39</v>
      </c>
      <c r="B48" s="112" t="s">
        <v>305</v>
      </c>
      <c r="C48" s="113">
        <v>383249</v>
      </c>
      <c r="D48" s="114">
        <v>44203</v>
      </c>
      <c r="E48" s="112" t="s">
        <v>315</v>
      </c>
    </row>
    <row r="49" spans="1:5" ht="15">
      <c r="A49" s="112" t="s">
        <v>39</v>
      </c>
      <c r="B49" s="112" t="s">
        <v>305</v>
      </c>
      <c r="C49" s="113">
        <v>63000</v>
      </c>
      <c r="D49" s="114">
        <v>44203</v>
      </c>
      <c r="E49" s="112" t="s">
        <v>314</v>
      </c>
    </row>
    <row r="50" spans="1:5" ht="15">
      <c r="A50" s="112" t="s">
        <v>39</v>
      </c>
      <c r="B50" s="112" t="s">
        <v>305</v>
      </c>
      <c r="C50" s="113">
        <v>256000</v>
      </c>
      <c r="D50" s="114">
        <v>44208</v>
      </c>
      <c r="E50" s="112" t="s">
        <v>314</v>
      </c>
    </row>
    <row r="51" spans="1:5" ht="15">
      <c r="A51" s="112" t="s">
        <v>39</v>
      </c>
      <c r="B51" s="112" t="s">
        <v>305</v>
      </c>
      <c r="C51" s="113">
        <v>211200</v>
      </c>
      <c r="D51" s="114">
        <v>44211</v>
      </c>
      <c r="E51" s="112" t="s">
        <v>313</v>
      </c>
    </row>
    <row r="52" spans="1:5" ht="15">
      <c r="A52" s="112" t="s">
        <v>39</v>
      </c>
      <c r="B52" s="112" t="s">
        <v>305</v>
      </c>
      <c r="C52" s="113">
        <v>348300</v>
      </c>
      <c r="D52" s="114">
        <v>44217</v>
      </c>
      <c r="E52" s="112" t="s">
        <v>313</v>
      </c>
    </row>
    <row r="53" spans="1:5" ht="15">
      <c r="A53" s="112" t="s">
        <v>39</v>
      </c>
      <c r="B53" s="112" t="s">
        <v>305</v>
      </c>
      <c r="C53" s="113">
        <v>45000</v>
      </c>
      <c r="D53" s="114">
        <v>44223</v>
      </c>
      <c r="E53" s="112" t="s">
        <v>313</v>
      </c>
    </row>
    <row r="54" spans="1:5" ht="15">
      <c r="A54" s="112" t="s">
        <v>39</v>
      </c>
      <c r="B54" s="112" t="s">
        <v>305</v>
      </c>
      <c r="C54" s="113">
        <v>58800</v>
      </c>
      <c r="D54" s="114">
        <v>44223</v>
      </c>
      <c r="E54" s="112" t="s">
        <v>314</v>
      </c>
    </row>
    <row r="55" spans="1:5" ht="15">
      <c r="A55" s="112" t="s">
        <v>39</v>
      </c>
      <c r="B55" s="112" t="s">
        <v>305</v>
      </c>
      <c r="C55" s="113">
        <v>120000</v>
      </c>
      <c r="D55" s="114">
        <v>44216</v>
      </c>
      <c r="E55" s="112" t="s">
        <v>314</v>
      </c>
    </row>
    <row r="56" spans="1:5" ht="15">
      <c r="A56" s="112" t="s">
        <v>39</v>
      </c>
      <c r="B56" s="112" t="s">
        <v>305</v>
      </c>
      <c r="C56" s="113">
        <v>217000</v>
      </c>
      <c r="D56" s="114">
        <v>44223</v>
      </c>
      <c r="E56" s="112" t="s">
        <v>313</v>
      </c>
    </row>
    <row r="57" spans="1:5" ht="15">
      <c r="A57" s="112" t="s">
        <v>39</v>
      </c>
      <c r="B57" s="112" t="s">
        <v>305</v>
      </c>
      <c r="C57" s="113">
        <v>475000</v>
      </c>
      <c r="D57" s="114">
        <v>44222</v>
      </c>
      <c r="E57" s="112" t="s">
        <v>314</v>
      </c>
    </row>
    <row r="58" spans="1:5" ht="15">
      <c r="A58" s="112" t="s">
        <v>39</v>
      </c>
      <c r="B58" s="112" t="s">
        <v>305</v>
      </c>
      <c r="C58" s="113">
        <v>145500</v>
      </c>
      <c r="D58" s="114">
        <v>44221</v>
      </c>
      <c r="E58" s="112" t="s">
        <v>313</v>
      </c>
    </row>
    <row r="59" spans="1:5" ht="15">
      <c r="A59" s="112" t="s">
        <v>39</v>
      </c>
      <c r="B59" s="112" t="s">
        <v>305</v>
      </c>
      <c r="C59" s="113">
        <v>100000</v>
      </c>
      <c r="D59" s="114">
        <v>44222</v>
      </c>
      <c r="E59" s="112" t="s">
        <v>314</v>
      </c>
    </row>
    <row r="60" spans="1:5" ht="15">
      <c r="A60" s="112" t="s">
        <v>39</v>
      </c>
      <c r="B60" s="112" t="s">
        <v>305</v>
      </c>
      <c r="C60" s="113">
        <v>85000</v>
      </c>
      <c r="D60" s="114">
        <v>44222</v>
      </c>
      <c r="E60" s="112" t="s">
        <v>314</v>
      </c>
    </row>
    <row r="61" spans="1:5" ht="15">
      <c r="A61" s="112" t="s">
        <v>39</v>
      </c>
      <c r="B61" s="112" t="s">
        <v>305</v>
      </c>
      <c r="C61" s="113">
        <v>150000</v>
      </c>
      <c r="D61" s="114">
        <v>44221</v>
      </c>
      <c r="E61" s="112" t="s">
        <v>313</v>
      </c>
    </row>
    <row r="62" spans="1:5" ht="15">
      <c r="A62" s="112" t="s">
        <v>39</v>
      </c>
      <c r="B62" s="112" t="s">
        <v>305</v>
      </c>
      <c r="C62" s="113">
        <v>125000</v>
      </c>
      <c r="D62" s="114">
        <v>44217</v>
      </c>
      <c r="E62" s="112" t="s">
        <v>313</v>
      </c>
    </row>
    <row r="63" spans="1:5" ht="15">
      <c r="A63" s="112" t="s">
        <v>39</v>
      </c>
      <c r="B63" s="112" t="s">
        <v>305</v>
      </c>
      <c r="C63" s="113">
        <v>394790</v>
      </c>
      <c r="D63" s="114">
        <v>44207</v>
      </c>
      <c r="E63" s="112" t="s">
        <v>315</v>
      </c>
    </row>
    <row r="64" spans="1:5" ht="15">
      <c r="A64" s="112" t="s">
        <v>39</v>
      </c>
      <c r="B64" s="112" t="s">
        <v>305</v>
      </c>
      <c r="C64" s="113">
        <v>265000</v>
      </c>
      <c r="D64" s="114">
        <v>44202</v>
      </c>
      <c r="E64" s="112" t="s">
        <v>314</v>
      </c>
    </row>
    <row r="65" spans="1:5" ht="15">
      <c r="A65" s="112" t="s">
        <v>39</v>
      </c>
      <c r="B65" s="112" t="s">
        <v>305</v>
      </c>
      <c r="C65" s="113">
        <v>420000</v>
      </c>
      <c r="D65" s="114">
        <v>44202</v>
      </c>
      <c r="E65" s="112" t="s">
        <v>314</v>
      </c>
    </row>
    <row r="66" spans="1:5" ht="15">
      <c r="A66" s="112" t="s">
        <v>39</v>
      </c>
      <c r="B66" s="112" t="s">
        <v>305</v>
      </c>
      <c r="C66" s="113">
        <v>362254</v>
      </c>
      <c r="D66" s="114">
        <v>44223</v>
      </c>
      <c r="E66" s="112" t="s">
        <v>315</v>
      </c>
    </row>
    <row r="67" spans="1:5" ht="15">
      <c r="A67" s="112" t="s">
        <v>39</v>
      </c>
      <c r="B67" s="112" t="s">
        <v>305</v>
      </c>
      <c r="C67" s="113">
        <v>227500</v>
      </c>
      <c r="D67" s="114">
        <v>44223</v>
      </c>
      <c r="E67" s="112" t="s">
        <v>314</v>
      </c>
    </row>
    <row r="68" spans="1:5" ht="15">
      <c r="A68" s="112" t="s">
        <v>39</v>
      </c>
      <c r="B68" s="112" t="s">
        <v>305</v>
      </c>
      <c r="C68" s="113">
        <v>315000</v>
      </c>
      <c r="D68" s="114">
        <v>44224</v>
      </c>
      <c r="E68" s="112" t="s">
        <v>314</v>
      </c>
    </row>
    <row r="69" spans="1:5" ht="15">
      <c r="A69" s="112" t="s">
        <v>39</v>
      </c>
      <c r="B69" s="112" t="s">
        <v>305</v>
      </c>
      <c r="C69" s="113">
        <v>272600</v>
      </c>
      <c r="D69" s="114">
        <v>44200</v>
      </c>
      <c r="E69" s="112" t="s">
        <v>313</v>
      </c>
    </row>
    <row r="70" spans="1:5" ht="15">
      <c r="A70" s="112" t="s">
        <v>39</v>
      </c>
      <c r="B70" s="112" t="s">
        <v>305</v>
      </c>
      <c r="C70" s="113">
        <v>376423</v>
      </c>
      <c r="D70" s="114">
        <v>44225</v>
      </c>
      <c r="E70" s="112" t="s">
        <v>315</v>
      </c>
    </row>
    <row r="71" spans="1:5" ht="15">
      <c r="A71" s="112" t="s">
        <v>39</v>
      </c>
      <c r="B71" s="112" t="s">
        <v>305</v>
      </c>
      <c r="C71" s="113">
        <v>200000</v>
      </c>
      <c r="D71" s="114">
        <v>44200</v>
      </c>
      <c r="E71" s="112" t="s">
        <v>313</v>
      </c>
    </row>
    <row r="72" spans="1:5" ht="15">
      <c r="A72" s="112" t="s">
        <v>39</v>
      </c>
      <c r="B72" s="112" t="s">
        <v>305</v>
      </c>
      <c r="C72" s="113">
        <v>288900</v>
      </c>
      <c r="D72" s="114">
        <v>44225</v>
      </c>
      <c r="E72" s="112" t="s">
        <v>314</v>
      </c>
    </row>
    <row r="73" spans="1:5" ht="15">
      <c r="A73" s="112" t="s">
        <v>39</v>
      </c>
      <c r="B73" s="112" t="s">
        <v>305</v>
      </c>
      <c r="C73" s="113">
        <v>249000</v>
      </c>
      <c r="D73" s="114">
        <v>44225</v>
      </c>
      <c r="E73" s="112" t="s">
        <v>314</v>
      </c>
    </row>
    <row r="74" spans="1:5" ht="15">
      <c r="A74" s="112" t="s">
        <v>39</v>
      </c>
      <c r="B74" s="112" t="s">
        <v>305</v>
      </c>
      <c r="C74" s="113">
        <v>300000</v>
      </c>
      <c r="D74" s="114">
        <v>44225</v>
      </c>
      <c r="E74" s="112" t="s">
        <v>314</v>
      </c>
    </row>
    <row r="75" spans="1:5" ht="15">
      <c r="A75" s="112" t="s">
        <v>67</v>
      </c>
      <c r="B75" s="112" t="s">
        <v>306</v>
      </c>
      <c r="C75" s="113">
        <v>550000</v>
      </c>
      <c r="D75" s="114">
        <v>44211</v>
      </c>
      <c r="E75" s="112" t="s">
        <v>314</v>
      </c>
    </row>
    <row r="76" spans="1:5" ht="15">
      <c r="A76" s="112" t="s">
        <v>97</v>
      </c>
      <c r="B76" s="112" t="s">
        <v>307</v>
      </c>
      <c r="C76" s="113">
        <v>254184</v>
      </c>
      <c r="D76" s="114">
        <v>44201</v>
      </c>
      <c r="E76" s="112" t="s">
        <v>313</v>
      </c>
    </row>
    <row r="77" spans="1:5" ht="15">
      <c r="A77" s="112" t="s">
        <v>97</v>
      </c>
      <c r="B77" s="112" t="s">
        <v>307</v>
      </c>
      <c r="C77" s="113">
        <v>180000</v>
      </c>
      <c r="D77" s="114">
        <v>44203</v>
      </c>
      <c r="E77" s="112" t="s">
        <v>314</v>
      </c>
    </row>
    <row r="78" spans="1:5" ht="15">
      <c r="A78" s="112" t="s">
        <v>97</v>
      </c>
      <c r="B78" s="112" t="s">
        <v>307</v>
      </c>
      <c r="C78" s="113">
        <v>208000</v>
      </c>
      <c r="D78" s="114">
        <v>44211</v>
      </c>
      <c r="E78" s="112" t="s">
        <v>313</v>
      </c>
    </row>
    <row r="79" spans="1:5" ht="15">
      <c r="A79" s="112" t="s">
        <v>97</v>
      </c>
      <c r="B79" s="112" t="s">
        <v>307</v>
      </c>
      <c r="C79" s="113">
        <v>219200</v>
      </c>
      <c r="D79" s="114">
        <v>44201</v>
      </c>
      <c r="E79" s="112" t="s">
        <v>313</v>
      </c>
    </row>
    <row r="80" spans="1:5" ht="15">
      <c r="A80" s="112" t="s">
        <v>97</v>
      </c>
      <c r="B80" s="112" t="s">
        <v>307</v>
      </c>
      <c r="C80" s="113">
        <v>256000</v>
      </c>
      <c r="D80" s="114">
        <v>44225</v>
      </c>
      <c r="E80" s="112" t="s">
        <v>314</v>
      </c>
    </row>
    <row r="81" spans="1:5" ht="15">
      <c r="A81" s="112" t="s">
        <v>97</v>
      </c>
      <c r="B81" s="112" t="s">
        <v>307</v>
      </c>
      <c r="C81" s="113">
        <v>233000</v>
      </c>
      <c r="D81" s="114">
        <v>44221</v>
      </c>
      <c r="E81" s="112" t="s">
        <v>313</v>
      </c>
    </row>
    <row r="82" spans="1:5" ht="15">
      <c r="A82" s="112" t="s">
        <v>97</v>
      </c>
      <c r="B82" s="112" t="s">
        <v>307</v>
      </c>
      <c r="C82" s="113">
        <v>439000</v>
      </c>
      <c r="D82" s="114">
        <v>44218</v>
      </c>
      <c r="E82" s="112" t="s">
        <v>314</v>
      </c>
    </row>
    <row r="83" spans="1:5" ht="15">
      <c r="A83" s="112" t="s">
        <v>97</v>
      </c>
      <c r="B83" s="112" t="s">
        <v>307</v>
      </c>
      <c r="C83" s="113">
        <v>245000</v>
      </c>
      <c r="D83" s="114">
        <v>44215</v>
      </c>
      <c r="E83" s="112" t="s">
        <v>313</v>
      </c>
    </row>
    <row r="84" spans="1:5" ht="15">
      <c r="A84" s="112" t="s">
        <v>97</v>
      </c>
      <c r="B84" s="112" t="s">
        <v>307</v>
      </c>
      <c r="C84" s="113">
        <v>327500</v>
      </c>
      <c r="D84" s="114">
        <v>44208</v>
      </c>
      <c r="E84" s="112" t="s">
        <v>313</v>
      </c>
    </row>
    <row r="85" spans="1:5" ht="15">
      <c r="A85" s="112" t="s">
        <v>41</v>
      </c>
      <c r="B85" s="112" t="s">
        <v>308</v>
      </c>
      <c r="C85" s="113">
        <v>280000</v>
      </c>
      <c r="D85" s="114">
        <v>44216</v>
      </c>
      <c r="E85" s="112" t="s">
        <v>313</v>
      </c>
    </row>
    <row r="86" spans="1:5" ht="15">
      <c r="A86" s="112" t="s">
        <v>41</v>
      </c>
      <c r="B86" s="112" t="s">
        <v>308</v>
      </c>
      <c r="C86" s="113">
        <v>280000</v>
      </c>
      <c r="D86" s="114">
        <v>44225</v>
      </c>
      <c r="E86" s="112" t="s">
        <v>314</v>
      </c>
    </row>
    <row r="87" spans="1:5" ht="15">
      <c r="A87" s="112" t="s">
        <v>41</v>
      </c>
      <c r="B87" s="112" t="s">
        <v>308</v>
      </c>
      <c r="C87" s="113">
        <v>287600</v>
      </c>
      <c r="D87" s="114">
        <v>44225</v>
      </c>
      <c r="E87" s="112" t="s">
        <v>313</v>
      </c>
    </row>
    <row r="88" spans="1:5" ht="15">
      <c r="A88" s="112" t="s">
        <v>41</v>
      </c>
      <c r="B88" s="112" t="s">
        <v>308</v>
      </c>
      <c r="C88" s="113">
        <v>265566</v>
      </c>
      <c r="D88" s="114">
        <v>44225</v>
      </c>
      <c r="E88" s="112" t="s">
        <v>313</v>
      </c>
    </row>
    <row r="89" spans="1:5" ht="15">
      <c r="A89" s="112" t="s">
        <v>41</v>
      </c>
      <c r="B89" s="112" t="s">
        <v>308</v>
      </c>
      <c r="C89" s="113">
        <v>452500</v>
      </c>
      <c r="D89" s="114">
        <v>44225</v>
      </c>
      <c r="E89" s="112" t="s">
        <v>313</v>
      </c>
    </row>
    <row r="90" spans="1:5" ht="15">
      <c r="A90" s="112" t="s">
        <v>41</v>
      </c>
      <c r="B90" s="112" t="s">
        <v>308</v>
      </c>
      <c r="C90" s="113">
        <v>242400</v>
      </c>
      <c r="D90" s="114">
        <v>44207</v>
      </c>
      <c r="E90" s="112" t="s">
        <v>313</v>
      </c>
    </row>
    <row r="91" spans="1:5" ht="15">
      <c r="A91" s="112" t="s">
        <v>41</v>
      </c>
      <c r="B91" s="112" t="s">
        <v>308</v>
      </c>
      <c r="C91" s="113">
        <v>200000</v>
      </c>
      <c r="D91" s="114">
        <v>44216</v>
      </c>
      <c r="E91" s="112" t="s">
        <v>313</v>
      </c>
    </row>
    <row r="92" spans="1:5" ht="15">
      <c r="A92" s="112" t="s">
        <v>41</v>
      </c>
      <c r="B92" s="112" t="s">
        <v>308</v>
      </c>
      <c r="C92" s="113">
        <v>360000</v>
      </c>
      <c r="D92" s="114">
        <v>44216</v>
      </c>
      <c r="E92" s="112" t="s">
        <v>314</v>
      </c>
    </row>
    <row r="93" spans="1:5" ht="15">
      <c r="A93" s="112" t="s">
        <v>41</v>
      </c>
      <c r="B93" s="112" t="s">
        <v>308</v>
      </c>
      <c r="C93" s="113">
        <v>270878</v>
      </c>
      <c r="D93" s="114">
        <v>44225</v>
      </c>
      <c r="E93" s="112" t="s">
        <v>313</v>
      </c>
    </row>
    <row r="94" spans="1:5" ht="15">
      <c r="A94" s="112" t="s">
        <v>41</v>
      </c>
      <c r="B94" s="112" t="s">
        <v>308</v>
      </c>
      <c r="C94" s="113">
        <v>223200</v>
      </c>
      <c r="D94" s="114">
        <v>44221</v>
      </c>
      <c r="E94" s="112" t="s">
        <v>313</v>
      </c>
    </row>
    <row r="95" spans="1:5" ht="15">
      <c r="A95" s="112" t="s">
        <v>41</v>
      </c>
      <c r="B95" s="112" t="s">
        <v>308</v>
      </c>
      <c r="C95" s="113">
        <v>146298</v>
      </c>
      <c r="D95" s="114">
        <v>44201</v>
      </c>
      <c r="E95" s="112" t="s">
        <v>314</v>
      </c>
    </row>
    <row r="96" spans="1:5" ht="15">
      <c r="A96" s="112" t="s">
        <v>41</v>
      </c>
      <c r="B96" s="112" t="s">
        <v>308</v>
      </c>
      <c r="C96" s="113">
        <v>324208</v>
      </c>
      <c r="D96" s="114">
        <v>44221</v>
      </c>
      <c r="E96" s="112" t="s">
        <v>313</v>
      </c>
    </row>
    <row r="97" spans="1:5" ht="15">
      <c r="A97" s="112" t="s">
        <v>41</v>
      </c>
      <c r="B97" s="112" t="s">
        <v>308</v>
      </c>
      <c r="C97" s="113">
        <v>330000</v>
      </c>
      <c r="D97" s="114">
        <v>44207</v>
      </c>
      <c r="E97" s="112" t="s">
        <v>314</v>
      </c>
    </row>
    <row r="98" spans="1:5" ht="15">
      <c r="A98" s="112" t="s">
        <v>41</v>
      </c>
      <c r="B98" s="112" t="s">
        <v>308</v>
      </c>
      <c r="C98" s="113">
        <v>96000</v>
      </c>
      <c r="D98" s="114">
        <v>44223</v>
      </c>
      <c r="E98" s="112" t="s">
        <v>313</v>
      </c>
    </row>
    <row r="99" spans="1:5" ht="15">
      <c r="A99" s="112" t="s">
        <v>41</v>
      </c>
      <c r="B99" s="112" t="s">
        <v>308</v>
      </c>
      <c r="C99" s="113">
        <v>310000</v>
      </c>
      <c r="D99" s="114">
        <v>44225</v>
      </c>
      <c r="E99" s="112" t="s">
        <v>314</v>
      </c>
    </row>
    <row r="100" spans="1:5" ht="15">
      <c r="A100" s="112" t="s">
        <v>41</v>
      </c>
      <c r="B100" s="112" t="s">
        <v>308</v>
      </c>
      <c r="C100" s="113">
        <v>142091</v>
      </c>
      <c r="D100" s="114">
        <v>44221</v>
      </c>
      <c r="E100" s="112" t="s">
        <v>313</v>
      </c>
    </row>
    <row r="101" spans="1:5" ht="15">
      <c r="A101" s="112" t="s">
        <v>41</v>
      </c>
      <c r="B101" s="112" t="s">
        <v>308</v>
      </c>
      <c r="C101" s="113">
        <v>339900</v>
      </c>
      <c r="D101" s="114">
        <v>44221</v>
      </c>
      <c r="E101" s="112" t="s">
        <v>314</v>
      </c>
    </row>
    <row r="102" spans="1:5" ht="15">
      <c r="A102" s="112" t="s">
        <v>41</v>
      </c>
      <c r="B102" s="112" t="s">
        <v>308</v>
      </c>
      <c r="C102" s="113">
        <v>115250</v>
      </c>
      <c r="D102" s="114">
        <v>44221</v>
      </c>
      <c r="E102" s="112" t="s">
        <v>313</v>
      </c>
    </row>
    <row r="103" spans="1:5" ht="15">
      <c r="A103" s="112" t="s">
        <v>41</v>
      </c>
      <c r="B103" s="112" t="s">
        <v>308</v>
      </c>
      <c r="C103" s="113">
        <v>311000</v>
      </c>
      <c r="D103" s="114">
        <v>44201</v>
      </c>
      <c r="E103" s="112" t="s">
        <v>314</v>
      </c>
    </row>
    <row r="104" spans="1:5" ht="15">
      <c r="A104" s="112" t="s">
        <v>41</v>
      </c>
      <c r="B104" s="112" t="s">
        <v>308</v>
      </c>
      <c r="C104" s="113">
        <v>577291</v>
      </c>
      <c r="D104" s="114">
        <v>44225</v>
      </c>
      <c r="E104" s="112" t="s">
        <v>313</v>
      </c>
    </row>
    <row r="105" spans="1:5" ht="15">
      <c r="A105" s="112" t="s">
        <v>41</v>
      </c>
      <c r="B105" s="112" t="s">
        <v>308</v>
      </c>
      <c r="C105" s="113">
        <v>650000</v>
      </c>
      <c r="D105" s="114">
        <v>44200</v>
      </c>
      <c r="E105" s="112" t="s">
        <v>314</v>
      </c>
    </row>
    <row r="106" spans="1:5" ht="15">
      <c r="A106" s="112" t="s">
        <v>41</v>
      </c>
      <c r="B106" s="112" t="s">
        <v>308</v>
      </c>
      <c r="C106" s="113">
        <v>333533</v>
      </c>
      <c r="D106" s="114">
        <v>44209</v>
      </c>
      <c r="E106" s="112" t="s">
        <v>313</v>
      </c>
    </row>
    <row r="107" spans="1:5" ht="15">
      <c r="A107" s="112" t="s">
        <v>41</v>
      </c>
      <c r="B107" s="112" t="s">
        <v>308</v>
      </c>
      <c r="C107" s="113">
        <v>164400</v>
      </c>
      <c r="D107" s="114">
        <v>44209</v>
      </c>
      <c r="E107" s="112" t="s">
        <v>313</v>
      </c>
    </row>
    <row r="108" spans="1:5" ht="15">
      <c r="A108" s="112" t="s">
        <v>41</v>
      </c>
      <c r="B108" s="112" t="s">
        <v>308</v>
      </c>
      <c r="C108" s="113">
        <v>205000</v>
      </c>
      <c r="D108" s="114">
        <v>44208</v>
      </c>
      <c r="E108" s="112" t="s">
        <v>313</v>
      </c>
    </row>
    <row r="109" spans="1:5" ht="15">
      <c r="A109" s="112" t="s">
        <v>41</v>
      </c>
      <c r="B109" s="112" t="s">
        <v>308</v>
      </c>
      <c r="C109" s="113">
        <v>275000</v>
      </c>
      <c r="D109" s="114">
        <v>44210</v>
      </c>
      <c r="E109" s="112" t="s">
        <v>314</v>
      </c>
    </row>
    <row r="110" spans="1:5" ht="15">
      <c r="A110" s="112" t="s">
        <v>41</v>
      </c>
      <c r="B110" s="112" t="s">
        <v>308</v>
      </c>
      <c r="C110" s="113">
        <v>310000</v>
      </c>
      <c r="D110" s="114">
        <v>44225</v>
      </c>
      <c r="E110" s="112" t="s">
        <v>314</v>
      </c>
    </row>
    <row r="111" spans="1:5" ht="15">
      <c r="A111" s="112" t="s">
        <v>41</v>
      </c>
      <c r="B111" s="112" t="s">
        <v>308</v>
      </c>
      <c r="C111" s="113">
        <v>390000</v>
      </c>
      <c r="D111" s="114">
        <v>44210</v>
      </c>
      <c r="E111" s="112" t="s">
        <v>313</v>
      </c>
    </row>
    <row r="112" spans="1:5" ht="15">
      <c r="A112" s="112" t="s">
        <v>41</v>
      </c>
      <c r="B112" s="112" t="s">
        <v>308</v>
      </c>
      <c r="C112" s="113">
        <v>292500</v>
      </c>
      <c r="D112" s="114">
        <v>44211</v>
      </c>
      <c r="E112" s="112" t="s">
        <v>313</v>
      </c>
    </row>
    <row r="113" spans="1:5" ht="15">
      <c r="A113" s="112" t="s">
        <v>41</v>
      </c>
      <c r="B113" s="112" t="s">
        <v>308</v>
      </c>
      <c r="C113" s="113">
        <v>328000</v>
      </c>
      <c r="D113" s="114">
        <v>44208</v>
      </c>
      <c r="E113" s="112" t="s">
        <v>314</v>
      </c>
    </row>
    <row r="114" spans="1:5" ht="15">
      <c r="A114" s="112" t="s">
        <v>41</v>
      </c>
      <c r="B114" s="112" t="s">
        <v>308</v>
      </c>
      <c r="C114" s="113">
        <v>130000</v>
      </c>
      <c r="D114" s="114">
        <v>44207</v>
      </c>
      <c r="E114" s="112" t="s">
        <v>314</v>
      </c>
    </row>
    <row r="115" spans="1:5" ht="15">
      <c r="A115" s="112" t="s">
        <v>41</v>
      </c>
      <c r="B115" s="112" t="s">
        <v>308</v>
      </c>
      <c r="C115" s="113">
        <v>357000</v>
      </c>
      <c r="D115" s="114">
        <v>44211</v>
      </c>
      <c r="E115" s="112" t="s">
        <v>314</v>
      </c>
    </row>
    <row r="116" spans="1:5" ht="15">
      <c r="A116" s="112" t="s">
        <v>41</v>
      </c>
      <c r="B116" s="112" t="s">
        <v>308</v>
      </c>
      <c r="C116" s="113">
        <v>356000</v>
      </c>
      <c r="D116" s="114">
        <v>44215</v>
      </c>
      <c r="E116" s="112" t="s">
        <v>314</v>
      </c>
    </row>
    <row r="117" spans="1:5" ht="15">
      <c r="A117" s="112" t="s">
        <v>41</v>
      </c>
      <c r="B117" s="112" t="s">
        <v>308</v>
      </c>
      <c r="C117" s="113">
        <v>209605</v>
      </c>
      <c r="D117" s="114">
        <v>44211</v>
      </c>
      <c r="E117" s="112" t="s">
        <v>313</v>
      </c>
    </row>
    <row r="118" spans="1:5" ht="15">
      <c r="A118" s="112" t="s">
        <v>41</v>
      </c>
      <c r="B118" s="112" t="s">
        <v>308</v>
      </c>
      <c r="C118" s="113">
        <v>147000</v>
      </c>
      <c r="D118" s="114">
        <v>44200</v>
      </c>
      <c r="E118" s="112" t="s">
        <v>313</v>
      </c>
    </row>
    <row r="119" spans="1:5" ht="15">
      <c r="A119" s="112" t="s">
        <v>41</v>
      </c>
      <c r="B119" s="112" t="s">
        <v>308</v>
      </c>
      <c r="C119" s="113">
        <v>394900</v>
      </c>
      <c r="D119" s="114">
        <v>44211</v>
      </c>
      <c r="E119" s="112" t="s">
        <v>314</v>
      </c>
    </row>
    <row r="120" spans="1:5" ht="15">
      <c r="A120" s="112" t="s">
        <v>41</v>
      </c>
      <c r="B120" s="112" t="s">
        <v>308</v>
      </c>
      <c r="C120" s="113">
        <v>129000</v>
      </c>
      <c r="D120" s="114">
        <v>44211</v>
      </c>
      <c r="E120" s="112" t="s">
        <v>314</v>
      </c>
    </row>
    <row r="121" spans="1:5" ht="15">
      <c r="A121" s="112" t="s">
        <v>41</v>
      </c>
      <c r="B121" s="112" t="s">
        <v>308</v>
      </c>
      <c r="C121" s="113">
        <v>335000</v>
      </c>
      <c r="D121" s="114">
        <v>44211</v>
      </c>
      <c r="E121" s="112" t="s">
        <v>314</v>
      </c>
    </row>
    <row r="122" spans="1:5" ht="15">
      <c r="A122" s="112" t="s">
        <v>41</v>
      </c>
      <c r="B122" s="112" t="s">
        <v>308</v>
      </c>
      <c r="C122" s="113">
        <v>330900</v>
      </c>
      <c r="D122" s="114">
        <v>44211</v>
      </c>
      <c r="E122" s="112" t="s">
        <v>314</v>
      </c>
    </row>
    <row r="123" spans="1:5" ht="15">
      <c r="A123" s="112" t="s">
        <v>41</v>
      </c>
      <c r="B123" s="112" t="s">
        <v>308</v>
      </c>
      <c r="C123" s="113">
        <v>160000</v>
      </c>
      <c r="D123" s="114">
        <v>44215</v>
      </c>
      <c r="E123" s="112" t="s">
        <v>313</v>
      </c>
    </row>
    <row r="124" spans="1:5" ht="15">
      <c r="A124" s="112" t="s">
        <v>41</v>
      </c>
      <c r="B124" s="112" t="s">
        <v>308</v>
      </c>
      <c r="C124" s="113">
        <v>267000</v>
      </c>
      <c r="D124" s="114">
        <v>44221</v>
      </c>
      <c r="E124" s="112" t="s">
        <v>314</v>
      </c>
    </row>
    <row r="125" spans="1:5" ht="15">
      <c r="A125" s="112" t="s">
        <v>41</v>
      </c>
      <c r="B125" s="112" t="s">
        <v>308</v>
      </c>
      <c r="C125" s="113">
        <v>292000</v>
      </c>
      <c r="D125" s="114">
        <v>44215</v>
      </c>
      <c r="E125" s="112" t="s">
        <v>314</v>
      </c>
    </row>
    <row r="126" spans="1:5" ht="15">
      <c r="A126" s="112" t="s">
        <v>41</v>
      </c>
      <c r="B126" s="112" t="s">
        <v>308</v>
      </c>
      <c r="C126" s="113">
        <v>286000</v>
      </c>
      <c r="D126" s="114">
        <v>44215</v>
      </c>
      <c r="E126" s="112" t="s">
        <v>314</v>
      </c>
    </row>
    <row r="127" spans="1:5" ht="15">
      <c r="A127" s="112" t="s">
        <v>41</v>
      </c>
      <c r="B127" s="112" t="s">
        <v>308</v>
      </c>
      <c r="C127" s="113">
        <v>35000</v>
      </c>
      <c r="D127" s="114">
        <v>44201</v>
      </c>
      <c r="E127" s="112" t="s">
        <v>314</v>
      </c>
    </row>
    <row r="128" spans="1:5" ht="15">
      <c r="A128" s="112" t="s">
        <v>41</v>
      </c>
      <c r="B128" s="112" t="s">
        <v>308</v>
      </c>
      <c r="C128" s="113">
        <v>360000</v>
      </c>
      <c r="D128" s="114">
        <v>44222</v>
      </c>
      <c r="E128" s="112" t="s">
        <v>313</v>
      </c>
    </row>
    <row r="129" spans="1:5" ht="15">
      <c r="A129" s="112" t="s">
        <v>41</v>
      </c>
      <c r="B129" s="112" t="s">
        <v>308</v>
      </c>
      <c r="C129" s="113">
        <v>429500</v>
      </c>
      <c r="D129" s="114">
        <v>44202</v>
      </c>
      <c r="E129" s="112" t="s">
        <v>313</v>
      </c>
    </row>
    <row r="130" spans="1:5" ht="15">
      <c r="A130" s="112" t="s">
        <v>41</v>
      </c>
      <c r="B130" s="112" t="s">
        <v>308</v>
      </c>
      <c r="C130" s="113">
        <v>45000</v>
      </c>
      <c r="D130" s="114">
        <v>44204</v>
      </c>
      <c r="E130" s="112" t="s">
        <v>314</v>
      </c>
    </row>
    <row r="131" spans="1:5" ht="15">
      <c r="A131" s="112" t="s">
        <v>41</v>
      </c>
      <c r="B131" s="112" t="s">
        <v>308</v>
      </c>
      <c r="C131" s="113">
        <v>173000</v>
      </c>
      <c r="D131" s="114">
        <v>44216</v>
      </c>
      <c r="E131" s="112" t="s">
        <v>313</v>
      </c>
    </row>
    <row r="132" spans="1:5" ht="15">
      <c r="A132" s="112" t="s">
        <v>41</v>
      </c>
      <c r="B132" s="112" t="s">
        <v>308</v>
      </c>
      <c r="C132" s="113">
        <v>218500</v>
      </c>
      <c r="D132" s="114">
        <v>44217</v>
      </c>
      <c r="E132" s="112" t="s">
        <v>313</v>
      </c>
    </row>
    <row r="133" spans="1:5" ht="15">
      <c r="A133" s="112" t="s">
        <v>41</v>
      </c>
      <c r="B133" s="112" t="s">
        <v>308</v>
      </c>
      <c r="C133" s="113">
        <v>125000</v>
      </c>
      <c r="D133" s="114">
        <v>44217</v>
      </c>
      <c r="E133" s="112" t="s">
        <v>313</v>
      </c>
    </row>
    <row r="134" spans="1:5" ht="15">
      <c r="A134" s="112" t="s">
        <v>41</v>
      </c>
      <c r="B134" s="112" t="s">
        <v>308</v>
      </c>
      <c r="C134" s="113">
        <v>55000</v>
      </c>
      <c r="D134" s="114">
        <v>44218</v>
      </c>
      <c r="E134" s="112" t="s">
        <v>314</v>
      </c>
    </row>
    <row r="135" spans="1:5" ht="15">
      <c r="A135" s="112" t="s">
        <v>41</v>
      </c>
      <c r="B135" s="112" t="s">
        <v>308</v>
      </c>
      <c r="C135" s="113">
        <v>108000</v>
      </c>
      <c r="D135" s="114">
        <v>44203</v>
      </c>
      <c r="E135" s="112" t="s">
        <v>313</v>
      </c>
    </row>
    <row r="136" spans="1:5" ht="15">
      <c r="A136" s="112" t="s">
        <v>41</v>
      </c>
      <c r="B136" s="112" t="s">
        <v>308</v>
      </c>
      <c r="C136" s="113">
        <v>339000</v>
      </c>
      <c r="D136" s="114">
        <v>44223</v>
      </c>
      <c r="E136" s="112" t="s">
        <v>314</v>
      </c>
    </row>
    <row r="137" spans="1:5" ht="15">
      <c r="A137" s="112" t="s">
        <v>41</v>
      </c>
      <c r="B137" s="112" t="s">
        <v>308</v>
      </c>
      <c r="C137" s="113">
        <v>395000</v>
      </c>
      <c r="D137" s="114">
        <v>44217</v>
      </c>
      <c r="E137" s="112" t="s">
        <v>314</v>
      </c>
    </row>
    <row r="138" spans="1:5" ht="15">
      <c r="A138" s="112" t="s">
        <v>41</v>
      </c>
      <c r="B138" s="112" t="s">
        <v>308</v>
      </c>
      <c r="C138" s="113">
        <v>360000</v>
      </c>
      <c r="D138" s="114">
        <v>44209</v>
      </c>
      <c r="E138" s="112" t="s">
        <v>313</v>
      </c>
    </row>
    <row r="139" spans="1:5" ht="15">
      <c r="A139" s="112" t="s">
        <v>41</v>
      </c>
      <c r="B139" s="112" t="s">
        <v>308</v>
      </c>
      <c r="C139" s="113">
        <v>50000</v>
      </c>
      <c r="D139" s="114">
        <v>44204</v>
      </c>
      <c r="E139" s="112" t="s">
        <v>314</v>
      </c>
    </row>
    <row r="140" spans="1:5" ht="15">
      <c r="A140" s="112" t="s">
        <v>41</v>
      </c>
      <c r="B140" s="112" t="s">
        <v>308</v>
      </c>
      <c r="C140" s="113">
        <v>64000</v>
      </c>
      <c r="D140" s="114">
        <v>44207</v>
      </c>
      <c r="E140" s="112" t="s">
        <v>314</v>
      </c>
    </row>
    <row r="141" spans="1:5" ht="15">
      <c r="A141" s="112" t="s">
        <v>41</v>
      </c>
      <c r="B141" s="112" t="s">
        <v>308</v>
      </c>
      <c r="C141" s="113">
        <v>282264</v>
      </c>
      <c r="D141" s="114">
        <v>44218</v>
      </c>
      <c r="E141" s="112" t="s">
        <v>313</v>
      </c>
    </row>
    <row r="142" spans="1:5" ht="15">
      <c r="A142" s="112" t="s">
        <v>41</v>
      </c>
      <c r="B142" s="112" t="s">
        <v>308</v>
      </c>
      <c r="C142" s="113">
        <v>69000</v>
      </c>
      <c r="D142" s="114">
        <v>44218</v>
      </c>
      <c r="E142" s="112" t="s">
        <v>314</v>
      </c>
    </row>
    <row r="143" spans="1:5" ht="15">
      <c r="A143" s="112" t="s">
        <v>41</v>
      </c>
      <c r="B143" s="112" t="s">
        <v>308</v>
      </c>
      <c r="C143" s="113">
        <v>50000</v>
      </c>
      <c r="D143" s="114">
        <v>44204</v>
      </c>
      <c r="E143" s="112" t="s">
        <v>314</v>
      </c>
    </row>
    <row r="144" spans="1:5" ht="15">
      <c r="A144" s="112" t="s">
        <v>41</v>
      </c>
      <c r="B144" s="112" t="s">
        <v>308</v>
      </c>
      <c r="C144" s="113">
        <v>369400</v>
      </c>
      <c r="D144" s="114">
        <v>44223</v>
      </c>
      <c r="E144" s="112" t="s">
        <v>313</v>
      </c>
    </row>
    <row r="145" spans="1:5" ht="15">
      <c r="A145" s="112" t="s">
        <v>41</v>
      </c>
      <c r="B145" s="112" t="s">
        <v>308</v>
      </c>
      <c r="C145" s="113">
        <v>196000</v>
      </c>
      <c r="D145" s="114">
        <v>44204</v>
      </c>
      <c r="E145" s="112" t="s">
        <v>313</v>
      </c>
    </row>
    <row r="146" spans="1:5" ht="15">
      <c r="A146" s="112" t="s">
        <v>41</v>
      </c>
      <c r="B146" s="112" t="s">
        <v>308</v>
      </c>
      <c r="C146" s="113">
        <v>370000</v>
      </c>
      <c r="D146" s="114">
        <v>44223</v>
      </c>
      <c r="E146" s="112" t="s">
        <v>314</v>
      </c>
    </row>
    <row r="147" spans="1:5" ht="15">
      <c r="A147" s="112" t="s">
        <v>41</v>
      </c>
      <c r="B147" s="112" t="s">
        <v>308</v>
      </c>
      <c r="C147" s="113">
        <v>315000</v>
      </c>
      <c r="D147" s="114">
        <v>44204</v>
      </c>
      <c r="E147" s="112" t="s">
        <v>314</v>
      </c>
    </row>
    <row r="148" spans="1:5" ht="15">
      <c r="A148" s="112" t="s">
        <v>41</v>
      </c>
      <c r="B148" s="112" t="s">
        <v>308</v>
      </c>
      <c r="C148" s="113">
        <v>191250</v>
      </c>
      <c r="D148" s="114">
        <v>44221</v>
      </c>
      <c r="E148" s="112" t="s">
        <v>313</v>
      </c>
    </row>
    <row r="149" spans="1:5" ht="15">
      <c r="A149" s="112" t="s">
        <v>41</v>
      </c>
      <c r="B149" s="112" t="s">
        <v>308</v>
      </c>
      <c r="C149" s="113">
        <v>155000</v>
      </c>
      <c r="D149" s="114">
        <v>44225</v>
      </c>
      <c r="E149" s="112" t="s">
        <v>313</v>
      </c>
    </row>
    <row r="150" spans="1:5" ht="15">
      <c r="A150" s="112" t="s">
        <v>41</v>
      </c>
      <c r="B150" s="112" t="s">
        <v>308</v>
      </c>
      <c r="C150" s="113">
        <v>206491</v>
      </c>
      <c r="D150" s="114">
        <v>44207</v>
      </c>
      <c r="E150" s="112" t="s">
        <v>313</v>
      </c>
    </row>
    <row r="151" spans="1:5" ht="15">
      <c r="A151" s="112" t="s">
        <v>41</v>
      </c>
      <c r="B151" s="112" t="s">
        <v>308</v>
      </c>
      <c r="C151" s="113">
        <v>215500</v>
      </c>
      <c r="D151" s="114">
        <v>44203</v>
      </c>
      <c r="E151" s="112" t="s">
        <v>313</v>
      </c>
    </row>
    <row r="152" spans="1:5" ht="15">
      <c r="A152" s="112" t="s">
        <v>41</v>
      </c>
      <c r="B152" s="112" t="s">
        <v>308</v>
      </c>
      <c r="C152" s="113">
        <v>327500</v>
      </c>
      <c r="D152" s="114">
        <v>44225</v>
      </c>
      <c r="E152" s="112" t="s">
        <v>313</v>
      </c>
    </row>
    <row r="153" spans="1:5" ht="15">
      <c r="A153" s="112" t="s">
        <v>41</v>
      </c>
      <c r="B153" s="112" t="s">
        <v>308</v>
      </c>
      <c r="C153" s="113">
        <v>208000</v>
      </c>
      <c r="D153" s="114">
        <v>44222</v>
      </c>
      <c r="E153" s="112" t="s">
        <v>313</v>
      </c>
    </row>
    <row r="154" spans="1:5" ht="15">
      <c r="A154" s="112" t="s">
        <v>41</v>
      </c>
      <c r="B154" s="112" t="s">
        <v>308</v>
      </c>
      <c r="C154" s="113">
        <v>240000</v>
      </c>
      <c r="D154" s="114">
        <v>44222</v>
      </c>
      <c r="E154" s="112" t="s">
        <v>313</v>
      </c>
    </row>
    <row r="155" spans="1:5" ht="15">
      <c r="A155" s="112" t="s">
        <v>41</v>
      </c>
      <c r="B155" s="112" t="s">
        <v>308</v>
      </c>
      <c r="C155" s="113">
        <v>833000</v>
      </c>
      <c r="D155" s="114">
        <v>44221</v>
      </c>
      <c r="E155" s="112" t="s">
        <v>314</v>
      </c>
    </row>
    <row r="156" spans="1:5" ht="15">
      <c r="A156" s="112" t="s">
        <v>41</v>
      </c>
      <c r="B156" s="112" t="s">
        <v>308</v>
      </c>
      <c r="C156" s="113">
        <v>223500</v>
      </c>
      <c r="D156" s="114">
        <v>44222</v>
      </c>
      <c r="E156" s="112" t="s">
        <v>313</v>
      </c>
    </row>
    <row r="157" spans="1:5" ht="15">
      <c r="A157" s="112" t="s">
        <v>41</v>
      </c>
      <c r="B157" s="112" t="s">
        <v>308</v>
      </c>
      <c r="C157" s="113">
        <v>218692</v>
      </c>
      <c r="D157" s="114">
        <v>44223</v>
      </c>
      <c r="E157" s="112" t="s">
        <v>313</v>
      </c>
    </row>
    <row r="158" spans="1:5" ht="15">
      <c r="A158" s="112" t="s">
        <v>41</v>
      </c>
      <c r="B158" s="112" t="s">
        <v>308</v>
      </c>
      <c r="C158" s="113">
        <v>71000</v>
      </c>
      <c r="D158" s="114">
        <v>44221</v>
      </c>
      <c r="E158" s="112" t="s">
        <v>313</v>
      </c>
    </row>
    <row r="159" spans="1:5" ht="15">
      <c r="A159" s="112" t="s">
        <v>41</v>
      </c>
      <c r="B159" s="112" t="s">
        <v>308</v>
      </c>
      <c r="C159" s="113">
        <v>401500</v>
      </c>
      <c r="D159" s="114">
        <v>44203</v>
      </c>
      <c r="E159" s="112" t="s">
        <v>314</v>
      </c>
    </row>
    <row r="160" spans="1:5" ht="15">
      <c r="A160" s="112" t="s">
        <v>41</v>
      </c>
      <c r="B160" s="112" t="s">
        <v>308</v>
      </c>
      <c r="C160" s="113">
        <v>160000</v>
      </c>
      <c r="D160" s="114">
        <v>44224</v>
      </c>
      <c r="E160" s="112" t="s">
        <v>314</v>
      </c>
    </row>
    <row r="161" spans="1:5" ht="15">
      <c r="A161" s="112" t="s">
        <v>41</v>
      </c>
      <c r="B161" s="112" t="s">
        <v>308</v>
      </c>
      <c r="C161" s="113">
        <v>174000</v>
      </c>
      <c r="D161" s="114">
        <v>44223</v>
      </c>
      <c r="E161" s="112" t="s">
        <v>313</v>
      </c>
    </row>
    <row r="162" spans="1:5" ht="15">
      <c r="A162" s="112" t="s">
        <v>41</v>
      </c>
      <c r="B162" s="112" t="s">
        <v>308</v>
      </c>
      <c r="C162" s="113">
        <v>166000</v>
      </c>
      <c r="D162" s="114">
        <v>44221</v>
      </c>
      <c r="E162" s="112" t="s">
        <v>313</v>
      </c>
    </row>
    <row r="163" spans="1:5" ht="15">
      <c r="A163" s="112" t="s">
        <v>54</v>
      </c>
      <c r="B163" s="112" t="s">
        <v>312</v>
      </c>
      <c r="C163" s="113">
        <v>225000</v>
      </c>
      <c r="D163" s="114">
        <v>44204</v>
      </c>
      <c r="E163" s="112" t="s">
        <v>313</v>
      </c>
    </row>
    <row r="164" spans="1:5" ht="15">
      <c r="A164" s="112" t="s">
        <v>114</v>
      </c>
      <c r="B164" s="112" t="s">
        <v>309</v>
      </c>
      <c r="C164" s="113">
        <v>231200</v>
      </c>
      <c r="D164" s="114">
        <v>44211</v>
      </c>
      <c r="E164" s="112" t="s">
        <v>313</v>
      </c>
    </row>
    <row r="165" spans="1:5" ht="15">
      <c r="A165" s="112" t="s">
        <v>114</v>
      </c>
      <c r="B165" s="112" t="s">
        <v>309</v>
      </c>
      <c r="C165" s="113">
        <v>168000</v>
      </c>
      <c r="D165" s="114">
        <v>44216</v>
      </c>
      <c r="E165" s="112" t="s">
        <v>313</v>
      </c>
    </row>
    <row r="166" spans="1:5" ht="15">
      <c r="A166" s="112" t="s">
        <v>114</v>
      </c>
      <c r="B166" s="112" t="s">
        <v>309</v>
      </c>
      <c r="C166" s="113">
        <v>239600</v>
      </c>
      <c r="D166" s="114">
        <v>44221</v>
      </c>
      <c r="E166" s="112" t="s">
        <v>313</v>
      </c>
    </row>
    <row r="167" spans="1:5" ht="15">
      <c r="A167" s="112" t="s">
        <v>114</v>
      </c>
      <c r="B167" s="112" t="s">
        <v>309</v>
      </c>
      <c r="C167" s="113">
        <v>290000</v>
      </c>
      <c r="D167" s="114">
        <v>44211</v>
      </c>
      <c r="E167" s="112" t="s">
        <v>314</v>
      </c>
    </row>
    <row r="168" spans="1:5" ht="15">
      <c r="A168" s="112" t="s">
        <v>40</v>
      </c>
      <c r="B168" s="112" t="s">
        <v>310</v>
      </c>
      <c r="C168" s="113">
        <v>319000</v>
      </c>
      <c r="D168" s="114">
        <v>44203</v>
      </c>
      <c r="E168" s="112" t="s">
        <v>314</v>
      </c>
    </row>
    <row r="169" spans="1:5" ht="15">
      <c r="A169" s="112" t="s">
        <v>40</v>
      </c>
      <c r="B169" s="112" t="s">
        <v>310</v>
      </c>
      <c r="C169" s="113">
        <v>170000</v>
      </c>
      <c r="D169" s="114">
        <v>44203</v>
      </c>
      <c r="E169" s="112" t="s">
        <v>314</v>
      </c>
    </row>
    <row r="170" spans="1:5" ht="15">
      <c r="A170" s="112" t="s">
        <v>40</v>
      </c>
      <c r="B170" s="112" t="s">
        <v>310</v>
      </c>
      <c r="C170" s="113">
        <v>270000</v>
      </c>
      <c r="D170" s="114">
        <v>44208</v>
      </c>
      <c r="E170" s="112" t="s">
        <v>314</v>
      </c>
    </row>
    <row r="171" spans="1:5" ht="15">
      <c r="A171" s="112" t="s">
        <v>40</v>
      </c>
      <c r="B171" s="112" t="s">
        <v>310</v>
      </c>
      <c r="C171" s="113">
        <v>302000</v>
      </c>
      <c r="D171" s="114">
        <v>44200</v>
      </c>
      <c r="E171" s="112" t="s">
        <v>314</v>
      </c>
    </row>
    <row r="172" spans="1:5" ht="15">
      <c r="A172" s="112" t="s">
        <v>40</v>
      </c>
      <c r="B172" s="112" t="s">
        <v>310</v>
      </c>
      <c r="C172" s="113">
        <v>110000</v>
      </c>
      <c r="D172" s="114">
        <v>44200</v>
      </c>
      <c r="E172" s="112" t="s">
        <v>314</v>
      </c>
    </row>
    <row r="173" spans="1:5" ht="15">
      <c r="A173" s="112" t="s">
        <v>40</v>
      </c>
      <c r="B173" s="112" t="s">
        <v>310</v>
      </c>
      <c r="C173" s="113">
        <v>46000</v>
      </c>
      <c r="D173" s="114">
        <v>44202</v>
      </c>
      <c r="E173" s="112" t="s">
        <v>314</v>
      </c>
    </row>
    <row r="174" spans="1:5" ht="15">
      <c r="A174" s="112" t="s">
        <v>40</v>
      </c>
      <c r="B174" s="112" t="s">
        <v>310</v>
      </c>
      <c r="C174" s="113">
        <v>210000</v>
      </c>
      <c r="D174" s="114">
        <v>44208</v>
      </c>
      <c r="E174" s="112" t="s">
        <v>314</v>
      </c>
    </row>
    <row r="175" spans="1:5" ht="15">
      <c r="A175" s="112" t="s">
        <v>40</v>
      </c>
      <c r="B175" s="112" t="s">
        <v>310</v>
      </c>
      <c r="C175" s="113">
        <v>330000</v>
      </c>
      <c r="D175" s="114">
        <v>44200</v>
      </c>
      <c r="E175" s="112" t="s">
        <v>314</v>
      </c>
    </row>
    <row r="176" spans="1:5" ht="15">
      <c r="A176" s="112" t="s">
        <v>40</v>
      </c>
      <c r="B176" s="112" t="s">
        <v>310</v>
      </c>
      <c r="C176" s="113">
        <v>25000</v>
      </c>
      <c r="D176" s="114">
        <v>44203</v>
      </c>
      <c r="E176" s="112" t="s">
        <v>314</v>
      </c>
    </row>
    <row r="177" spans="1:5" ht="15">
      <c r="A177" s="112" t="s">
        <v>40</v>
      </c>
      <c r="B177" s="112" t="s">
        <v>310</v>
      </c>
      <c r="C177" s="113">
        <v>266585</v>
      </c>
      <c r="D177" s="114">
        <v>44208</v>
      </c>
      <c r="E177" s="112" t="s">
        <v>313</v>
      </c>
    </row>
    <row r="178" spans="1:5" ht="15">
      <c r="A178" s="112" t="s">
        <v>40</v>
      </c>
      <c r="B178" s="112" t="s">
        <v>310</v>
      </c>
      <c r="C178" s="113">
        <v>300000</v>
      </c>
      <c r="D178" s="114">
        <v>44208</v>
      </c>
      <c r="E178" s="112" t="s">
        <v>314</v>
      </c>
    </row>
    <row r="179" spans="1:5" ht="15">
      <c r="A179" s="112" t="s">
        <v>40</v>
      </c>
      <c r="B179" s="112" t="s">
        <v>310</v>
      </c>
      <c r="C179" s="113">
        <v>30000</v>
      </c>
      <c r="D179" s="114">
        <v>44203</v>
      </c>
      <c r="E179" s="112" t="s">
        <v>314</v>
      </c>
    </row>
    <row r="180" spans="1:5" ht="15">
      <c r="A180" s="112" t="s">
        <v>40</v>
      </c>
      <c r="B180" s="112" t="s">
        <v>310</v>
      </c>
      <c r="C180" s="113">
        <v>240618</v>
      </c>
      <c r="D180" s="114">
        <v>44200</v>
      </c>
      <c r="E180" s="112" t="s">
        <v>313</v>
      </c>
    </row>
    <row r="181" spans="1:5" ht="15">
      <c r="A181" s="112" t="s">
        <v>40</v>
      </c>
      <c r="B181" s="112" t="s">
        <v>310</v>
      </c>
      <c r="C181" s="113">
        <v>285000</v>
      </c>
      <c r="D181" s="114">
        <v>44207</v>
      </c>
      <c r="E181" s="112" t="s">
        <v>314</v>
      </c>
    </row>
    <row r="182" spans="1:5" ht="15">
      <c r="A182" s="112" t="s">
        <v>40</v>
      </c>
      <c r="B182" s="112" t="s">
        <v>310</v>
      </c>
      <c r="C182" s="113">
        <v>330000</v>
      </c>
      <c r="D182" s="114">
        <v>44201</v>
      </c>
      <c r="E182" s="112" t="s">
        <v>314</v>
      </c>
    </row>
    <row r="183" spans="1:5" ht="15">
      <c r="A183" s="112" t="s">
        <v>40</v>
      </c>
      <c r="B183" s="112" t="s">
        <v>310</v>
      </c>
      <c r="C183" s="113">
        <v>2921200</v>
      </c>
      <c r="D183" s="114">
        <v>44207</v>
      </c>
      <c r="E183" s="112" t="s">
        <v>313</v>
      </c>
    </row>
    <row r="184" spans="1:5" ht="15">
      <c r="A184" s="112" t="s">
        <v>40</v>
      </c>
      <c r="B184" s="112" t="s">
        <v>310</v>
      </c>
      <c r="C184" s="113">
        <v>282117</v>
      </c>
      <c r="D184" s="114">
        <v>44207</v>
      </c>
      <c r="E184" s="112" t="s">
        <v>313</v>
      </c>
    </row>
    <row r="185" spans="1:5" ht="15">
      <c r="A185" s="112" t="s">
        <v>40</v>
      </c>
      <c r="B185" s="112" t="s">
        <v>310</v>
      </c>
      <c r="C185" s="113">
        <v>295000</v>
      </c>
      <c r="D185" s="114">
        <v>44204</v>
      </c>
      <c r="E185" s="112" t="s">
        <v>314</v>
      </c>
    </row>
    <row r="186" spans="1:5" ht="15">
      <c r="A186" s="112" t="s">
        <v>40</v>
      </c>
      <c r="B186" s="112" t="s">
        <v>310</v>
      </c>
      <c r="C186" s="113">
        <v>11000</v>
      </c>
      <c r="D186" s="114">
        <v>44201</v>
      </c>
      <c r="E186" s="112" t="s">
        <v>314</v>
      </c>
    </row>
    <row r="187" spans="1:5" ht="15">
      <c r="A187" s="112" t="s">
        <v>40</v>
      </c>
      <c r="B187" s="112" t="s">
        <v>310</v>
      </c>
      <c r="C187" s="113">
        <v>295000</v>
      </c>
      <c r="D187" s="114">
        <v>44201</v>
      </c>
      <c r="E187" s="112" t="s">
        <v>314</v>
      </c>
    </row>
    <row r="188" spans="1:5" ht="15">
      <c r="A188" s="112" t="s">
        <v>40</v>
      </c>
      <c r="B188" s="112" t="s">
        <v>310</v>
      </c>
      <c r="C188" s="113">
        <v>295000</v>
      </c>
      <c r="D188" s="114">
        <v>44201</v>
      </c>
      <c r="E188" s="112" t="s">
        <v>314</v>
      </c>
    </row>
    <row r="189" spans="1:5" ht="15">
      <c r="A189" s="112" t="s">
        <v>40</v>
      </c>
      <c r="B189" s="112" t="s">
        <v>310</v>
      </c>
      <c r="C189" s="113">
        <v>45000</v>
      </c>
      <c r="D189" s="114">
        <v>44201</v>
      </c>
      <c r="E189" s="112" t="s">
        <v>314</v>
      </c>
    </row>
    <row r="190" spans="1:5" ht="15">
      <c r="A190" s="112" t="s">
        <v>40</v>
      </c>
      <c r="B190" s="112" t="s">
        <v>310</v>
      </c>
      <c r="C190" s="113">
        <v>400000</v>
      </c>
      <c r="D190" s="114">
        <v>44204</v>
      </c>
      <c r="E190" s="112" t="s">
        <v>314</v>
      </c>
    </row>
    <row r="191" spans="1:5" ht="15">
      <c r="A191" s="112" t="s">
        <v>40</v>
      </c>
      <c r="B191" s="112" t="s">
        <v>310</v>
      </c>
      <c r="C191" s="113">
        <v>92000</v>
      </c>
      <c r="D191" s="114">
        <v>44204</v>
      </c>
      <c r="E191" s="112" t="s">
        <v>314</v>
      </c>
    </row>
    <row r="192" spans="1:5" ht="15">
      <c r="A192" s="112" t="s">
        <v>40</v>
      </c>
      <c r="B192" s="112" t="s">
        <v>310</v>
      </c>
      <c r="C192" s="113">
        <v>191000</v>
      </c>
      <c r="D192" s="114">
        <v>44204</v>
      </c>
      <c r="E192" s="112" t="s">
        <v>314</v>
      </c>
    </row>
    <row r="193" spans="1:5" ht="15">
      <c r="A193" s="112" t="s">
        <v>40</v>
      </c>
      <c r="B193" s="112" t="s">
        <v>310</v>
      </c>
      <c r="C193" s="113">
        <v>273750</v>
      </c>
      <c r="D193" s="114">
        <v>44202</v>
      </c>
      <c r="E193" s="112" t="s">
        <v>313</v>
      </c>
    </row>
    <row r="194" spans="1:5" ht="15">
      <c r="A194" s="112" t="s">
        <v>40</v>
      </c>
      <c r="B194" s="112" t="s">
        <v>310</v>
      </c>
      <c r="C194" s="113">
        <v>50000</v>
      </c>
      <c r="D194" s="114">
        <v>44207</v>
      </c>
      <c r="E194" s="112" t="s">
        <v>314</v>
      </c>
    </row>
    <row r="195" spans="1:5" ht="15">
      <c r="A195" s="112" t="s">
        <v>40</v>
      </c>
      <c r="B195" s="112" t="s">
        <v>310</v>
      </c>
      <c r="C195" s="113">
        <v>550000</v>
      </c>
      <c r="D195" s="114">
        <v>44208</v>
      </c>
      <c r="E195" s="112" t="s">
        <v>314</v>
      </c>
    </row>
    <row r="196" spans="1:5" ht="15">
      <c r="A196" s="112" t="s">
        <v>40</v>
      </c>
      <c r="B196" s="112" t="s">
        <v>310</v>
      </c>
      <c r="C196" s="113">
        <v>275488</v>
      </c>
      <c r="D196" s="114">
        <v>44207</v>
      </c>
      <c r="E196" s="112" t="s">
        <v>313</v>
      </c>
    </row>
    <row r="197" spans="1:5" ht="15">
      <c r="A197" s="112" t="s">
        <v>40</v>
      </c>
      <c r="B197" s="112" t="s">
        <v>310</v>
      </c>
      <c r="C197" s="113">
        <v>160000</v>
      </c>
      <c r="D197" s="114">
        <v>44204</v>
      </c>
      <c r="E197" s="112" t="s">
        <v>313</v>
      </c>
    </row>
    <row r="198" spans="1:5" ht="15">
      <c r="A198" s="112" t="s">
        <v>40</v>
      </c>
      <c r="B198" s="112" t="s">
        <v>310</v>
      </c>
      <c r="C198" s="113">
        <v>70000</v>
      </c>
      <c r="D198" s="114">
        <v>44201</v>
      </c>
      <c r="E198" s="112" t="s">
        <v>313</v>
      </c>
    </row>
    <row r="199" spans="1:5" ht="15">
      <c r="A199" s="112" t="s">
        <v>40</v>
      </c>
      <c r="B199" s="112" t="s">
        <v>310</v>
      </c>
      <c r="C199" s="113">
        <v>315000</v>
      </c>
      <c r="D199" s="114">
        <v>44204</v>
      </c>
      <c r="E199" s="112" t="s">
        <v>314</v>
      </c>
    </row>
    <row r="200" spans="1:5" ht="15">
      <c r="A200" s="112" t="s">
        <v>40</v>
      </c>
      <c r="B200" s="112" t="s">
        <v>310</v>
      </c>
      <c r="C200" s="113">
        <v>167653</v>
      </c>
      <c r="D200" s="114">
        <v>44204</v>
      </c>
      <c r="E200" s="112" t="s">
        <v>313</v>
      </c>
    </row>
    <row r="201" spans="1:5" ht="15">
      <c r="A201" s="112" t="s">
        <v>40</v>
      </c>
      <c r="B201" s="112" t="s">
        <v>310</v>
      </c>
      <c r="C201" s="113">
        <v>246000</v>
      </c>
      <c r="D201" s="114">
        <v>44204</v>
      </c>
      <c r="E201" s="112" t="s">
        <v>314</v>
      </c>
    </row>
    <row r="202" spans="1:5" ht="15">
      <c r="A202" s="112" t="s">
        <v>40</v>
      </c>
      <c r="B202" s="112" t="s">
        <v>310</v>
      </c>
      <c r="C202" s="113">
        <v>59000</v>
      </c>
      <c r="D202" s="114">
        <v>44204</v>
      </c>
      <c r="E202" s="112" t="s">
        <v>313</v>
      </c>
    </row>
    <row r="203" spans="1:5" ht="15">
      <c r="A203" s="112" t="s">
        <v>40</v>
      </c>
      <c r="B203" s="112" t="s">
        <v>310</v>
      </c>
      <c r="C203" s="113">
        <v>282740</v>
      </c>
      <c r="D203" s="114">
        <v>44204</v>
      </c>
      <c r="E203" s="112" t="s">
        <v>313</v>
      </c>
    </row>
    <row r="204" spans="1:5" ht="15">
      <c r="A204" s="112" t="s">
        <v>40</v>
      </c>
      <c r="B204" s="112" t="s">
        <v>310</v>
      </c>
      <c r="C204" s="113">
        <v>97217</v>
      </c>
      <c r="D204" s="114">
        <v>44204</v>
      </c>
      <c r="E204" s="112" t="s">
        <v>314</v>
      </c>
    </row>
    <row r="205" spans="1:5" ht="15">
      <c r="A205" s="112" t="s">
        <v>40</v>
      </c>
      <c r="B205" s="112" t="s">
        <v>310</v>
      </c>
      <c r="C205" s="113">
        <v>130000</v>
      </c>
      <c r="D205" s="114">
        <v>44208</v>
      </c>
      <c r="E205" s="112" t="s">
        <v>313</v>
      </c>
    </row>
    <row r="206" spans="1:5" ht="15">
      <c r="A206" s="112" t="s">
        <v>40</v>
      </c>
      <c r="B206" s="112" t="s">
        <v>310</v>
      </c>
      <c r="C206" s="113">
        <v>65000</v>
      </c>
      <c r="D206" s="114">
        <v>44208</v>
      </c>
      <c r="E206" s="112" t="s">
        <v>313</v>
      </c>
    </row>
    <row r="207" spans="1:5" ht="15">
      <c r="A207" s="112" t="s">
        <v>40</v>
      </c>
      <c r="B207" s="112" t="s">
        <v>310</v>
      </c>
      <c r="C207" s="113">
        <v>170500</v>
      </c>
      <c r="D207" s="114">
        <v>44207</v>
      </c>
      <c r="E207" s="112" t="s">
        <v>313</v>
      </c>
    </row>
    <row r="208" spans="1:5" ht="15">
      <c r="A208" s="112" t="s">
        <v>40</v>
      </c>
      <c r="B208" s="112" t="s">
        <v>310</v>
      </c>
      <c r="C208" s="113">
        <v>160000</v>
      </c>
      <c r="D208" s="114">
        <v>44223</v>
      </c>
      <c r="E208" s="112" t="s">
        <v>314</v>
      </c>
    </row>
    <row r="209" spans="1:5" ht="15">
      <c r="A209" s="112" t="s">
        <v>40</v>
      </c>
      <c r="B209" s="112" t="s">
        <v>310</v>
      </c>
      <c r="C209" s="113">
        <v>466000</v>
      </c>
      <c r="D209" s="114">
        <v>44216</v>
      </c>
      <c r="E209" s="112" t="s">
        <v>314</v>
      </c>
    </row>
    <row r="210" spans="1:5" ht="15">
      <c r="A210" s="112" t="s">
        <v>40</v>
      </c>
      <c r="B210" s="112" t="s">
        <v>310</v>
      </c>
      <c r="C210" s="113">
        <v>1184333</v>
      </c>
      <c r="D210" s="114">
        <v>44224</v>
      </c>
      <c r="E210" s="112" t="s">
        <v>314</v>
      </c>
    </row>
    <row r="211" spans="1:5" ht="15">
      <c r="A211" s="112" t="s">
        <v>40</v>
      </c>
      <c r="B211" s="112" t="s">
        <v>310</v>
      </c>
      <c r="C211" s="113">
        <v>1220700</v>
      </c>
      <c r="D211" s="114">
        <v>44224</v>
      </c>
      <c r="E211" s="112" t="s">
        <v>314</v>
      </c>
    </row>
    <row r="212" spans="1:5" ht="15">
      <c r="A212" s="112" t="s">
        <v>40</v>
      </c>
      <c r="B212" s="112" t="s">
        <v>310</v>
      </c>
      <c r="C212" s="113">
        <v>267000</v>
      </c>
      <c r="D212" s="114">
        <v>44223</v>
      </c>
      <c r="E212" s="112" t="s">
        <v>314</v>
      </c>
    </row>
    <row r="213" spans="1:5" ht="15">
      <c r="A213" s="112" t="s">
        <v>40</v>
      </c>
      <c r="B213" s="112" t="s">
        <v>310</v>
      </c>
      <c r="C213" s="113">
        <v>38000</v>
      </c>
      <c r="D213" s="114">
        <v>44223</v>
      </c>
      <c r="E213" s="112" t="s">
        <v>314</v>
      </c>
    </row>
    <row r="214" spans="1:5" ht="15">
      <c r="A214" s="112" t="s">
        <v>40</v>
      </c>
      <c r="B214" s="112" t="s">
        <v>310</v>
      </c>
      <c r="C214" s="113">
        <v>152192</v>
      </c>
      <c r="D214" s="114">
        <v>44223</v>
      </c>
      <c r="E214" s="112" t="s">
        <v>313</v>
      </c>
    </row>
    <row r="215" spans="1:5" ht="15">
      <c r="A215" s="112" t="s">
        <v>40</v>
      </c>
      <c r="B215" s="112" t="s">
        <v>310</v>
      </c>
      <c r="C215" s="113">
        <v>420000</v>
      </c>
      <c r="D215" s="114">
        <v>44223</v>
      </c>
      <c r="E215" s="112" t="s">
        <v>314</v>
      </c>
    </row>
    <row r="216" spans="1:5" ht="15">
      <c r="A216" s="112" t="s">
        <v>40</v>
      </c>
      <c r="B216" s="112" t="s">
        <v>310</v>
      </c>
      <c r="C216" s="113">
        <v>87500</v>
      </c>
      <c r="D216" s="114">
        <v>44223</v>
      </c>
      <c r="E216" s="112" t="s">
        <v>313</v>
      </c>
    </row>
    <row r="217" spans="1:5" ht="15">
      <c r="A217" s="112" t="s">
        <v>40</v>
      </c>
      <c r="B217" s="112" t="s">
        <v>310</v>
      </c>
      <c r="C217" s="113">
        <v>300000</v>
      </c>
      <c r="D217" s="114">
        <v>44224</v>
      </c>
      <c r="E217" s="112" t="s">
        <v>314</v>
      </c>
    </row>
    <row r="218" spans="1:5" ht="15">
      <c r="A218" s="112" t="s">
        <v>40</v>
      </c>
      <c r="B218" s="112" t="s">
        <v>310</v>
      </c>
      <c r="C218" s="113">
        <v>325000</v>
      </c>
      <c r="D218" s="114">
        <v>44223</v>
      </c>
      <c r="E218" s="112" t="s">
        <v>314</v>
      </c>
    </row>
    <row r="219" spans="1:5" ht="15">
      <c r="A219" s="112" t="s">
        <v>40</v>
      </c>
      <c r="B219" s="112" t="s">
        <v>310</v>
      </c>
      <c r="C219" s="113">
        <v>12887410</v>
      </c>
      <c r="D219" s="114">
        <v>44224</v>
      </c>
      <c r="E219" s="112" t="s">
        <v>313</v>
      </c>
    </row>
    <row r="220" spans="1:5" ht="15">
      <c r="A220" s="112" t="s">
        <v>40</v>
      </c>
      <c r="B220" s="112" t="s">
        <v>310</v>
      </c>
      <c r="C220" s="113">
        <v>155000</v>
      </c>
      <c r="D220" s="114">
        <v>44221</v>
      </c>
      <c r="E220" s="112" t="s">
        <v>313</v>
      </c>
    </row>
    <row r="221" spans="1:5" ht="15">
      <c r="A221" s="112" t="s">
        <v>40</v>
      </c>
      <c r="B221" s="112" t="s">
        <v>310</v>
      </c>
      <c r="C221" s="113">
        <v>38000</v>
      </c>
      <c r="D221" s="114">
        <v>44221</v>
      </c>
      <c r="E221" s="112" t="s">
        <v>314</v>
      </c>
    </row>
    <row r="222" spans="1:5" ht="15">
      <c r="A222" s="112" t="s">
        <v>40</v>
      </c>
      <c r="B222" s="112" t="s">
        <v>310</v>
      </c>
      <c r="C222" s="113">
        <v>50000</v>
      </c>
      <c r="D222" s="114">
        <v>44221</v>
      </c>
      <c r="E222" s="112" t="s">
        <v>314</v>
      </c>
    </row>
    <row r="223" spans="1:5" ht="15">
      <c r="A223" s="112" t="s">
        <v>40</v>
      </c>
      <c r="B223" s="112" t="s">
        <v>310</v>
      </c>
      <c r="C223" s="113">
        <v>173000</v>
      </c>
      <c r="D223" s="114">
        <v>44221</v>
      </c>
      <c r="E223" s="112" t="s">
        <v>313</v>
      </c>
    </row>
    <row r="224" spans="1:5" ht="15">
      <c r="A224" s="112" t="s">
        <v>40</v>
      </c>
      <c r="B224" s="112" t="s">
        <v>310</v>
      </c>
      <c r="C224" s="113">
        <v>112877</v>
      </c>
      <c r="D224" s="114">
        <v>44221</v>
      </c>
      <c r="E224" s="112" t="s">
        <v>313</v>
      </c>
    </row>
    <row r="225" spans="1:5" ht="15">
      <c r="A225" s="112" t="s">
        <v>40</v>
      </c>
      <c r="B225" s="112" t="s">
        <v>310</v>
      </c>
      <c r="C225" s="113">
        <v>291235</v>
      </c>
      <c r="D225" s="114">
        <v>44218</v>
      </c>
      <c r="E225" s="112" t="s">
        <v>313</v>
      </c>
    </row>
    <row r="226" spans="1:5" ht="15">
      <c r="A226" s="112" t="s">
        <v>40</v>
      </c>
      <c r="B226" s="112" t="s">
        <v>310</v>
      </c>
      <c r="C226" s="113">
        <v>288323</v>
      </c>
      <c r="D226" s="114">
        <v>44218</v>
      </c>
      <c r="E226" s="112" t="s">
        <v>315</v>
      </c>
    </row>
    <row r="227" spans="1:5" ht="15">
      <c r="A227" s="112" t="s">
        <v>40</v>
      </c>
      <c r="B227" s="112" t="s">
        <v>310</v>
      </c>
      <c r="C227" s="113">
        <v>158000</v>
      </c>
      <c r="D227" s="114">
        <v>44218</v>
      </c>
      <c r="E227" s="112" t="s">
        <v>314</v>
      </c>
    </row>
    <row r="228" spans="1:5" ht="15">
      <c r="A228" s="112" t="s">
        <v>40</v>
      </c>
      <c r="B228" s="112" t="s">
        <v>310</v>
      </c>
      <c r="C228" s="113">
        <v>180000</v>
      </c>
      <c r="D228" s="114">
        <v>44218</v>
      </c>
      <c r="E228" s="112" t="s">
        <v>314</v>
      </c>
    </row>
    <row r="229" spans="1:5" ht="15">
      <c r="A229" s="112" t="s">
        <v>40</v>
      </c>
      <c r="B229" s="112" t="s">
        <v>310</v>
      </c>
      <c r="C229" s="113">
        <v>234000</v>
      </c>
      <c r="D229" s="114">
        <v>44223</v>
      </c>
      <c r="E229" s="112" t="s">
        <v>313</v>
      </c>
    </row>
    <row r="230" spans="1:5" ht="15">
      <c r="A230" s="112" t="s">
        <v>40</v>
      </c>
      <c r="B230" s="112" t="s">
        <v>310</v>
      </c>
      <c r="C230" s="113">
        <v>365426.85</v>
      </c>
      <c r="D230" s="114">
        <v>44200</v>
      </c>
      <c r="E230" s="112" t="s">
        <v>315</v>
      </c>
    </row>
    <row r="231" spans="1:5" ht="15">
      <c r="A231" s="112" t="s">
        <v>40</v>
      </c>
      <c r="B231" s="112" t="s">
        <v>310</v>
      </c>
      <c r="C231" s="113">
        <v>295000</v>
      </c>
      <c r="D231" s="114">
        <v>44225</v>
      </c>
      <c r="E231" s="112" t="s">
        <v>314</v>
      </c>
    </row>
    <row r="232" spans="1:5" ht="15">
      <c r="A232" s="112" t="s">
        <v>40</v>
      </c>
      <c r="B232" s="112" t="s">
        <v>310</v>
      </c>
      <c r="C232" s="113">
        <v>89000</v>
      </c>
      <c r="D232" s="114">
        <v>44225</v>
      </c>
      <c r="E232" s="112" t="s">
        <v>314</v>
      </c>
    </row>
    <row r="233" spans="1:5" ht="15">
      <c r="A233" s="112" t="s">
        <v>40</v>
      </c>
      <c r="B233" s="112" t="s">
        <v>310</v>
      </c>
      <c r="C233" s="113">
        <v>233500</v>
      </c>
      <c r="D233" s="114">
        <v>44225</v>
      </c>
      <c r="E233" s="112" t="s">
        <v>314</v>
      </c>
    </row>
    <row r="234" spans="1:5" ht="15">
      <c r="A234" s="112" t="s">
        <v>40</v>
      </c>
      <c r="B234" s="112" t="s">
        <v>310</v>
      </c>
      <c r="C234" s="113">
        <v>300736</v>
      </c>
      <c r="D234" s="114">
        <v>44225</v>
      </c>
      <c r="E234" s="112" t="s">
        <v>313</v>
      </c>
    </row>
    <row r="235" spans="1:5" ht="15">
      <c r="A235" s="112" t="s">
        <v>40</v>
      </c>
      <c r="B235" s="112" t="s">
        <v>310</v>
      </c>
      <c r="C235" s="113">
        <v>38000</v>
      </c>
      <c r="D235" s="114">
        <v>44225</v>
      </c>
      <c r="E235" s="112" t="s">
        <v>314</v>
      </c>
    </row>
    <row r="236" spans="1:5" ht="15">
      <c r="A236" s="112" t="s">
        <v>40</v>
      </c>
      <c r="B236" s="112" t="s">
        <v>310</v>
      </c>
      <c r="C236" s="113">
        <v>346189</v>
      </c>
      <c r="D236" s="114">
        <v>44225</v>
      </c>
      <c r="E236" s="112" t="s">
        <v>313</v>
      </c>
    </row>
    <row r="237" spans="1:5" ht="15">
      <c r="A237" s="112" t="s">
        <v>40</v>
      </c>
      <c r="B237" s="112" t="s">
        <v>310</v>
      </c>
      <c r="C237" s="113">
        <v>285000</v>
      </c>
      <c r="D237" s="114">
        <v>44225</v>
      </c>
      <c r="E237" s="112" t="s">
        <v>314</v>
      </c>
    </row>
    <row r="238" spans="1:5" ht="15">
      <c r="A238" s="112" t="s">
        <v>40</v>
      </c>
      <c r="B238" s="112" t="s">
        <v>310</v>
      </c>
      <c r="C238" s="113">
        <v>110000</v>
      </c>
      <c r="D238" s="114">
        <v>44200</v>
      </c>
      <c r="E238" s="112" t="s">
        <v>314</v>
      </c>
    </row>
    <row r="239" spans="1:5" ht="15">
      <c r="A239" s="112" t="s">
        <v>40</v>
      </c>
      <c r="B239" s="112" t="s">
        <v>310</v>
      </c>
      <c r="C239" s="113">
        <v>1391000</v>
      </c>
      <c r="D239" s="114">
        <v>44224</v>
      </c>
      <c r="E239" s="112" t="s">
        <v>314</v>
      </c>
    </row>
    <row r="240" spans="1:5" ht="15">
      <c r="A240" s="112" t="s">
        <v>40</v>
      </c>
      <c r="B240" s="112" t="s">
        <v>310</v>
      </c>
      <c r="C240" s="113">
        <v>85500</v>
      </c>
      <c r="D240" s="114">
        <v>44200</v>
      </c>
      <c r="E240" s="112" t="s">
        <v>313</v>
      </c>
    </row>
    <row r="241" spans="1:5" ht="15">
      <c r="A241" s="112" t="s">
        <v>40</v>
      </c>
      <c r="B241" s="112" t="s">
        <v>310</v>
      </c>
      <c r="C241" s="113">
        <v>213750</v>
      </c>
      <c r="D241" s="114">
        <v>44218</v>
      </c>
      <c r="E241" s="112" t="s">
        <v>313</v>
      </c>
    </row>
    <row r="242" spans="1:5" ht="15">
      <c r="A242" s="112" t="s">
        <v>40</v>
      </c>
      <c r="B242" s="112" t="s">
        <v>310</v>
      </c>
      <c r="C242" s="113">
        <v>342500</v>
      </c>
      <c r="D242" s="114">
        <v>44200</v>
      </c>
      <c r="E242" s="112" t="s">
        <v>314</v>
      </c>
    </row>
    <row r="243" spans="1:5" ht="15">
      <c r="A243" s="112" t="s">
        <v>40</v>
      </c>
      <c r="B243" s="112" t="s">
        <v>310</v>
      </c>
      <c r="C243" s="113">
        <v>275000</v>
      </c>
      <c r="D243" s="114">
        <v>44225</v>
      </c>
      <c r="E243" s="112" t="s">
        <v>314</v>
      </c>
    </row>
    <row r="244" spans="1:5" ht="15">
      <c r="A244" s="112" t="s">
        <v>40</v>
      </c>
      <c r="B244" s="112" t="s">
        <v>310</v>
      </c>
      <c r="C244" s="113">
        <v>274900</v>
      </c>
      <c r="D244" s="114">
        <v>44225</v>
      </c>
      <c r="E244" s="112" t="s">
        <v>314</v>
      </c>
    </row>
    <row r="245" spans="1:5" ht="15">
      <c r="A245" s="112" t="s">
        <v>40</v>
      </c>
      <c r="B245" s="112" t="s">
        <v>310</v>
      </c>
      <c r="C245" s="113">
        <v>80000</v>
      </c>
      <c r="D245" s="114">
        <v>44225</v>
      </c>
      <c r="E245" s="112" t="s">
        <v>313</v>
      </c>
    </row>
    <row r="246" spans="1:5" ht="15">
      <c r="A246" s="112" t="s">
        <v>40</v>
      </c>
      <c r="B246" s="112" t="s">
        <v>310</v>
      </c>
      <c r="C246" s="113">
        <v>152500</v>
      </c>
      <c r="D246" s="114">
        <v>44225</v>
      </c>
      <c r="E246" s="112" t="s">
        <v>313</v>
      </c>
    </row>
    <row r="247" spans="1:5" ht="15">
      <c r="A247" s="112" t="s">
        <v>40</v>
      </c>
      <c r="B247" s="112" t="s">
        <v>310</v>
      </c>
      <c r="C247" s="113">
        <v>280788</v>
      </c>
      <c r="D247" s="114">
        <v>44224</v>
      </c>
      <c r="E247" s="112" t="s">
        <v>315</v>
      </c>
    </row>
    <row r="248" spans="1:5" ht="15">
      <c r="A248" s="112" t="s">
        <v>40</v>
      </c>
      <c r="B248" s="112" t="s">
        <v>310</v>
      </c>
      <c r="C248" s="113">
        <v>150000</v>
      </c>
      <c r="D248" s="114">
        <v>44224</v>
      </c>
      <c r="E248" s="112" t="s">
        <v>314</v>
      </c>
    </row>
    <row r="249" spans="1:5" ht="15">
      <c r="A249" s="112" t="s">
        <v>40</v>
      </c>
      <c r="B249" s="112" t="s">
        <v>310</v>
      </c>
      <c r="C249" s="113">
        <v>30000</v>
      </c>
      <c r="D249" s="114">
        <v>44224</v>
      </c>
      <c r="E249" s="112" t="s">
        <v>314</v>
      </c>
    </row>
    <row r="250" spans="1:5" ht="15">
      <c r="A250" s="112" t="s">
        <v>40</v>
      </c>
      <c r="B250" s="112" t="s">
        <v>310</v>
      </c>
      <c r="C250" s="113">
        <v>229336</v>
      </c>
      <c r="D250" s="114">
        <v>44224</v>
      </c>
      <c r="E250" s="112" t="s">
        <v>313</v>
      </c>
    </row>
    <row r="251" spans="1:5" ht="15">
      <c r="A251" s="112" t="s">
        <v>40</v>
      </c>
      <c r="B251" s="112" t="s">
        <v>310</v>
      </c>
      <c r="C251" s="113">
        <v>120000</v>
      </c>
      <c r="D251" s="114">
        <v>44200</v>
      </c>
      <c r="E251" s="112" t="s">
        <v>314</v>
      </c>
    </row>
    <row r="252" spans="1:5" ht="15">
      <c r="A252" s="112" t="s">
        <v>40</v>
      </c>
      <c r="B252" s="112" t="s">
        <v>310</v>
      </c>
      <c r="C252" s="113">
        <v>30000</v>
      </c>
      <c r="D252" s="114">
        <v>44211</v>
      </c>
      <c r="E252" s="112" t="s">
        <v>314</v>
      </c>
    </row>
    <row r="253" spans="1:5" ht="15">
      <c r="A253" s="112" t="s">
        <v>40</v>
      </c>
      <c r="B253" s="112" t="s">
        <v>310</v>
      </c>
      <c r="C253" s="113">
        <v>255000</v>
      </c>
      <c r="D253" s="114">
        <v>44216</v>
      </c>
      <c r="E253" s="112" t="s">
        <v>314</v>
      </c>
    </row>
    <row r="254" spans="1:5" ht="15">
      <c r="A254" s="112" t="s">
        <v>40</v>
      </c>
      <c r="B254" s="112" t="s">
        <v>310</v>
      </c>
      <c r="C254" s="113">
        <v>255000</v>
      </c>
      <c r="D254" s="114">
        <v>44200</v>
      </c>
      <c r="E254" s="112" t="s">
        <v>314</v>
      </c>
    </row>
    <row r="255" spans="1:5" ht="15">
      <c r="A255" s="112" t="s">
        <v>40</v>
      </c>
      <c r="B255" s="112" t="s">
        <v>310</v>
      </c>
      <c r="C255" s="113">
        <v>260000</v>
      </c>
      <c r="D255" s="114">
        <v>44216</v>
      </c>
      <c r="E255" s="112" t="s">
        <v>313</v>
      </c>
    </row>
    <row r="256" spans="1:5" ht="15">
      <c r="A256" s="112" t="s">
        <v>40</v>
      </c>
      <c r="B256" s="112" t="s">
        <v>310</v>
      </c>
      <c r="C256" s="113">
        <v>229000</v>
      </c>
      <c r="D256" s="114">
        <v>44216</v>
      </c>
      <c r="E256" s="112" t="s">
        <v>314</v>
      </c>
    </row>
    <row r="257" spans="1:5" ht="15">
      <c r="A257" s="112" t="s">
        <v>40</v>
      </c>
      <c r="B257" s="112" t="s">
        <v>310</v>
      </c>
      <c r="C257" s="113">
        <v>310000</v>
      </c>
      <c r="D257" s="114">
        <v>44216</v>
      </c>
      <c r="E257" s="112" t="s">
        <v>314</v>
      </c>
    </row>
    <row r="258" spans="1:5" ht="15">
      <c r="A258" s="112" t="s">
        <v>40</v>
      </c>
      <c r="B258" s="112" t="s">
        <v>310</v>
      </c>
      <c r="C258" s="113">
        <v>116308.21</v>
      </c>
      <c r="D258" s="114">
        <v>44215</v>
      </c>
      <c r="E258" s="112" t="s">
        <v>314</v>
      </c>
    </row>
    <row r="259" spans="1:5" ht="15">
      <c r="A259" s="112" t="s">
        <v>40</v>
      </c>
      <c r="B259" s="112" t="s">
        <v>310</v>
      </c>
      <c r="C259" s="113">
        <v>350000</v>
      </c>
      <c r="D259" s="114">
        <v>44215</v>
      </c>
      <c r="E259" s="112" t="s">
        <v>314</v>
      </c>
    </row>
    <row r="260" spans="1:5" ht="15">
      <c r="A260" s="112" t="s">
        <v>40</v>
      </c>
      <c r="B260" s="112" t="s">
        <v>310</v>
      </c>
      <c r="C260" s="113">
        <v>340000</v>
      </c>
      <c r="D260" s="114">
        <v>44215</v>
      </c>
      <c r="E260" s="112" t="s">
        <v>314</v>
      </c>
    </row>
    <row r="261" spans="1:5" ht="15">
      <c r="A261" s="112" t="s">
        <v>40</v>
      </c>
      <c r="B261" s="112" t="s">
        <v>310</v>
      </c>
      <c r="C261" s="113">
        <v>149000</v>
      </c>
      <c r="D261" s="114">
        <v>44218</v>
      </c>
      <c r="E261" s="112" t="s">
        <v>314</v>
      </c>
    </row>
    <row r="262" spans="1:5" ht="15">
      <c r="A262" s="112" t="s">
        <v>40</v>
      </c>
      <c r="B262" s="112" t="s">
        <v>310</v>
      </c>
      <c r="C262" s="113">
        <v>470000</v>
      </c>
      <c r="D262" s="114">
        <v>44211</v>
      </c>
      <c r="E262" s="112" t="s">
        <v>313</v>
      </c>
    </row>
    <row r="263" spans="1:5" ht="15">
      <c r="A263" s="112" t="s">
        <v>40</v>
      </c>
      <c r="B263" s="112" t="s">
        <v>310</v>
      </c>
      <c r="C263" s="113">
        <v>20000</v>
      </c>
      <c r="D263" s="114">
        <v>44221</v>
      </c>
      <c r="E263" s="112" t="s">
        <v>314</v>
      </c>
    </row>
    <row r="264" spans="1:5" ht="15">
      <c r="A264" s="112" t="s">
        <v>40</v>
      </c>
      <c r="B264" s="112" t="s">
        <v>310</v>
      </c>
      <c r="C264" s="113">
        <v>357500</v>
      </c>
      <c r="D264" s="114">
        <v>44211</v>
      </c>
      <c r="E264" s="112" t="s">
        <v>314</v>
      </c>
    </row>
    <row r="265" spans="1:5" ht="15">
      <c r="A265" s="112" t="s">
        <v>40</v>
      </c>
      <c r="B265" s="112" t="s">
        <v>310</v>
      </c>
      <c r="C265" s="113">
        <v>171500</v>
      </c>
      <c r="D265" s="114">
        <v>44211</v>
      </c>
      <c r="E265" s="112" t="s">
        <v>313</v>
      </c>
    </row>
    <row r="266" spans="1:5" ht="15">
      <c r="A266" s="112" t="s">
        <v>40</v>
      </c>
      <c r="B266" s="112" t="s">
        <v>310</v>
      </c>
      <c r="C266" s="113">
        <v>211029</v>
      </c>
      <c r="D266" s="114">
        <v>44211</v>
      </c>
      <c r="E266" s="112" t="s">
        <v>313</v>
      </c>
    </row>
    <row r="267" spans="1:5" ht="15">
      <c r="A267" s="112" t="s">
        <v>40</v>
      </c>
      <c r="B267" s="112" t="s">
        <v>310</v>
      </c>
      <c r="C267" s="113">
        <v>42000</v>
      </c>
      <c r="D267" s="114">
        <v>44210</v>
      </c>
      <c r="E267" s="112" t="s">
        <v>314</v>
      </c>
    </row>
    <row r="268" spans="1:5" ht="15">
      <c r="A268" s="112" t="s">
        <v>40</v>
      </c>
      <c r="B268" s="112" t="s">
        <v>310</v>
      </c>
      <c r="C268" s="113">
        <v>347626</v>
      </c>
      <c r="D268" s="114">
        <v>44210</v>
      </c>
      <c r="E268" s="112" t="s">
        <v>315</v>
      </c>
    </row>
    <row r="269" spans="1:5" ht="15">
      <c r="A269" s="112" t="s">
        <v>40</v>
      </c>
      <c r="B269" s="112" t="s">
        <v>310</v>
      </c>
      <c r="C269" s="113">
        <v>9600</v>
      </c>
      <c r="D269" s="114">
        <v>44210</v>
      </c>
      <c r="E269" s="112" t="s">
        <v>313</v>
      </c>
    </row>
    <row r="270" spans="1:5" ht="15">
      <c r="A270" s="112" t="s">
        <v>40</v>
      </c>
      <c r="B270" s="112" t="s">
        <v>310</v>
      </c>
      <c r="C270" s="113">
        <v>7100000</v>
      </c>
      <c r="D270" s="114">
        <v>44210</v>
      </c>
      <c r="E270" s="112" t="s">
        <v>313</v>
      </c>
    </row>
    <row r="271" spans="1:5" ht="15">
      <c r="A271" s="112" t="s">
        <v>40</v>
      </c>
      <c r="B271" s="112" t="s">
        <v>310</v>
      </c>
      <c r="C271" s="113">
        <v>362578</v>
      </c>
      <c r="D271" s="114">
        <v>44209</v>
      </c>
      <c r="E271" s="112" t="s">
        <v>315</v>
      </c>
    </row>
    <row r="272" spans="1:5" ht="15">
      <c r="A272" s="112" t="s">
        <v>40</v>
      </c>
      <c r="B272" s="112" t="s">
        <v>310</v>
      </c>
      <c r="C272" s="113">
        <v>80000</v>
      </c>
      <c r="D272" s="114">
        <v>44209</v>
      </c>
      <c r="E272" s="112" t="s">
        <v>314</v>
      </c>
    </row>
    <row r="273" spans="1:5" ht="15">
      <c r="A273" s="112" t="s">
        <v>40</v>
      </c>
      <c r="B273" s="112" t="s">
        <v>310</v>
      </c>
      <c r="C273" s="113">
        <v>860000</v>
      </c>
      <c r="D273" s="114">
        <v>44215</v>
      </c>
      <c r="E273" s="112" t="s">
        <v>314</v>
      </c>
    </row>
    <row r="274" spans="1:5" ht="15">
      <c r="A274" s="112" t="s">
        <v>40</v>
      </c>
      <c r="B274" s="112" t="s">
        <v>310</v>
      </c>
      <c r="C274" s="113">
        <v>548250</v>
      </c>
      <c r="D274" s="114">
        <v>44217</v>
      </c>
      <c r="E274" s="112" t="s">
        <v>313</v>
      </c>
    </row>
    <row r="275" spans="1:5" ht="15">
      <c r="A275" s="112" t="s">
        <v>40</v>
      </c>
      <c r="B275" s="112" t="s">
        <v>310</v>
      </c>
      <c r="C275" s="113">
        <v>32500</v>
      </c>
      <c r="D275" s="114">
        <v>44209</v>
      </c>
      <c r="E275" s="112" t="s">
        <v>314</v>
      </c>
    </row>
    <row r="276" spans="1:5" ht="15">
      <c r="A276" s="112" t="s">
        <v>40</v>
      </c>
      <c r="B276" s="112" t="s">
        <v>310</v>
      </c>
      <c r="C276" s="113">
        <v>274900</v>
      </c>
      <c r="D276" s="114">
        <v>44218</v>
      </c>
      <c r="E276" s="112" t="s">
        <v>314</v>
      </c>
    </row>
    <row r="277" spans="1:5" ht="15">
      <c r="A277" s="112" t="s">
        <v>40</v>
      </c>
      <c r="B277" s="112" t="s">
        <v>310</v>
      </c>
      <c r="C277" s="113">
        <v>275000</v>
      </c>
      <c r="D277" s="114">
        <v>44218</v>
      </c>
      <c r="E277" s="112" t="s">
        <v>314</v>
      </c>
    </row>
    <row r="278" spans="1:5" ht="15">
      <c r="A278" s="112" t="s">
        <v>40</v>
      </c>
      <c r="B278" s="112" t="s">
        <v>310</v>
      </c>
      <c r="C278" s="113">
        <v>130000</v>
      </c>
      <c r="D278" s="114">
        <v>44218</v>
      </c>
      <c r="E278" s="112" t="s">
        <v>314</v>
      </c>
    </row>
    <row r="279" spans="1:5" ht="15">
      <c r="A279" s="112" t="s">
        <v>40</v>
      </c>
      <c r="B279" s="112" t="s">
        <v>310</v>
      </c>
      <c r="C279" s="113">
        <v>322500</v>
      </c>
      <c r="D279" s="114">
        <v>44218</v>
      </c>
      <c r="E279" s="112" t="s">
        <v>314</v>
      </c>
    </row>
    <row r="280" spans="1:5" ht="15">
      <c r="A280" s="112" t="s">
        <v>40</v>
      </c>
      <c r="B280" s="112" t="s">
        <v>310</v>
      </c>
      <c r="C280" s="113">
        <v>57500</v>
      </c>
      <c r="D280" s="114">
        <v>44218</v>
      </c>
      <c r="E280" s="112" t="s">
        <v>314</v>
      </c>
    </row>
    <row r="281" spans="1:5" ht="15">
      <c r="A281" s="112" t="s">
        <v>40</v>
      </c>
      <c r="B281" s="112" t="s">
        <v>310</v>
      </c>
      <c r="C281" s="113">
        <v>32000</v>
      </c>
      <c r="D281" s="114">
        <v>44217</v>
      </c>
      <c r="E281" s="112" t="s">
        <v>314</v>
      </c>
    </row>
    <row r="282" spans="1:5" ht="15">
      <c r="A282" s="112" t="s">
        <v>40</v>
      </c>
      <c r="B282" s="112" t="s">
        <v>310</v>
      </c>
      <c r="C282" s="113">
        <v>346400</v>
      </c>
      <c r="D282" s="114">
        <v>44217</v>
      </c>
      <c r="E282" s="112" t="s">
        <v>314</v>
      </c>
    </row>
    <row r="283" spans="1:5" ht="15">
      <c r="A283" s="112" t="s">
        <v>40</v>
      </c>
      <c r="B283" s="112" t="s">
        <v>310</v>
      </c>
      <c r="C283" s="113">
        <v>240000</v>
      </c>
      <c r="D283" s="114">
        <v>44217</v>
      </c>
      <c r="E283" s="112" t="s">
        <v>314</v>
      </c>
    </row>
    <row r="284" spans="1:5" ht="15">
      <c r="A284" s="112" t="s">
        <v>40</v>
      </c>
      <c r="B284" s="112" t="s">
        <v>310</v>
      </c>
      <c r="C284" s="113">
        <v>501000</v>
      </c>
      <c r="D284" s="114">
        <v>44221</v>
      </c>
      <c r="E284" s="112" t="s">
        <v>314</v>
      </c>
    </row>
    <row r="285" spans="1:5" ht="15">
      <c r="A285" s="112" t="s">
        <v>40</v>
      </c>
      <c r="B285" s="112" t="s">
        <v>310</v>
      </c>
      <c r="C285" s="113">
        <v>275000</v>
      </c>
      <c r="D285" s="114">
        <v>44217</v>
      </c>
      <c r="E285" s="112" t="s">
        <v>313</v>
      </c>
    </row>
    <row r="286" spans="1:5" ht="15">
      <c r="A286" s="112" t="s">
        <v>40</v>
      </c>
      <c r="B286" s="112" t="s">
        <v>310</v>
      </c>
      <c r="C286" s="113">
        <v>21500</v>
      </c>
      <c r="D286" s="114">
        <v>44221</v>
      </c>
      <c r="E286" s="112" t="s">
        <v>314</v>
      </c>
    </row>
    <row r="287" spans="1:5" ht="15">
      <c r="A287" s="112" t="s">
        <v>40</v>
      </c>
      <c r="B287" s="112" t="s">
        <v>310</v>
      </c>
      <c r="C287" s="113">
        <v>360745</v>
      </c>
      <c r="D287" s="114">
        <v>44217</v>
      </c>
      <c r="E287" s="112" t="s">
        <v>315</v>
      </c>
    </row>
    <row r="288" spans="1:5" ht="15">
      <c r="A288" s="112" t="s">
        <v>40</v>
      </c>
      <c r="B288" s="112" t="s">
        <v>310</v>
      </c>
      <c r="C288" s="113">
        <v>292750</v>
      </c>
      <c r="D288" s="114">
        <v>44223</v>
      </c>
      <c r="E288" s="112" t="s">
        <v>314</v>
      </c>
    </row>
    <row r="289" spans="1:5" ht="15">
      <c r="A289" s="112" t="s">
        <v>40</v>
      </c>
      <c r="B289" s="112" t="s">
        <v>310</v>
      </c>
      <c r="C289" s="113">
        <v>188000</v>
      </c>
      <c r="D289" s="114">
        <v>44223</v>
      </c>
      <c r="E289" s="112" t="s">
        <v>313</v>
      </c>
    </row>
    <row r="290" spans="1:5" ht="15">
      <c r="A290" s="112" t="s">
        <v>40</v>
      </c>
      <c r="B290" s="112" t="s">
        <v>310</v>
      </c>
      <c r="C290" s="113">
        <v>252500</v>
      </c>
      <c r="D290" s="114">
        <v>44223</v>
      </c>
      <c r="E290" s="112" t="s">
        <v>314</v>
      </c>
    </row>
    <row r="291" spans="1:5" ht="15">
      <c r="A291" s="112" t="s">
        <v>40</v>
      </c>
      <c r="B291" s="112" t="s">
        <v>310</v>
      </c>
      <c r="C291" s="113">
        <v>317146</v>
      </c>
      <c r="D291" s="114">
        <v>44222</v>
      </c>
      <c r="E291" s="112" t="s">
        <v>315</v>
      </c>
    </row>
    <row r="292" spans="1:5" ht="15">
      <c r="A292" s="112" t="s">
        <v>40</v>
      </c>
      <c r="B292" s="112" t="s">
        <v>310</v>
      </c>
      <c r="C292" s="113">
        <v>276500</v>
      </c>
      <c r="D292" s="114">
        <v>44222</v>
      </c>
      <c r="E292" s="112" t="s">
        <v>314</v>
      </c>
    </row>
    <row r="293" spans="1:5" ht="15">
      <c r="A293" s="112" t="s">
        <v>40</v>
      </c>
      <c r="B293" s="112" t="s">
        <v>310</v>
      </c>
      <c r="C293" s="113">
        <v>62000</v>
      </c>
      <c r="D293" s="114">
        <v>44222</v>
      </c>
      <c r="E293" s="112" t="s">
        <v>314</v>
      </c>
    </row>
    <row r="294" spans="1:5" ht="15">
      <c r="A294" s="112" t="s">
        <v>40</v>
      </c>
      <c r="B294" s="112" t="s">
        <v>310</v>
      </c>
      <c r="C294" s="113">
        <v>21500</v>
      </c>
      <c r="D294" s="114">
        <v>44221</v>
      </c>
      <c r="E294" s="112" t="s">
        <v>314</v>
      </c>
    </row>
    <row r="295" spans="1:5" ht="15">
      <c r="A295" s="112" t="s">
        <v>40</v>
      </c>
      <c r="B295" s="112" t="s">
        <v>310</v>
      </c>
      <c r="C295" s="113">
        <v>280000</v>
      </c>
      <c r="D295" s="114">
        <v>44218</v>
      </c>
      <c r="E295" s="112" t="s">
        <v>313</v>
      </c>
    </row>
    <row r="296" spans="1:5" ht="15">
      <c r="A296" s="112" t="s">
        <v>40</v>
      </c>
      <c r="B296" s="112" t="s">
        <v>310</v>
      </c>
      <c r="C296" s="113">
        <v>1000000</v>
      </c>
      <c r="D296" s="114">
        <v>44217</v>
      </c>
      <c r="E296" s="112" t="s">
        <v>314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2021-10-10T07:50:32Z</dcterms:modified>
</cp:coreProperties>
</file>