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STATS'!$A$22:$C$22</definedName>
    <definedName name="CommercialSalesMarket">'SALES STATS'!$A$43:$C$46</definedName>
    <definedName name="ConstructionLoansMarket">'LOAN ONLY STATS'!$A$34:$C$36</definedName>
    <definedName name="ConventionalLoansExcludingInclineMarket">'LOAN ONLY STATS'!#REF!</definedName>
    <definedName name="ConventionalLoansMarket">'LOAN ONLY STATS'!$A$7:$C$16</definedName>
    <definedName name="CreditLineLoansMarket">'LOAN ONLY STATS'!$A$28:$C$28</definedName>
    <definedName name="HardMoneyLoansMarket">'LOAN ONLY STATS'!$A$42:$C$43</definedName>
    <definedName name="InclineSalesMarket">'SALES STATS'!#REF!</definedName>
    <definedName name="OverallLoans">'OVERALL STATS'!$A$21:$C$30</definedName>
    <definedName name="OverallSales">'OVERALL STATS'!$A$7:$C$15</definedName>
    <definedName name="OverallSalesAndLoans">'OVERALL STATS'!$A$36:$C$46</definedName>
    <definedName name="_xlnm.Print_Titles" localSheetId="1">'SALES STATS'!$1:$6</definedName>
    <definedName name="ResaleMarket">'SALES STATS'!$A$7:$C$14</definedName>
    <definedName name="ResidentialResaleMarket">'SALES STATS'!$A$30:$C$37</definedName>
    <definedName name="ResidentialSalesExcludingInclineMarket">'SALES STATS'!#REF!</definedName>
    <definedName name="SubdivisionMarket">'SALES STATS'!$A$20:$C$24</definedName>
    <definedName name="VacantLandSalesMarket">'SALES STATS'!$A$52:$C$57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7" i="3"/>
  <c r="B37"/>
  <c r="C23"/>
  <c r="B23"/>
  <c r="C47" i="2"/>
  <c r="B47"/>
  <c r="B16" i="1"/>
  <c r="C16"/>
  <c r="E15" s="1"/>
  <c r="B44" i="3"/>
  <c r="C44"/>
  <c r="B29"/>
  <c r="C29"/>
  <c r="B17"/>
  <c r="D7" s="1"/>
  <c r="C17"/>
  <c r="E7" s="1"/>
  <c r="B58" i="2"/>
  <c r="C58"/>
  <c r="B38"/>
  <c r="D31" s="1"/>
  <c r="C38"/>
  <c r="E31" s="1"/>
  <c r="A2"/>
  <c r="B25"/>
  <c r="D21" s="1"/>
  <c r="C25"/>
  <c r="D43" i="3" l="1"/>
  <c r="E35"/>
  <c r="E9"/>
  <c r="D9"/>
  <c r="E9" i="1"/>
  <c r="D9"/>
  <c r="E54" i="2"/>
  <c r="D54"/>
  <c r="E46"/>
  <c r="D46"/>
  <c r="E32"/>
  <c r="D32"/>
  <c r="E23"/>
  <c r="D23"/>
  <c r="E53"/>
  <c r="E57"/>
  <c r="E56"/>
  <c r="D57"/>
  <c r="D45"/>
  <c r="E44"/>
  <c r="D43"/>
  <c r="D36"/>
  <c r="D37"/>
  <c r="D8" i="3"/>
  <c r="D11"/>
  <c r="D13"/>
  <c r="E10"/>
  <c r="E12"/>
  <c r="D10"/>
  <c r="D12"/>
  <c r="E8"/>
  <c r="E11"/>
  <c r="E13"/>
  <c r="E34"/>
  <c r="E36"/>
  <c r="D34"/>
  <c r="D36"/>
  <c r="D35"/>
  <c r="E43"/>
  <c r="D53" i="2"/>
  <c r="D56"/>
  <c r="E55"/>
  <c r="D55"/>
  <c r="D44"/>
  <c r="E43"/>
  <c r="E45"/>
  <c r="E37"/>
  <c r="E36"/>
  <c r="E22"/>
  <c r="E24"/>
  <c r="D24"/>
  <c r="D22"/>
  <c r="D15" i="1"/>
  <c r="E52" i="2"/>
  <c r="E30"/>
  <c r="E33"/>
  <c r="E35"/>
  <c r="E21"/>
  <c r="E20"/>
  <c r="D20"/>
  <c r="D34"/>
  <c r="E34"/>
  <c r="D35"/>
  <c r="D33"/>
  <c r="D30"/>
  <c r="D52"/>
  <c r="A2" i="3"/>
  <c r="D15"/>
  <c r="E42"/>
  <c r="B15" i="2"/>
  <c r="C15"/>
  <c r="B31" i="1"/>
  <c r="C31"/>
  <c r="B47"/>
  <c r="C47"/>
  <c r="E39" l="1"/>
  <c r="D39"/>
  <c r="E25"/>
  <c r="D25"/>
  <c r="E9" i="2"/>
  <c r="D9"/>
  <c r="E47"/>
  <c r="D47"/>
  <c r="E28" i="1"/>
  <c r="E29"/>
  <c r="E27"/>
  <c r="E30"/>
  <c r="D46"/>
  <c r="D45"/>
  <c r="E46"/>
  <c r="E45"/>
  <c r="D29"/>
  <c r="D27"/>
  <c r="D30"/>
  <c r="D28"/>
  <c r="E44"/>
  <c r="D40"/>
  <c r="D44"/>
  <c r="E24"/>
  <c r="E26"/>
  <c r="D26"/>
  <c r="D24"/>
  <c r="E42"/>
  <c r="E40"/>
  <c r="E38"/>
  <c r="E41"/>
  <c r="D42" i="3"/>
  <c r="E37"/>
  <c r="D37"/>
  <c r="D16"/>
  <c r="D14"/>
  <c r="E16"/>
  <c r="E14"/>
  <c r="D58" i="2"/>
  <c r="E58"/>
  <c r="E38"/>
  <c r="D38"/>
  <c r="D8"/>
  <c r="D7"/>
  <c r="D10"/>
  <c r="D12"/>
  <c r="D14"/>
  <c r="D11"/>
  <c r="D13"/>
  <c r="E14"/>
  <c r="E7"/>
  <c r="E12"/>
  <c r="E8"/>
  <c r="E11"/>
  <c r="E13"/>
  <c r="E10"/>
  <c r="E37" i="1"/>
  <c r="E36"/>
  <c r="E43"/>
  <c r="D36"/>
  <c r="E8"/>
  <c r="D11"/>
  <c r="D8"/>
  <c r="D7"/>
  <c r="E14"/>
  <c r="E11"/>
  <c r="D10"/>
  <c r="D12"/>
  <c r="D13"/>
  <c r="D14"/>
  <c r="D23"/>
  <c r="E21"/>
  <c r="E22"/>
  <c r="E23"/>
  <c r="D42"/>
  <c r="D37"/>
  <c r="E7"/>
  <c r="D43"/>
  <c r="D38"/>
  <c r="D22"/>
  <c r="D21"/>
  <c r="E15" i="3"/>
  <c r="E10" i="1"/>
  <c r="E12"/>
  <c r="D41"/>
  <c r="E13"/>
  <c r="E47" l="1"/>
  <c r="D47"/>
  <c r="E44" i="3"/>
  <c r="D44"/>
  <c r="E17"/>
  <c r="D17"/>
  <c r="E25" i="2"/>
  <c r="D25"/>
  <c r="D16" i="1"/>
  <c r="E16"/>
  <c r="E15" i="2"/>
  <c r="D15"/>
  <c r="D31" i="1"/>
  <c r="E31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<sst xmlns="http://schemas.openxmlformats.org/spreadsheetml/2006/main" count="4242" uniqueCount="350">
  <si>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</si>
  <si>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</si>
  <si>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</si>
  <si>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</si>
  <si>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</si>
  <si>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</si>
  <si>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</si>
  <si>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</si>
  <si>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</si>
  <si>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</si>
  <si>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</si>
  <si>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</si>
  <si>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</si>
  <si>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</si>
  <si>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</si>
  <si>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</si>
  <si>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</si>
  <si>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</si>
  <si>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</si>
  <si>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</si>
  <si>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</si>
  <si>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</si>
  <si>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</si>
  <si>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</si>
  <si>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</si>
  <si>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</si>
  <si>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</si>
  <si>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</si>
  <si>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</si>
  <si>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</si>
  <si>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</si>
  <si>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</si>
  <si>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</si>
  <si>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</si>
  <si>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</si>
  <si>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</si>
  <si>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</si>
  <si>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</si>
  <si>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</si>
  <si>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</si>
  <si>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</si>
  <si>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</si>
  <si>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</si>
  <si>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</si>
  <si>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</si>
  <si>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</si>
  <si>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</si>
  <si>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</si>
  <si>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</si>
  <si>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</si>
  <si>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</si>
  <si>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</si>
  <si>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</si>
  <si>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</si>
  <si>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</si>
  <si>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</si>
  <si>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</si>
  <si>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</si>
  <si>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</si>
  <si>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</si>
  <si>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</si>
  <si>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</si>
  <si>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DC</t>
  </si>
  <si>
    <t>AMG</t>
  </si>
  <si>
    <t>KDJ</t>
  </si>
  <si>
    <t>FERNLEY</t>
  </si>
  <si>
    <t>MLC</t>
  </si>
  <si>
    <t>Signature Title</t>
  </si>
  <si>
    <t>OVERALL TITLE COMPANY MARKET STATISTICS Lyon  County, NV)</t>
  </si>
  <si>
    <t>SALES MARKET Lyon County, NV)</t>
  </si>
  <si>
    <t>LOAN ONLY MARKETS Lyon County, NV)</t>
  </si>
  <si>
    <t>Lyon</t>
  </si>
  <si>
    <t>Reporting Period: APRIL, 2021</t>
  </si>
  <si>
    <t>VACANT LAND</t>
  </si>
  <si>
    <t>YERINGTON</t>
  </si>
  <si>
    <t>UNK</t>
  </si>
  <si>
    <t>NO</t>
  </si>
  <si>
    <t>SINGLE FAM RES.</t>
  </si>
  <si>
    <t>CRB</t>
  </si>
  <si>
    <t>CARSON CITY</t>
  </si>
  <si>
    <t>DKD</t>
  </si>
  <si>
    <t>SPARKS</t>
  </si>
  <si>
    <t>CY</t>
  </si>
  <si>
    <t>Stewart Title</t>
  </si>
  <si>
    <t>PLUMB</t>
  </si>
  <si>
    <t>MOBILE HOME</t>
  </si>
  <si>
    <t>Calatlantic Title West</t>
  </si>
  <si>
    <t>LH</t>
  </si>
  <si>
    <t>YES</t>
  </si>
  <si>
    <t>COMMERCIAL</t>
  </si>
  <si>
    <t>SOUTH KIETZKE</t>
  </si>
  <si>
    <t>MIF</t>
  </si>
  <si>
    <t>DNO</t>
  </si>
  <si>
    <t>SJL</t>
  </si>
  <si>
    <t>JP</t>
  </si>
  <si>
    <t>INCLINE</t>
  </si>
  <si>
    <t>SLP</t>
  </si>
  <si>
    <t>21</t>
  </si>
  <si>
    <t>17</t>
  </si>
  <si>
    <t>GARDNERVILLE</t>
  </si>
  <si>
    <t>RLT</t>
  </si>
  <si>
    <t>SLA</t>
  </si>
  <si>
    <t>VD</t>
  </si>
  <si>
    <t>RLS</t>
  </si>
  <si>
    <t>016-184-28</t>
  </si>
  <si>
    <t>MAJORS SIDNEY ARTHUR TRUSTEE</t>
  </si>
  <si>
    <t>020-893-18</t>
  </si>
  <si>
    <t>23</t>
  </si>
  <si>
    <t>15</t>
  </si>
  <si>
    <t>20</t>
  </si>
  <si>
    <t>JH</t>
  </si>
  <si>
    <t>CRF</t>
  </si>
  <si>
    <t>LAS VEGAS</t>
  </si>
  <si>
    <t>NCS</t>
  </si>
  <si>
    <t>MLR</t>
  </si>
  <si>
    <t>NF</t>
  </si>
  <si>
    <t>True Title and Escrow</t>
  </si>
  <si>
    <t>FF</t>
  </si>
  <si>
    <t>TM</t>
  </si>
  <si>
    <t>RENO CORPORATE</t>
  </si>
  <si>
    <t>DP</t>
  </si>
  <si>
    <t>MOBILE HOME PARK</t>
  </si>
  <si>
    <t>029-072-11</t>
  </si>
  <si>
    <t>029-102-02</t>
  </si>
  <si>
    <t>WLD</t>
  </si>
  <si>
    <t>ARJ</t>
  </si>
  <si>
    <t>CKL</t>
  </si>
  <si>
    <t>11</t>
  </si>
  <si>
    <t>017-023-21</t>
  </si>
  <si>
    <t>LAKESIDE</t>
  </si>
  <si>
    <t>SL</t>
  </si>
  <si>
    <t>APARTMENT BLDG.</t>
  </si>
  <si>
    <t>OMAHA, NE</t>
  </si>
  <si>
    <t>5</t>
  </si>
  <si>
    <t>021-303-47</t>
  </si>
  <si>
    <t>UNKNOWN</t>
  </si>
  <si>
    <t>PROFESSIONAL</t>
  </si>
  <si>
    <t>ACM</t>
  </si>
  <si>
    <t>019-341-27</t>
  </si>
  <si>
    <t>VA</t>
  </si>
  <si>
    <t>FAIRWAY INDEPENDENT MORTGAGE CORP</t>
  </si>
  <si>
    <t>014-351-49</t>
  </si>
  <si>
    <t>CONVENTIONAL</t>
  </si>
  <si>
    <t>GUILD MORTGAGE CO LLC</t>
  </si>
  <si>
    <t>020-513-11</t>
  </si>
  <si>
    <t>SUMMIT FUNDING INC</t>
  </si>
  <si>
    <t>020-728-16</t>
  </si>
  <si>
    <t>GREATER NEVADA LLC</t>
  </si>
  <si>
    <t>020-533-01</t>
  </si>
  <si>
    <t>PRIMELENDING</t>
  </si>
  <si>
    <t>022-424-16</t>
  </si>
  <si>
    <t>WELLS FARGO BANK</t>
  </si>
  <si>
    <t>029-431-17</t>
  </si>
  <si>
    <t>UNITED FEDERAL CREDIT UNION</t>
  </si>
  <si>
    <t>029-501-04</t>
  </si>
  <si>
    <t>GUARANTEED RATE INC</t>
  </si>
  <si>
    <t>021-351-25</t>
  </si>
  <si>
    <t>022-361-16</t>
  </si>
  <si>
    <t>FHA</t>
  </si>
  <si>
    <t>019-633-17</t>
  </si>
  <si>
    <t>EVERETT FINANCIAL INC</t>
  </si>
  <si>
    <t>029-442-05</t>
  </si>
  <si>
    <t>GENEVA FINANCIAL LLC</t>
  </si>
  <si>
    <t>029-443-07</t>
  </si>
  <si>
    <t>029-443-08</t>
  </si>
  <si>
    <t>029-443-12</t>
  </si>
  <si>
    <t>029-443-11</t>
  </si>
  <si>
    <t>029-442-04</t>
  </si>
  <si>
    <t>019-881-09</t>
  </si>
  <si>
    <t>019-466-03</t>
  </si>
  <si>
    <t>019-841-05</t>
  </si>
  <si>
    <t>COMMERCE HOME MORTGAGE LLC</t>
  </si>
  <si>
    <t>020-764-02</t>
  </si>
  <si>
    <t>BROKER SOLUTIONS INC</t>
  </si>
  <si>
    <t>018-543-16</t>
  </si>
  <si>
    <t>SHANNON INVESTMENTS LLC</t>
  </si>
  <si>
    <t>020-031-03</t>
  </si>
  <si>
    <t>MASON MCDUFFIE MORTGAGE CORP</t>
  </si>
  <si>
    <t>020-792-03</t>
  </si>
  <si>
    <t>019-981-03</t>
  </si>
  <si>
    <t>LOANDEPOT.COM LLC</t>
  </si>
  <si>
    <t>019-372-06</t>
  </si>
  <si>
    <t>020-543-03</t>
  </si>
  <si>
    <t>NORTHPOINTE BANK</t>
  </si>
  <si>
    <t>019-305-22</t>
  </si>
  <si>
    <t>HOME POINT FINANCIAL CORP</t>
  </si>
  <si>
    <t>CONSTRUCTION</t>
  </si>
  <si>
    <t>WGASA LLC</t>
  </si>
  <si>
    <t>Archer Title and Escrow</t>
  </si>
  <si>
    <t>022-023-02</t>
  </si>
  <si>
    <t>029-513-03</t>
  </si>
  <si>
    <t>020-891-08</t>
  </si>
  <si>
    <t>029-433-02</t>
  </si>
  <si>
    <t>INTERCAP LENDING INC</t>
  </si>
  <si>
    <t>029-522-08</t>
  </si>
  <si>
    <t>ALL WESTERN MORTGAGE INC</t>
  </si>
  <si>
    <t>004-332-03</t>
  </si>
  <si>
    <t>022-272-16</t>
  </si>
  <si>
    <t>WELCOME HOME FUNDING LLC</t>
  </si>
  <si>
    <t>Acme Title and Escrow</t>
  </si>
  <si>
    <t>022-042-12</t>
  </si>
  <si>
    <t>ISERVE RESIDENTIAL LENDING LLC</t>
  </si>
  <si>
    <t>HARD MONEY</t>
  </si>
  <si>
    <t>KELLER MORTGAGE LLC</t>
  </si>
  <si>
    <t>022-194-04</t>
  </si>
  <si>
    <t>WELLS FARGO BANK NA</t>
  </si>
  <si>
    <t>022-031-16</t>
  </si>
  <si>
    <t>020-535-06</t>
  </si>
  <si>
    <t>BAY EQUITY LLC</t>
  </si>
  <si>
    <t>001-123-32</t>
  </si>
  <si>
    <t>PARAMOUNT RESIDENTIAL MORTGAGE GROUP INC</t>
  </si>
  <si>
    <t>020-933-08</t>
  </si>
  <si>
    <t>NEVADA STATE BANK</t>
  </si>
  <si>
    <t>012-271-12</t>
  </si>
  <si>
    <t>GUILD MORTGAGE COMPANY LLC</t>
  </si>
  <si>
    <t>020-533-59</t>
  </si>
  <si>
    <t>LUSSO HOLDINGS LLC</t>
  </si>
  <si>
    <t>014-351-33</t>
  </si>
  <si>
    <t>001-032-31</t>
  </si>
  <si>
    <t>UMPQUA BANK</t>
  </si>
  <si>
    <t>029-032-02</t>
  </si>
  <si>
    <t>019-793-06</t>
  </si>
  <si>
    <t>020-195-17</t>
  </si>
  <si>
    <t>PRIMARY RESIDENTIAL MORTGAGE INC</t>
  </si>
  <si>
    <t>020-292-05</t>
  </si>
  <si>
    <t>029-581-08</t>
  </si>
  <si>
    <t>020-182-06</t>
  </si>
  <si>
    <t>WASHINGTON FEDERAL BANK</t>
  </si>
  <si>
    <t>029-383-14</t>
  </si>
  <si>
    <t>019-861-15</t>
  </si>
  <si>
    <t>UNITED WHOLESALE MORTGAGE LLC</t>
  </si>
  <si>
    <t>022-311-17</t>
  </si>
  <si>
    <t>020-241-17</t>
  </si>
  <si>
    <t>001-381-03</t>
  </si>
  <si>
    <t>CELEBRITY HOME LOANS LLC</t>
  </si>
  <si>
    <t>022-311-13</t>
  </si>
  <si>
    <t>020-874-02</t>
  </si>
  <si>
    <t>FINANCE OF AMERICA MORTGAGE LLC</t>
  </si>
  <si>
    <t>021-242-22</t>
  </si>
  <si>
    <t>COMERICA BANK</t>
  </si>
  <si>
    <t>017-314-02</t>
  </si>
  <si>
    <t>019-310-24</t>
  </si>
  <si>
    <t>CALCON MUTUAL MORTGAGE LLC</t>
  </si>
  <si>
    <t>010-341-02</t>
  </si>
  <si>
    <t>029-513-23</t>
  </si>
  <si>
    <t>015-321-06</t>
  </si>
  <si>
    <t>029-543-02</t>
  </si>
  <si>
    <t>022-391-08</t>
  </si>
  <si>
    <t>009-203-02</t>
  </si>
  <si>
    <t>PROVIDENT FUNDING</t>
  </si>
  <si>
    <t>018-312-07</t>
  </si>
  <si>
    <t>MOVEMENT MORTGAGE LLC</t>
  </si>
  <si>
    <t>019-511-02</t>
  </si>
  <si>
    <t>018-523-16</t>
  </si>
  <si>
    <t>020-736-08</t>
  </si>
  <si>
    <t>022-193-05</t>
  </si>
  <si>
    <t>029-551-13</t>
  </si>
  <si>
    <t>029-592-16</t>
  </si>
  <si>
    <t>014-411-18</t>
  </si>
  <si>
    <t>029-434-08</t>
  </si>
  <si>
    <t>019-552-17</t>
  </si>
  <si>
    <t>029-291-16</t>
  </si>
  <si>
    <t>016-251-21</t>
  </si>
  <si>
    <t>QUICKEN LOANS LLC</t>
  </si>
  <si>
    <t>020-242-15</t>
  </si>
  <si>
    <t>PROVIDENT FUNDING ASSOCIATES</t>
  </si>
  <si>
    <t>001-374-03</t>
  </si>
  <si>
    <t>020-681-10</t>
  </si>
  <si>
    <t>TURNKEY FOUNDATION INC</t>
  </si>
  <si>
    <t>020-642-40</t>
  </si>
  <si>
    <t>020-727-05</t>
  </si>
  <si>
    <t>MUFG UNION BANK</t>
  </si>
  <si>
    <t>019-673-02</t>
  </si>
  <si>
    <t>020-533-04</t>
  </si>
  <si>
    <t>CALIBER HOME LOANS INC</t>
  </si>
  <si>
    <t>010-711-20</t>
  </si>
  <si>
    <t>020-932-04</t>
  </si>
  <si>
    <t>022-042-01</t>
  </si>
  <si>
    <t>019-911-07</t>
  </si>
  <si>
    <t>020-532-19</t>
  </si>
  <si>
    <t>020-953-01</t>
  </si>
  <si>
    <t>020-722-03</t>
  </si>
  <si>
    <t>PNC BANK</t>
  </si>
  <si>
    <t>WEDOW FREDERICK J TRUSTEE</t>
  </si>
  <si>
    <t>017-351-05</t>
  </si>
  <si>
    <t>001-386-01</t>
  </si>
  <si>
    <t>019-340-11</t>
  </si>
  <si>
    <t>019-041-13</t>
  </si>
  <si>
    <t>GREATER NEVADA MORTGAGE</t>
  </si>
  <si>
    <t>022-122-06</t>
  </si>
  <si>
    <t>020-602-06</t>
  </si>
  <si>
    <t>ACADEMY MORTGAGE CORP</t>
  </si>
  <si>
    <t>022-271-06</t>
  </si>
  <si>
    <t>ALL PRO FUNDING IV LLC</t>
  </si>
  <si>
    <t>020-995-13</t>
  </si>
  <si>
    <t>020-552-18</t>
  </si>
  <si>
    <t>INFINITY EQUITY GROUP INC</t>
  </si>
  <si>
    <t>029-583-03</t>
  </si>
  <si>
    <t>020-561-01</t>
  </si>
  <si>
    <t>SUN WEST MORTGAGE CO INC</t>
  </si>
  <si>
    <t>020-636-18</t>
  </si>
  <si>
    <t>CROSSCOUNTRY MORTGAGE LLC</t>
  </si>
  <si>
    <t>022-532-12</t>
  </si>
  <si>
    <t>019-454-31</t>
  </si>
  <si>
    <t>020-061-22</t>
  </si>
  <si>
    <t>020-653-11</t>
  </si>
  <si>
    <t>017-103-35</t>
  </si>
  <si>
    <t>020-902-22</t>
  </si>
  <si>
    <t>022-264-16</t>
  </si>
  <si>
    <t>022-301-16</t>
  </si>
  <si>
    <t>022-392-04</t>
  </si>
  <si>
    <t>NEW AMERICAN FUNDING</t>
  </si>
  <si>
    <t>029-341-05</t>
  </si>
  <si>
    <t>010-751-04</t>
  </si>
  <si>
    <t>WILSON VICTOR L TRUSTEE</t>
  </si>
  <si>
    <t>022-022-24</t>
  </si>
  <si>
    <t>022-264-06</t>
  </si>
  <si>
    <t>018-144-06</t>
  </si>
  <si>
    <t>AMERICAN PACIFIC MORTGAGE CORP</t>
  </si>
  <si>
    <t>020-725-14</t>
  </si>
  <si>
    <t>020-545-20</t>
  </si>
  <si>
    <t>019-932-14</t>
  </si>
  <si>
    <t>020-061-02</t>
  </si>
  <si>
    <t>019-494-04</t>
  </si>
  <si>
    <t>022-492-13</t>
  </si>
  <si>
    <t>019-222-13</t>
  </si>
  <si>
    <t>ON Q FINANCIAL INC</t>
  </si>
  <si>
    <t>022-226-05</t>
  </si>
  <si>
    <t>029-401-13</t>
  </si>
  <si>
    <t>019-676-18</t>
  </si>
  <si>
    <t>019-861-18</t>
  </si>
  <si>
    <t>017-264-16</t>
  </si>
  <si>
    <t>020-913-16</t>
  </si>
  <si>
    <t>MANN MORTGAGE LLC</t>
  </si>
  <si>
    <t>CAL</t>
  </si>
  <si>
    <t>FA</t>
  </si>
  <si>
    <t>FC</t>
  </si>
  <si>
    <t>SIG</t>
  </si>
  <si>
    <t>ST</t>
  </si>
  <si>
    <t>TI</t>
  </si>
  <si>
    <t>TT</t>
  </si>
  <si>
    <t>TTE</t>
  </si>
  <si>
    <t>WE</t>
  </si>
  <si>
    <t>ACT</t>
  </si>
  <si>
    <t>ATE</t>
  </si>
  <si>
    <t>Deed of Trust</t>
  </si>
  <si>
    <t>Deed</t>
  </si>
  <si>
    <t>Deed Subdivider</t>
  </si>
  <si>
    <t>NO COMMERCIAL LOANS THIS MONTH</t>
  </si>
  <si>
    <t>NOT HOME EQUITY CREDIT LINE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</si>
</sst>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Stewart Title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102</c:v>
                </c:pt>
                <c:pt idx="1">
                  <c:v>80</c:v>
                </c:pt>
                <c:pt idx="2">
                  <c:v>49</c:v>
                </c:pt>
                <c:pt idx="3">
                  <c:v>11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87698560"/>
        <c:axId val="187716736"/>
        <c:axId val="0"/>
      </c:bar3DChart>
      <c:catAx>
        <c:axId val="187698560"/>
        <c:scaling>
          <c:orientation val="minMax"/>
        </c:scaling>
        <c:axPos val="b"/>
        <c:numFmt formatCode="General" sourceLinked="1"/>
        <c:majorTickMark val="none"/>
        <c:tickLblPos val="nextTo"/>
        <c:crossAx val="187716736"/>
        <c:crosses val="autoZero"/>
        <c:auto val="1"/>
        <c:lblAlgn val="ctr"/>
        <c:lblOffset val="100"/>
      </c:catAx>
      <c:valAx>
        <c:axId val="187716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87698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STATS'!$A$21:$A$30</c:f>
              <c:strCache>
                <c:ptCount val="10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True Title and Escrow</c:v>
                </c:pt>
                <c:pt idx="8">
                  <c:v>Archer Title and Escrow</c:v>
                </c:pt>
                <c:pt idx="9">
                  <c:v>Acme Title and Escrow</c:v>
                </c:pt>
              </c:strCache>
            </c:strRef>
          </c:cat>
          <c:val>
            <c:numRef>
              <c:f>'OVERALL STATS'!$B$21:$B$30</c:f>
              <c:numCache>
                <c:formatCode>0</c:formatCode>
                <c:ptCount val="10"/>
                <c:pt idx="0">
                  <c:v>48</c:v>
                </c:pt>
                <c:pt idx="1">
                  <c:v>38</c:v>
                </c:pt>
                <c:pt idx="2">
                  <c:v>18</c:v>
                </c:pt>
                <c:pt idx="3">
                  <c:v>18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87739136"/>
        <c:axId val="187745024"/>
        <c:axId val="0"/>
      </c:bar3DChart>
      <c:catAx>
        <c:axId val="187739136"/>
        <c:scaling>
          <c:orientation val="minMax"/>
        </c:scaling>
        <c:axPos val="b"/>
        <c:numFmt formatCode="General" sourceLinked="1"/>
        <c:majorTickMark val="none"/>
        <c:tickLblPos val="nextTo"/>
        <c:crossAx val="187745024"/>
        <c:crosses val="autoZero"/>
        <c:auto val="1"/>
        <c:lblAlgn val="ctr"/>
        <c:lblOffset val="100"/>
      </c:catAx>
      <c:valAx>
        <c:axId val="187745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7739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STATS'!$A$36:$A$46</c:f>
              <c:strCache>
                <c:ptCount val="11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Signature Title</c:v>
                </c:pt>
                <c:pt idx="6">
                  <c:v>Calatlantic Title West</c:v>
                </c:pt>
                <c:pt idx="7">
                  <c:v>Toiyabe Title</c:v>
                </c:pt>
                <c:pt idx="8">
                  <c:v>True Title and Escrow</c:v>
                </c:pt>
                <c:pt idx="9">
                  <c:v>Archer Title and Escrow</c:v>
                </c:pt>
                <c:pt idx="10">
                  <c:v>Acme Title and Escrow</c:v>
                </c:pt>
              </c:strCache>
            </c:strRef>
          </c:cat>
          <c:val>
            <c:numRef>
              <c:f>'OVERALL STATS'!$B$36:$B$46</c:f>
              <c:numCache>
                <c:formatCode>0</c:formatCode>
                <c:ptCount val="11"/>
                <c:pt idx="0">
                  <c:v>140</c:v>
                </c:pt>
                <c:pt idx="1">
                  <c:v>128</c:v>
                </c:pt>
                <c:pt idx="2">
                  <c:v>67</c:v>
                </c:pt>
                <c:pt idx="3">
                  <c:v>29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87308288"/>
        <c:axId val="187310080"/>
        <c:axId val="0"/>
      </c:bar3DChart>
      <c:catAx>
        <c:axId val="187308288"/>
        <c:scaling>
          <c:orientation val="minMax"/>
        </c:scaling>
        <c:axPos val="b"/>
        <c:numFmt formatCode="General" sourceLinked="1"/>
        <c:majorTickMark val="none"/>
        <c:tickLblPos val="nextTo"/>
        <c:crossAx val="187310080"/>
        <c:crosses val="autoZero"/>
        <c:auto val="1"/>
        <c:lblAlgn val="ctr"/>
        <c:lblOffset val="100"/>
      </c:catAx>
      <c:valAx>
        <c:axId val="187310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7308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Stewart Title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27604671.239999998</c:v>
                </c:pt>
                <c:pt idx="1">
                  <c:v>25259861</c:v>
                </c:pt>
                <c:pt idx="2">
                  <c:v>16777192</c:v>
                </c:pt>
                <c:pt idx="3">
                  <c:v>8671775</c:v>
                </c:pt>
                <c:pt idx="4">
                  <c:v>2780492</c:v>
                </c:pt>
                <c:pt idx="5">
                  <c:v>1652000</c:v>
                </c:pt>
                <c:pt idx="6">
                  <c:v>3249000</c:v>
                </c:pt>
                <c:pt idx="7">
                  <c:v>383000</c:v>
                </c:pt>
                <c:pt idx="8">
                  <c:v>85000</c:v>
                </c:pt>
              </c:numCache>
            </c:numRef>
          </c:val>
        </c:ser>
        <c:shape val="box"/>
        <c:axId val="187360768"/>
        <c:axId val="187362304"/>
        <c:axId val="0"/>
      </c:bar3DChart>
      <c:catAx>
        <c:axId val="187360768"/>
        <c:scaling>
          <c:orientation val="minMax"/>
        </c:scaling>
        <c:axPos val="b"/>
        <c:numFmt formatCode="General" sourceLinked="1"/>
        <c:majorTickMark val="none"/>
        <c:tickLblPos val="nextTo"/>
        <c:crossAx val="187362304"/>
        <c:crosses val="autoZero"/>
        <c:auto val="1"/>
        <c:lblAlgn val="ctr"/>
        <c:lblOffset val="100"/>
      </c:catAx>
      <c:valAx>
        <c:axId val="187362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87360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STATS'!$A$21:$A$30</c:f>
              <c:strCache>
                <c:ptCount val="10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True Title and Escrow</c:v>
                </c:pt>
                <c:pt idx="8">
                  <c:v>Archer Title and Escrow</c:v>
                </c:pt>
                <c:pt idx="9">
                  <c:v>Acme Title and Escrow</c:v>
                </c:pt>
              </c:strCache>
            </c:strRef>
          </c:cat>
          <c:val>
            <c:numRef>
              <c:f>'OVERALL STATS'!$C$21:$C$30</c:f>
              <c:numCache>
                <c:formatCode>"$"#,##0</c:formatCode>
                <c:ptCount val="10"/>
                <c:pt idx="0">
                  <c:v>35526784</c:v>
                </c:pt>
                <c:pt idx="1">
                  <c:v>9477788.2400000002</c:v>
                </c:pt>
                <c:pt idx="2">
                  <c:v>48027246</c:v>
                </c:pt>
                <c:pt idx="3">
                  <c:v>3924633</c:v>
                </c:pt>
                <c:pt idx="4">
                  <c:v>1221500</c:v>
                </c:pt>
                <c:pt idx="5">
                  <c:v>712219</c:v>
                </c:pt>
                <c:pt idx="6">
                  <c:v>389500</c:v>
                </c:pt>
                <c:pt idx="7">
                  <c:v>348300</c:v>
                </c:pt>
                <c:pt idx="8">
                  <c:v>324000</c:v>
                </c:pt>
                <c:pt idx="9">
                  <c:v>252200</c:v>
                </c:pt>
              </c:numCache>
            </c:numRef>
          </c:val>
        </c:ser>
        <c:shape val="box"/>
        <c:axId val="187925248"/>
        <c:axId val="187926784"/>
        <c:axId val="0"/>
      </c:bar3DChart>
      <c:catAx>
        <c:axId val="187925248"/>
        <c:scaling>
          <c:orientation val="minMax"/>
        </c:scaling>
        <c:axPos val="b"/>
        <c:numFmt formatCode="General" sourceLinked="1"/>
        <c:majorTickMark val="none"/>
        <c:tickLblPos val="nextTo"/>
        <c:crossAx val="187926784"/>
        <c:crosses val="autoZero"/>
        <c:auto val="1"/>
        <c:lblAlgn val="ctr"/>
        <c:lblOffset val="100"/>
      </c:catAx>
      <c:valAx>
        <c:axId val="187926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7925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STATS'!$A$36:$A$46</c:f>
              <c:strCache>
                <c:ptCount val="11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Signature Title</c:v>
                </c:pt>
                <c:pt idx="6">
                  <c:v>Calatlantic Title West</c:v>
                </c:pt>
                <c:pt idx="7">
                  <c:v>Toiyabe Title</c:v>
                </c:pt>
                <c:pt idx="8">
                  <c:v>True Title and Escrow</c:v>
                </c:pt>
                <c:pt idx="9">
                  <c:v>Archer Title and Escrow</c:v>
                </c:pt>
                <c:pt idx="10">
                  <c:v>Acme Title and Escrow</c:v>
                </c:pt>
              </c:strCache>
            </c:strRef>
          </c:cat>
          <c:val>
            <c:numRef>
              <c:f>'OVERALL STATS'!$C$36:$C$46</c:f>
              <c:numCache>
                <c:formatCode>"$"#,##0</c:formatCode>
                <c:ptCount val="11"/>
                <c:pt idx="0">
                  <c:v>37082459.479999997</c:v>
                </c:pt>
                <c:pt idx="1">
                  <c:v>60786645</c:v>
                </c:pt>
                <c:pt idx="2">
                  <c:v>64804438</c:v>
                </c:pt>
                <c:pt idx="3">
                  <c:v>12596408</c:v>
                </c:pt>
                <c:pt idx="4">
                  <c:v>2364219</c:v>
                </c:pt>
                <c:pt idx="5">
                  <c:v>4470500</c:v>
                </c:pt>
                <c:pt idx="6">
                  <c:v>2780492</c:v>
                </c:pt>
                <c:pt idx="7">
                  <c:v>772500</c:v>
                </c:pt>
                <c:pt idx="8">
                  <c:v>433300</c:v>
                </c:pt>
                <c:pt idx="9">
                  <c:v>324000</c:v>
                </c:pt>
                <c:pt idx="10">
                  <c:v>252200</c:v>
                </c:pt>
              </c:numCache>
            </c:numRef>
          </c:val>
        </c:ser>
        <c:shape val="box"/>
        <c:axId val="187957248"/>
        <c:axId val="187958784"/>
        <c:axId val="0"/>
      </c:bar3DChart>
      <c:catAx>
        <c:axId val="187957248"/>
        <c:scaling>
          <c:orientation val="minMax"/>
        </c:scaling>
        <c:axPos val="b"/>
        <c:numFmt formatCode="General" sourceLinked="1"/>
        <c:majorTickMark val="none"/>
        <c:tickLblPos val="nextTo"/>
        <c:crossAx val="187958784"/>
        <c:crosses val="autoZero"/>
        <c:auto val="1"/>
        <c:lblAlgn val="ctr"/>
        <c:lblOffset val="100"/>
      </c:catAx>
      <c:valAx>
        <c:axId val="187958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7957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51</xdr:row>
      <xdr:rowOff>9525</xdr:rowOff>
    </xdr:from>
    <xdr:to>
      <xdr:col>6</xdr:col>
      <xdr:colOff>1152524</xdr:colOff>
      <xdr:row>68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69</xdr:row>
      <xdr:rowOff>19050</xdr:rowOff>
    </xdr:from>
    <xdr:to>
      <xdr:col>6</xdr:col>
      <xdr:colOff>1152524</xdr:colOff>
      <xdr:row>86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87</xdr:row>
      <xdr:rowOff>0</xdr:rowOff>
    </xdr:from>
    <xdr:to>
      <xdr:col>6</xdr:col>
      <xdr:colOff>1143000</xdr:colOff>
      <xdr:row>103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20</xdr:col>
      <xdr:colOff>190500</xdr:colOff>
      <xdr:row>67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69</xdr:row>
      <xdr:rowOff>9525</xdr:rowOff>
    </xdr:from>
    <xdr:to>
      <xdr:col>20</xdr:col>
      <xdr:colOff>190499</xdr:colOff>
      <xdr:row>86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87</xdr:row>
      <xdr:rowOff>9525</xdr:rowOff>
    </xdr:from>
    <xdr:to>
      <xdr:col>20</xdr:col>
      <xdr:colOff>180974</xdr:colOff>
      <xdr:row>104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21.479746527781" createdVersion="3" refreshedVersion="3" minRefreshableVersion="3" recordCount="260">
  <cacheSource type="worksheet">
    <worksheetSource name="Table5"/>
  </cacheSource>
  <cacheFields count="10">
    <cacheField name="FULLNAME" numFmtId="0">
      <sharedItems count="17">
        <s v="Calatlantic Title West"/>
        <s v="First American Title"/>
        <s v="First Centennial Title"/>
        <s v="Signature Title"/>
        <s v="Stewart Title"/>
        <s v="Ticor Title"/>
        <s v="Toiyabe Title"/>
        <s v="True Title and Escrow"/>
        <s v="Western Title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30">
        <s v="MCCARRAN"/>
        <s v="SPARKS"/>
        <s v="KIETZKE"/>
        <s v="MINDEN"/>
        <s v="OMAHA, NE"/>
        <s v="LAS VEGAS"/>
        <s v="INCLINE"/>
        <s v="CARSON CITY"/>
        <s v="RIDGEVIEW"/>
        <s v="LAKESIDE"/>
        <s v="UNKNOWN"/>
        <s v="LAKESIDEMOANA"/>
        <s v="RENO CORPORATE"/>
        <s v="PLUMB"/>
        <s v="PROFESSIONAL"/>
        <s v="FERNLEY"/>
        <s v="GARDNERVILLE"/>
        <s v="YERINGTON"/>
        <s v="SOUTH KIETZKE"/>
        <s v="MINNEAPOLIS, MN" u="1"/>
        <s v="PHOENIX, AZ" u="1"/>
        <s v="HAMMILL" u="1"/>
        <s v="LANDER" u="1"/>
        <s v="ORLANDO, FL" u="1"/>
        <s v="DAMONTE" u="1"/>
        <s v="SALT LAKE CITY" u="1"/>
        <s v="HENDERSON" u="1"/>
        <s v="SO. VIRGINIA ST" u="1"/>
        <s v="LAKESIDEMCCARRAN" u="1"/>
        <s v="ZEPHYR" u="1"/>
      </sharedItems>
    </cacheField>
    <cacheField name="EO" numFmtId="0">
      <sharedItems count="80">
        <s v="LH"/>
        <s v="JP"/>
        <s v="CY"/>
        <s v="TM"/>
        <s v="MK"/>
        <s v="NCS"/>
        <s v="MLR"/>
        <s v="VD"/>
        <s v="23"/>
        <s v="18"/>
        <s v="9"/>
        <s v="17"/>
        <s v="5"/>
        <s v="21"/>
        <s v="20"/>
        <s v="UNK"/>
        <s v="10"/>
        <s v="12"/>
        <s v="15"/>
        <s v="11"/>
        <s v="DP"/>
        <s v="RLS"/>
        <s v="DKD"/>
        <s v="DNO"/>
        <s v="NF"/>
        <s v="SL"/>
        <s v="RLT"/>
        <s v="KA"/>
        <s v="SLP"/>
        <s v="DC"/>
        <s v="ACM"/>
        <s v="JH"/>
        <s v="FF"/>
        <s v="CKL"/>
        <s v="AMG"/>
        <s v="CRB"/>
        <s v="SLA"/>
        <s v="CRF"/>
        <s v="MIF"/>
        <s v="MLC"/>
        <s v="SJL"/>
        <s v="SAB"/>
        <s v="KDJ"/>
        <s v="WLD"/>
        <s v="ARJ"/>
        <s v="JML" u="1"/>
        <s v="JMS" u="1"/>
        <s v="RC" u="1"/>
        <s v="AE" u="1"/>
        <s v="JW" u="1"/>
        <s v="DPR" u="1"/>
        <s v="ZEN" u="1"/>
        <s v="TS" u="1"/>
        <s v="LS" u="1"/>
        <s v="N/A" u="1"/>
        <s v="PAH" u="1"/>
        <s v="YC" u="1"/>
        <s v="RA" u="1"/>
        <s v="ASK" u="1"/>
        <s v="MLM" u="1"/>
        <s v="LTE" u="1"/>
        <s v="LTF" u="1"/>
        <s v="2" u="1"/>
        <s v="24" u="1"/>
        <s v="KS" u="1"/>
        <s v="JN" u="1"/>
        <s v="KOT" u="1"/>
        <s v="ERF" u="1"/>
        <s v="MDD" u="1"/>
        <s v="DMR" u="1"/>
        <s v="LC" u="1"/>
        <s v="BM" u="1"/>
        <s v="1" u="1"/>
        <s v="14" u="1"/>
        <s v="DEB" u="1"/>
        <s v="TB" u="1"/>
        <s v="CD" u="1"/>
        <s v="TO" u="1"/>
        <s v="19" u="1"/>
        <s v="DJA" u="1"/>
      </sharedItems>
    </cacheField>
    <cacheField name="PROPTYPE" numFmtId="0">
      <sharedItems count="9">
        <s v="SINGLE FAM RES."/>
        <s v="VACANT LAND"/>
        <s v="APARTMENT BLDG."/>
        <s v="COMMERCIAL"/>
        <s v="MOBILE HOME"/>
        <s v="MOBILE HOME PARK"/>
        <s v="COMM'L/IND'L" u="1"/>
        <s v="CONDO/TWNHSE" u="1"/>
        <s v="2-4 PLEX" u="1"/>
      </sharedItems>
    </cacheField>
    <cacheField name="DOCNUM" numFmtId="0">
      <sharedItems containsSemiMixedTypes="0" containsString="0" containsNumber="1" containsInteger="1" minValue="634466" maxValue="636563"/>
    </cacheField>
    <cacheField name="AMOUNT" numFmtId="165">
      <sharedItems containsSemiMixedTypes="0" containsString="0" containsNumber="1" minValue="11500" maxValue="2909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4-01T00:00:00" maxDate="2021-05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21.47980833333" createdVersion="3" refreshedVersion="3" minRefreshableVersion="3" recordCount="138">
  <cacheSource type="worksheet">
    <worksheetSource name="Table4"/>
  </cacheSource>
  <cacheFields count="8">
    <cacheField name="FULLNAME" numFmtId="0">
      <sharedItems containsBlank="1" count="16">
        <s v="Acme Title and Escrow"/>
        <s v="Archer Title and Escrow"/>
        <s v="First American Title"/>
        <s v="First Centennial Title"/>
        <s v="Signature Title"/>
        <s v="Stewart Title"/>
        <s v="Ticor Title"/>
        <s v="Toiyabe Title"/>
        <s v="True Title and Escrow"/>
        <s v="Western Title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HARD MONEY"/>
        <s v="FHA"/>
        <s v="CONSTRUCTION"/>
        <m u="1"/>
        <s v="SBA" u="1"/>
        <s v="CREDIT LINE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34488" maxValue="636523"/>
    </cacheField>
    <cacheField name="AMOUNT" numFmtId="165">
      <sharedItems containsSemiMixedTypes="0" containsString="0" containsNumber="1" minValue="55000" maxValue="41998124"/>
    </cacheField>
    <cacheField name="RECDATE" numFmtId="14">
      <sharedItems containsSemiMixedTypes="0" containsNonDate="0" containsDate="1" containsString="0" minDate="2021-04-01T00:00:00" maxDate="2021-05-01T00:00:00"/>
    </cacheField>
    <cacheField name="LENDER" numFmtId="0">
      <sharedItems containsBlank="1" count="139">
        <s v="ISERVE RESIDENTIAL LENDING LLC"/>
        <s v="PRIMELENDING"/>
        <s v="SUMMIT FUNDING INC"/>
        <s v="SUN WEST MORTGAGE CO INC"/>
        <s v="ON Q FINANCIAL INC"/>
        <s v="UNITED WHOLESALE MORTGAGE LLC"/>
        <s v="WELCOME HOME FUNDING LLC"/>
        <s v="BROKER SOLUTIONS INC"/>
        <s v="GUILD MORTGAGE CO LLC"/>
        <s v="GUILD MORTGAGE COMPANY LLC"/>
        <s v="SHANNON INVESTMENTS LLC"/>
        <s v="BAY EQUITY LLC"/>
        <s v="ALL WESTERN MORTGAGE INC"/>
        <s v="MANN MORTGAGE LLC"/>
        <s v="GREATER NEVADA LLC"/>
        <s v="UNITED FEDERAL CREDIT UNION"/>
        <s v="LUSSO HOLDINGS LLC"/>
        <s v="GREATER NEVADA MORTGAGE"/>
        <s v="MOVEMENT MORTGAGE LLC"/>
        <s v="NEVADA STATE BANK"/>
        <s v="GUARANTEED RATE INC"/>
        <s v="MASON MCDUFFIE MORTGAGE CORP"/>
        <s v="WGASA LLC"/>
        <s v="GENEVA FINANCIAL LLC"/>
        <s v="PRIMARY RESIDENTIAL MORTGAGE INC"/>
        <s v="WELLS FARGO BANK"/>
        <s v="FINANCE OF AMERICA MORTGAGE LLC"/>
        <s v="NORTHPOINTE BANK"/>
        <s v="COMERICA BANK"/>
        <s v="WELLS FARGO BANK NA"/>
        <s v="COMMERCE HOME MORTGAGE LLC"/>
        <s v="EVERETT FINANCIAL INC"/>
        <s v="FAIRWAY INDEPENDENT MORTGAGE CORP"/>
        <s v="KELLER MORTGAGE LLC"/>
        <s v="AMERICAN PACIFIC MORTGAGE CORP"/>
        <s v="TURNKEY FOUNDATION INC"/>
        <s v="WASHINGTON FEDERAL BANK"/>
        <s v="MUFG UNION BANK"/>
        <s v="HOME POINT FINANCIAL CORP"/>
        <s v="NEW AMERICAN FUNDING"/>
        <s v="UMPQUA BANK"/>
        <s v="INFINITY EQUITY GROUP INC"/>
        <s v="CROSSCOUNTRY MORTGAGE LLC"/>
        <s v="PARAMOUNT RESIDENTIAL MORTGAGE GROUP INC"/>
        <s v="WILSON VICTOR L TRUSTEE"/>
        <s v="ALL PRO FUNDING IV LLC"/>
        <s v="LOANDEPOT.COM LLC"/>
        <s v="INTERCAP LENDING INC"/>
        <s v="CELEBRITY HOME LOANS LLC"/>
        <s v="WEDOW FREDERICK J TRUSTEE"/>
        <s v="CALIBER HOME LOANS INC"/>
        <s v="PROVIDENT FUNDING ASSOCIATES"/>
        <s v="QUICKEN LOANS LLC"/>
        <s v="PROVIDENT FUNDING"/>
        <s v="MAJORS SIDNEY ARTHUR TRUSTEE"/>
        <s v="ACADEMY MORTGAGE CORP"/>
        <s v="PNC BANK"/>
        <s v="CALCON MUTUAL MORTGAGE LLC"/>
        <m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0">
  <r>
    <x v="0"/>
    <s v="CAL"/>
    <x v="0"/>
    <x v="0"/>
    <x v="0"/>
    <n v="635717"/>
    <n v="393555"/>
    <x v="0"/>
    <s v="YES"/>
    <d v="2021-04-19T00:00:00"/>
  </r>
  <r>
    <x v="0"/>
    <s v="CAL"/>
    <x v="0"/>
    <x v="0"/>
    <x v="0"/>
    <n v="635869"/>
    <n v="391664"/>
    <x v="0"/>
    <s v="YES"/>
    <d v="2021-04-21T00:00:00"/>
  </r>
  <r>
    <x v="0"/>
    <s v="CAL"/>
    <x v="0"/>
    <x v="0"/>
    <x v="0"/>
    <n v="636122"/>
    <n v="396664"/>
    <x v="0"/>
    <s v="YES"/>
    <d v="2021-04-26T00:00:00"/>
  </r>
  <r>
    <x v="0"/>
    <s v="CAL"/>
    <x v="0"/>
    <x v="0"/>
    <x v="0"/>
    <n v="634514"/>
    <n v="366831"/>
    <x v="0"/>
    <s v="YES"/>
    <d v="2021-04-01T00:00:00"/>
  </r>
  <r>
    <x v="0"/>
    <s v="CAL"/>
    <x v="0"/>
    <x v="0"/>
    <x v="0"/>
    <n v="636305"/>
    <n v="397547"/>
    <x v="0"/>
    <s v="YES"/>
    <d v="2021-04-28T00:00:00"/>
  </r>
  <r>
    <x v="0"/>
    <s v="CAL"/>
    <x v="0"/>
    <x v="0"/>
    <x v="0"/>
    <n v="634730"/>
    <n v="359141"/>
    <x v="0"/>
    <s v="YES"/>
    <d v="2021-04-05T00:00:00"/>
  </r>
  <r>
    <x v="0"/>
    <s v="CAL"/>
    <x v="0"/>
    <x v="0"/>
    <x v="0"/>
    <n v="634893"/>
    <n v="475090"/>
    <x v="0"/>
    <s v="YES"/>
    <d v="2021-04-07T00:00:00"/>
  </r>
  <r>
    <x v="1"/>
    <s v="FA"/>
    <x v="1"/>
    <x v="1"/>
    <x v="0"/>
    <n v="634628"/>
    <n v="546835"/>
    <x v="0"/>
    <s v="YES"/>
    <d v="2021-04-02T00:00:00"/>
  </r>
  <r>
    <x v="1"/>
    <s v="FA"/>
    <x v="1"/>
    <x v="2"/>
    <x v="0"/>
    <n v="634497"/>
    <n v="328000"/>
    <x v="1"/>
    <s v="YES"/>
    <d v="2021-04-01T00:00:00"/>
  </r>
  <r>
    <x v="1"/>
    <s v="FA"/>
    <x v="2"/>
    <x v="3"/>
    <x v="0"/>
    <n v="636483"/>
    <n v="390000"/>
    <x v="1"/>
    <s v="YES"/>
    <d v="2021-04-30T00:00:00"/>
  </r>
  <r>
    <x v="1"/>
    <s v="FA"/>
    <x v="3"/>
    <x v="4"/>
    <x v="0"/>
    <n v="635755"/>
    <n v="569000"/>
    <x v="1"/>
    <s v="YES"/>
    <d v="2021-04-20T00:00:00"/>
  </r>
  <r>
    <x v="1"/>
    <s v="FA"/>
    <x v="1"/>
    <x v="2"/>
    <x v="1"/>
    <n v="636311"/>
    <n v="123940"/>
    <x v="1"/>
    <s v="YES"/>
    <d v="2021-04-28T00:00:00"/>
  </r>
  <r>
    <x v="1"/>
    <s v="FA"/>
    <x v="4"/>
    <x v="5"/>
    <x v="2"/>
    <n v="636236"/>
    <n v="2775000"/>
    <x v="1"/>
    <s v="YES"/>
    <d v="2021-04-27T00:00:00"/>
  </r>
  <r>
    <x v="1"/>
    <s v="FA"/>
    <x v="2"/>
    <x v="3"/>
    <x v="0"/>
    <n v="635393"/>
    <n v="529000"/>
    <x v="1"/>
    <s v="YES"/>
    <d v="2021-04-14T00:00:00"/>
  </r>
  <r>
    <x v="1"/>
    <s v="FA"/>
    <x v="2"/>
    <x v="6"/>
    <x v="1"/>
    <n v="635375"/>
    <n v="2675000"/>
    <x v="1"/>
    <s v="YES"/>
    <d v="2021-04-14T00:00:00"/>
  </r>
  <r>
    <x v="1"/>
    <s v="FA"/>
    <x v="5"/>
    <x v="5"/>
    <x v="3"/>
    <n v="635204"/>
    <n v="435000"/>
    <x v="1"/>
    <s v="YES"/>
    <d v="2021-04-12T00:00:00"/>
  </r>
  <r>
    <x v="1"/>
    <s v="FA"/>
    <x v="1"/>
    <x v="2"/>
    <x v="0"/>
    <n v="635992"/>
    <n v="275000"/>
    <x v="1"/>
    <s v="YES"/>
    <d v="2021-04-23T00:00:00"/>
  </r>
  <r>
    <x v="1"/>
    <s v="FA"/>
    <x v="6"/>
    <x v="7"/>
    <x v="1"/>
    <n v="634914"/>
    <n v="25000"/>
    <x v="1"/>
    <s v="YES"/>
    <d v="2021-04-07T00:00:00"/>
  </r>
  <r>
    <x v="2"/>
    <s v="FC"/>
    <x v="7"/>
    <x v="8"/>
    <x v="0"/>
    <n v="636381"/>
    <n v="360000"/>
    <x v="1"/>
    <s v="YES"/>
    <d v="2021-04-29T00:00:00"/>
  </r>
  <r>
    <x v="2"/>
    <s v="FC"/>
    <x v="7"/>
    <x v="8"/>
    <x v="4"/>
    <n v="636149"/>
    <n v="340000"/>
    <x v="1"/>
    <s v="YES"/>
    <d v="2021-04-26T00:00:00"/>
  </r>
  <r>
    <x v="2"/>
    <s v="FC"/>
    <x v="7"/>
    <x v="9"/>
    <x v="1"/>
    <n v="634962"/>
    <n v="25000"/>
    <x v="1"/>
    <s v="YES"/>
    <d v="2021-04-08T00:00:00"/>
  </r>
  <r>
    <x v="2"/>
    <s v="FC"/>
    <x v="8"/>
    <x v="10"/>
    <x v="0"/>
    <n v="635492"/>
    <n v="315000"/>
    <x v="1"/>
    <s v="YES"/>
    <d v="2021-04-15T00:00:00"/>
  </r>
  <r>
    <x v="2"/>
    <s v="FC"/>
    <x v="7"/>
    <x v="11"/>
    <x v="0"/>
    <n v="635506"/>
    <n v="400000"/>
    <x v="1"/>
    <s v="YES"/>
    <d v="2021-04-15T00:00:00"/>
  </r>
  <r>
    <x v="2"/>
    <s v="FC"/>
    <x v="9"/>
    <x v="12"/>
    <x v="0"/>
    <n v="636286"/>
    <n v="390000"/>
    <x v="1"/>
    <s v="YES"/>
    <d v="2021-04-28T00:00:00"/>
  </r>
  <r>
    <x v="2"/>
    <s v="FC"/>
    <x v="1"/>
    <x v="13"/>
    <x v="0"/>
    <n v="635566"/>
    <n v="395000"/>
    <x v="1"/>
    <s v="YES"/>
    <d v="2021-04-16T00:00:00"/>
  </r>
  <r>
    <x v="2"/>
    <s v="FC"/>
    <x v="7"/>
    <x v="9"/>
    <x v="4"/>
    <n v="636230"/>
    <n v="255000"/>
    <x v="1"/>
    <s v="YES"/>
    <d v="2021-04-27T00:00:00"/>
  </r>
  <r>
    <x v="2"/>
    <s v="FC"/>
    <x v="7"/>
    <x v="8"/>
    <x v="4"/>
    <n v="636469"/>
    <n v="228900"/>
    <x v="1"/>
    <s v="YES"/>
    <d v="2021-04-30T00:00:00"/>
  </r>
  <r>
    <x v="2"/>
    <s v="FC"/>
    <x v="7"/>
    <x v="8"/>
    <x v="0"/>
    <n v="636371"/>
    <n v="465000"/>
    <x v="1"/>
    <s v="YES"/>
    <d v="2021-04-29T00:00:00"/>
  </r>
  <r>
    <x v="2"/>
    <s v="FC"/>
    <x v="7"/>
    <x v="8"/>
    <x v="1"/>
    <n v="635917"/>
    <n v="55000"/>
    <x v="1"/>
    <s v="YES"/>
    <d v="2021-04-22T00:00:00"/>
  </r>
  <r>
    <x v="2"/>
    <s v="FC"/>
    <x v="8"/>
    <x v="14"/>
    <x v="0"/>
    <n v="635785"/>
    <n v="401408"/>
    <x v="0"/>
    <s v="YES"/>
    <d v="2021-04-20T00:00:00"/>
  </r>
  <r>
    <x v="2"/>
    <s v="FC"/>
    <x v="7"/>
    <x v="8"/>
    <x v="0"/>
    <n v="635787"/>
    <n v="458000"/>
    <x v="1"/>
    <s v="YES"/>
    <d v="2021-04-20T00:00:00"/>
  </r>
  <r>
    <x v="2"/>
    <s v="FC"/>
    <x v="7"/>
    <x v="9"/>
    <x v="1"/>
    <n v="636047"/>
    <n v="25000"/>
    <x v="1"/>
    <s v="YES"/>
    <d v="2021-04-23T00:00:00"/>
  </r>
  <r>
    <x v="2"/>
    <s v="FC"/>
    <x v="7"/>
    <x v="9"/>
    <x v="1"/>
    <n v="636052"/>
    <n v="16000"/>
    <x v="1"/>
    <s v="YES"/>
    <d v="2021-04-23T00:00:00"/>
  </r>
  <r>
    <x v="2"/>
    <s v="FC"/>
    <x v="10"/>
    <x v="15"/>
    <x v="1"/>
    <n v="636395"/>
    <n v="93982"/>
    <x v="1"/>
    <s v="YES"/>
    <d v="2021-04-29T00:00:00"/>
  </r>
  <r>
    <x v="2"/>
    <s v="FC"/>
    <x v="8"/>
    <x v="16"/>
    <x v="0"/>
    <n v="636407"/>
    <n v="245000"/>
    <x v="1"/>
    <s v="YES"/>
    <d v="2021-04-29T00:00:00"/>
  </r>
  <r>
    <x v="2"/>
    <s v="FC"/>
    <x v="7"/>
    <x v="8"/>
    <x v="4"/>
    <n v="636448"/>
    <n v="211000"/>
    <x v="1"/>
    <s v="YES"/>
    <d v="2021-04-30T00:00:00"/>
  </r>
  <r>
    <x v="2"/>
    <s v="FC"/>
    <x v="7"/>
    <x v="8"/>
    <x v="0"/>
    <n v="636453"/>
    <n v="539000"/>
    <x v="1"/>
    <s v="YES"/>
    <d v="2021-04-30T00:00:00"/>
  </r>
  <r>
    <x v="2"/>
    <s v="FC"/>
    <x v="7"/>
    <x v="11"/>
    <x v="4"/>
    <n v="636464"/>
    <n v="229000"/>
    <x v="1"/>
    <s v="YES"/>
    <d v="2021-04-30T00:00:00"/>
  </r>
  <r>
    <x v="2"/>
    <s v="FC"/>
    <x v="8"/>
    <x v="10"/>
    <x v="0"/>
    <n v="636336"/>
    <n v="300000"/>
    <x v="1"/>
    <s v="YES"/>
    <d v="2021-04-28T00:00:00"/>
  </r>
  <r>
    <x v="2"/>
    <s v="FC"/>
    <x v="8"/>
    <x v="14"/>
    <x v="1"/>
    <n v="635237"/>
    <n v="1050000"/>
    <x v="1"/>
    <s v="YES"/>
    <d v="2021-04-12T00:00:00"/>
  </r>
  <r>
    <x v="2"/>
    <s v="FC"/>
    <x v="11"/>
    <x v="17"/>
    <x v="3"/>
    <n v="634524"/>
    <n v="1520000"/>
    <x v="1"/>
    <s v="YES"/>
    <d v="2021-04-01T00:00:00"/>
  </r>
  <r>
    <x v="2"/>
    <s v="FC"/>
    <x v="8"/>
    <x v="10"/>
    <x v="0"/>
    <n v="634528"/>
    <n v="315000"/>
    <x v="1"/>
    <s v="YES"/>
    <d v="2021-04-01T00:00:00"/>
  </r>
  <r>
    <x v="2"/>
    <s v="FC"/>
    <x v="8"/>
    <x v="10"/>
    <x v="0"/>
    <n v="635574"/>
    <n v="370000"/>
    <x v="1"/>
    <s v="YES"/>
    <d v="2021-04-16T00:00:00"/>
  </r>
  <r>
    <x v="2"/>
    <s v="FC"/>
    <x v="7"/>
    <x v="8"/>
    <x v="0"/>
    <n v="635052"/>
    <n v="375000"/>
    <x v="1"/>
    <s v="YES"/>
    <d v="2021-04-09T00:00:00"/>
  </r>
  <r>
    <x v="2"/>
    <s v="FC"/>
    <x v="1"/>
    <x v="13"/>
    <x v="0"/>
    <n v="635067"/>
    <n v="327000"/>
    <x v="1"/>
    <s v="YES"/>
    <d v="2021-04-09T00:00:00"/>
  </r>
  <r>
    <x v="2"/>
    <s v="FC"/>
    <x v="8"/>
    <x v="18"/>
    <x v="0"/>
    <n v="635084"/>
    <n v="430000"/>
    <x v="1"/>
    <s v="YES"/>
    <d v="2021-04-09T00:00:00"/>
  </r>
  <r>
    <x v="2"/>
    <s v="FC"/>
    <x v="7"/>
    <x v="9"/>
    <x v="4"/>
    <n v="635087"/>
    <n v="235000"/>
    <x v="1"/>
    <s v="YES"/>
    <d v="2021-04-09T00:00:00"/>
  </r>
  <r>
    <x v="2"/>
    <s v="FC"/>
    <x v="8"/>
    <x v="14"/>
    <x v="0"/>
    <n v="635094"/>
    <n v="425123"/>
    <x v="0"/>
    <s v="YES"/>
    <d v="2021-04-09T00:00:00"/>
  </r>
  <r>
    <x v="2"/>
    <s v="FC"/>
    <x v="8"/>
    <x v="18"/>
    <x v="1"/>
    <n v="635119"/>
    <n v="88000"/>
    <x v="1"/>
    <s v="YES"/>
    <d v="2021-04-09T00:00:00"/>
  </r>
  <r>
    <x v="2"/>
    <s v="FC"/>
    <x v="8"/>
    <x v="10"/>
    <x v="0"/>
    <n v="636125"/>
    <n v="314000"/>
    <x v="1"/>
    <s v="YES"/>
    <d v="2021-04-26T00:00:00"/>
  </r>
  <r>
    <x v="2"/>
    <s v="FC"/>
    <x v="8"/>
    <x v="14"/>
    <x v="3"/>
    <n v="635184"/>
    <n v="470000"/>
    <x v="1"/>
    <s v="YES"/>
    <d v="2021-04-12T00:00:00"/>
  </r>
  <r>
    <x v="2"/>
    <s v="FC"/>
    <x v="8"/>
    <x v="14"/>
    <x v="1"/>
    <n v="635947"/>
    <n v="95000"/>
    <x v="1"/>
    <s v="YES"/>
    <d v="2021-04-22T00:00:00"/>
  </r>
  <r>
    <x v="2"/>
    <s v="FC"/>
    <x v="7"/>
    <x v="8"/>
    <x v="0"/>
    <n v="635609"/>
    <n v="335000"/>
    <x v="1"/>
    <s v="YES"/>
    <d v="2021-04-16T00:00:00"/>
  </r>
  <r>
    <x v="2"/>
    <s v="FC"/>
    <x v="11"/>
    <x v="17"/>
    <x v="0"/>
    <n v="635628"/>
    <n v="447000"/>
    <x v="1"/>
    <s v="YES"/>
    <d v="2021-04-16T00:00:00"/>
  </r>
  <r>
    <x v="2"/>
    <s v="FC"/>
    <x v="8"/>
    <x v="14"/>
    <x v="0"/>
    <n v="635636"/>
    <n v="361879"/>
    <x v="0"/>
    <s v="YES"/>
    <d v="2021-04-16T00:00:00"/>
  </r>
  <r>
    <x v="2"/>
    <s v="FC"/>
    <x v="11"/>
    <x v="17"/>
    <x v="3"/>
    <n v="635643"/>
    <n v="650000"/>
    <x v="1"/>
    <s v="YES"/>
    <d v="2021-04-16T00:00:00"/>
  </r>
  <r>
    <x v="2"/>
    <s v="FC"/>
    <x v="7"/>
    <x v="8"/>
    <x v="0"/>
    <n v="635835"/>
    <n v="495000"/>
    <x v="1"/>
    <s v="YES"/>
    <d v="2021-04-21T00:00:00"/>
  </r>
  <r>
    <x v="2"/>
    <s v="FC"/>
    <x v="7"/>
    <x v="9"/>
    <x v="1"/>
    <n v="635843"/>
    <n v="39900"/>
    <x v="1"/>
    <s v="YES"/>
    <d v="2021-04-21T00:00:00"/>
  </r>
  <r>
    <x v="2"/>
    <s v="FC"/>
    <x v="8"/>
    <x v="10"/>
    <x v="0"/>
    <n v="635871"/>
    <n v="559000"/>
    <x v="1"/>
    <s v="YES"/>
    <d v="2021-04-21T00:00:00"/>
  </r>
  <r>
    <x v="2"/>
    <s v="FC"/>
    <x v="8"/>
    <x v="19"/>
    <x v="0"/>
    <n v="635875"/>
    <n v="330000"/>
    <x v="1"/>
    <s v="YES"/>
    <d v="2021-04-21T00:00:00"/>
  </r>
  <r>
    <x v="2"/>
    <s v="FC"/>
    <x v="7"/>
    <x v="9"/>
    <x v="1"/>
    <n v="635568"/>
    <n v="65000"/>
    <x v="1"/>
    <s v="YES"/>
    <d v="2021-04-16T00:00:00"/>
  </r>
  <r>
    <x v="2"/>
    <s v="FC"/>
    <x v="7"/>
    <x v="8"/>
    <x v="0"/>
    <n v="635171"/>
    <n v="315000"/>
    <x v="1"/>
    <s v="YES"/>
    <d v="2021-04-12T00:00:00"/>
  </r>
  <r>
    <x v="2"/>
    <s v="FC"/>
    <x v="7"/>
    <x v="11"/>
    <x v="0"/>
    <n v="634797"/>
    <n v="375000"/>
    <x v="1"/>
    <s v="YES"/>
    <d v="2021-04-06T00:00:00"/>
  </r>
  <r>
    <x v="2"/>
    <s v="FC"/>
    <x v="8"/>
    <x v="10"/>
    <x v="0"/>
    <n v="634642"/>
    <n v="285000"/>
    <x v="1"/>
    <s v="YES"/>
    <d v="2021-04-02T00:00:00"/>
  </r>
  <r>
    <x v="2"/>
    <s v="FC"/>
    <x v="7"/>
    <x v="11"/>
    <x v="4"/>
    <n v="634672"/>
    <n v="328000"/>
    <x v="1"/>
    <s v="YES"/>
    <d v="2021-04-05T00:00:00"/>
  </r>
  <r>
    <x v="2"/>
    <s v="FC"/>
    <x v="1"/>
    <x v="13"/>
    <x v="1"/>
    <n v="634645"/>
    <n v="95000"/>
    <x v="1"/>
    <s v="YES"/>
    <d v="2021-04-02T00:00:00"/>
  </r>
  <r>
    <x v="2"/>
    <s v="FC"/>
    <x v="8"/>
    <x v="16"/>
    <x v="0"/>
    <n v="634708"/>
    <n v="335000"/>
    <x v="1"/>
    <s v="YES"/>
    <d v="2021-04-05T00:00:00"/>
  </r>
  <r>
    <x v="3"/>
    <s v="SIG"/>
    <x v="12"/>
    <x v="20"/>
    <x v="0"/>
    <n v="635590"/>
    <n v="2909000"/>
    <x v="1"/>
    <s v="YES"/>
    <d v="2021-04-16T00:00:00"/>
  </r>
  <r>
    <x v="3"/>
    <s v="SIG"/>
    <x v="12"/>
    <x v="20"/>
    <x v="0"/>
    <n v="635714"/>
    <n v="340000"/>
    <x v="1"/>
    <s v="YES"/>
    <d v="2021-04-19T00:00:00"/>
  </r>
  <r>
    <x v="4"/>
    <s v="ST"/>
    <x v="13"/>
    <x v="15"/>
    <x v="4"/>
    <n v="636510"/>
    <n v="190000"/>
    <x v="1"/>
    <s v="YES"/>
    <d v="2021-04-30T00:00:00"/>
  </r>
  <r>
    <x v="4"/>
    <s v="ST"/>
    <x v="13"/>
    <x v="15"/>
    <x v="0"/>
    <n v="636316"/>
    <n v="355000"/>
    <x v="1"/>
    <s v="YES"/>
    <d v="2021-04-28T00:00:00"/>
  </r>
  <r>
    <x v="4"/>
    <s v="ST"/>
    <x v="13"/>
    <x v="15"/>
    <x v="0"/>
    <n v="634647"/>
    <n v="317000"/>
    <x v="1"/>
    <s v="YES"/>
    <d v="2021-04-02T00:00:00"/>
  </r>
  <r>
    <x v="4"/>
    <s v="ST"/>
    <x v="14"/>
    <x v="15"/>
    <x v="0"/>
    <n v="636400"/>
    <n v="350000"/>
    <x v="1"/>
    <s v="YES"/>
    <d v="2021-04-29T00:00:00"/>
  </r>
  <r>
    <x v="4"/>
    <s v="ST"/>
    <x v="13"/>
    <x v="15"/>
    <x v="0"/>
    <n v="634499"/>
    <n v="330000"/>
    <x v="1"/>
    <s v="YES"/>
    <d v="2021-04-01T00:00:00"/>
  </r>
  <r>
    <x v="4"/>
    <s v="ST"/>
    <x v="13"/>
    <x v="15"/>
    <x v="1"/>
    <n v="635100"/>
    <n v="110000"/>
    <x v="1"/>
    <s v="YES"/>
    <d v="2021-04-09T00:00:00"/>
  </r>
  <r>
    <x v="5"/>
    <s v="TI"/>
    <x v="2"/>
    <x v="21"/>
    <x v="1"/>
    <n v="634975"/>
    <n v="164900"/>
    <x v="1"/>
    <s v="YES"/>
    <d v="2021-04-08T00:00:00"/>
  </r>
  <r>
    <x v="5"/>
    <s v="TI"/>
    <x v="7"/>
    <x v="22"/>
    <x v="0"/>
    <n v="635010"/>
    <n v="381122"/>
    <x v="0"/>
    <s v="YES"/>
    <d v="2021-04-08T00:00:00"/>
  </r>
  <r>
    <x v="5"/>
    <s v="TI"/>
    <x v="15"/>
    <x v="23"/>
    <x v="0"/>
    <n v="635933"/>
    <n v="399900"/>
    <x v="1"/>
    <s v="YES"/>
    <d v="2021-04-22T00:00:00"/>
  </r>
  <r>
    <x v="5"/>
    <s v="TI"/>
    <x v="15"/>
    <x v="23"/>
    <x v="0"/>
    <n v="634955"/>
    <n v="351960"/>
    <x v="1"/>
    <s v="YES"/>
    <d v="2021-04-08T00:00:00"/>
  </r>
  <r>
    <x v="5"/>
    <s v="TI"/>
    <x v="13"/>
    <x v="24"/>
    <x v="0"/>
    <n v="635962"/>
    <n v="320000"/>
    <x v="1"/>
    <s v="YES"/>
    <d v="2021-04-22T00:00:00"/>
  </r>
  <r>
    <x v="5"/>
    <s v="TI"/>
    <x v="7"/>
    <x v="22"/>
    <x v="0"/>
    <n v="635967"/>
    <n v="180000"/>
    <x v="1"/>
    <s v="YES"/>
    <d v="2021-04-22T00:00:00"/>
  </r>
  <r>
    <x v="5"/>
    <s v="TI"/>
    <x v="7"/>
    <x v="22"/>
    <x v="4"/>
    <n v="636210"/>
    <n v="240000"/>
    <x v="1"/>
    <s v="YES"/>
    <d v="2021-04-27T00:00:00"/>
  </r>
  <r>
    <x v="5"/>
    <s v="TI"/>
    <x v="15"/>
    <x v="23"/>
    <x v="4"/>
    <n v="635969"/>
    <n v="140000"/>
    <x v="1"/>
    <s v="YES"/>
    <d v="2021-04-22T00:00:00"/>
  </r>
  <r>
    <x v="5"/>
    <s v="TI"/>
    <x v="7"/>
    <x v="22"/>
    <x v="4"/>
    <n v="635533"/>
    <n v="445000"/>
    <x v="1"/>
    <s v="YES"/>
    <d v="2021-04-15T00:00:00"/>
  </r>
  <r>
    <x v="5"/>
    <s v="TI"/>
    <x v="7"/>
    <x v="22"/>
    <x v="0"/>
    <n v="635971"/>
    <n v="879000"/>
    <x v="1"/>
    <s v="YES"/>
    <d v="2021-04-22T00:00:00"/>
  </r>
  <r>
    <x v="5"/>
    <s v="TI"/>
    <x v="7"/>
    <x v="22"/>
    <x v="1"/>
    <n v="636098"/>
    <n v="117000"/>
    <x v="1"/>
    <s v="YES"/>
    <d v="2021-04-26T00:00:00"/>
  </r>
  <r>
    <x v="5"/>
    <s v="TI"/>
    <x v="15"/>
    <x v="23"/>
    <x v="0"/>
    <n v="636143"/>
    <n v="335000"/>
    <x v="1"/>
    <s v="YES"/>
    <d v="2021-04-26T00:00:00"/>
  </r>
  <r>
    <x v="5"/>
    <s v="TI"/>
    <x v="9"/>
    <x v="25"/>
    <x v="0"/>
    <n v="636112"/>
    <n v="420000"/>
    <x v="1"/>
    <s v="YES"/>
    <d v="2021-04-26T00:00:00"/>
  </r>
  <r>
    <x v="5"/>
    <s v="TI"/>
    <x v="7"/>
    <x v="22"/>
    <x v="0"/>
    <n v="635524"/>
    <n v="384614"/>
    <x v="0"/>
    <s v="YES"/>
    <d v="2021-04-15T00:00:00"/>
  </r>
  <r>
    <x v="5"/>
    <s v="TI"/>
    <x v="15"/>
    <x v="23"/>
    <x v="1"/>
    <n v="634867"/>
    <n v="120000"/>
    <x v="1"/>
    <s v="YES"/>
    <d v="2021-04-07T00:00:00"/>
  </r>
  <r>
    <x v="5"/>
    <s v="TI"/>
    <x v="7"/>
    <x v="22"/>
    <x v="0"/>
    <n v="636132"/>
    <n v="355000"/>
    <x v="1"/>
    <s v="YES"/>
    <d v="2021-04-26T00:00:00"/>
  </r>
  <r>
    <x v="5"/>
    <s v="TI"/>
    <x v="15"/>
    <x v="23"/>
    <x v="0"/>
    <n v="634630"/>
    <n v="365000"/>
    <x v="1"/>
    <s v="YES"/>
    <d v="2021-04-02T00:00:00"/>
  </r>
  <r>
    <x v="5"/>
    <s v="TI"/>
    <x v="15"/>
    <x v="23"/>
    <x v="0"/>
    <n v="635522"/>
    <n v="290000"/>
    <x v="1"/>
    <s v="YES"/>
    <d v="2021-04-15T00:00:00"/>
  </r>
  <r>
    <x v="5"/>
    <s v="TI"/>
    <x v="7"/>
    <x v="22"/>
    <x v="0"/>
    <n v="634483"/>
    <n v="353095"/>
    <x v="1"/>
    <s v="YES"/>
    <d v="2021-04-01T00:00:00"/>
  </r>
  <r>
    <x v="5"/>
    <s v="TI"/>
    <x v="16"/>
    <x v="26"/>
    <x v="1"/>
    <n v="635372"/>
    <n v="170000"/>
    <x v="1"/>
    <s v="YES"/>
    <d v="2021-04-14T00:00:00"/>
  </r>
  <r>
    <x v="5"/>
    <s v="TI"/>
    <x v="16"/>
    <x v="26"/>
    <x v="1"/>
    <n v="635431"/>
    <n v="49900"/>
    <x v="1"/>
    <s v="YES"/>
    <d v="2021-04-15T00:00:00"/>
  </r>
  <r>
    <x v="5"/>
    <s v="TI"/>
    <x v="16"/>
    <x v="26"/>
    <x v="1"/>
    <n v="635430"/>
    <n v="47000"/>
    <x v="1"/>
    <s v="YES"/>
    <d v="2021-04-15T00:00:00"/>
  </r>
  <r>
    <x v="5"/>
    <s v="TI"/>
    <x v="13"/>
    <x v="24"/>
    <x v="0"/>
    <n v="635382"/>
    <n v="160000"/>
    <x v="1"/>
    <s v="YES"/>
    <d v="2021-04-14T00:00:00"/>
  </r>
  <r>
    <x v="5"/>
    <s v="TI"/>
    <x v="16"/>
    <x v="26"/>
    <x v="1"/>
    <n v="634958"/>
    <n v="45000"/>
    <x v="1"/>
    <s v="YES"/>
    <d v="2021-04-08T00:00:00"/>
  </r>
  <r>
    <x v="5"/>
    <s v="TI"/>
    <x v="15"/>
    <x v="23"/>
    <x v="0"/>
    <n v="636101"/>
    <n v="220000"/>
    <x v="1"/>
    <s v="YES"/>
    <d v="2021-04-26T00:00:00"/>
  </r>
  <r>
    <x v="5"/>
    <s v="TI"/>
    <x v="15"/>
    <x v="23"/>
    <x v="0"/>
    <n v="634990"/>
    <n v="277000"/>
    <x v="1"/>
    <s v="YES"/>
    <d v="2021-04-08T00:00:00"/>
  </r>
  <r>
    <x v="5"/>
    <s v="TI"/>
    <x v="2"/>
    <x v="27"/>
    <x v="0"/>
    <n v="634781"/>
    <n v="405000"/>
    <x v="1"/>
    <s v="YES"/>
    <d v="2021-04-06T00:00:00"/>
  </r>
  <r>
    <x v="5"/>
    <s v="TI"/>
    <x v="15"/>
    <x v="23"/>
    <x v="0"/>
    <n v="634531"/>
    <n v="400000"/>
    <x v="1"/>
    <s v="YES"/>
    <d v="2021-04-01T00:00:00"/>
  </r>
  <r>
    <x v="5"/>
    <s v="TI"/>
    <x v="7"/>
    <x v="22"/>
    <x v="0"/>
    <n v="634534"/>
    <n v="455000"/>
    <x v="1"/>
    <s v="YES"/>
    <d v="2021-04-01T00:00:00"/>
  </r>
  <r>
    <x v="5"/>
    <s v="TI"/>
    <x v="15"/>
    <x v="23"/>
    <x v="1"/>
    <n v="634780"/>
    <n v="32000"/>
    <x v="1"/>
    <s v="YES"/>
    <d v="2021-04-06T00:00:00"/>
  </r>
  <r>
    <x v="5"/>
    <s v="TI"/>
    <x v="15"/>
    <x v="23"/>
    <x v="5"/>
    <n v="635593"/>
    <n v="775000"/>
    <x v="1"/>
    <s v="YES"/>
    <d v="2021-04-16T00:00:00"/>
  </r>
  <r>
    <x v="5"/>
    <s v="TI"/>
    <x v="15"/>
    <x v="23"/>
    <x v="0"/>
    <n v="635023"/>
    <n v="290000"/>
    <x v="1"/>
    <s v="YES"/>
    <d v="2021-04-08T00:00:00"/>
  </r>
  <r>
    <x v="5"/>
    <s v="TI"/>
    <x v="7"/>
    <x v="22"/>
    <x v="0"/>
    <n v="635068"/>
    <n v="105000"/>
    <x v="1"/>
    <s v="YES"/>
    <d v="2021-04-09T00:00:00"/>
  </r>
  <r>
    <x v="5"/>
    <s v="TI"/>
    <x v="16"/>
    <x v="26"/>
    <x v="1"/>
    <n v="635073"/>
    <n v="70000"/>
    <x v="1"/>
    <s v="YES"/>
    <d v="2021-04-09T00:00:00"/>
  </r>
  <r>
    <x v="5"/>
    <s v="TI"/>
    <x v="15"/>
    <x v="23"/>
    <x v="0"/>
    <n v="635098"/>
    <n v="396000"/>
    <x v="1"/>
    <s v="YES"/>
    <d v="2021-04-09T00:00:00"/>
  </r>
  <r>
    <x v="5"/>
    <s v="TI"/>
    <x v="15"/>
    <x v="23"/>
    <x v="0"/>
    <n v="635116"/>
    <n v="268000"/>
    <x v="1"/>
    <s v="YES"/>
    <d v="2021-04-09T00:00:00"/>
  </r>
  <r>
    <x v="5"/>
    <s v="TI"/>
    <x v="15"/>
    <x v="23"/>
    <x v="0"/>
    <n v="634808"/>
    <n v="384900"/>
    <x v="1"/>
    <s v="YES"/>
    <d v="2021-04-06T00:00:00"/>
  </r>
  <r>
    <x v="5"/>
    <s v="TI"/>
    <x v="13"/>
    <x v="24"/>
    <x v="1"/>
    <n v="635648"/>
    <n v="35000"/>
    <x v="1"/>
    <s v="YES"/>
    <d v="2021-04-16T00:00:00"/>
  </r>
  <r>
    <x v="5"/>
    <s v="TI"/>
    <x v="15"/>
    <x v="23"/>
    <x v="0"/>
    <n v="635191"/>
    <n v="355000"/>
    <x v="1"/>
    <s v="YES"/>
    <d v="2021-04-12T00:00:00"/>
  </r>
  <r>
    <x v="5"/>
    <s v="TI"/>
    <x v="6"/>
    <x v="28"/>
    <x v="3"/>
    <n v="634633"/>
    <n v="1550000"/>
    <x v="1"/>
    <s v="YES"/>
    <d v="2021-04-02T00:00:00"/>
  </r>
  <r>
    <x v="5"/>
    <s v="TI"/>
    <x v="7"/>
    <x v="22"/>
    <x v="0"/>
    <n v="635205"/>
    <n v="280900"/>
    <x v="1"/>
    <s v="YES"/>
    <d v="2021-04-12T00:00:00"/>
  </r>
  <r>
    <x v="5"/>
    <s v="TI"/>
    <x v="16"/>
    <x v="26"/>
    <x v="1"/>
    <n v="634688"/>
    <n v="90000"/>
    <x v="1"/>
    <s v="YES"/>
    <d v="2021-04-05T00:00:00"/>
  </r>
  <r>
    <x v="5"/>
    <s v="TI"/>
    <x v="15"/>
    <x v="23"/>
    <x v="0"/>
    <n v="635248"/>
    <n v="391435"/>
    <x v="1"/>
    <s v="YES"/>
    <d v="2021-04-12T00:00:00"/>
  </r>
  <r>
    <x v="5"/>
    <s v="TI"/>
    <x v="7"/>
    <x v="22"/>
    <x v="1"/>
    <n v="635336"/>
    <n v="60000"/>
    <x v="1"/>
    <s v="YES"/>
    <d v="2021-04-14T00:00:00"/>
  </r>
  <r>
    <x v="5"/>
    <s v="TI"/>
    <x v="16"/>
    <x v="26"/>
    <x v="0"/>
    <n v="635603"/>
    <n v="250000"/>
    <x v="1"/>
    <s v="YES"/>
    <d v="2021-04-16T00:00:00"/>
  </r>
  <r>
    <x v="5"/>
    <s v="TI"/>
    <x v="2"/>
    <x v="21"/>
    <x v="0"/>
    <n v="635617"/>
    <n v="188000"/>
    <x v="1"/>
    <s v="YES"/>
    <d v="2021-04-16T00:00:00"/>
  </r>
  <r>
    <x v="5"/>
    <s v="TI"/>
    <x v="15"/>
    <x v="23"/>
    <x v="0"/>
    <n v="635621"/>
    <n v="285000"/>
    <x v="1"/>
    <s v="YES"/>
    <d v="2021-04-16T00:00:00"/>
  </r>
  <r>
    <x v="5"/>
    <s v="TI"/>
    <x v="15"/>
    <x v="23"/>
    <x v="0"/>
    <n v="635625"/>
    <n v="290000"/>
    <x v="1"/>
    <s v="YES"/>
    <d v="2021-04-16T00:00:00"/>
  </r>
  <r>
    <x v="5"/>
    <s v="TI"/>
    <x v="15"/>
    <x v="23"/>
    <x v="1"/>
    <n v="635634"/>
    <n v="1100000"/>
    <x v="1"/>
    <s v="YES"/>
    <d v="2021-04-16T00:00:00"/>
  </r>
  <r>
    <x v="5"/>
    <s v="TI"/>
    <x v="7"/>
    <x v="22"/>
    <x v="0"/>
    <n v="636135"/>
    <n v="381525"/>
    <x v="0"/>
    <s v="YES"/>
    <d v="2021-04-26T00:00:00"/>
  </r>
  <r>
    <x v="5"/>
    <s v="TI"/>
    <x v="15"/>
    <x v="23"/>
    <x v="1"/>
    <n v="635639"/>
    <n v="300000"/>
    <x v="1"/>
    <s v="YES"/>
    <d v="2021-04-16T00:00:00"/>
  </r>
  <r>
    <x v="5"/>
    <s v="TI"/>
    <x v="15"/>
    <x v="23"/>
    <x v="1"/>
    <n v="635830"/>
    <n v="85000"/>
    <x v="1"/>
    <s v="YES"/>
    <d v="2021-04-21T00:00:00"/>
  </r>
  <r>
    <x v="5"/>
    <s v="TI"/>
    <x v="15"/>
    <x v="23"/>
    <x v="0"/>
    <n v="634720"/>
    <n v="288000"/>
    <x v="1"/>
    <s v="YES"/>
    <d v="2021-04-05T00:00:00"/>
  </r>
  <r>
    <x v="5"/>
    <s v="TI"/>
    <x v="7"/>
    <x v="22"/>
    <x v="0"/>
    <n v="635766"/>
    <n v="350000"/>
    <x v="1"/>
    <s v="YES"/>
    <d v="2021-04-20T00:00:00"/>
  </r>
  <r>
    <x v="5"/>
    <s v="TI"/>
    <x v="7"/>
    <x v="22"/>
    <x v="0"/>
    <n v="634908"/>
    <n v="558000"/>
    <x v="1"/>
    <s v="YES"/>
    <d v="2021-04-07T00:00:00"/>
  </r>
  <r>
    <x v="5"/>
    <s v="TI"/>
    <x v="15"/>
    <x v="23"/>
    <x v="0"/>
    <n v="635994"/>
    <n v="350000"/>
    <x v="1"/>
    <s v="YES"/>
    <d v="2021-04-23T00:00:00"/>
  </r>
  <r>
    <x v="5"/>
    <s v="TI"/>
    <x v="7"/>
    <x v="22"/>
    <x v="0"/>
    <n v="636016"/>
    <n v="370000"/>
    <x v="1"/>
    <s v="YES"/>
    <d v="2021-04-23T00:00:00"/>
  </r>
  <r>
    <x v="5"/>
    <s v="TI"/>
    <x v="15"/>
    <x v="23"/>
    <x v="4"/>
    <n v="636021"/>
    <n v="165000"/>
    <x v="1"/>
    <s v="YES"/>
    <d v="2021-04-23T00:00:00"/>
  </r>
  <r>
    <x v="5"/>
    <s v="TI"/>
    <x v="7"/>
    <x v="22"/>
    <x v="0"/>
    <n v="636024"/>
    <n v="338600"/>
    <x v="0"/>
    <s v="YES"/>
    <d v="2021-04-23T00:00:00"/>
  </r>
  <r>
    <x v="5"/>
    <s v="TI"/>
    <x v="2"/>
    <x v="21"/>
    <x v="1"/>
    <n v="636457"/>
    <n v="36000"/>
    <x v="1"/>
    <s v="YES"/>
    <d v="2021-04-30T00:00:00"/>
  </r>
  <r>
    <x v="5"/>
    <s v="TI"/>
    <x v="15"/>
    <x v="23"/>
    <x v="0"/>
    <n v="635733"/>
    <n v="355000"/>
    <x v="1"/>
    <s v="YES"/>
    <d v="2021-04-19T00:00:00"/>
  </r>
  <r>
    <x v="5"/>
    <s v="TI"/>
    <x v="15"/>
    <x v="23"/>
    <x v="4"/>
    <n v="636461"/>
    <n v="280000"/>
    <x v="1"/>
    <s v="YES"/>
    <d v="2021-04-30T00:00:00"/>
  </r>
  <r>
    <x v="5"/>
    <s v="TI"/>
    <x v="7"/>
    <x v="22"/>
    <x v="0"/>
    <n v="634886"/>
    <n v="377210"/>
    <x v="0"/>
    <s v="YES"/>
    <d v="2021-04-07T00:00:00"/>
  </r>
  <r>
    <x v="5"/>
    <s v="TI"/>
    <x v="15"/>
    <x v="23"/>
    <x v="0"/>
    <n v="634904"/>
    <n v="320000"/>
    <x v="1"/>
    <s v="YES"/>
    <d v="2021-04-07T00:00:00"/>
  </r>
  <r>
    <x v="5"/>
    <s v="TI"/>
    <x v="7"/>
    <x v="29"/>
    <x v="1"/>
    <n v="635772"/>
    <n v="40000"/>
    <x v="1"/>
    <s v="YES"/>
    <d v="2021-04-20T00:00:00"/>
  </r>
  <r>
    <x v="5"/>
    <s v="TI"/>
    <x v="7"/>
    <x v="22"/>
    <x v="0"/>
    <n v="636541"/>
    <n v="399000"/>
    <x v="1"/>
    <s v="YES"/>
    <d v="2021-04-30T00:00:00"/>
  </r>
  <r>
    <x v="5"/>
    <s v="TI"/>
    <x v="7"/>
    <x v="22"/>
    <x v="4"/>
    <n v="635792"/>
    <n v="320000"/>
    <x v="1"/>
    <s v="YES"/>
    <d v="2021-04-20T00:00:00"/>
  </r>
  <r>
    <x v="5"/>
    <s v="TI"/>
    <x v="7"/>
    <x v="29"/>
    <x v="4"/>
    <n v="636514"/>
    <n v="265500"/>
    <x v="1"/>
    <s v="YES"/>
    <d v="2021-04-30T00:00:00"/>
  </r>
  <r>
    <x v="5"/>
    <s v="TI"/>
    <x v="15"/>
    <x v="23"/>
    <x v="0"/>
    <n v="636095"/>
    <n v="237000"/>
    <x v="1"/>
    <s v="YES"/>
    <d v="2021-04-26T00:00:00"/>
  </r>
  <r>
    <x v="5"/>
    <s v="TI"/>
    <x v="15"/>
    <x v="23"/>
    <x v="0"/>
    <n v="636319"/>
    <n v="260000"/>
    <x v="1"/>
    <s v="YES"/>
    <d v="2021-04-28T00:00:00"/>
  </r>
  <r>
    <x v="5"/>
    <s v="TI"/>
    <x v="7"/>
    <x v="22"/>
    <x v="1"/>
    <n v="636093"/>
    <n v="127000"/>
    <x v="1"/>
    <s v="YES"/>
    <d v="2021-04-26T00:00:00"/>
  </r>
  <r>
    <x v="5"/>
    <s v="TI"/>
    <x v="7"/>
    <x v="29"/>
    <x v="4"/>
    <n v="636061"/>
    <n v="465000"/>
    <x v="1"/>
    <s v="YES"/>
    <d v="2021-04-23T00:00:00"/>
  </r>
  <r>
    <x v="5"/>
    <s v="TI"/>
    <x v="2"/>
    <x v="30"/>
    <x v="0"/>
    <n v="636508"/>
    <n v="415000"/>
    <x v="1"/>
    <s v="YES"/>
    <d v="2021-04-30T00:00:00"/>
  </r>
  <r>
    <x v="5"/>
    <s v="TI"/>
    <x v="7"/>
    <x v="22"/>
    <x v="0"/>
    <n v="636389"/>
    <n v="244900"/>
    <x v="0"/>
    <s v="YES"/>
    <d v="2021-04-29T00:00:00"/>
  </r>
  <r>
    <x v="5"/>
    <s v="TI"/>
    <x v="15"/>
    <x v="23"/>
    <x v="0"/>
    <n v="636324"/>
    <n v="360000"/>
    <x v="1"/>
    <s v="YES"/>
    <d v="2021-04-28T00:00:00"/>
  </r>
  <r>
    <x v="5"/>
    <s v="TI"/>
    <x v="7"/>
    <x v="29"/>
    <x v="0"/>
    <n v="636502"/>
    <n v="322000"/>
    <x v="1"/>
    <s v="YES"/>
    <d v="2021-04-30T00:00:00"/>
  </r>
  <r>
    <x v="5"/>
    <s v="TI"/>
    <x v="15"/>
    <x v="23"/>
    <x v="0"/>
    <n v="636505"/>
    <n v="520000"/>
    <x v="1"/>
    <s v="YES"/>
    <d v="2021-04-30T00:00:00"/>
  </r>
  <r>
    <x v="5"/>
    <s v="TI"/>
    <x v="16"/>
    <x v="26"/>
    <x v="0"/>
    <n v="636330"/>
    <n v="400000"/>
    <x v="1"/>
    <s v="YES"/>
    <d v="2021-04-28T00:00:00"/>
  </r>
  <r>
    <x v="5"/>
    <s v="TI"/>
    <x v="15"/>
    <x v="23"/>
    <x v="0"/>
    <n v="636494"/>
    <n v="273500"/>
    <x v="1"/>
    <s v="YES"/>
    <d v="2021-04-30T00:00:00"/>
  </r>
  <r>
    <x v="5"/>
    <s v="TI"/>
    <x v="15"/>
    <x v="23"/>
    <x v="0"/>
    <n v="636498"/>
    <n v="389900"/>
    <x v="1"/>
    <s v="YES"/>
    <d v="2021-04-30T00:00:00"/>
  </r>
  <r>
    <x v="6"/>
    <s v="TT"/>
    <x v="0"/>
    <x v="31"/>
    <x v="0"/>
    <n v="635138"/>
    <n v="365000"/>
    <x v="1"/>
    <s v="YES"/>
    <d v="2021-04-09T00:00:00"/>
  </r>
  <r>
    <x v="6"/>
    <s v="TT"/>
    <x v="0"/>
    <x v="31"/>
    <x v="1"/>
    <n v="636487"/>
    <n v="18000"/>
    <x v="1"/>
    <s v="YES"/>
    <d v="2021-04-30T00:00:00"/>
  </r>
  <r>
    <x v="7"/>
    <s v="TTE"/>
    <x v="13"/>
    <x v="32"/>
    <x v="0"/>
    <n v="635384"/>
    <n v="85000"/>
    <x v="1"/>
    <s v="YES"/>
    <d v="2021-04-14T00:00:00"/>
  </r>
  <r>
    <x v="8"/>
    <s v="WE"/>
    <x v="17"/>
    <x v="15"/>
    <x v="1"/>
    <n v="636422"/>
    <n v="35000"/>
    <x v="1"/>
    <s v="YES"/>
    <d v="2021-04-29T00:00:00"/>
  </r>
  <r>
    <x v="8"/>
    <s v="WE"/>
    <x v="18"/>
    <x v="33"/>
    <x v="4"/>
    <n v="636413"/>
    <n v="360000"/>
    <x v="1"/>
    <s v="YES"/>
    <d v="2021-04-29T00:00:00"/>
  </r>
  <r>
    <x v="8"/>
    <s v="WE"/>
    <x v="7"/>
    <x v="34"/>
    <x v="0"/>
    <n v="635199"/>
    <n v="355000"/>
    <x v="1"/>
    <s v="YES"/>
    <d v="2021-04-12T00:00:00"/>
  </r>
  <r>
    <x v="8"/>
    <s v="WE"/>
    <x v="17"/>
    <x v="35"/>
    <x v="1"/>
    <n v="635187"/>
    <n v="100000"/>
    <x v="1"/>
    <s v="YES"/>
    <d v="2021-04-12T00:00:00"/>
  </r>
  <r>
    <x v="8"/>
    <s v="WE"/>
    <x v="16"/>
    <x v="36"/>
    <x v="0"/>
    <n v="635243"/>
    <n v="320000"/>
    <x v="1"/>
    <s v="YES"/>
    <d v="2021-04-12T00:00:00"/>
  </r>
  <r>
    <x v="8"/>
    <s v="WE"/>
    <x v="7"/>
    <x v="15"/>
    <x v="0"/>
    <n v="636425"/>
    <n v="310000"/>
    <x v="1"/>
    <s v="YES"/>
    <d v="2021-04-29T00:00:00"/>
  </r>
  <r>
    <x v="8"/>
    <s v="WE"/>
    <x v="18"/>
    <x v="37"/>
    <x v="0"/>
    <n v="635142"/>
    <n v="365000"/>
    <x v="1"/>
    <s v="YES"/>
    <d v="2021-04-09T00:00:00"/>
  </r>
  <r>
    <x v="8"/>
    <s v="WE"/>
    <x v="16"/>
    <x v="36"/>
    <x v="1"/>
    <n v="635190"/>
    <n v="110000"/>
    <x v="1"/>
    <s v="YES"/>
    <d v="2021-04-12T00:00:00"/>
  </r>
  <r>
    <x v="8"/>
    <s v="WE"/>
    <x v="15"/>
    <x v="15"/>
    <x v="0"/>
    <n v="636398"/>
    <n v="40000"/>
    <x v="1"/>
    <s v="YES"/>
    <d v="2021-04-29T00:00:00"/>
  </r>
  <r>
    <x v="8"/>
    <s v="WE"/>
    <x v="7"/>
    <x v="15"/>
    <x v="0"/>
    <n v="636490"/>
    <n v="715000"/>
    <x v="1"/>
    <s v="YES"/>
    <d v="2021-04-30T00:00:00"/>
  </r>
  <r>
    <x v="8"/>
    <s v="WE"/>
    <x v="18"/>
    <x v="38"/>
    <x v="0"/>
    <n v="634529"/>
    <n v="265000"/>
    <x v="1"/>
    <s v="YES"/>
    <d v="2021-04-01T00:00:00"/>
  </r>
  <r>
    <x v="8"/>
    <s v="WE"/>
    <x v="15"/>
    <x v="39"/>
    <x v="0"/>
    <n v="635124"/>
    <n v="300000"/>
    <x v="0"/>
    <s v="YES"/>
    <d v="2021-04-09T00:00:00"/>
  </r>
  <r>
    <x v="8"/>
    <s v="WE"/>
    <x v="7"/>
    <x v="15"/>
    <x v="0"/>
    <n v="635246"/>
    <n v="185000"/>
    <x v="1"/>
    <s v="YES"/>
    <d v="2021-04-12T00:00:00"/>
  </r>
  <r>
    <x v="8"/>
    <s v="WE"/>
    <x v="17"/>
    <x v="15"/>
    <x v="1"/>
    <n v="635298"/>
    <n v="115000"/>
    <x v="1"/>
    <s v="YES"/>
    <d v="2021-04-13T00:00:00"/>
  </r>
  <r>
    <x v="8"/>
    <s v="WE"/>
    <x v="17"/>
    <x v="40"/>
    <x v="0"/>
    <n v="635301"/>
    <n v="180000"/>
    <x v="1"/>
    <s v="YES"/>
    <d v="2021-04-13T00:00:00"/>
  </r>
  <r>
    <x v="8"/>
    <s v="WE"/>
    <x v="15"/>
    <x v="39"/>
    <x v="0"/>
    <n v="635304"/>
    <n v="179972"/>
    <x v="1"/>
    <s v="NO"/>
    <d v="2021-04-13T00:00:00"/>
  </r>
  <r>
    <x v="8"/>
    <s v="WE"/>
    <x v="2"/>
    <x v="41"/>
    <x v="0"/>
    <n v="636070"/>
    <n v="260000"/>
    <x v="1"/>
    <s v="YES"/>
    <d v="2021-04-23T00:00:00"/>
  </r>
  <r>
    <x v="8"/>
    <s v="WE"/>
    <x v="2"/>
    <x v="41"/>
    <x v="0"/>
    <n v="636067"/>
    <n v="189900"/>
    <x v="1"/>
    <s v="YES"/>
    <d v="2021-04-23T00:00:00"/>
  </r>
  <r>
    <x v="8"/>
    <s v="WE"/>
    <x v="7"/>
    <x v="42"/>
    <x v="0"/>
    <n v="635606"/>
    <n v="365000"/>
    <x v="1"/>
    <s v="YES"/>
    <d v="2021-04-16T00:00:00"/>
  </r>
  <r>
    <x v="8"/>
    <s v="WE"/>
    <x v="15"/>
    <x v="39"/>
    <x v="0"/>
    <n v="635231"/>
    <n v="417665.54"/>
    <x v="0"/>
    <s v="YES"/>
    <d v="2021-04-12T00:00:00"/>
  </r>
  <r>
    <x v="8"/>
    <s v="WE"/>
    <x v="17"/>
    <x v="35"/>
    <x v="1"/>
    <n v="636040"/>
    <n v="37000"/>
    <x v="1"/>
    <s v="YES"/>
    <d v="2021-04-23T00:00:00"/>
  </r>
  <r>
    <x v="8"/>
    <s v="WE"/>
    <x v="15"/>
    <x v="39"/>
    <x v="0"/>
    <n v="634773"/>
    <n v="312000"/>
    <x v="0"/>
    <s v="YES"/>
    <d v="2021-04-06T00:00:00"/>
  </r>
  <r>
    <x v="8"/>
    <s v="WE"/>
    <x v="15"/>
    <x v="39"/>
    <x v="1"/>
    <n v="634757"/>
    <n v="52500"/>
    <x v="1"/>
    <s v="YES"/>
    <d v="2021-04-06T00:00:00"/>
  </r>
  <r>
    <x v="8"/>
    <s v="WE"/>
    <x v="15"/>
    <x v="39"/>
    <x v="0"/>
    <n v="634775"/>
    <n v="307000"/>
    <x v="0"/>
    <s v="YES"/>
    <d v="2021-04-06T00:00:00"/>
  </r>
  <r>
    <x v="8"/>
    <s v="WE"/>
    <x v="17"/>
    <x v="35"/>
    <x v="1"/>
    <n v="634753"/>
    <n v="80000"/>
    <x v="1"/>
    <s v="YES"/>
    <d v="2021-04-06T00:00:00"/>
  </r>
  <r>
    <x v="8"/>
    <s v="WE"/>
    <x v="15"/>
    <x v="39"/>
    <x v="1"/>
    <n v="635089"/>
    <n v="20000"/>
    <x v="1"/>
    <s v="YES"/>
    <d v="2021-04-09T00:00:00"/>
  </r>
  <r>
    <x v="8"/>
    <s v="WE"/>
    <x v="7"/>
    <x v="42"/>
    <x v="0"/>
    <n v="635090"/>
    <n v="460000"/>
    <x v="1"/>
    <s v="YES"/>
    <d v="2021-04-09T00:00:00"/>
  </r>
  <r>
    <x v="8"/>
    <s v="WE"/>
    <x v="7"/>
    <x v="34"/>
    <x v="1"/>
    <n v="635092"/>
    <n v="250000"/>
    <x v="1"/>
    <s v="YES"/>
    <d v="2021-04-09T00:00:00"/>
  </r>
  <r>
    <x v="8"/>
    <s v="WE"/>
    <x v="17"/>
    <x v="40"/>
    <x v="1"/>
    <n v="635020"/>
    <n v="95000"/>
    <x v="1"/>
    <s v="YES"/>
    <d v="2021-04-08T00:00:00"/>
  </r>
  <r>
    <x v="8"/>
    <s v="WE"/>
    <x v="2"/>
    <x v="41"/>
    <x v="4"/>
    <n v="634737"/>
    <n v="280000"/>
    <x v="1"/>
    <s v="YES"/>
    <d v="2021-04-05T00:00:00"/>
  </r>
  <r>
    <x v="8"/>
    <s v="WE"/>
    <x v="7"/>
    <x v="15"/>
    <x v="0"/>
    <n v="635598"/>
    <n v="395000"/>
    <x v="1"/>
    <s v="YES"/>
    <d v="2021-04-16T00:00:00"/>
  </r>
  <r>
    <x v="8"/>
    <s v="WE"/>
    <x v="15"/>
    <x v="39"/>
    <x v="0"/>
    <n v="636489"/>
    <n v="262500"/>
    <x v="1"/>
    <s v="YES"/>
    <d v="2021-04-30T00:00:00"/>
  </r>
  <r>
    <x v="8"/>
    <s v="WE"/>
    <x v="17"/>
    <x v="40"/>
    <x v="1"/>
    <n v="636507"/>
    <n v="22500"/>
    <x v="1"/>
    <s v="YES"/>
    <d v="2021-04-30T00:00:00"/>
  </r>
  <r>
    <x v="8"/>
    <s v="WE"/>
    <x v="18"/>
    <x v="38"/>
    <x v="0"/>
    <n v="635140"/>
    <n v="309999"/>
    <x v="1"/>
    <s v="YES"/>
    <d v="2021-04-09T00:00:00"/>
  </r>
  <r>
    <x v="8"/>
    <s v="WE"/>
    <x v="16"/>
    <x v="36"/>
    <x v="0"/>
    <n v="634884"/>
    <n v="312000"/>
    <x v="0"/>
    <s v="YES"/>
    <d v="2021-04-07T00:00:00"/>
  </r>
  <r>
    <x v="8"/>
    <s v="WE"/>
    <x v="17"/>
    <x v="35"/>
    <x v="1"/>
    <n v="634686"/>
    <n v="44000"/>
    <x v="1"/>
    <s v="YES"/>
    <d v="2021-04-05T00:00:00"/>
  </r>
  <r>
    <x v="8"/>
    <s v="WE"/>
    <x v="7"/>
    <x v="15"/>
    <x v="0"/>
    <n v="635109"/>
    <n v="529000"/>
    <x v="1"/>
    <s v="YES"/>
    <d v="2021-04-09T00:00:00"/>
  </r>
  <r>
    <x v="8"/>
    <s v="WE"/>
    <x v="17"/>
    <x v="35"/>
    <x v="4"/>
    <n v="635577"/>
    <n v="11500"/>
    <x v="1"/>
    <s v="YES"/>
    <d v="2021-04-16T00:00:00"/>
  </r>
  <r>
    <x v="8"/>
    <s v="WE"/>
    <x v="18"/>
    <x v="37"/>
    <x v="0"/>
    <n v="636435"/>
    <n v="280000"/>
    <x v="1"/>
    <s v="YES"/>
    <d v="2021-04-29T00:00:00"/>
  </r>
  <r>
    <x v="8"/>
    <s v="WE"/>
    <x v="15"/>
    <x v="39"/>
    <x v="4"/>
    <n v="634600"/>
    <n v="305000"/>
    <x v="1"/>
    <s v="YES"/>
    <d v="2021-04-02T00:00:00"/>
  </r>
  <r>
    <x v="8"/>
    <s v="WE"/>
    <x v="7"/>
    <x v="34"/>
    <x v="4"/>
    <n v="634555"/>
    <n v="232500"/>
    <x v="1"/>
    <s v="YES"/>
    <d v="2021-04-02T00:00:00"/>
  </r>
  <r>
    <x v="8"/>
    <s v="WE"/>
    <x v="15"/>
    <x v="39"/>
    <x v="4"/>
    <n v="635121"/>
    <n v="199900"/>
    <x v="1"/>
    <s v="YES"/>
    <d v="2021-04-09T00:00:00"/>
  </r>
  <r>
    <x v="8"/>
    <s v="WE"/>
    <x v="2"/>
    <x v="41"/>
    <x v="0"/>
    <n v="635130"/>
    <n v="252000"/>
    <x v="1"/>
    <s v="YES"/>
    <d v="2021-04-09T00:00:00"/>
  </r>
  <r>
    <x v="8"/>
    <s v="WE"/>
    <x v="7"/>
    <x v="34"/>
    <x v="1"/>
    <n v="635106"/>
    <n v="1000000"/>
    <x v="1"/>
    <s v="YES"/>
    <d v="2021-04-09T00:00:00"/>
  </r>
  <r>
    <x v="8"/>
    <s v="WE"/>
    <x v="17"/>
    <x v="35"/>
    <x v="0"/>
    <n v="636473"/>
    <n v="317500"/>
    <x v="1"/>
    <s v="YES"/>
    <d v="2021-04-30T00:00:00"/>
  </r>
  <r>
    <x v="8"/>
    <s v="WE"/>
    <x v="2"/>
    <x v="41"/>
    <x v="1"/>
    <n v="636340"/>
    <n v="75000"/>
    <x v="1"/>
    <s v="YES"/>
    <d v="2021-04-28T00:00:00"/>
  </r>
  <r>
    <x v="8"/>
    <s v="WE"/>
    <x v="15"/>
    <x v="39"/>
    <x v="0"/>
    <n v="635682"/>
    <n v="215000"/>
    <x v="1"/>
    <s v="YES"/>
    <d v="2021-04-19T00:00:00"/>
  </r>
  <r>
    <x v="8"/>
    <s v="WE"/>
    <x v="15"/>
    <x v="39"/>
    <x v="0"/>
    <n v="635570"/>
    <n v="375000"/>
    <x v="1"/>
    <s v="YES"/>
    <d v="2021-04-16T00:00:00"/>
  </r>
  <r>
    <x v="8"/>
    <s v="WE"/>
    <x v="17"/>
    <x v="35"/>
    <x v="0"/>
    <n v="636500"/>
    <n v="21275"/>
    <x v="1"/>
    <s v="YES"/>
    <d v="2021-04-30T00:00:00"/>
  </r>
  <r>
    <x v="8"/>
    <s v="WE"/>
    <x v="15"/>
    <x v="39"/>
    <x v="0"/>
    <n v="636146"/>
    <n v="420349.3"/>
    <x v="0"/>
    <s v="YES"/>
    <d v="2021-04-26T00:00:00"/>
  </r>
  <r>
    <x v="8"/>
    <s v="WE"/>
    <x v="15"/>
    <x v="39"/>
    <x v="4"/>
    <n v="634504"/>
    <n v="250000"/>
    <x v="1"/>
    <s v="YES"/>
    <d v="2021-04-01T00:00:00"/>
  </r>
  <r>
    <x v="8"/>
    <s v="WE"/>
    <x v="17"/>
    <x v="40"/>
    <x v="0"/>
    <n v="636200"/>
    <n v="150000"/>
    <x v="1"/>
    <s v="YES"/>
    <d v="2021-04-27T00:00:00"/>
  </r>
  <r>
    <x v="8"/>
    <s v="WE"/>
    <x v="7"/>
    <x v="34"/>
    <x v="3"/>
    <n v="636020"/>
    <n v="49500"/>
    <x v="1"/>
    <s v="YES"/>
    <d v="2021-04-23T00:00:00"/>
  </r>
  <r>
    <x v="8"/>
    <s v="WE"/>
    <x v="15"/>
    <x v="39"/>
    <x v="0"/>
    <n v="635386"/>
    <n v="349129.75"/>
    <x v="0"/>
    <s v="YES"/>
    <d v="2021-04-14T00:00:00"/>
  </r>
  <r>
    <x v="8"/>
    <s v="WE"/>
    <x v="2"/>
    <x v="41"/>
    <x v="4"/>
    <n v="635395"/>
    <n v="320000"/>
    <x v="1"/>
    <s v="YES"/>
    <d v="2021-04-14T00:00:00"/>
  </r>
  <r>
    <x v="8"/>
    <s v="WE"/>
    <x v="15"/>
    <x v="39"/>
    <x v="4"/>
    <n v="635407"/>
    <n v="170000"/>
    <x v="1"/>
    <s v="YES"/>
    <d v="2021-04-14T00:00:00"/>
  </r>
  <r>
    <x v="8"/>
    <s v="WE"/>
    <x v="2"/>
    <x v="41"/>
    <x v="0"/>
    <n v="636546"/>
    <n v="243000"/>
    <x v="1"/>
    <s v="YES"/>
    <d v="2021-04-30T00:00:00"/>
  </r>
  <r>
    <x v="8"/>
    <s v="WE"/>
    <x v="7"/>
    <x v="15"/>
    <x v="0"/>
    <n v="636535"/>
    <n v="425000"/>
    <x v="1"/>
    <s v="YES"/>
    <d v="2021-04-30T00:00:00"/>
  </r>
  <r>
    <x v="8"/>
    <s v="WE"/>
    <x v="7"/>
    <x v="15"/>
    <x v="0"/>
    <n v="636547"/>
    <n v="575000"/>
    <x v="1"/>
    <s v="YES"/>
    <d v="2021-04-30T00:00:00"/>
  </r>
  <r>
    <x v="8"/>
    <s v="WE"/>
    <x v="17"/>
    <x v="35"/>
    <x v="0"/>
    <n v="635990"/>
    <n v="260000"/>
    <x v="1"/>
    <s v="YES"/>
    <d v="2021-04-23T00:00:00"/>
  </r>
  <r>
    <x v="8"/>
    <s v="WE"/>
    <x v="15"/>
    <x v="39"/>
    <x v="0"/>
    <n v="636554"/>
    <n v="266000"/>
    <x v="1"/>
    <s v="YES"/>
    <d v="2021-04-30T00:00:00"/>
  </r>
  <r>
    <x v="8"/>
    <s v="WE"/>
    <x v="2"/>
    <x v="41"/>
    <x v="1"/>
    <n v="636335"/>
    <n v="70000"/>
    <x v="1"/>
    <s v="YES"/>
    <d v="2021-04-28T00:00:00"/>
  </r>
  <r>
    <x v="8"/>
    <s v="WE"/>
    <x v="18"/>
    <x v="38"/>
    <x v="0"/>
    <n v="635540"/>
    <n v="311000"/>
    <x v="1"/>
    <s v="YES"/>
    <d v="2021-04-15T00:00:00"/>
  </r>
  <r>
    <x v="8"/>
    <s v="WE"/>
    <x v="17"/>
    <x v="35"/>
    <x v="0"/>
    <n v="634473"/>
    <n v="250000"/>
    <x v="1"/>
    <s v="YES"/>
    <d v="2021-04-01T00:00:00"/>
  </r>
  <r>
    <x v="8"/>
    <s v="WE"/>
    <x v="17"/>
    <x v="15"/>
    <x v="1"/>
    <n v="634466"/>
    <n v="50000"/>
    <x v="1"/>
    <s v="YES"/>
    <d v="2021-04-01T00:00:00"/>
  </r>
  <r>
    <x v="8"/>
    <s v="WE"/>
    <x v="17"/>
    <x v="15"/>
    <x v="1"/>
    <n v="634806"/>
    <n v="73000"/>
    <x v="1"/>
    <s v="YES"/>
    <d v="2021-04-06T00:00:00"/>
  </r>
  <r>
    <x v="8"/>
    <s v="WE"/>
    <x v="2"/>
    <x v="41"/>
    <x v="1"/>
    <n v="636334"/>
    <n v="40000"/>
    <x v="1"/>
    <s v="YES"/>
    <d v="2021-04-28T00:00:00"/>
  </r>
  <r>
    <x v="8"/>
    <s v="WE"/>
    <x v="2"/>
    <x v="41"/>
    <x v="4"/>
    <n v="636563"/>
    <n v="320000"/>
    <x v="1"/>
    <s v="YES"/>
    <d v="2021-04-30T00:00:00"/>
  </r>
  <r>
    <x v="8"/>
    <s v="WE"/>
    <x v="15"/>
    <x v="39"/>
    <x v="0"/>
    <n v="636244"/>
    <n v="330000"/>
    <x v="1"/>
    <s v="YES"/>
    <d v="2021-04-27T00:00:00"/>
  </r>
  <r>
    <x v="8"/>
    <s v="WE"/>
    <x v="15"/>
    <x v="39"/>
    <x v="0"/>
    <n v="636281"/>
    <n v="235500"/>
    <x v="1"/>
    <s v="YES"/>
    <d v="2021-04-28T00:00:00"/>
  </r>
  <r>
    <x v="8"/>
    <s v="WE"/>
    <x v="15"/>
    <x v="39"/>
    <x v="0"/>
    <n v="634521"/>
    <n v="289900"/>
    <x v="1"/>
    <s v="YES"/>
    <d v="2021-04-01T00:00:00"/>
  </r>
  <r>
    <x v="8"/>
    <s v="WE"/>
    <x v="7"/>
    <x v="34"/>
    <x v="0"/>
    <n v="636559"/>
    <n v="610000"/>
    <x v="0"/>
    <s v="YES"/>
    <d v="2021-04-30T00:00:00"/>
  </r>
  <r>
    <x v="8"/>
    <s v="WE"/>
    <x v="15"/>
    <x v="39"/>
    <x v="4"/>
    <n v="634872"/>
    <n v="130000"/>
    <x v="1"/>
    <s v="YES"/>
    <d v="2021-04-07T00:00:00"/>
  </r>
  <r>
    <x v="8"/>
    <s v="WE"/>
    <x v="17"/>
    <x v="35"/>
    <x v="0"/>
    <n v="636031"/>
    <n v="305000"/>
    <x v="1"/>
    <s v="YES"/>
    <d v="2021-04-23T00:00:00"/>
  </r>
  <r>
    <x v="8"/>
    <s v="WE"/>
    <x v="16"/>
    <x v="43"/>
    <x v="0"/>
    <n v="635619"/>
    <n v="560000"/>
    <x v="1"/>
    <s v="YES"/>
    <d v="2021-04-16T00:00:00"/>
  </r>
  <r>
    <x v="8"/>
    <s v="WE"/>
    <x v="7"/>
    <x v="15"/>
    <x v="0"/>
    <n v="636058"/>
    <n v="480000"/>
    <x v="1"/>
    <s v="YES"/>
    <d v="2021-04-23T00:00:00"/>
  </r>
  <r>
    <x v="8"/>
    <s v="WE"/>
    <x v="7"/>
    <x v="15"/>
    <x v="1"/>
    <n v="636055"/>
    <n v="25000"/>
    <x v="1"/>
    <s v="YES"/>
    <d v="2021-04-23T00:00:00"/>
  </r>
  <r>
    <x v="8"/>
    <s v="WE"/>
    <x v="15"/>
    <x v="39"/>
    <x v="0"/>
    <n v="635632"/>
    <n v="430043"/>
    <x v="0"/>
    <s v="YES"/>
    <d v="2021-04-16T00:00:00"/>
  </r>
  <r>
    <x v="8"/>
    <s v="WE"/>
    <x v="17"/>
    <x v="40"/>
    <x v="1"/>
    <n v="636522"/>
    <n v="51500"/>
    <x v="1"/>
    <s v="YES"/>
    <d v="2021-04-30T00:00:00"/>
  </r>
  <r>
    <x v="8"/>
    <s v="WE"/>
    <x v="15"/>
    <x v="39"/>
    <x v="0"/>
    <n v="636139"/>
    <n v="315000"/>
    <x v="1"/>
    <s v="YES"/>
    <d v="2021-04-26T00:00:00"/>
  </r>
  <r>
    <x v="8"/>
    <s v="WE"/>
    <x v="7"/>
    <x v="34"/>
    <x v="1"/>
    <n v="636044"/>
    <n v="150000"/>
    <x v="1"/>
    <s v="YES"/>
    <d v="2021-04-23T00:00:00"/>
  </r>
  <r>
    <x v="8"/>
    <s v="WE"/>
    <x v="15"/>
    <x v="39"/>
    <x v="1"/>
    <n v="636035"/>
    <n v="375000"/>
    <x v="1"/>
    <s v="YES"/>
    <d v="2021-04-23T00:00:00"/>
  </r>
  <r>
    <x v="8"/>
    <s v="WE"/>
    <x v="2"/>
    <x v="41"/>
    <x v="1"/>
    <n v="635651"/>
    <n v="73000"/>
    <x v="1"/>
    <s v="YES"/>
    <d v="2021-04-16T00:00:00"/>
  </r>
  <r>
    <x v="8"/>
    <s v="WE"/>
    <x v="15"/>
    <x v="39"/>
    <x v="0"/>
    <n v="635797"/>
    <n v="360000"/>
    <x v="1"/>
    <s v="YES"/>
    <d v="2021-04-20T00:00:00"/>
  </r>
  <r>
    <x v="8"/>
    <s v="WE"/>
    <x v="18"/>
    <x v="33"/>
    <x v="4"/>
    <n v="635800"/>
    <n v="249903"/>
    <x v="1"/>
    <s v="YES"/>
    <d v="2021-04-20T00:00:00"/>
  </r>
  <r>
    <x v="8"/>
    <s v="WE"/>
    <x v="17"/>
    <x v="35"/>
    <x v="0"/>
    <n v="635803"/>
    <n v="278500"/>
    <x v="1"/>
    <s v="YES"/>
    <d v="2021-04-20T00:00:00"/>
  </r>
  <r>
    <x v="8"/>
    <s v="WE"/>
    <x v="16"/>
    <x v="44"/>
    <x v="4"/>
    <n v="635725"/>
    <n v="350000"/>
    <x v="1"/>
    <s v="YES"/>
    <d v="2021-04-19T00:00:00"/>
  </r>
  <r>
    <x v="8"/>
    <s v="WE"/>
    <x v="17"/>
    <x v="35"/>
    <x v="1"/>
    <n v="636034"/>
    <n v="15000"/>
    <x v="1"/>
    <s v="YES"/>
    <d v="2021-04-23T00:00:00"/>
  </r>
  <r>
    <x v="8"/>
    <s v="WE"/>
    <x v="2"/>
    <x v="41"/>
    <x v="1"/>
    <n v="635746"/>
    <n v="53000"/>
    <x v="1"/>
    <s v="YES"/>
    <d v="2021-04-19T00:00:00"/>
  </r>
  <r>
    <x v="8"/>
    <s v="WE"/>
    <x v="7"/>
    <x v="34"/>
    <x v="1"/>
    <n v="634983"/>
    <n v="150000"/>
    <x v="1"/>
    <s v="YES"/>
    <d v="2021-04-08T00:00:00"/>
  </r>
  <r>
    <x v="8"/>
    <s v="WE"/>
    <x v="15"/>
    <x v="39"/>
    <x v="0"/>
    <n v="636539"/>
    <n v="535626.65"/>
    <x v="0"/>
    <s v="YES"/>
    <d v="2021-04-30T00:00:00"/>
  </r>
  <r>
    <x v="8"/>
    <s v="WE"/>
    <x v="15"/>
    <x v="39"/>
    <x v="4"/>
    <n v="634817"/>
    <n v="471500"/>
    <x v="1"/>
    <s v="YES"/>
    <d v="2021-04-06T00:00:00"/>
  </r>
  <r>
    <x v="8"/>
    <s v="WE"/>
    <x v="2"/>
    <x v="41"/>
    <x v="4"/>
    <n v="635882"/>
    <n v="17000"/>
    <x v="1"/>
    <s v="YES"/>
    <d v="2021-04-21T00:00:00"/>
  </r>
  <r>
    <x v="8"/>
    <s v="WE"/>
    <x v="7"/>
    <x v="42"/>
    <x v="0"/>
    <n v="635883"/>
    <n v="299000"/>
    <x v="1"/>
    <s v="YES"/>
    <d v="2021-04-21T00:00:00"/>
  </r>
  <r>
    <x v="8"/>
    <s v="WE"/>
    <x v="17"/>
    <x v="40"/>
    <x v="1"/>
    <n v="634612"/>
    <n v="2500000"/>
    <x v="1"/>
    <s v="YES"/>
    <d v="2021-04-02T00:00:00"/>
  </r>
  <r>
    <x v="8"/>
    <s v="WE"/>
    <x v="7"/>
    <x v="34"/>
    <x v="4"/>
    <n v="635930"/>
    <n v="282000"/>
    <x v="1"/>
    <s v="YES"/>
    <d v="2021-04-22T00:00:00"/>
  </r>
  <r>
    <x v="8"/>
    <s v="WE"/>
    <x v="7"/>
    <x v="15"/>
    <x v="1"/>
    <n v="635941"/>
    <n v="140000"/>
    <x v="1"/>
    <s v="YES"/>
    <d v="2021-04-22T00:00:00"/>
  </r>
  <r>
    <x v="8"/>
    <s v="WE"/>
    <x v="7"/>
    <x v="15"/>
    <x v="1"/>
    <n v="634610"/>
    <n v="72000"/>
    <x v="1"/>
    <s v="YES"/>
    <d v="2021-04-02T00:00:00"/>
  </r>
  <r>
    <x v="8"/>
    <s v="WE"/>
    <x v="16"/>
    <x v="44"/>
    <x v="0"/>
    <n v="635779"/>
    <n v="318608"/>
    <x v="0"/>
    <s v="YES"/>
    <d v="2021-04-20T00:00:00"/>
  </r>
  <r>
    <x v="8"/>
    <s v="WE"/>
    <x v="17"/>
    <x v="40"/>
    <x v="1"/>
    <n v="635980"/>
    <n v="29900"/>
    <x v="1"/>
    <s v="YES"/>
    <d v="2021-04-22T00:00:00"/>
  </r>
  <r>
    <x v="8"/>
    <s v="WE"/>
    <x v="15"/>
    <x v="39"/>
    <x v="0"/>
    <n v="636065"/>
    <n v="260000"/>
    <x v="1"/>
    <s v="YES"/>
    <d v="2021-04-23T00:00:00"/>
  </r>
  <r>
    <x v="8"/>
    <s v="WE"/>
    <x v="15"/>
    <x v="39"/>
    <x v="1"/>
    <n v="635804"/>
    <n v="50000"/>
    <x v="1"/>
    <s v="YES"/>
    <d v="2021-04-20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8">
  <r>
    <x v="0"/>
    <s v="ACT"/>
    <x v="0"/>
    <s v="022-042-12"/>
    <n v="634953"/>
    <n v="252200"/>
    <d v="2021-04-08T00:00:00"/>
    <x v="0"/>
  </r>
  <r>
    <x v="1"/>
    <s v="ATE"/>
    <x v="0"/>
    <s v="022-023-02"/>
    <n v="634847"/>
    <n v="324000"/>
    <d v="2021-04-07T00:00:00"/>
    <x v="1"/>
  </r>
  <r>
    <x v="2"/>
    <s v="FA"/>
    <x v="0"/>
    <s v="022-311-17"/>
    <n v="635261"/>
    <n v="193000"/>
    <d v="2021-04-13T00:00:00"/>
    <x v="2"/>
  </r>
  <r>
    <x v="2"/>
    <s v="FA"/>
    <x v="1"/>
    <s v="020-561-01"/>
    <n v="636092"/>
    <n v="253980"/>
    <d v="2021-04-26T00:00:00"/>
    <x v="3"/>
  </r>
  <r>
    <x v="2"/>
    <s v="FA"/>
    <x v="0"/>
    <s v="019-222-13"/>
    <n v="636423"/>
    <n v="310000"/>
    <d v="2021-04-29T00:00:00"/>
    <x v="4"/>
  </r>
  <r>
    <x v="2"/>
    <s v="FA"/>
    <x v="0"/>
    <s v="029-341-05"/>
    <n v="636225"/>
    <n v="189000"/>
    <d v="2021-04-27T00:00:00"/>
    <x v="5"/>
  </r>
  <r>
    <x v="2"/>
    <s v="FA"/>
    <x v="0"/>
    <s v="022-391-08"/>
    <n v="635356"/>
    <n v="312000"/>
    <d v="2021-04-14T00:00:00"/>
    <x v="6"/>
  </r>
  <r>
    <x v="2"/>
    <s v="FA"/>
    <x v="0"/>
    <s v="020-764-02"/>
    <n v="634760"/>
    <n v="245160"/>
    <d v="2021-04-06T00:00:00"/>
    <x v="7"/>
  </r>
  <r>
    <x v="2"/>
    <s v="FA"/>
    <x v="0"/>
    <s v="016-251-21"/>
    <n v="635602"/>
    <n v="82928"/>
    <d v="2021-04-16T00:00:00"/>
    <x v="8"/>
  </r>
  <r>
    <x v="2"/>
    <s v="FA"/>
    <x v="0"/>
    <s v="022-264-16"/>
    <n v="636168"/>
    <n v="204000"/>
    <d v="2021-04-26T00:00:00"/>
    <x v="2"/>
  </r>
  <r>
    <x v="2"/>
    <s v="FA"/>
    <x v="0"/>
    <s v="012-271-12"/>
    <n v="635112"/>
    <n v="137648"/>
    <d v="2021-04-09T00:00:00"/>
    <x v="9"/>
  </r>
  <r>
    <x v="2"/>
    <s v="FA"/>
    <x v="1"/>
    <s v="019-372-06"/>
    <n v="634804"/>
    <n v="243145"/>
    <d v="2021-04-06T00:00:00"/>
    <x v="8"/>
  </r>
  <r>
    <x v="2"/>
    <s v="FA"/>
    <x v="0"/>
    <s v="018-543-16"/>
    <n v="634777"/>
    <n v="261400"/>
    <d v="2021-04-06T00:00:00"/>
    <x v="10"/>
  </r>
  <r>
    <x v="2"/>
    <s v="FA"/>
    <x v="0"/>
    <s v="020-953-01"/>
    <n v="635953"/>
    <n v="189000"/>
    <d v="2021-04-22T00:00:00"/>
    <x v="9"/>
  </r>
  <r>
    <x v="2"/>
    <s v="FA"/>
    <x v="1"/>
    <s v="022-301-16"/>
    <n v="636207"/>
    <n v="156000"/>
    <d v="2021-04-27T00:00:00"/>
    <x v="2"/>
  </r>
  <r>
    <x v="2"/>
    <s v="FA"/>
    <x v="0"/>
    <s v="019-932-14"/>
    <n v="636295"/>
    <n v="202250"/>
    <d v="2021-04-28T00:00:00"/>
    <x v="9"/>
  </r>
  <r>
    <x v="2"/>
    <s v="FA"/>
    <x v="1"/>
    <s v="020-545-20"/>
    <n v="636291"/>
    <n v="257217"/>
    <d v="2021-04-28T00:00:00"/>
    <x v="9"/>
  </r>
  <r>
    <x v="2"/>
    <s v="FA"/>
    <x v="0"/>
    <s v="021-351-25"/>
    <n v="634678"/>
    <n v="182705"/>
    <d v="2021-04-05T00:00:00"/>
    <x v="8"/>
  </r>
  <r>
    <x v="2"/>
    <s v="FA"/>
    <x v="0"/>
    <s v="022-264-06"/>
    <n v="636287"/>
    <n v="180000"/>
    <d v="2021-04-28T00:00:00"/>
    <x v="11"/>
  </r>
  <r>
    <x v="2"/>
    <s v="FA"/>
    <x v="0"/>
    <s v="010-711-20"/>
    <n v="635866"/>
    <n v="325200"/>
    <d v="2021-04-21T00:00:00"/>
    <x v="12"/>
  </r>
  <r>
    <x v="3"/>
    <s v="FC"/>
    <x v="0"/>
    <s v="020-913-16"/>
    <n v="636523"/>
    <n v="232500"/>
    <d v="2021-04-30T00:00:00"/>
    <x v="13"/>
  </r>
  <r>
    <x v="3"/>
    <s v="FC"/>
    <x v="0"/>
    <s v="019-676-18"/>
    <n v="636472"/>
    <n v="163000"/>
    <d v="2021-04-30T00:00:00"/>
    <x v="14"/>
  </r>
  <r>
    <x v="3"/>
    <s v="FC"/>
    <x v="0"/>
    <s v="017-314-02"/>
    <n v="635338"/>
    <n v="229000"/>
    <d v="2021-04-14T00:00:00"/>
    <x v="1"/>
  </r>
  <r>
    <x v="3"/>
    <s v="FC"/>
    <x v="0"/>
    <s v="029-513-23"/>
    <n v="635350"/>
    <n v="231000"/>
    <d v="2021-04-14T00:00:00"/>
    <x v="14"/>
  </r>
  <r>
    <x v="3"/>
    <s v="FC"/>
    <x v="0"/>
    <s v="029-583-03"/>
    <n v="636088"/>
    <n v="195000"/>
    <d v="2021-04-26T00:00:00"/>
    <x v="15"/>
  </r>
  <r>
    <x v="3"/>
    <s v="FC"/>
    <x v="2"/>
    <s v="020-533-59"/>
    <n v="635113"/>
    <n v="100000"/>
    <d v="2021-04-09T00:00:00"/>
    <x v="16"/>
  </r>
  <r>
    <x v="3"/>
    <s v="FC"/>
    <x v="0"/>
    <s v="019-041-13"/>
    <n v="636005"/>
    <n v="400000"/>
    <d v="2021-04-23T00:00:00"/>
    <x v="17"/>
  </r>
  <r>
    <x v="3"/>
    <s v="FC"/>
    <x v="0"/>
    <s v="017-351-05"/>
    <n v="635996"/>
    <n v="100000"/>
    <d v="2021-04-23T00:00:00"/>
    <x v="14"/>
  </r>
  <r>
    <x v="3"/>
    <s v="FC"/>
    <x v="3"/>
    <s v="019-494-04"/>
    <n v="636368"/>
    <n v="169922"/>
    <d v="2021-04-29T00:00:00"/>
    <x v="18"/>
  </r>
  <r>
    <x v="3"/>
    <s v="FC"/>
    <x v="0"/>
    <s v="029-383-14"/>
    <n v="635259"/>
    <n v="255000"/>
    <d v="2021-04-13T00:00:00"/>
    <x v="19"/>
  </r>
  <r>
    <x v="3"/>
    <s v="FC"/>
    <x v="0"/>
    <s v="018-312-07"/>
    <n v="635433"/>
    <n v="178500"/>
    <d v="2021-04-15T00:00:00"/>
    <x v="18"/>
  </r>
  <r>
    <x v="3"/>
    <s v="FC"/>
    <x v="0"/>
    <s v="029-501-04"/>
    <n v="634677"/>
    <n v="324000"/>
    <d v="2021-04-05T00:00:00"/>
    <x v="20"/>
  </r>
  <r>
    <x v="3"/>
    <s v="FC"/>
    <x v="0"/>
    <s v="020-031-03"/>
    <n v="634778"/>
    <n v="267200"/>
    <d v="2021-04-06T00:00:00"/>
    <x v="21"/>
  </r>
  <r>
    <x v="3"/>
    <s v="FC"/>
    <x v="0"/>
    <s v="029-592-16"/>
    <n v="635572"/>
    <n v="2257000"/>
    <d v="2021-04-16T00:00:00"/>
    <x v="14"/>
  </r>
  <r>
    <x v="3"/>
    <s v="FC"/>
    <x v="4"/>
    <s v="021-303-47"/>
    <n v="634823"/>
    <n v="41998124"/>
    <d v="2021-04-06T00:00:00"/>
    <x v="22"/>
  </r>
  <r>
    <x v="3"/>
    <s v="FC"/>
    <x v="0"/>
    <s v="029-431-17"/>
    <n v="634653"/>
    <n v="251000"/>
    <d v="2021-04-05T00:00:00"/>
    <x v="15"/>
  </r>
  <r>
    <x v="3"/>
    <s v="FC"/>
    <x v="0"/>
    <s v="029-513-03"/>
    <n v="634854"/>
    <n v="275000"/>
    <d v="2021-04-07T00:00:00"/>
    <x v="15"/>
  </r>
  <r>
    <x v="3"/>
    <s v="FC"/>
    <x v="0"/>
    <s v="029-522-08"/>
    <n v="634875"/>
    <n v="401000"/>
    <d v="2021-04-07T00:00:00"/>
    <x v="12"/>
  </r>
  <r>
    <x v="4"/>
    <s v="SIG"/>
    <x v="0"/>
    <s v="029-443-08"/>
    <n v="634696"/>
    <n v="175000"/>
    <d v="2021-04-05T00:00:00"/>
    <x v="23"/>
  </r>
  <r>
    <x v="4"/>
    <s v="SIG"/>
    <x v="0"/>
    <s v="029-442-04"/>
    <n v="634699"/>
    <n v="180000"/>
    <d v="2021-04-05T00:00:00"/>
    <x v="23"/>
  </r>
  <r>
    <x v="4"/>
    <s v="SIG"/>
    <x v="0"/>
    <s v="029-443-11"/>
    <n v="634698"/>
    <n v="192000"/>
    <d v="2021-04-05T00:00:00"/>
    <x v="23"/>
  </r>
  <r>
    <x v="4"/>
    <s v="SIG"/>
    <x v="0"/>
    <s v="029-443-12"/>
    <n v="634697"/>
    <n v="192000"/>
    <d v="2021-04-05T00:00:00"/>
    <x v="23"/>
  </r>
  <r>
    <x v="4"/>
    <s v="SIG"/>
    <x v="0"/>
    <s v="029-443-07"/>
    <n v="634695"/>
    <n v="175000"/>
    <d v="2021-04-05T00:00:00"/>
    <x v="23"/>
  </r>
  <r>
    <x v="4"/>
    <s v="SIG"/>
    <x v="0"/>
    <s v="029-442-05"/>
    <n v="634694"/>
    <n v="180000"/>
    <d v="2021-04-05T00:00:00"/>
    <x v="23"/>
  </r>
  <r>
    <x v="4"/>
    <s v="SIG"/>
    <x v="0"/>
    <s v="022-022-24"/>
    <n v="636243"/>
    <n v="127500"/>
    <d v="2021-04-27T00:00:00"/>
    <x v="9"/>
  </r>
  <r>
    <x v="5"/>
    <s v="ST"/>
    <x v="0"/>
    <s v="014-411-18"/>
    <n v="635579"/>
    <n v="183000"/>
    <d v="2021-04-16T00:00:00"/>
    <x v="0"/>
  </r>
  <r>
    <x v="5"/>
    <s v="ST"/>
    <x v="0"/>
    <s v="020-533-01"/>
    <n v="634635"/>
    <n v="189500"/>
    <d v="2021-04-02T00:00:00"/>
    <x v="1"/>
  </r>
  <r>
    <x v="5"/>
    <s v="ST"/>
    <x v="3"/>
    <s v="020-195-17"/>
    <n v="635183"/>
    <n v="233719"/>
    <d v="2021-04-12T00:00:00"/>
    <x v="24"/>
  </r>
  <r>
    <x v="5"/>
    <s v="ST"/>
    <x v="0"/>
    <s v="001-386-01"/>
    <n v="635998"/>
    <n v="106000"/>
    <d v="2021-04-23T00:00:00"/>
    <x v="25"/>
  </r>
  <r>
    <x v="6"/>
    <s v="TI"/>
    <x v="1"/>
    <s v="020-061-22"/>
    <n v="636138"/>
    <n v="107254"/>
    <d v="2021-04-26T00:00:00"/>
    <x v="9"/>
  </r>
  <r>
    <x v="6"/>
    <s v="TI"/>
    <x v="3"/>
    <s v="019-911-07"/>
    <n v="635929"/>
    <n v="213966"/>
    <d v="2021-04-22T00:00:00"/>
    <x v="9"/>
  </r>
  <r>
    <x v="6"/>
    <s v="TI"/>
    <x v="0"/>
    <s v="022-532-12"/>
    <n v="636104"/>
    <n v="311500"/>
    <d v="2021-04-26T00:00:00"/>
    <x v="9"/>
  </r>
  <r>
    <x v="6"/>
    <s v="TI"/>
    <x v="0"/>
    <s v="019-861-15"/>
    <n v="635260"/>
    <n v="160000"/>
    <d v="2021-04-13T00:00:00"/>
    <x v="5"/>
  </r>
  <r>
    <x v="6"/>
    <s v="TI"/>
    <x v="0"/>
    <s v="020-932-04"/>
    <n v="635923"/>
    <n v="126800"/>
    <d v="2021-04-22T00:00:00"/>
    <x v="9"/>
  </r>
  <r>
    <x v="6"/>
    <s v="TI"/>
    <x v="0"/>
    <s v="020-532-19"/>
    <n v="635938"/>
    <n v="153400"/>
    <d v="2021-04-22T00:00:00"/>
    <x v="9"/>
  </r>
  <r>
    <x v="6"/>
    <s v="TI"/>
    <x v="0"/>
    <s v="022-193-05"/>
    <n v="635511"/>
    <n v="290000"/>
    <d v="2021-04-15T00:00:00"/>
    <x v="26"/>
  </r>
  <r>
    <x v="6"/>
    <s v="TI"/>
    <x v="0"/>
    <s v="020-736-08"/>
    <n v="635508"/>
    <n v="234000"/>
    <d v="2021-04-15T00:00:00"/>
    <x v="8"/>
  </r>
  <r>
    <x v="6"/>
    <s v="TI"/>
    <x v="3"/>
    <s v="018-523-16"/>
    <n v="635494"/>
    <n v="170256"/>
    <d v="2021-04-15T00:00:00"/>
    <x v="2"/>
  </r>
  <r>
    <x v="6"/>
    <s v="TI"/>
    <x v="0"/>
    <s v="019-511-02"/>
    <n v="635449"/>
    <n v="106000"/>
    <d v="2021-04-15T00:00:00"/>
    <x v="8"/>
  </r>
  <r>
    <x v="6"/>
    <s v="TI"/>
    <x v="0"/>
    <s v="019-673-02"/>
    <n v="635847"/>
    <n v="272000"/>
    <d v="2021-04-21T00:00:00"/>
    <x v="8"/>
  </r>
  <r>
    <x v="6"/>
    <s v="TI"/>
    <x v="1"/>
    <s v="020-653-11"/>
    <n v="636148"/>
    <n v="151085"/>
    <d v="2021-04-26T00:00:00"/>
    <x v="0"/>
  </r>
  <r>
    <x v="6"/>
    <s v="TI"/>
    <x v="1"/>
    <s v="029-543-02"/>
    <n v="635353"/>
    <n v="292300"/>
    <d v="2021-04-14T00:00:00"/>
    <x v="8"/>
  </r>
  <r>
    <x v="6"/>
    <s v="TI"/>
    <x v="0"/>
    <s v="015-321-06"/>
    <n v="635352"/>
    <n v="328000"/>
    <d v="2021-04-14T00:00:00"/>
    <x v="8"/>
  </r>
  <r>
    <x v="6"/>
    <s v="TI"/>
    <x v="0"/>
    <s v="022-311-13"/>
    <n v="635279"/>
    <n v="192500"/>
    <d v="2021-04-13T00:00:00"/>
    <x v="27"/>
  </r>
  <r>
    <x v="6"/>
    <s v="TI"/>
    <x v="1"/>
    <s v="020-874-02"/>
    <n v="635288"/>
    <n v="290000"/>
    <d v="2021-04-13T00:00:00"/>
    <x v="26"/>
  </r>
  <r>
    <x v="6"/>
    <s v="TI"/>
    <x v="0"/>
    <s v="017-103-35"/>
    <n v="636151"/>
    <n v="275400"/>
    <d v="2021-04-26T00:00:00"/>
    <x v="18"/>
  </r>
  <r>
    <x v="6"/>
    <s v="TI"/>
    <x v="4"/>
    <s v="021-242-22"/>
    <n v="635296"/>
    <n v="25888000"/>
    <d v="2021-04-13T00:00:00"/>
    <x v="28"/>
  </r>
  <r>
    <x v="6"/>
    <s v="TI"/>
    <x v="0"/>
    <s v="020-241-17"/>
    <n v="635269"/>
    <n v="180000"/>
    <d v="2021-04-13T00:00:00"/>
    <x v="1"/>
  </r>
  <r>
    <x v="6"/>
    <s v="TI"/>
    <x v="1"/>
    <s v="022-194-04"/>
    <n v="635045"/>
    <n v="218388"/>
    <d v="2021-04-09T00:00:00"/>
    <x v="29"/>
  </r>
  <r>
    <x v="6"/>
    <s v="TI"/>
    <x v="0"/>
    <s v="029-434-08"/>
    <n v="635584"/>
    <n v="266000"/>
    <d v="2021-04-16T00:00:00"/>
    <x v="8"/>
  </r>
  <r>
    <x v="6"/>
    <s v="TI"/>
    <x v="0"/>
    <s v="019-552-17"/>
    <n v="635587"/>
    <n v="252000"/>
    <d v="2021-04-16T00:00:00"/>
    <x v="8"/>
  </r>
  <r>
    <x v="6"/>
    <s v="TI"/>
    <x v="0"/>
    <s v="020-543-03"/>
    <n v="634810"/>
    <n v="314898"/>
    <d v="2021-04-06T00:00:00"/>
    <x v="27"/>
  </r>
  <r>
    <x v="6"/>
    <s v="TI"/>
    <x v="1"/>
    <s v="029-291-16"/>
    <n v="635588"/>
    <n v="317258"/>
    <d v="2021-04-16T00:00:00"/>
    <x v="8"/>
  </r>
  <r>
    <x v="6"/>
    <s v="TI"/>
    <x v="1"/>
    <s v="020-792-03"/>
    <n v="634793"/>
    <n v="247622"/>
    <d v="2021-04-06T00:00:00"/>
    <x v="8"/>
  </r>
  <r>
    <x v="6"/>
    <s v="TI"/>
    <x v="0"/>
    <s v="019-841-05"/>
    <n v="634759"/>
    <n v="212700"/>
    <d v="2021-04-06T00:00:00"/>
    <x v="30"/>
  </r>
  <r>
    <x v="6"/>
    <s v="TI"/>
    <x v="3"/>
    <s v="019-466-03"/>
    <n v="634752"/>
    <n v="203500"/>
    <d v="2021-04-06T00:00:00"/>
    <x v="8"/>
  </r>
  <r>
    <x v="6"/>
    <s v="TI"/>
    <x v="0"/>
    <s v="019-881-09"/>
    <n v="634719"/>
    <n v="90000"/>
    <d v="2021-04-05T00:00:00"/>
    <x v="8"/>
  </r>
  <r>
    <x v="6"/>
    <s v="TI"/>
    <x v="0"/>
    <s v="019-633-17"/>
    <n v="634684"/>
    <n v="169000"/>
    <d v="2021-04-05T00:00:00"/>
    <x v="31"/>
  </r>
  <r>
    <x v="6"/>
    <s v="TI"/>
    <x v="3"/>
    <s v="022-361-16"/>
    <n v="634681"/>
    <n v="249162"/>
    <d v="2021-04-05T00:00:00"/>
    <x v="8"/>
  </r>
  <r>
    <x v="6"/>
    <s v="TI"/>
    <x v="0"/>
    <s v="020-728-16"/>
    <n v="634604"/>
    <n v="105500"/>
    <d v="2021-04-02T00:00:00"/>
    <x v="14"/>
  </r>
  <r>
    <x v="6"/>
    <s v="TI"/>
    <x v="1"/>
    <s v="019-341-27"/>
    <n v="634488"/>
    <n v="282325"/>
    <d v="2021-04-01T00:00:00"/>
    <x v="32"/>
  </r>
  <r>
    <x v="6"/>
    <s v="TI"/>
    <x v="0"/>
    <s v="020-292-05"/>
    <n v="635195"/>
    <n v="71000"/>
    <d v="2021-04-12T00:00:00"/>
    <x v="25"/>
  </r>
  <r>
    <x v="6"/>
    <s v="TI"/>
    <x v="0"/>
    <s v="020-893-18"/>
    <n v="635025"/>
    <n v="225600"/>
    <d v="2021-04-08T00:00:00"/>
    <x v="33"/>
  </r>
  <r>
    <x v="6"/>
    <s v="TI"/>
    <x v="0"/>
    <s v="020-642-40"/>
    <n v="635713"/>
    <n v="150000"/>
    <d v="2021-04-19T00:00:00"/>
    <x v="26"/>
  </r>
  <r>
    <x v="6"/>
    <s v="TI"/>
    <x v="1"/>
    <s v="018-144-06"/>
    <n v="636288"/>
    <n v="142065"/>
    <d v="2021-04-28T00:00:00"/>
    <x v="34"/>
  </r>
  <r>
    <x v="6"/>
    <s v="TI"/>
    <x v="0"/>
    <s v="020-725-14"/>
    <n v="636290"/>
    <n v="203000"/>
    <d v="2021-04-28T00:00:00"/>
    <x v="2"/>
  </r>
  <r>
    <x v="6"/>
    <s v="TI"/>
    <x v="0"/>
    <s v="020-061-02"/>
    <n v="636297"/>
    <n v="153000"/>
    <d v="2021-04-28T00:00:00"/>
    <x v="27"/>
  </r>
  <r>
    <x v="6"/>
    <s v="TI"/>
    <x v="0"/>
    <s v="019-340-11"/>
    <n v="636003"/>
    <n v="214800"/>
    <d v="2021-04-23T00:00:00"/>
    <x v="8"/>
  </r>
  <r>
    <x v="6"/>
    <s v="TI"/>
    <x v="0"/>
    <s v="020-681-10"/>
    <n v="635711"/>
    <n v="140000"/>
    <d v="2021-04-19T00:00:00"/>
    <x v="35"/>
  </r>
  <r>
    <x v="6"/>
    <s v="TI"/>
    <x v="0"/>
    <s v="020-182-06"/>
    <n v="635242"/>
    <n v="55000"/>
    <d v="2021-04-12T00:00:00"/>
    <x v="36"/>
  </r>
  <r>
    <x v="6"/>
    <s v="TI"/>
    <x v="0"/>
    <s v="020-727-05"/>
    <n v="635738"/>
    <n v="224000"/>
    <d v="2021-04-19T00:00:00"/>
    <x v="37"/>
  </r>
  <r>
    <x v="6"/>
    <s v="TI"/>
    <x v="0"/>
    <s v="029-581-08"/>
    <n v="635209"/>
    <n v="384350"/>
    <d v="2021-04-12T00:00:00"/>
    <x v="8"/>
  </r>
  <r>
    <x v="6"/>
    <s v="TI"/>
    <x v="0"/>
    <s v="022-042-01"/>
    <n v="635928"/>
    <n v="272000"/>
    <d v="2021-04-22T00:00:00"/>
    <x v="9"/>
  </r>
  <r>
    <x v="6"/>
    <s v="TI"/>
    <x v="1"/>
    <s v="020-995-13"/>
    <n v="636037"/>
    <n v="229955"/>
    <d v="2021-04-23T00:00:00"/>
    <x v="8"/>
  </r>
  <r>
    <x v="6"/>
    <s v="TI"/>
    <x v="0"/>
    <s v="022-492-13"/>
    <n v="636416"/>
    <n v="172200"/>
    <d v="2021-04-29T00:00:00"/>
    <x v="9"/>
  </r>
  <r>
    <x v="6"/>
    <s v="TI"/>
    <x v="0"/>
    <s v="020-933-08"/>
    <n v="635065"/>
    <n v="121000"/>
    <d v="2021-04-09T00:00:00"/>
    <x v="19"/>
  </r>
  <r>
    <x v="6"/>
    <s v="TI"/>
    <x v="0"/>
    <s v="001-374-03"/>
    <n v="635677"/>
    <n v="98000"/>
    <d v="2021-04-19T00:00:00"/>
    <x v="1"/>
  </r>
  <r>
    <x v="7"/>
    <s v="TT"/>
    <x v="0"/>
    <s v="017-264-16"/>
    <n v="636491"/>
    <n v="224500"/>
    <d v="2021-04-30T00:00:00"/>
    <x v="7"/>
  </r>
  <r>
    <x v="7"/>
    <s v="TT"/>
    <x v="0"/>
    <s v="019-305-22"/>
    <n v="634814"/>
    <n v="165000"/>
    <d v="2021-04-06T00:00:00"/>
    <x v="38"/>
  </r>
  <r>
    <x v="8"/>
    <s v="TTE"/>
    <x v="0"/>
    <s v="022-392-04"/>
    <n v="636218"/>
    <n v="348300"/>
    <d v="2021-04-27T00:00:00"/>
    <x v="39"/>
  </r>
  <r>
    <x v="9"/>
    <s v="WE"/>
    <x v="0"/>
    <s v="029-401-13"/>
    <n v="636467"/>
    <n v="338500"/>
    <d v="2021-04-30T00:00:00"/>
    <x v="9"/>
  </r>
  <r>
    <x v="9"/>
    <s v="WE"/>
    <x v="0"/>
    <s v="001-032-31"/>
    <n v="635168"/>
    <n v="204000"/>
    <d v="2021-04-12T00:00:00"/>
    <x v="40"/>
  </r>
  <r>
    <x v="9"/>
    <s v="WE"/>
    <x v="1"/>
    <s v="014-351-33"/>
    <n v="635162"/>
    <n v="129131"/>
    <d v="2021-04-12T00:00:00"/>
    <x v="25"/>
  </r>
  <r>
    <x v="9"/>
    <s v="WE"/>
    <x v="0"/>
    <s v="020-552-18"/>
    <n v="636050"/>
    <n v="281000"/>
    <d v="2021-04-23T00:00:00"/>
    <x v="41"/>
  </r>
  <r>
    <x v="9"/>
    <s v="WE"/>
    <x v="3"/>
    <s v="020-636-18"/>
    <n v="636097"/>
    <n v="245462"/>
    <d v="2021-04-26T00:00:00"/>
    <x v="42"/>
  </r>
  <r>
    <x v="9"/>
    <s v="WE"/>
    <x v="0"/>
    <s v="022-226-05"/>
    <n v="636431"/>
    <n v="282000"/>
    <d v="2021-04-29T00:00:00"/>
    <x v="14"/>
  </r>
  <r>
    <x v="9"/>
    <s v="WE"/>
    <x v="1"/>
    <s v="001-123-32"/>
    <n v="635051"/>
    <n v="140500"/>
    <d v="2021-04-09T00:00:00"/>
    <x v="43"/>
  </r>
  <r>
    <x v="9"/>
    <s v="WE"/>
    <x v="2"/>
    <s v="010-751-04"/>
    <n v="636227"/>
    <n v="221000"/>
    <d v="2021-04-27T00:00:00"/>
    <x v="44"/>
  </r>
  <r>
    <x v="9"/>
    <s v="WE"/>
    <x v="0"/>
    <s v="022-031-16"/>
    <n v="635047"/>
    <n v="273700"/>
    <d v="2021-04-09T00:00:00"/>
    <x v="21"/>
  </r>
  <r>
    <x v="9"/>
    <s v="WE"/>
    <x v="4"/>
    <s v="022-271-06"/>
    <n v="636036"/>
    <n v="1481250"/>
    <d v="2021-04-23T00:00:00"/>
    <x v="45"/>
  </r>
  <r>
    <x v="9"/>
    <s v="WE"/>
    <x v="0"/>
    <s v="019-861-18"/>
    <n v="636477"/>
    <n v="213000"/>
    <d v="2021-04-30T00:00:00"/>
    <x v="39"/>
  </r>
  <r>
    <x v="9"/>
    <s v="WE"/>
    <x v="0"/>
    <s v="022-424-16"/>
    <n v="634638"/>
    <n v="111300"/>
    <d v="2021-04-02T00:00:00"/>
    <x v="25"/>
  </r>
  <r>
    <x v="9"/>
    <s v="WE"/>
    <x v="0"/>
    <s v="019-981-03"/>
    <n v="634801"/>
    <n v="344000"/>
    <d v="2021-04-06T00:00:00"/>
    <x v="46"/>
  </r>
  <r>
    <x v="9"/>
    <s v="WE"/>
    <x v="0"/>
    <s v="020-891-08"/>
    <n v="634871"/>
    <n v="153000"/>
    <d v="2021-04-07T00:00:00"/>
    <x v="2"/>
  </r>
  <r>
    <x v="9"/>
    <s v="WE"/>
    <x v="0"/>
    <s v="029-433-02"/>
    <n v="634874"/>
    <n v="327000"/>
    <d v="2021-04-07T00:00:00"/>
    <x v="47"/>
  </r>
  <r>
    <x v="9"/>
    <s v="WE"/>
    <x v="0"/>
    <s v="004-332-03"/>
    <n v="634913"/>
    <n v="145710"/>
    <d v="2021-04-07T00:00:00"/>
    <x v="8"/>
  </r>
  <r>
    <x v="9"/>
    <s v="WE"/>
    <x v="0"/>
    <s v="022-272-16"/>
    <n v="634922"/>
    <n v="278962"/>
    <d v="2021-04-08T00:00:00"/>
    <x v="6"/>
  </r>
  <r>
    <x v="9"/>
    <s v="WE"/>
    <x v="0"/>
    <s v="020-513-11"/>
    <n v="634565"/>
    <n v="150000"/>
    <d v="2021-04-02T00:00:00"/>
    <x v="2"/>
  </r>
  <r>
    <x v="9"/>
    <s v="WE"/>
    <x v="0"/>
    <s v="020-535-06"/>
    <n v="635048"/>
    <n v="202000"/>
    <d v="2021-04-09T00:00:00"/>
    <x v="11"/>
  </r>
  <r>
    <x v="9"/>
    <s v="WE"/>
    <x v="3"/>
    <s v="001-381-03"/>
    <n v="635275"/>
    <n v="90669"/>
    <d v="2021-04-13T00:00:00"/>
    <x v="48"/>
  </r>
  <r>
    <x v="9"/>
    <s v="WE"/>
    <x v="4"/>
    <s v="017-023-21"/>
    <n v="635982"/>
    <n v="242754.24"/>
    <d v="2021-04-22T00:00:00"/>
    <x v="49"/>
  </r>
  <r>
    <x v="9"/>
    <s v="WE"/>
    <x v="1"/>
    <s v="020-533-04"/>
    <n v="635849"/>
    <n v="161940"/>
    <d v="2021-04-21T00:00:00"/>
    <x v="50"/>
  </r>
  <r>
    <x v="9"/>
    <s v="WE"/>
    <x v="0"/>
    <s v="019-454-31"/>
    <n v="636108"/>
    <n v="300000"/>
    <d v="2021-04-26T00:00:00"/>
    <x v="18"/>
  </r>
  <r>
    <x v="9"/>
    <s v="WE"/>
    <x v="0"/>
    <s v="029-102-02"/>
    <n v="635652"/>
    <n v="292000"/>
    <d v="2021-04-16T00:00:00"/>
    <x v="15"/>
  </r>
  <r>
    <x v="9"/>
    <s v="WE"/>
    <x v="0"/>
    <s v="020-242-15"/>
    <n v="635618"/>
    <n v="125000"/>
    <d v="2021-04-16T00:00:00"/>
    <x v="51"/>
  </r>
  <r>
    <x v="9"/>
    <s v="WE"/>
    <x v="0"/>
    <s v="029-072-11"/>
    <n v="635608"/>
    <n v="365750"/>
    <d v="2021-04-16T00:00:00"/>
    <x v="52"/>
  </r>
  <r>
    <x v="9"/>
    <s v="WE"/>
    <x v="0"/>
    <s v="020-902-22"/>
    <n v="636159"/>
    <n v="216000"/>
    <d v="2021-04-26T00:00:00"/>
    <x v="26"/>
  </r>
  <r>
    <x v="9"/>
    <s v="WE"/>
    <x v="0"/>
    <s v="029-032-02"/>
    <n v="635178"/>
    <n v="207000"/>
    <d v="2021-04-12T00:00:00"/>
    <x v="1"/>
  </r>
  <r>
    <x v="9"/>
    <s v="WE"/>
    <x v="0"/>
    <s v="010-341-02"/>
    <n v="635348"/>
    <n v="155000"/>
    <d v="2021-04-14T00:00:00"/>
    <x v="14"/>
  </r>
  <r>
    <x v="9"/>
    <s v="WE"/>
    <x v="0"/>
    <s v="019-793-06"/>
    <n v="635179"/>
    <n v="216000"/>
    <d v="2021-04-12T00:00:00"/>
    <x v="1"/>
  </r>
  <r>
    <x v="9"/>
    <s v="WE"/>
    <x v="0"/>
    <s v="009-203-02"/>
    <n v="635402"/>
    <n v="250000"/>
    <d v="2021-04-14T00:00:00"/>
    <x v="53"/>
  </r>
  <r>
    <x v="9"/>
    <s v="WE"/>
    <x v="0"/>
    <s v="029-551-13"/>
    <n v="635562"/>
    <n v="213500"/>
    <d v="2021-04-16T00:00:00"/>
    <x v="1"/>
  </r>
  <r>
    <x v="9"/>
    <s v="WE"/>
    <x v="0"/>
    <s v="014-351-49"/>
    <n v="634520"/>
    <n v="225680"/>
    <d v="2021-04-01T00:00:00"/>
    <x v="8"/>
  </r>
  <r>
    <x v="9"/>
    <s v="WE"/>
    <x v="2"/>
    <s v="016-184-28"/>
    <n v="634985"/>
    <n v="120000"/>
    <d v="2021-04-08T00:00:00"/>
    <x v="54"/>
  </r>
  <r>
    <x v="9"/>
    <s v="WE"/>
    <x v="0"/>
    <s v="022-122-06"/>
    <n v="636027"/>
    <n v="292000"/>
    <d v="2021-04-23T00:00:00"/>
    <x v="17"/>
  </r>
  <r>
    <x v="9"/>
    <s v="WE"/>
    <x v="0"/>
    <s v="020-602-06"/>
    <n v="636030"/>
    <n v="140100"/>
    <d v="2021-04-23T00:00:00"/>
    <x v="55"/>
  </r>
  <r>
    <x v="9"/>
    <s v="WE"/>
    <x v="0"/>
    <s v="020-722-03"/>
    <n v="635974"/>
    <n v="130500"/>
    <d v="2021-04-22T00:00:00"/>
    <x v="56"/>
  </r>
  <r>
    <x v="9"/>
    <s v="WE"/>
    <x v="1"/>
    <s v="019-310-24"/>
    <n v="635344"/>
    <n v="212380"/>
    <d v="2021-04-14T00:00:00"/>
    <x v="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8" firstHeaderRow="1" firstDataRow="2" firstDataCol="3" rowPageCount="2" colPageCount="1"/>
  <pivotFields count="10">
    <pivotField name="TITLE COMPANY" axis="axisRow" compact="0" showAll="0" insertBlankRow="1">
      <items count="18">
        <item m="1" x="13"/>
        <item m="1" x="11"/>
        <item m="1" x="12"/>
        <item m="1" x="10"/>
        <item x="1"/>
        <item x="2"/>
        <item m="1" x="15"/>
        <item m="1" x="14"/>
        <item x="5"/>
        <item x="6"/>
        <item x="8"/>
        <item m="1" x="16"/>
        <item m="1" x="9"/>
        <item x="4"/>
        <item x="3"/>
        <item x="0"/>
        <item x="7"/>
        <item t="default"/>
      </items>
    </pivotField>
    <pivotField compact="0" showAll="0" insertBlankRow="1"/>
    <pivotField axis="axisRow" compact="0" showAll="0" insertBlankRow="1">
      <items count="31">
        <item n="Lyon" x="7"/>
        <item m="1" x="24"/>
        <item x="15"/>
        <item x="16"/>
        <item m="1" x="26"/>
        <item x="6"/>
        <item x="2"/>
        <item x="9"/>
        <item m="1" x="28"/>
        <item x="11"/>
        <item m="1" x="22"/>
        <item x="5"/>
        <item x="0"/>
        <item m="1" x="19"/>
        <item m="1" x="23"/>
        <item m="1" x="20"/>
        <item x="13"/>
        <item x="14"/>
        <item x="8"/>
        <item m="1" x="25"/>
        <item m="1" x="27"/>
        <item x="18"/>
        <item x="1"/>
        <item m="1" x="21"/>
        <item x="3"/>
        <item m="1" x="29"/>
        <item x="4"/>
        <item x="10"/>
        <item x="12"/>
        <item x="17"/>
        <item t="default"/>
      </items>
    </pivotField>
    <pivotField axis="axisRow" compact="0" showAll="0" insertBlankRow="1">
      <items count="81">
        <item m="1" x="72"/>
        <item x="16"/>
        <item x="19"/>
        <item x="17"/>
        <item m="1" x="73"/>
        <item x="18"/>
        <item m="1" x="78"/>
        <item m="1" x="62"/>
        <item x="14"/>
        <item x="13"/>
        <item x="8"/>
        <item m="1" x="63"/>
        <item x="12"/>
        <item x="10"/>
        <item m="1" x="48"/>
        <item x="34"/>
        <item x="44"/>
        <item m="1" x="58"/>
        <item m="1" x="71"/>
        <item m="1" x="76"/>
        <item x="33"/>
        <item x="37"/>
        <item x="2"/>
        <item m="1" x="74"/>
        <item m="1" x="79"/>
        <item x="22"/>
        <item x="23"/>
        <item m="1" x="50"/>
        <item m="1" x="67"/>
        <item x="32"/>
        <item x="31"/>
        <item m="1" x="46"/>
        <item m="1" x="65"/>
        <item x="1"/>
        <item m="1" x="49"/>
        <item x="27"/>
        <item m="1" x="66"/>
        <item m="1" x="64"/>
        <item m="1" x="70"/>
        <item x="0"/>
        <item m="1" x="60"/>
        <item m="1" x="61"/>
        <item m="1" x="68"/>
        <item x="38"/>
        <item m="1" x="59"/>
        <item x="6"/>
        <item m="1" x="54"/>
        <item x="5"/>
        <item m="1" x="55"/>
        <item m="1" x="57"/>
        <item m="1" x="47"/>
        <item x="21"/>
        <item x="41"/>
        <item x="25"/>
        <item m="1" x="75"/>
        <item m="1" x="77"/>
        <item x="15"/>
        <item x="7"/>
        <item m="1" x="51"/>
        <item m="1" x="56"/>
        <item m="1" x="52"/>
        <item m="1" x="69"/>
        <item x="28"/>
        <item m="1" x="53"/>
        <item x="4"/>
        <item x="9"/>
        <item m="1" x="45"/>
        <item x="29"/>
        <item x="42"/>
        <item x="39"/>
        <item x="3"/>
        <item x="11"/>
        <item x="20"/>
        <item x="24"/>
        <item x="26"/>
        <item x="30"/>
        <item x="35"/>
        <item x="36"/>
        <item x="40"/>
        <item x="43"/>
        <item t="default"/>
      </items>
    </pivotField>
    <pivotField axis="axisPage" compact="0" showAll="0" insertBlankRow="1">
      <items count="10">
        <item m="1" x="8"/>
        <item x="2"/>
        <item m="1" x="6"/>
        <item m="1" x="7"/>
        <item x="4"/>
        <item x="0"/>
        <item x="1"/>
        <item x="3"/>
        <item x="5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23">
    <i>
      <x v="4"/>
    </i>
    <i r="1">
      <x v="5"/>
    </i>
    <i r="2">
      <x v="57"/>
    </i>
    <i t="blank" r="1">
      <x v="5"/>
    </i>
    <i r="1">
      <x v="6"/>
    </i>
    <i r="2">
      <x v="45"/>
    </i>
    <i r="2">
      <x v="70"/>
    </i>
    <i t="blank" r="1">
      <x v="6"/>
    </i>
    <i r="1">
      <x v="11"/>
    </i>
    <i r="2">
      <x v="47"/>
    </i>
    <i t="blank" r="1">
      <x v="11"/>
    </i>
    <i r="1">
      <x v="22"/>
    </i>
    <i r="2">
      <x v="22"/>
    </i>
    <i r="2">
      <x v="33"/>
    </i>
    <i t="blank" r="1">
      <x v="22"/>
    </i>
    <i r="1">
      <x v="24"/>
    </i>
    <i r="2">
      <x v="64"/>
    </i>
    <i t="blank" r="1">
      <x v="24"/>
    </i>
    <i r="1">
      <x v="26"/>
    </i>
    <i r="2">
      <x v="47"/>
    </i>
    <i t="blank" r="1">
      <x v="26"/>
    </i>
    <i>
      <x v="5"/>
    </i>
    <i r="1">
      <x/>
    </i>
    <i r="2">
      <x v="10"/>
    </i>
    <i r="2">
      <x v="65"/>
    </i>
    <i r="2">
      <x v="71"/>
    </i>
    <i t="blank" r="1">
      <x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2"/>
    </i>
    <i r="2">
      <x v="5"/>
    </i>
    <i r="2">
      <x v="8"/>
    </i>
    <i r="2">
      <x v="13"/>
    </i>
    <i t="blank" r="1">
      <x v="18"/>
    </i>
    <i r="1">
      <x v="22"/>
    </i>
    <i r="2">
      <x v="9"/>
    </i>
    <i t="blank" r="1">
      <x v="22"/>
    </i>
    <i r="1">
      <x v="27"/>
    </i>
    <i r="2">
      <x v="56"/>
    </i>
    <i t="blank" r="1">
      <x v="27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74"/>
    </i>
    <i t="blank" r="1">
      <x v="3"/>
    </i>
    <i r="1">
      <x v="5"/>
    </i>
    <i r="2">
      <x v="62"/>
    </i>
    <i t="blank" r="1">
      <x v="5"/>
    </i>
    <i r="1">
      <x v="6"/>
    </i>
    <i r="2">
      <x v="35"/>
    </i>
    <i r="2">
      <x v="51"/>
    </i>
    <i r="2">
      <x v="75"/>
    </i>
    <i t="blank" r="1">
      <x v="6"/>
    </i>
    <i r="1">
      <x v="7"/>
    </i>
    <i r="2">
      <x v="53"/>
    </i>
    <i t="blank" r="1">
      <x v="7"/>
    </i>
    <i r="1">
      <x v="16"/>
    </i>
    <i r="2">
      <x v="73"/>
    </i>
    <i t="blank" r="1">
      <x v="16"/>
    </i>
    <i>
      <x v="9"/>
    </i>
    <i r="1">
      <x v="12"/>
    </i>
    <i r="2">
      <x v="30"/>
    </i>
    <i t="blank" r="1">
      <x v="12"/>
    </i>
    <i>
      <x v="10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56"/>
    </i>
    <i r="2">
      <x v="69"/>
    </i>
    <i t="blank" r="1">
      <x v="2"/>
    </i>
    <i r="1">
      <x v="3"/>
    </i>
    <i r="2">
      <x v="16"/>
    </i>
    <i r="2">
      <x v="77"/>
    </i>
    <i r="2">
      <x v="79"/>
    </i>
    <i t="blank" r="1">
      <x v="3"/>
    </i>
    <i r="1">
      <x v="6"/>
    </i>
    <i r="2">
      <x v="52"/>
    </i>
    <i t="blank" r="1">
      <x v="6"/>
    </i>
    <i r="1">
      <x v="21"/>
    </i>
    <i r="2">
      <x v="20"/>
    </i>
    <i r="2">
      <x v="21"/>
    </i>
    <i r="2">
      <x v="43"/>
    </i>
    <i t="blank" r="1">
      <x v="21"/>
    </i>
    <i r="1">
      <x v="29"/>
    </i>
    <i r="2">
      <x v="56"/>
    </i>
    <i r="2">
      <x v="76"/>
    </i>
    <i r="2">
      <x v="78"/>
    </i>
    <i t="blank" r="1">
      <x v="29"/>
    </i>
    <i>
      <x v="13"/>
    </i>
    <i r="1">
      <x v="16"/>
    </i>
    <i r="2">
      <x v="56"/>
    </i>
    <i t="blank" r="1">
      <x v="16"/>
    </i>
    <i r="1">
      <x v="17"/>
    </i>
    <i r="2">
      <x v="56"/>
    </i>
    <i t="blank" r="1">
      <x v="17"/>
    </i>
    <i>
      <x v="14"/>
    </i>
    <i r="1">
      <x v="28"/>
    </i>
    <i r="2">
      <x v="72"/>
    </i>
    <i t="blank" r="1">
      <x v="28"/>
    </i>
    <i>
      <x v="15"/>
    </i>
    <i r="1">
      <x v="12"/>
    </i>
    <i r="2">
      <x v="39"/>
    </i>
    <i t="blank" r="1">
      <x v="12"/>
    </i>
    <i>
      <x v="16"/>
    </i>
    <i r="1">
      <x v="16"/>
    </i>
    <i r="2">
      <x v="29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09" firstHeaderRow="1" firstDataRow="2" firstDataCol="2" rowPageCount="1" colPageCount="1"/>
  <pivotFields count="8">
    <pivotField name="TITLE COMPANY" axis="axisRow" compact="0" showAll="0" insertBlankRow="1">
      <items count="17">
        <item x="0"/>
        <item m="1" x="13"/>
        <item m="1" x="12"/>
        <item x="2"/>
        <item x="3"/>
        <item m="1" x="15"/>
        <item m="1" x="14"/>
        <item x="6"/>
        <item x="7"/>
        <item x="9"/>
        <item m="1" x="11"/>
        <item x="5"/>
        <item m="1" x="10"/>
        <item x="1"/>
        <item x="4"/>
        <item x="8"/>
        <item t="default"/>
      </items>
    </pivotField>
    <pivotField compact="0" showAll="0" insertBlankRow="1"/>
    <pivotField axis="axisPage" compact="0" showAll="0" insertBlankRow="1">
      <items count="11">
        <item m="1" x="9"/>
        <item x="4"/>
        <item x="0"/>
        <item m="1" x="7"/>
        <item x="3"/>
        <item x="2"/>
        <item m="1" x="8"/>
        <item m="1" x="6"/>
        <item x="1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40">
        <item m="1" x="77"/>
        <item x="12"/>
        <item m="1" x="137"/>
        <item m="1" x="66"/>
        <item m="1" x="102"/>
        <item m="1" x="80"/>
        <item m="1" x="105"/>
        <item m="1" x="79"/>
        <item m="1" x="75"/>
        <item m="1" x="95"/>
        <item x="11"/>
        <item m="1" x="72"/>
        <item m="1" x="85"/>
        <item m="1" x="64"/>
        <item m="1" x="59"/>
        <item x="50"/>
        <item m="1" x="71"/>
        <item m="1" x="100"/>
        <item m="1" x="93"/>
        <item m="1" x="125"/>
        <item m="1" x="115"/>
        <item m="1" x="73"/>
        <item m="1" x="78"/>
        <item m="1" x="121"/>
        <item m="1" x="81"/>
        <item m="1" x="103"/>
        <item x="26"/>
        <item m="1" x="83"/>
        <item m="1" x="82"/>
        <item m="1" x="135"/>
        <item m="1" x="127"/>
        <item m="1" x="138"/>
        <item m="1" x="94"/>
        <item x="17"/>
        <item x="20"/>
        <item m="1" x="69"/>
        <item m="1" x="126"/>
        <item m="1" x="130"/>
        <item m="1" x="111"/>
        <item m="1" x="119"/>
        <item x="0"/>
        <item m="1" x="87"/>
        <item m="1" x="124"/>
        <item m="1" x="61"/>
        <item m="1" x="112"/>
        <item x="46"/>
        <item x="13"/>
        <item m="1" x="133"/>
        <item m="1" x="99"/>
        <item m="1" x="136"/>
        <item m="1" x="114"/>
        <item m="1" x="104"/>
        <item m="1" x="84"/>
        <item x="19"/>
        <item m="1" x="86"/>
        <item x="39"/>
        <item x="4"/>
        <item m="1" x="118"/>
        <item m="1" x="70"/>
        <item m="1" x="128"/>
        <item m="1" x="110"/>
        <item x="43"/>
        <item m="1" x="67"/>
        <item x="1"/>
        <item m="1" x="134"/>
        <item m="1" x="109"/>
        <item m="1" x="116"/>
        <item m="1" x="90"/>
        <item m="1" x="132"/>
        <item m="1" x="74"/>
        <item m="1" x="123"/>
        <item m="1" x="129"/>
        <item m="1" x="89"/>
        <item m="1" x="76"/>
        <item m="1" x="92"/>
        <item m="1" x="68"/>
        <item m="1" x="63"/>
        <item m="1" x="108"/>
        <item x="2"/>
        <item m="1" x="65"/>
        <item m="1" x="120"/>
        <item x="40"/>
        <item x="15"/>
        <item m="1" x="107"/>
        <item m="1" x="60"/>
        <item m="1" x="113"/>
        <item x="29"/>
        <item m="1" x="101"/>
        <item m="1" x="62"/>
        <item m="1" x="131"/>
        <item m="1" x="117"/>
        <item m="1" x="122"/>
        <item m="1" x="88"/>
        <item x="24"/>
        <item m="1" x="106"/>
        <item m="1" x="98"/>
        <item m="1" x="96"/>
        <item m="1" x="91"/>
        <item m="1" x="97"/>
        <item m="1" x="58"/>
        <item x="3"/>
        <item x="5"/>
        <item x="6"/>
        <item x="7"/>
        <item x="8"/>
        <item x="9"/>
        <item x="10"/>
        <item x="14"/>
        <item x="16"/>
        <item x="18"/>
        <item x="21"/>
        <item x="22"/>
        <item x="23"/>
        <item x="25"/>
        <item x="27"/>
        <item x="28"/>
        <item x="30"/>
        <item x="31"/>
        <item x="32"/>
        <item x="33"/>
        <item x="34"/>
        <item x="35"/>
        <item x="36"/>
        <item x="37"/>
        <item x="38"/>
        <item x="41"/>
        <item x="42"/>
        <item x="44"/>
        <item x="45"/>
        <item x="47"/>
        <item x="48"/>
        <item x="49"/>
        <item x="51"/>
        <item x="52"/>
        <item x="53"/>
        <item x="54"/>
        <item x="55"/>
        <item x="56"/>
        <item x="57"/>
        <item t="default"/>
      </items>
    </pivotField>
  </pivotFields>
  <rowFields count="2">
    <field x="7"/>
    <field x="0"/>
  </rowFields>
  <rowItems count="205">
    <i>
      <x v="1"/>
    </i>
    <i r="1">
      <x v="3"/>
    </i>
    <i r="1">
      <x v="4"/>
    </i>
    <i t="blank">
      <x v="1"/>
    </i>
    <i>
      <x v="10"/>
    </i>
    <i r="1">
      <x v="3"/>
    </i>
    <i r="1">
      <x v="9"/>
    </i>
    <i t="blank">
      <x v="10"/>
    </i>
    <i>
      <x v="15"/>
    </i>
    <i r="1">
      <x v="9"/>
    </i>
    <i t="blank">
      <x v="15"/>
    </i>
    <i>
      <x v="26"/>
    </i>
    <i r="1">
      <x v="7"/>
    </i>
    <i r="1">
      <x v="9"/>
    </i>
    <i t="blank">
      <x v="26"/>
    </i>
    <i>
      <x v="33"/>
    </i>
    <i r="1">
      <x v="4"/>
    </i>
    <i r="1">
      <x v="9"/>
    </i>
    <i t="blank">
      <x v="33"/>
    </i>
    <i>
      <x v="34"/>
    </i>
    <i r="1">
      <x v="4"/>
    </i>
    <i t="blank">
      <x v="34"/>
    </i>
    <i>
      <x v="40"/>
    </i>
    <i r="1">
      <x/>
    </i>
    <i r="1">
      <x v="7"/>
    </i>
    <i r="1">
      <x v="11"/>
    </i>
    <i t="blank">
      <x v="40"/>
    </i>
    <i>
      <x v="45"/>
    </i>
    <i r="1">
      <x v="9"/>
    </i>
    <i t="blank">
      <x v="45"/>
    </i>
    <i>
      <x v="46"/>
    </i>
    <i r="1">
      <x v="4"/>
    </i>
    <i t="blank">
      <x v="46"/>
    </i>
    <i>
      <x v="53"/>
    </i>
    <i r="1">
      <x v="4"/>
    </i>
    <i r="1">
      <x v="7"/>
    </i>
    <i t="blank">
      <x v="53"/>
    </i>
    <i>
      <x v="55"/>
    </i>
    <i r="1">
      <x v="9"/>
    </i>
    <i r="1">
      <x v="15"/>
    </i>
    <i t="blank">
      <x v="55"/>
    </i>
    <i>
      <x v="56"/>
    </i>
    <i r="1">
      <x v="3"/>
    </i>
    <i t="blank">
      <x v="56"/>
    </i>
    <i>
      <x v="61"/>
    </i>
    <i r="1">
      <x v="9"/>
    </i>
    <i t="blank">
      <x v="61"/>
    </i>
    <i>
      <x v="63"/>
    </i>
    <i r="1">
      <x v="4"/>
    </i>
    <i r="1">
      <x v="7"/>
    </i>
    <i r="1">
      <x v="9"/>
    </i>
    <i r="1">
      <x v="11"/>
    </i>
    <i r="1">
      <x v="13"/>
    </i>
    <i t="blank">
      <x v="63"/>
    </i>
    <i>
      <x v="78"/>
    </i>
    <i r="1">
      <x v="3"/>
    </i>
    <i r="1">
      <x v="7"/>
    </i>
    <i r="1">
      <x v="9"/>
    </i>
    <i t="blank">
      <x v="78"/>
    </i>
    <i>
      <x v="81"/>
    </i>
    <i r="1">
      <x v="9"/>
    </i>
    <i t="blank">
      <x v="81"/>
    </i>
    <i>
      <x v="82"/>
    </i>
    <i r="1">
      <x v="4"/>
    </i>
    <i r="1">
      <x v="9"/>
    </i>
    <i t="blank">
      <x v="82"/>
    </i>
    <i>
      <x v="86"/>
    </i>
    <i r="1">
      <x v="7"/>
    </i>
    <i t="blank">
      <x v="86"/>
    </i>
    <i>
      <x v="93"/>
    </i>
    <i r="1">
      <x v="11"/>
    </i>
    <i t="blank">
      <x v="93"/>
    </i>
    <i>
      <x v="100"/>
    </i>
    <i r="1">
      <x v="3"/>
    </i>
    <i t="blank">
      <x v="100"/>
    </i>
    <i>
      <x v="101"/>
    </i>
    <i r="1">
      <x v="3"/>
    </i>
    <i r="1">
      <x v="7"/>
    </i>
    <i t="blank">
      <x v="101"/>
    </i>
    <i>
      <x v="102"/>
    </i>
    <i r="1">
      <x v="3"/>
    </i>
    <i r="1">
      <x v="9"/>
    </i>
    <i t="blank">
      <x v="102"/>
    </i>
    <i>
      <x v="103"/>
    </i>
    <i r="1">
      <x v="3"/>
    </i>
    <i r="1">
      <x v="8"/>
    </i>
    <i t="blank">
      <x v="103"/>
    </i>
    <i>
      <x v="104"/>
    </i>
    <i r="1">
      <x v="3"/>
    </i>
    <i r="1">
      <x v="7"/>
    </i>
    <i r="1">
      <x v="9"/>
    </i>
    <i t="blank">
      <x v="104"/>
    </i>
    <i>
      <x v="105"/>
    </i>
    <i r="1">
      <x v="3"/>
    </i>
    <i r="1">
      <x v="7"/>
    </i>
    <i r="1">
      <x v="9"/>
    </i>
    <i r="1">
      <x v="14"/>
    </i>
    <i t="blank">
      <x v="105"/>
    </i>
    <i>
      <x v="106"/>
    </i>
    <i r="1">
      <x v="3"/>
    </i>
    <i t="blank">
      <x v="106"/>
    </i>
    <i>
      <x v="107"/>
    </i>
    <i r="1">
      <x v="4"/>
    </i>
    <i r="1">
      <x v="7"/>
    </i>
    <i r="1">
      <x v="9"/>
    </i>
    <i t="blank">
      <x v="107"/>
    </i>
    <i>
      <x v="108"/>
    </i>
    <i r="1">
      <x v="4"/>
    </i>
    <i t="blank">
      <x v="108"/>
    </i>
    <i>
      <x v="109"/>
    </i>
    <i r="1">
      <x v="4"/>
    </i>
    <i r="1">
      <x v="7"/>
    </i>
    <i r="1">
      <x v="9"/>
    </i>
    <i t="blank">
      <x v="109"/>
    </i>
    <i>
      <x v="110"/>
    </i>
    <i r="1">
      <x v="4"/>
    </i>
    <i r="1">
      <x v="9"/>
    </i>
    <i t="blank">
      <x v="110"/>
    </i>
    <i>
      <x v="111"/>
    </i>
    <i r="1">
      <x v="4"/>
    </i>
    <i t="blank">
      <x v="111"/>
    </i>
    <i>
      <x v="112"/>
    </i>
    <i r="1">
      <x v="14"/>
    </i>
    <i t="blank">
      <x v="112"/>
    </i>
    <i>
      <x v="113"/>
    </i>
    <i r="1">
      <x v="7"/>
    </i>
    <i r="1">
      <x v="9"/>
    </i>
    <i r="1">
      <x v="11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8"/>
    </i>
    <i t="blank">
      <x v="124"/>
    </i>
    <i>
      <x v="125"/>
    </i>
    <i r="1">
      <x v="9"/>
    </i>
    <i t="blank">
      <x v="125"/>
    </i>
    <i>
      <x v="126"/>
    </i>
    <i r="1">
      <x v="9"/>
    </i>
    <i t="blank">
      <x v="126"/>
    </i>
    <i>
      <x v="127"/>
    </i>
    <i r="1">
      <x v="9"/>
    </i>
    <i t="blank">
      <x v="127"/>
    </i>
    <i>
      <x v="128"/>
    </i>
    <i r="1">
      <x v="9"/>
    </i>
    <i t="blank">
      <x v="128"/>
    </i>
    <i>
      <x v="129"/>
    </i>
    <i r="1">
      <x v="9"/>
    </i>
    <i t="blank">
      <x v="129"/>
    </i>
    <i>
      <x v="130"/>
    </i>
    <i r="1">
      <x v="9"/>
    </i>
    <i t="blank">
      <x v="130"/>
    </i>
    <i>
      <x v="131"/>
    </i>
    <i r="1">
      <x v="9"/>
    </i>
    <i t="blank">
      <x v="131"/>
    </i>
    <i>
      <x v="132"/>
    </i>
    <i r="1">
      <x v="9"/>
    </i>
    <i t="blank">
      <x v="132"/>
    </i>
    <i>
      <x v="133"/>
    </i>
    <i r="1">
      <x v="9"/>
    </i>
    <i t="blank">
      <x v="133"/>
    </i>
    <i>
      <x v="134"/>
    </i>
    <i r="1">
      <x v="9"/>
    </i>
    <i t="blank">
      <x v="134"/>
    </i>
    <i>
      <x v="135"/>
    </i>
    <i r="1">
      <x v="9"/>
    </i>
    <i t="blank">
      <x v="135"/>
    </i>
    <i>
      <x v="136"/>
    </i>
    <i r="1">
      <x v="9"/>
    </i>
    <i t="blank">
      <x v="136"/>
    </i>
    <i>
      <x v="137"/>
    </i>
    <i r="1">
      <x v="9"/>
    </i>
    <i t="blank">
      <x v="137"/>
    </i>
    <i>
      <x v="138"/>
    </i>
    <i r="1">
      <x v="9"/>
    </i>
    <i t="blank">
      <x v="13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61" totalsRowShown="0" headerRowDxfId="5">
  <autoFilter ref="A1:J26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39" totalsRowShown="0" headerRowDxfId="4">
  <autoFilter ref="A1:H13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99" totalsRowShown="0" headerRowDxfId="3" headerRowBorderDxfId="2" tableBorderDxfId="1" totalsRowBorderDxfId="0">
  <autoFilter ref="A1:E39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72</v>
      </c>
    </row>
    <row r="3" spans="1:7">
      <c r="A3" s="2"/>
    </row>
    <row r="4" spans="1:7" ht="13.5" thickBot="1">
      <c r="A4" s="2"/>
    </row>
    <row r="5" spans="1:7" ht="16.5" thickBot="1">
      <c r="A5" s="136" t="s">
        <v>4</v>
      </c>
      <c r="B5" s="137"/>
      <c r="C5" s="137"/>
      <c r="D5" s="137"/>
      <c r="E5" s="137"/>
      <c r="F5" s="137"/>
      <c r="G5" s="138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3" t="s">
        <v>39</v>
      </c>
      <c r="B7" s="144">
        <v>102</v>
      </c>
      <c r="C7" s="145">
        <v>27604671.239999998</v>
      </c>
      <c r="D7" s="146">
        <f t="shared" ref="D7:D15" si="0">B7/$B$16</f>
        <v>0.3923076923076923</v>
      </c>
      <c r="E7" s="146">
        <f t="shared" ref="E7:E15" si="1">C7/$C$16</f>
        <v>0.31926574415377584</v>
      </c>
      <c r="F7" s="147">
        <v>1</v>
      </c>
      <c r="G7" s="147">
        <v>1</v>
      </c>
    </row>
    <row r="8" spans="1:7">
      <c r="A8" s="67" t="s">
        <v>40</v>
      </c>
      <c r="B8" s="68">
        <v>80</v>
      </c>
      <c r="C8" s="69">
        <v>25259861</v>
      </c>
      <c r="D8" s="23">
        <f t="shared" si="0"/>
        <v>0.30769230769230771</v>
      </c>
      <c r="E8" s="23">
        <f t="shared" si="1"/>
        <v>0.29214650843948758</v>
      </c>
      <c r="F8" s="74">
        <v>2</v>
      </c>
      <c r="G8" s="74">
        <v>2</v>
      </c>
    </row>
    <row r="9" spans="1:7">
      <c r="A9" s="67" t="s">
        <v>38</v>
      </c>
      <c r="B9" s="68">
        <v>49</v>
      </c>
      <c r="C9" s="69">
        <v>16777192</v>
      </c>
      <c r="D9" s="23">
        <f t="shared" ref="D9" si="2">B9/$B$16</f>
        <v>0.18846153846153846</v>
      </c>
      <c r="E9" s="23">
        <f t="shared" ref="E9" si="3">C9/$C$16</f>
        <v>0.19403899586854037</v>
      </c>
      <c r="F9" s="74">
        <v>3</v>
      </c>
      <c r="G9" s="74">
        <v>3</v>
      </c>
    </row>
    <row r="10" spans="1:7">
      <c r="A10" s="85" t="s">
        <v>41</v>
      </c>
      <c r="B10" s="81">
        <v>11</v>
      </c>
      <c r="C10" s="118">
        <v>8671775</v>
      </c>
      <c r="D10" s="23">
        <f t="shared" si="0"/>
        <v>4.230769230769231E-2</v>
      </c>
      <c r="E10" s="23">
        <f t="shared" si="1"/>
        <v>0.1002946448605888</v>
      </c>
      <c r="F10" s="74">
        <v>4</v>
      </c>
      <c r="G10" s="74">
        <v>4</v>
      </c>
    </row>
    <row r="11" spans="1:7">
      <c r="A11" s="85" t="s">
        <v>86</v>
      </c>
      <c r="B11" s="81">
        <v>7</v>
      </c>
      <c r="C11" s="118">
        <v>2780492</v>
      </c>
      <c r="D11" s="23">
        <f t="shared" si="0"/>
        <v>2.6923076923076925E-2</v>
      </c>
      <c r="E11" s="23">
        <f t="shared" si="1"/>
        <v>3.2158174961609158E-2</v>
      </c>
      <c r="F11" s="74">
        <v>5</v>
      </c>
      <c r="G11" s="74">
        <v>6</v>
      </c>
    </row>
    <row r="12" spans="1:7">
      <c r="A12" s="67" t="s">
        <v>83</v>
      </c>
      <c r="B12" s="68">
        <v>6</v>
      </c>
      <c r="C12" s="69">
        <v>1652000</v>
      </c>
      <c r="D12" s="23">
        <f t="shared" si="0"/>
        <v>2.3076923076923078E-2</v>
      </c>
      <c r="E12" s="23">
        <f t="shared" si="1"/>
        <v>1.910644052799948E-2</v>
      </c>
      <c r="F12" s="74">
        <v>6</v>
      </c>
      <c r="G12" s="74">
        <v>7</v>
      </c>
    </row>
    <row r="13" spans="1:7">
      <c r="A13" s="67" t="s">
        <v>67</v>
      </c>
      <c r="B13" s="68">
        <v>2</v>
      </c>
      <c r="C13" s="69">
        <v>3249000</v>
      </c>
      <c r="D13" s="23">
        <f t="shared" si="0"/>
        <v>7.6923076923076927E-3</v>
      </c>
      <c r="E13" s="23">
        <f t="shared" si="1"/>
        <v>3.7576770747863385E-2</v>
      </c>
      <c r="F13" s="74">
        <v>7</v>
      </c>
      <c r="G13" s="74">
        <v>5</v>
      </c>
    </row>
    <row r="14" spans="1:7">
      <c r="A14" s="85" t="s">
        <v>56</v>
      </c>
      <c r="B14" s="81">
        <v>2</v>
      </c>
      <c r="C14" s="118">
        <v>383000</v>
      </c>
      <c r="D14" s="23">
        <f t="shared" si="0"/>
        <v>7.6923076923076927E-3</v>
      </c>
      <c r="E14" s="23">
        <f t="shared" si="1"/>
        <v>4.4296408730168284E-3</v>
      </c>
      <c r="F14" s="74">
        <v>7</v>
      </c>
      <c r="G14" s="74">
        <v>8</v>
      </c>
    </row>
    <row r="15" spans="1:7">
      <c r="A15" s="67" t="s">
        <v>116</v>
      </c>
      <c r="B15" s="68">
        <v>1</v>
      </c>
      <c r="C15" s="69">
        <v>85000</v>
      </c>
      <c r="D15" s="23">
        <f t="shared" si="0"/>
        <v>3.8461538461538464E-3</v>
      </c>
      <c r="E15" s="23">
        <f t="shared" si="1"/>
        <v>9.8307956711861746E-4</v>
      </c>
      <c r="F15" s="74">
        <v>8</v>
      </c>
      <c r="G15" s="74">
        <v>9</v>
      </c>
    </row>
    <row r="16" spans="1:7">
      <c r="A16" s="82" t="s">
        <v>23</v>
      </c>
      <c r="B16" s="83">
        <f>SUM(B7:B15)</f>
        <v>260</v>
      </c>
      <c r="C16" s="84">
        <f>SUM(C7:C15)</f>
        <v>86462991.239999995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5" thickBot="1">
      <c r="A17" s="78"/>
      <c r="B17" s="79"/>
      <c r="C17" s="80"/>
    </row>
    <row r="18" spans="1:7" ht="16.5" thickBot="1">
      <c r="A18" s="139" t="s">
        <v>10</v>
      </c>
      <c r="B18" s="140"/>
      <c r="C18" s="140"/>
      <c r="D18" s="140"/>
      <c r="E18" s="140"/>
      <c r="F18" s="140"/>
      <c r="G18" s="141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43" t="s">
        <v>40</v>
      </c>
      <c r="B21" s="144">
        <v>48</v>
      </c>
      <c r="C21" s="69">
        <v>35526784</v>
      </c>
      <c r="D21" s="123">
        <f t="shared" ref="D21:D26" si="4">B21/$B$31</f>
        <v>0.34782608695652173</v>
      </c>
      <c r="E21" s="23">
        <f t="shared" ref="E21:E26" si="5">C21/$C$31</f>
        <v>0.35454396673221727</v>
      </c>
      <c r="F21" s="124">
        <v>1</v>
      </c>
      <c r="G21" s="74">
        <v>2</v>
      </c>
    </row>
    <row r="22" spans="1:7">
      <c r="A22" s="67" t="s">
        <v>39</v>
      </c>
      <c r="B22" s="68">
        <v>38</v>
      </c>
      <c r="C22" s="69">
        <v>9477788.2400000002</v>
      </c>
      <c r="D22" s="23">
        <f t="shared" si="4"/>
        <v>0.27536231884057971</v>
      </c>
      <c r="E22" s="23">
        <f t="shared" si="5"/>
        <v>9.4584768451249635E-2</v>
      </c>
      <c r="F22" s="74">
        <v>2</v>
      </c>
      <c r="G22" s="74">
        <v>3</v>
      </c>
    </row>
    <row r="23" spans="1:7">
      <c r="A23" s="143" t="s">
        <v>38</v>
      </c>
      <c r="B23" s="68">
        <v>18</v>
      </c>
      <c r="C23" s="145">
        <v>48027246</v>
      </c>
      <c r="D23" s="23">
        <f t="shared" si="4"/>
        <v>0.13043478260869565</v>
      </c>
      <c r="E23" s="123">
        <f t="shared" si="5"/>
        <v>0.47929388452565858</v>
      </c>
      <c r="F23" s="74">
        <v>3</v>
      </c>
      <c r="G23" s="124">
        <v>1</v>
      </c>
    </row>
    <row r="24" spans="1:7">
      <c r="A24" s="67" t="s">
        <v>41</v>
      </c>
      <c r="B24" s="68">
        <v>18</v>
      </c>
      <c r="C24" s="69">
        <v>3924633</v>
      </c>
      <c r="D24" s="23">
        <f t="shared" si="4"/>
        <v>0.13043478260869565</v>
      </c>
      <c r="E24" s="23">
        <f t="shared" si="5"/>
        <v>3.916636394074291E-2</v>
      </c>
      <c r="F24" s="74">
        <v>3</v>
      </c>
      <c r="G24" s="74">
        <v>4</v>
      </c>
    </row>
    <row r="25" spans="1:7">
      <c r="A25" s="67" t="s">
        <v>67</v>
      </c>
      <c r="B25" s="68">
        <v>7</v>
      </c>
      <c r="C25" s="69">
        <v>1221500</v>
      </c>
      <c r="D25" s="23">
        <f t="shared" si="4"/>
        <v>5.0724637681159424E-2</v>
      </c>
      <c r="E25" s="23">
        <f t="shared" si="5"/>
        <v>1.2190111420256992E-2</v>
      </c>
      <c r="F25" s="74">
        <v>4</v>
      </c>
      <c r="G25" s="74">
        <v>5</v>
      </c>
    </row>
    <row r="26" spans="1:7">
      <c r="A26" s="67" t="s">
        <v>83</v>
      </c>
      <c r="B26" s="68">
        <v>4</v>
      </c>
      <c r="C26" s="69">
        <v>712219</v>
      </c>
      <c r="D26" s="23">
        <f t="shared" si="4"/>
        <v>2.8985507246376812E-2</v>
      </c>
      <c r="E26" s="23">
        <f t="shared" si="5"/>
        <v>7.1076782362865451E-3</v>
      </c>
      <c r="F26" s="74">
        <v>5</v>
      </c>
      <c r="G26" s="74">
        <v>6</v>
      </c>
    </row>
    <row r="27" spans="1:7">
      <c r="A27" s="67" t="s">
        <v>56</v>
      </c>
      <c r="B27" s="68">
        <v>2</v>
      </c>
      <c r="C27" s="69">
        <v>389500</v>
      </c>
      <c r="D27" s="23">
        <f>B27/$B$31</f>
        <v>1.4492753623188406E-2</v>
      </c>
      <c r="E27" s="23">
        <f>C27/$C$31</f>
        <v>3.8870637725665976E-3</v>
      </c>
      <c r="F27" s="74">
        <v>6</v>
      </c>
      <c r="G27" s="74">
        <v>7</v>
      </c>
    </row>
    <row r="28" spans="1:7">
      <c r="A28" s="67" t="s">
        <v>116</v>
      </c>
      <c r="B28" s="68">
        <v>1</v>
      </c>
      <c r="C28" s="69">
        <v>348300</v>
      </c>
      <c r="D28" s="23">
        <f>B28/$B$31</f>
        <v>7.246376811594203E-3</v>
      </c>
      <c r="E28" s="23">
        <f>C28/$C$31</f>
        <v>3.4759032400126979E-3</v>
      </c>
      <c r="F28" s="74">
        <v>7</v>
      </c>
      <c r="G28" s="74">
        <v>8</v>
      </c>
    </row>
    <row r="29" spans="1:7">
      <c r="A29" s="67" t="s">
        <v>188</v>
      </c>
      <c r="B29" s="68">
        <v>1</v>
      </c>
      <c r="C29" s="69">
        <v>324000</v>
      </c>
      <c r="D29" s="23">
        <f>B29/$B$31</f>
        <v>7.246376811594203E-3</v>
      </c>
      <c r="E29" s="23">
        <f>C29/$C$31</f>
        <v>3.2333983628025096E-3</v>
      </c>
      <c r="F29" s="74">
        <v>7</v>
      </c>
      <c r="G29" s="74">
        <v>9</v>
      </c>
    </row>
    <row r="30" spans="1:7">
      <c r="A30" s="67" t="s">
        <v>199</v>
      </c>
      <c r="B30" s="68">
        <v>1</v>
      </c>
      <c r="C30" s="69">
        <v>252200</v>
      </c>
      <c r="D30" s="23">
        <f>B30/$B$31</f>
        <v>7.246376811594203E-3</v>
      </c>
      <c r="E30" s="23">
        <f>C30/$C$31</f>
        <v>2.5168613182061511E-3</v>
      </c>
      <c r="F30" s="74">
        <v>7</v>
      </c>
      <c r="G30" s="74">
        <v>10</v>
      </c>
    </row>
    <row r="31" spans="1:7">
      <c r="A31" s="32" t="s">
        <v>23</v>
      </c>
      <c r="B31" s="46">
        <f>SUM(B21:B30)</f>
        <v>138</v>
      </c>
      <c r="C31" s="33">
        <f>SUM(C21:C30)</f>
        <v>100204170.24000001</v>
      </c>
      <c r="D31" s="30">
        <f>SUM(D21:D30)</f>
        <v>1</v>
      </c>
      <c r="E31" s="30">
        <f>SUM(E21:E30)</f>
        <v>0.99999999999999989</v>
      </c>
      <c r="F31" s="31"/>
      <c r="G31" s="31"/>
    </row>
    <row r="32" spans="1:7" ht="13.5" thickBot="1"/>
    <row r="33" spans="1:7" ht="16.5" thickBot="1">
      <c r="A33" s="136" t="s">
        <v>12</v>
      </c>
      <c r="B33" s="137"/>
      <c r="C33" s="137"/>
      <c r="D33" s="137"/>
      <c r="E33" s="137"/>
      <c r="F33" s="137"/>
      <c r="G33" s="138"/>
    </row>
    <row r="34" spans="1:7">
      <c r="A34" s="3"/>
      <c r="B34" s="44"/>
      <c r="C34" s="39"/>
      <c r="D34" s="4" t="s">
        <v>5</v>
      </c>
      <c r="E34" s="4" t="s">
        <v>5</v>
      </c>
      <c r="F34" s="5" t="s">
        <v>6</v>
      </c>
      <c r="G34" s="5" t="s">
        <v>6</v>
      </c>
    </row>
    <row r="35" spans="1:7">
      <c r="A35" s="6" t="s">
        <v>11</v>
      </c>
      <c r="B35" s="45" t="s">
        <v>8</v>
      </c>
      <c r="C35" s="26" t="s">
        <v>9</v>
      </c>
      <c r="D35" s="8" t="s">
        <v>8</v>
      </c>
      <c r="E35" s="8" t="s">
        <v>9</v>
      </c>
      <c r="F35" s="7" t="s">
        <v>8</v>
      </c>
      <c r="G35" s="7" t="s">
        <v>9</v>
      </c>
    </row>
    <row r="36" spans="1:7">
      <c r="A36" s="143" t="s">
        <v>39</v>
      </c>
      <c r="B36" s="144">
        <v>140</v>
      </c>
      <c r="C36" s="69">
        <v>37082459.479999997</v>
      </c>
      <c r="D36" s="123">
        <f t="shared" ref="D36:D43" si="6">B36/$B$47</f>
        <v>0.35175879396984927</v>
      </c>
      <c r="E36" s="23">
        <f t="shared" ref="E36:E43" si="7">C36/$C$47</f>
        <v>0.19865550633539317</v>
      </c>
      <c r="F36" s="124">
        <v>1</v>
      </c>
      <c r="G36" s="74">
        <v>3</v>
      </c>
    </row>
    <row r="37" spans="1:7">
      <c r="A37" s="67" t="s">
        <v>40</v>
      </c>
      <c r="B37" s="68">
        <v>128</v>
      </c>
      <c r="C37" s="69">
        <v>60786645</v>
      </c>
      <c r="D37" s="23">
        <f t="shared" si="6"/>
        <v>0.32160804020100503</v>
      </c>
      <c r="E37" s="23">
        <f t="shared" si="7"/>
        <v>0.32564187786459076</v>
      </c>
      <c r="F37" s="74">
        <v>2</v>
      </c>
      <c r="G37" s="74">
        <v>2</v>
      </c>
    </row>
    <row r="38" spans="1:7">
      <c r="A38" s="143" t="s">
        <v>38</v>
      </c>
      <c r="B38" s="68">
        <v>67</v>
      </c>
      <c r="C38" s="145">
        <v>64804438</v>
      </c>
      <c r="D38" s="23">
        <f t="shared" si="6"/>
        <v>0.16834170854271358</v>
      </c>
      <c r="E38" s="123">
        <f t="shared" si="7"/>
        <v>0.34716571188094764</v>
      </c>
      <c r="F38" s="74">
        <v>3</v>
      </c>
      <c r="G38" s="124">
        <v>1</v>
      </c>
    </row>
    <row r="39" spans="1:7">
      <c r="A39" s="67" t="s">
        <v>41</v>
      </c>
      <c r="B39" s="68">
        <v>29</v>
      </c>
      <c r="C39" s="69">
        <v>12596408</v>
      </c>
      <c r="D39" s="23">
        <f t="shared" ref="D39" si="8">B39/$B$47</f>
        <v>7.2864321608040197E-2</v>
      </c>
      <c r="E39" s="23">
        <f t="shared" ref="E39" si="9">C39/$C$47</f>
        <v>6.7480578266304284E-2</v>
      </c>
      <c r="F39" s="74">
        <v>4</v>
      </c>
      <c r="G39" s="74">
        <v>4</v>
      </c>
    </row>
    <row r="40" spans="1:7">
      <c r="A40" s="67" t="s">
        <v>83</v>
      </c>
      <c r="B40" s="68">
        <v>10</v>
      </c>
      <c r="C40" s="69">
        <v>2364219</v>
      </c>
      <c r="D40" s="23">
        <f t="shared" si="6"/>
        <v>2.5125628140703519E-2</v>
      </c>
      <c r="E40" s="23">
        <f t="shared" si="7"/>
        <v>1.2665425355242833E-2</v>
      </c>
      <c r="F40" s="74">
        <v>5</v>
      </c>
      <c r="G40" s="74">
        <v>7</v>
      </c>
    </row>
    <row r="41" spans="1:7">
      <c r="A41" s="67" t="s">
        <v>67</v>
      </c>
      <c r="B41" s="68">
        <v>9</v>
      </c>
      <c r="C41" s="69">
        <v>4470500</v>
      </c>
      <c r="D41" s="23">
        <f t="shared" si="6"/>
        <v>2.2613065326633167E-2</v>
      </c>
      <c r="E41" s="23">
        <f t="shared" si="7"/>
        <v>2.3949043659074343E-2</v>
      </c>
      <c r="F41" s="74">
        <v>6</v>
      </c>
      <c r="G41" s="74">
        <v>5</v>
      </c>
    </row>
    <row r="42" spans="1:7">
      <c r="A42" s="67" t="s">
        <v>86</v>
      </c>
      <c r="B42" s="68">
        <v>7</v>
      </c>
      <c r="C42" s="69">
        <v>2780492</v>
      </c>
      <c r="D42" s="23">
        <f t="shared" si="6"/>
        <v>1.7587939698492462E-2</v>
      </c>
      <c r="E42" s="23">
        <f t="shared" si="7"/>
        <v>1.4895453372487851E-2</v>
      </c>
      <c r="F42" s="74">
        <v>7</v>
      </c>
      <c r="G42" s="74">
        <v>6</v>
      </c>
    </row>
    <row r="43" spans="1:7">
      <c r="A43" s="67" t="s">
        <v>56</v>
      </c>
      <c r="B43" s="68">
        <v>4</v>
      </c>
      <c r="C43" s="69">
        <v>772500</v>
      </c>
      <c r="D43" s="23">
        <f t="shared" si="6"/>
        <v>1.0050251256281407E-2</v>
      </c>
      <c r="E43" s="23">
        <f t="shared" si="7"/>
        <v>4.1383818871792702E-3</v>
      </c>
      <c r="F43" s="74">
        <v>8</v>
      </c>
      <c r="G43" s="74">
        <v>8</v>
      </c>
    </row>
    <row r="44" spans="1:7">
      <c r="A44" s="67" t="s">
        <v>116</v>
      </c>
      <c r="B44" s="68">
        <v>2</v>
      </c>
      <c r="C44" s="69">
        <v>433300</v>
      </c>
      <c r="D44" s="23">
        <f>B44/$B$47</f>
        <v>5.0251256281407036E-3</v>
      </c>
      <c r="E44" s="23">
        <f>C44/$C$47</f>
        <v>2.3212438468799713E-3</v>
      </c>
      <c r="F44" s="74">
        <v>9</v>
      </c>
      <c r="G44" s="74">
        <v>9</v>
      </c>
    </row>
    <row r="45" spans="1:7">
      <c r="A45" s="67" t="s">
        <v>188</v>
      </c>
      <c r="B45" s="68">
        <v>1</v>
      </c>
      <c r="C45" s="69">
        <v>324000</v>
      </c>
      <c r="D45" s="23">
        <f t="shared" ref="D45" si="10">B45/$B$47</f>
        <v>2.5125628140703518E-3</v>
      </c>
      <c r="E45" s="23">
        <f t="shared" ref="E45:E46" si="11">C45/$C$47</f>
        <v>1.7357096847198494E-3</v>
      </c>
      <c r="F45" s="74">
        <v>10</v>
      </c>
      <c r="G45" s="74">
        <v>10</v>
      </c>
    </row>
    <row r="46" spans="1:7">
      <c r="A46" s="67" t="s">
        <v>199</v>
      </c>
      <c r="B46" s="68">
        <v>1</v>
      </c>
      <c r="C46" s="69">
        <v>252200</v>
      </c>
      <c r="D46" s="23">
        <f>B46/$B$47</f>
        <v>2.5125628140703518E-3</v>
      </c>
      <c r="E46" s="23">
        <f t="shared" si="11"/>
        <v>1.3510678471800803E-3</v>
      </c>
      <c r="F46" s="74">
        <v>10</v>
      </c>
      <c r="G46" s="74">
        <v>11</v>
      </c>
    </row>
    <row r="47" spans="1:7">
      <c r="A47" s="32" t="s">
        <v>23</v>
      </c>
      <c r="B47" s="47">
        <f>SUM(B36:B46)</f>
        <v>398</v>
      </c>
      <c r="C47" s="37">
        <f>SUM(C36:C46)</f>
        <v>186667161.47999999</v>
      </c>
      <c r="D47" s="30">
        <f>SUM(D36:D46)</f>
        <v>1.0000000000000002</v>
      </c>
      <c r="E47" s="30">
        <f>SUM(E36:E46)</f>
        <v>1</v>
      </c>
      <c r="F47" s="31"/>
      <c r="G47" s="31"/>
    </row>
    <row r="49" spans="1:4">
      <c r="A49" s="142" t="s">
        <v>24</v>
      </c>
      <c r="B49" s="142"/>
      <c r="C49" s="142"/>
      <c r="D49" s="105" t="s">
        <v>57</v>
      </c>
    </row>
    <row r="50" spans="1:4">
      <c r="A5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33:G33"/>
    <mergeCell ref="A49:C49"/>
  </mergeCells>
  <phoneticPr fontId="2" type="noConversion"/>
  <hyperlinks>
    <hyperlink ref="A5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69</v>
      </c>
    </row>
    <row r="2" spans="1:7">
      <c r="A2" s="2" t="str">
        <f>'OVERALL STATS'!A2</f>
        <v>Reporting Period: APRIL, 2021</v>
      </c>
    </row>
    <row r="3" spans="1:7" ht="13.5" thickBot="1"/>
    <row r="4" spans="1:7" ht="16.5" thickBot="1">
      <c r="A4" s="136" t="s">
        <v>13</v>
      </c>
      <c r="B4" s="137"/>
      <c r="C4" s="137"/>
      <c r="D4" s="137"/>
      <c r="E4" s="137"/>
      <c r="F4" s="137"/>
      <c r="G4" s="138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19" t="s">
        <v>39</v>
      </c>
      <c r="B7" s="120">
        <v>91</v>
      </c>
      <c r="C7" s="121">
        <v>23292249</v>
      </c>
      <c r="D7" s="122">
        <f>B7/$B$15</f>
        <v>0.39224137931034481</v>
      </c>
      <c r="E7" s="123">
        <f>C7/$C$15</f>
        <v>0.30839688941924914</v>
      </c>
      <c r="F7" s="124">
        <v>1</v>
      </c>
      <c r="G7" s="124">
        <v>1</v>
      </c>
    </row>
    <row r="8" spans="1:7">
      <c r="A8" s="35" t="s">
        <v>40</v>
      </c>
      <c r="B8" s="36">
        <v>74</v>
      </c>
      <c r="C8" s="97">
        <v>23151890</v>
      </c>
      <c r="D8" s="27">
        <f>B8/$B$15</f>
        <v>0.31896551724137934</v>
      </c>
      <c r="E8" s="23">
        <f>C8/$C$15</f>
        <v>0.30653849098799435</v>
      </c>
      <c r="F8" s="74">
        <v>2</v>
      </c>
      <c r="G8" s="74">
        <v>2</v>
      </c>
    </row>
    <row r="9" spans="1:7">
      <c r="A9" s="35" t="s">
        <v>38</v>
      </c>
      <c r="B9" s="36">
        <v>46</v>
      </c>
      <c r="C9" s="97">
        <v>15588782</v>
      </c>
      <c r="D9" s="27">
        <f t="shared" ref="D9" si="0">B9/$B$15</f>
        <v>0.19827586206896552</v>
      </c>
      <c r="E9" s="23">
        <f t="shared" ref="E9" si="1">C9/$C$15</f>
        <v>0.20640050167052487</v>
      </c>
      <c r="F9" s="74">
        <v>3</v>
      </c>
      <c r="G9" s="74">
        <v>3</v>
      </c>
    </row>
    <row r="10" spans="1:7">
      <c r="A10" s="35" t="s">
        <v>41</v>
      </c>
      <c r="B10" s="36">
        <v>10</v>
      </c>
      <c r="C10" s="97">
        <v>8124940</v>
      </c>
      <c r="D10" s="27">
        <f>B10/$B$15</f>
        <v>4.3103448275862072E-2</v>
      </c>
      <c r="E10" s="23">
        <f>C10/$C$15</f>
        <v>0.10757682621021414</v>
      </c>
      <c r="F10" s="74">
        <v>4</v>
      </c>
      <c r="G10" s="74">
        <v>4</v>
      </c>
    </row>
    <row r="11" spans="1:7">
      <c r="A11" s="35" t="s">
        <v>83</v>
      </c>
      <c r="B11" s="36">
        <v>6</v>
      </c>
      <c r="C11" s="97">
        <v>1652000</v>
      </c>
      <c r="D11" s="27">
        <f>B11/$B$15</f>
        <v>2.5862068965517241E-2</v>
      </c>
      <c r="E11" s="23">
        <f>C11/$C$15</f>
        <v>2.1873012834466934E-2</v>
      </c>
      <c r="F11" s="74">
        <v>5</v>
      </c>
      <c r="G11" s="74">
        <v>6</v>
      </c>
    </row>
    <row r="12" spans="1:7">
      <c r="A12" s="35" t="s">
        <v>67</v>
      </c>
      <c r="B12" s="36">
        <v>2</v>
      </c>
      <c r="C12" s="97">
        <v>3249000</v>
      </c>
      <c r="D12" s="27">
        <f>B12/$B$15</f>
        <v>8.6206896551724137E-3</v>
      </c>
      <c r="E12" s="23">
        <f>C12/$C$15</f>
        <v>4.3017807929287569E-2</v>
      </c>
      <c r="F12" s="74">
        <v>6</v>
      </c>
      <c r="G12" s="74">
        <v>5</v>
      </c>
    </row>
    <row r="13" spans="1:7">
      <c r="A13" s="35" t="s">
        <v>56</v>
      </c>
      <c r="B13" s="36">
        <v>2</v>
      </c>
      <c r="C13" s="97">
        <v>383000</v>
      </c>
      <c r="D13" s="27">
        <f>B13/$B$15</f>
        <v>8.6206896551724137E-3</v>
      </c>
      <c r="E13" s="23">
        <f>C13/$C$15</f>
        <v>5.0710435324460264E-3</v>
      </c>
      <c r="F13" s="74">
        <v>6</v>
      </c>
      <c r="G13" s="74">
        <v>7</v>
      </c>
    </row>
    <row r="14" spans="1:7">
      <c r="A14" s="35" t="s">
        <v>116</v>
      </c>
      <c r="B14" s="36">
        <v>1</v>
      </c>
      <c r="C14" s="97">
        <v>85000</v>
      </c>
      <c r="D14" s="27">
        <f>B14/$B$15</f>
        <v>4.3103448275862068E-3</v>
      </c>
      <c r="E14" s="23">
        <f>C14/$C$15</f>
        <v>1.1254274158170033E-3</v>
      </c>
      <c r="F14" s="74">
        <v>7</v>
      </c>
      <c r="G14" s="74">
        <v>8</v>
      </c>
    </row>
    <row r="15" spans="1:7">
      <c r="A15" s="28" t="s">
        <v>23</v>
      </c>
      <c r="B15" s="29">
        <f>SUM(B7:B14)</f>
        <v>232</v>
      </c>
      <c r="C15" s="98">
        <f>SUM(C7:C14)</f>
        <v>75526861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36" t="s">
        <v>14</v>
      </c>
      <c r="B17" s="137"/>
      <c r="C17" s="137"/>
      <c r="D17" s="137"/>
      <c r="E17" s="137"/>
      <c r="F17" s="137"/>
      <c r="G17" s="138"/>
    </row>
    <row r="18" spans="1:7">
      <c r="A18" s="3"/>
      <c r="B18" s="103"/>
      <c r="C18" s="95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6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25" t="s">
        <v>39</v>
      </c>
      <c r="B20" s="120">
        <v>11</v>
      </c>
      <c r="C20" s="121">
        <v>4312422.24</v>
      </c>
      <c r="D20" s="122">
        <f>B20/$B$25</f>
        <v>0.39285714285714285</v>
      </c>
      <c r="E20" s="123">
        <f>C20/$C$25</f>
        <v>0.39432798854451095</v>
      </c>
      <c r="F20" s="124">
        <v>1</v>
      </c>
      <c r="G20" s="124">
        <v>1</v>
      </c>
    </row>
    <row r="21" spans="1:7">
      <c r="A21" s="48" t="s">
        <v>86</v>
      </c>
      <c r="B21" s="49">
        <v>7</v>
      </c>
      <c r="C21" s="99">
        <v>2780492</v>
      </c>
      <c r="D21" s="27">
        <f>B21/$B$25</f>
        <v>0.25</v>
      </c>
      <c r="E21" s="23">
        <f>C21/$C$25</f>
        <v>0.25424825225929276</v>
      </c>
      <c r="F21" s="74">
        <v>2</v>
      </c>
      <c r="G21" s="74">
        <v>2</v>
      </c>
    </row>
    <row r="22" spans="1:7">
      <c r="A22" s="48" t="s">
        <v>40</v>
      </c>
      <c r="B22" s="49">
        <v>6</v>
      </c>
      <c r="C22" s="99">
        <v>2107971</v>
      </c>
      <c r="D22" s="27">
        <f>B22/$B$25</f>
        <v>0.21428571428571427</v>
      </c>
      <c r="E22" s="23">
        <f>C22/$C$25</f>
        <v>0.19275291659291724</v>
      </c>
      <c r="F22" s="74">
        <v>3</v>
      </c>
      <c r="G22" s="74">
        <v>3</v>
      </c>
    </row>
    <row r="23" spans="1:7">
      <c r="A23" s="48" t="s">
        <v>38</v>
      </c>
      <c r="B23" s="49">
        <v>3</v>
      </c>
      <c r="C23" s="99">
        <v>1188410</v>
      </c>
      <c r="D23" s="27">
        <f t="shared" ref="D23" si="2">B23/$B$25</f>
        <v>0.10714285714285714</v>
      </c>
      <c r="E23" s="23">
        <f t="shared" ref="E23" si="3">C23/$C$25</f>
        <v>0.10866823765990556</v>
      </c>
      <c r="F23" s="74">
        <v>4</v>
      </c>
      <c r="G23" s="74">
        <v>4</v>
      </c>
    </row>
    <row r="24" spans="1:7">
      <c r="A24" s="48" t="s">
        <v>41</v>
      </c>
      <c r="B24" s="49">
        <v>1</v>
      </c>
      <c r="C24" s="99">
        <v>546835</v>
      </c>
      <c r="D24" s="27">
        <f>B24/$B$25</f>
        <v>3.5714285714285712E-2</v>
      </c>
      <c r="E24" s="23">
        <f>C24/$C$25</f>
        <v>5.0002604943373462E-2</v>
      </c>
      <c r="F24" s="74">
        <v>5</v>
      </c>
      <c r="G24" s="74">
        <v>5</v>
      </c>
    </row>
    <row r="25" spans="1:7">
      <c r="A25" s="28" t="s">
        <v>23</v>
      </c>
      <c r="B25" s="29">
        <f>SUM(B20:B24)</f>
        <v>28</v>
      </c>
      <c r="C25" s="98">
        <f>SUM(C20:C24)</f>
        <v>10936130.24</v>
      </c>
      <c r="D25" s="30">
        <f>SUM(D20:D24)</f>
        <v>0.99999999999999989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36" t="s">
        <v>15</v>
      </c>
      <c r="B27" s="137"/>
      <c r="C27" s="137"/>
      <c r="D27" s="137"/>
      <c r="E27" s="137"/>
      <c r="F27" s="137"/>
      <c r="G27" s="138"/>
    </row>
    <row r="28" spans="1:7">
      <c r="A28" s="3"/>
      <c r="B28" s="103"/>
      <c r="C28" s="95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6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19" t="s">
        <v>39</v>
      </c>
      <c r="B30" s="120">
        <v>59</v>
      </c>
      <c r="C30" s="97">
        <v>17289349</v>
      </c>
      <c r="D30" s="122">
        <f t="shared" ref="D30:D35" si="4">B30/$B$38</f>
        <v>0.37106918238993708</v>
      </c>
      <c r="E30" s="23">
        <f t="shared" ref="E30:E35" si="5">C30/$C$38</f>
        <v>0.31981577104057746</v>
      </c>
      <c r="F30" s="124">
        <v>1</v>
      </c>
      <c r="G30" s="74">
        <v>2</v>
      </c>
    </row>
    <row r="31" spans="1:7">
      <c r="A31" s="119" t="s">
        <v>40</v>
      </c>
      <c r="B31" s="36">
        <v>54</v>
      </c>
      <c r="C31" s="121">
        <v>18138090</v>
      </c>
      <c r="D31" s="27">
        <f t="shared" si="4"/>
        <v>0.33962264150943394</v>
      </c>
      <c r="E31" s="123">
        <f t="shared" si="5"/>
        <v>0.33551565409162526</v>
      </c>
      <c r="F31" s="106">
        <v>2</v>
      </c>
      <c r="G31" s="126">
        <v>1</v>
      </c>
    </row>
    <row r="32" spans="1:7">
      <c r="A32" s="35" t="s">
        <v>38</v>
      </c>
      <c r="B32" s="36">
        <v>32</v>
      </c>
      <c r="C32" s="97">
        <v>11300900</v>
      </c>
      <c r="D32" s="27">
        <f t="shared" si="4"/>
        <v>0.20125786163522014</v>
      </c>
      <c r="E32" s="23">
        <f t="shared" si="5"/>
        <v>0.20904234433306088</v>
      </c>
      <c r="F32" s="106">
        <v>3</v>
      </c>
      <c r="G32" s="106">
        <v>3</v>
      </c>
    </row>
    <row r="33" spans="1:7">
      <c r="A33" s="35" t="s">
        <v>41</v>
      </c>
      <c r="B33" s="36">
        <v>5</v>
      </c>
      <c r="C33" s="97">
        <v>2091000</v>
      </c>
      <c r="D33" s="27">
        <f t="shared" si="4"/>
        <v>3.1446540880503145E-2</v>
      </c>
      <c r="E33" s="23">
        <f t="shared" si="5"/>
        <v>3.8679002734333577E-2</v>
      </c>
      <c r="F33" s="74">
        <v>4</v>
      </c>
      <c r="G33" s="74">
        <v>5</v>
      </c>
    </row>
    <row r="34" spans="1:7">
      <c r="A34" s="35" t="s">
        <v>83</v>
      </c>
      <c r="B34" s="36">
        <v>5</v>
      </c>
      <c r="C34" s="97">
        <v>1542000</v>
      </c>
      <c r="D34" s="27">
        <f t="shared" si="4"/>
        <v>3.1446540880503145E-2</v>
      </c>
      <c r="E34" s="23">
        <f t="shared" si="5"/>
        <v>2.8523683508532939E-2</v>
      </c>
      <c r="F34" s="106">
        <v>4</v>
      </c>
      <c r="G34" s="74">
        <v>6</v>
      </c>
    </row>
    <row r="35" spans="1:7">
      <c r="A35" s="35" t="s">
        <v>67</v>
      </c>
      <c r="B35" s="36">
        <v>2</v>
      </c>
      <c r="C35" s="97">
        <v>3249000</v>
      </c>
      <c r="D35" s="27">
        <f t="shared" si="4"/>
        <v>1.2578616352201259E-2</v>
      </c>
      <c r="E35" s="23">
        <f t="shared" si="5"/>
        <v>6.0099512139574263E-2</v>
      </c>
      <c r="F35" s="74">
        <v>5</v>
      </c>
      <c r="G35" s="74">
        <v>4</v>
      </c>
    </row>
    <row r="36" spans="1:7">
      <c r="A36" s="35" t="s">
        <v>56</v>
      </c>
      <c r="B36" s="36">
        <v>1</v>
      </c>
      <c r="C36" s="97">
        <v>365000</v>
      </c>
      <c r="D36" s="27">
        <f>B36/$B$38</f>
        <v>6.2893081761006293E-3</v>
      </c>
      <c r="E36" s="23">
        <f>C36/$C$38</f>
        <v>6.7517149679731017E-3</v>
      </c>
      <c r="F36" s="74">
        <v>6</v>
      </c>
      <c r="G36" s="74">
        <v>7</v>
      </c>
    </row>
    <row r="37" spans="1:7">
      <c r="A37" s="35" t="s">
        <v>116</v>
      </c>
      <c r="B37" s="36">
        <v>1</v>
      </c>
      <c r="C37" s="97">
        <v>85000</v>
      </c>
      <c r="D37" s="27">
        <f>B37/$B$38</f>
        <v>6.2893081761006293E-3</v>
      </c>
      <c r="E37" s="23">
        <f>C37/$C$38</f>
        <v>1.5723171843225029E-3</v>
      </c>
      <c r="F37" s="74">
        <v>6</v>
      </c>
      <c r="G37" s="74">
        <v>8</v>
      </c>
    </row>
    <row r="38" spans="1:7">
      <c r="A38" s="28" t="s">
        <v>23</v>
      </c>
      <c r="B38" s="40">
        <f>SUM(B30:B37)</f>
        <v>159</v>
      </c>
      <c r="C38" s="100">
        <f>SUM(C30:C37)</f>
        <v>54060339</v>
      </c>
      <c r="D38" s="30">
        <f>SUM(D30:D37)</f>
        <v>1</v>
      </c>
      <c r="E38" s="30">
        <f>SUM(E30:E37)</f>
        <v>0.99999999999999989</v>
      </c>
      <c r="F38" s="31"/>
      <c r="G38" s="31"/>
    </row>
    <row r="39" spans="1:7" ht="13.5" thickBot="1"/>
    <row r="40" spans="1:7" ht="16.5" thickBot="1">
      <c r="A40" s="136" t="s">
        <v>16</v>
      </c>
      <c r="B40" s="137"/>
      <c r="C40" s="137"/>
      <c r="D40" s="137"/>
      <c r="E40" s="137"/>
      <c r="F40" s="137"/>
      <c r="G40" s="138"/>
    </row>
    <row r="41" spans="1:7">
      <c r="A41" s="18"/>
      <c r="B41" s="104"/>
      <c r="C41" s="101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6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27" t="s">
        <v>38</v>
      </c>
      <c r="B43" s="128">
        <v>3</v>
      </c>
      <c r="C43" s="102">
        <v>2640000</v>
      </c>
      <c r="D43" s="123">
        <f>B43/$B$47</f>
        <v>0.375</v>
      </c>
      <c r="E43" s="23">
        <f>C43/$C$47</f>
        <v>0.32099215757796828</v>
      </c>
      <c r="F43" s="124">
        <v>1</v>
      </c>
      <c r="G43" s="74">
        <v>2</v>
      </c>
    </row>
    <row r="44" spans="1:7">
      <c r="A44" s="127" t="s">
        <v>41</v>
      </c>
      <c r="B44" s="93">
        <v>2</v>
      </c>
      <c r="C44" s="129">
        <v>3210000</v>
      </c>
      <c r="D44" s="23">
        <f>B44/$B$47</f>
        <v>0.25</v>
      </c>
      <c r="E44" s="123">
        <f>C44/$C$47</f>
        <v>0.39029728250957507</v>
      </c>
      <c r="F44" s="74">
        <v>2</v>
      </c>
      <c r="G44" s="124">
        <v>1</v>
      </c>
    </row>
    <row r="45" spans="1:7">
      <c r="A45" s="92" t="s">
        <v>40</v>
      </c>
      <c r="B45" s="93">
        <v>2</v>
      </c>
      <c r="C45" s="102">
        <v>2325000</v>
      </c>
      <c r="D45" s="23">
        <f>B45/$B$47</f>
        <v>0.25</v>
      </c>
      <c r="E45" s="23">
        <f>C45/$C$47</f>
        <v>0.28269195695786981</v>
      </c>
      <c r="F45" s="74">
        <v>2</v>
      </c>
      <c r="G45" s="74">
        <v>3</v>
      </c>
    </row>
    <row r="46" spans="1:7">
      <c r="A46" s="92" t="s">
        <v>39</v>
      </c>
      <c r="B46" s="93">
        <v>1</v>
      </c>
      <c r="C46" s="102">
        <v>49500</v>
      </c>
      <c r="D46" s="23">
        <f t="shared" ref="D46" si="6">B46/$B$47</f>
        <v>0.125</v>
      </c>
      <c r="E46" s="23">
        <f t="shared" ref="E46" si="7">C46/$C$47</f>
        <v>6.0186029545869048E-3</v>
      </c>
      <c r="F46" s="74">
        <v>3</v>
      </c>
      <c r="G46" s="74">
        <v>4</v>
      </c>
    </row>
    <row r="47" spans="1:7">
      <c r="A47" s="28" t="s">
        <v>23</v>
      </c>
      <c r="B47" s="40">
        <f>SUM(B43:B46)</f>
        <v>8</v>
      </c>
      <c r="C47" s="100">
        <f>SUM(C43:C46)</f>
        <v>8224500</v>
      </c>
      <c r="D47" s="30">
        <f>SUM(D43:D46)</f>
        <v>1</v>
      </c>
      <c r="E47" s="30">
        <f>SUM(E43:E46)</f>
        <v>1.0000000000000002</v>
      </c>
      <c r="F47" s="31"/>
      <c r="G47" s="31"/>
    </row>
    <row r="48" spans="1:7" ht="13.5" thickBot="1"/>
    <row r="49" spans="1:7" ht="16.5" thickBot="1">
      <c r="A49" s="136" t="s">
        <v>17</v>
      </c>
      <c r="B49" s="137"/>
      <c r="C49" s="137"/>
      <c r="D49" s="137"/>
      <c r="E49" s="137"/>
      <c r="F49" s="137"/>
      <c r="G49" s="138"/>
    </row>
    <row r="50" spans="1:7">
      <c r="A50" s="18"/>
      <c r="B50" s="104"/>
      <c r="C50" s="101"/>
      <c r="D50" s="10" t="s">
        <v>5</v>
      </c>
      <c r="E50" s="10" t="s">
        <v>5</v>
      </c>
      <c r="F50" s="11" t="s">
        <v>6</v>
      </c>
      <c r="G50" s="15" t="s">
        <v>6</v>
      </c>
    </row>
    <row r="51" spans="1:7">
      <c r="A51" s="12" t="s">
        <v>7</v>
      </c>
      <c r="B51" s="12" t="s">
        <v>8</v>
      </c>
      <c r="C51" s="96" t="s">
        <v>9</v>
      </c>
      <c r="D51" s="13" t="s">
        <v>8</v>
      </c>
      <c r="E51" s="13" t="s">
        <v>9</v>
      </c>
      <c r="F51" s="14" t="s">
        <v>8</v>
      </c>
      <c r="G51" s="16" t="s">
        <v>9</v>
      </c>
    </row>
    <row r="52" spans="1:7">
      <c r="A52" s="119" t="s">
        <v>39</v>
      </c>
      <c r="B52" s="120">
        <v>31</v>
      </c>
      <c r="C52" s="121">
        <v>5953400</v>
      </c>
      <c r="D52" s="122">
        <f>B52/$B$58</f>
        <v>0.47692307692307695</v>
      </c>
      <c r="E52" s="123">
        <f>C52/$C$58</f>
        <v>0.4495839079560508</v>
      </c>
      <c r="F52" s="124">
        <v>1</v>
      </c>
      <c r="G52" s="124">
        <v>1</v>
      </c>
    </row>
    <row r="53" spans="1:7">
      <c r="A53" s="35" t="s">
        <v>40</v>
      </c>
      <c r="B53" s="36">
        <v>18</v>
      </c>
      <c r="C53" s="97">
        <v>2688800</v>
      </c>
      <c r="D53" s="27">
        <f>B53/$B$58</f>
        <v>0.27692307692307694</v>
      </c>
      <c r="E53" s="23">
        <f>C53/$C$58</f>
        <v>0.20305056131155802</v>
      </c>
      <c r="F53" s="74">
        <v>2</v>
      </c>
      <c r="G53" s="74">
        <v>3</v>
      </c>
    </row>
    <row r="54" spans="1:7">
      <c r="A54" s="35" t="s">
        <v>38</v>
      </c>
      <c r="B54" s="36">
        <v>11</v>
      </c>
      <c r="C54" s="97">
        <v>1647882</v>
      </c>
      <c r="D54" s="27">
        <f t="shared" ref="D54" si="8">B54/$B$58</f>
        <v>0.16923076923076924</v>
      </c>
      <c r="E54" s="23">
        <f t="shared" ref="E54" si="9">C54/$C$58</f>
        <v>0.12444338183398275</v>
      </c>
      <c r="F54" s="74">
        <v>3</v>
      </c>
      <c r="G54" s="74">
        <v>4</v>
      </c>
    </row>
    <row r="55" spans="1:7">
      <c r="A55" s="35" t="s">
        <v>41</v>
      </c>
      <c r="B55" s="36">
        <v>3</v>
      </c>
      <c r="C55" s="97">
        <v>2823940</v>
      </c>
      <c r="D55" s="27">
        <f>B55/$B$58</f>
        <v>4.6153846153846156E-2</v>
      </c>
      <c r="E55" s="23">
        <f>C55/$C$58</f>
        <v>0.21325595139473413</v>
      </c>
      <c r="F55" s="74">
        <v>4</v>
      </c>
      <c r="G55" s="74">
        <v>2</v>
      </c>
    </row>
    <row r="56" spans="1:7">
      <c r="A56" s="35" t="s">
        <v>83</v>
      </c>
      <c r="B56" s="36">
        <v>1</v>
      </c>
      <c r="C56" s="97">
        <v>110000</v>
      </c>
      <c r="D56" s="27">
        <f>B56/$B$58</f>
        <v>1.5384615384615385E-2</v>
      </c>
      <c r="E56" s="23">
        <f>C56/$C$58</f>
        <v>8.3068884797200919E-3</v>
      </c>
      <c r="F56" s="74">
        <v>5</v>
      </c>
      <c r="G56" s="74">
        <v>5</v>
      </c>
    </row>
    <row r="57" spans="1:7">
      <c r="A57" s="35" t="s">
        <v>56</v>
      </c>
      <c r="B57" s="36">
        <v>1</v>
      </c>
      <c r="C57" s="97">
        <v>18000</v>
      </c>
      <c r="D57" s="27">
        <f>B57/$B$58</f>
        <v>1.5384615384615385E-2</v>
      </c>
      <c r="E57" s="23">
        <f>C57/$C$58</f>
        <v>1.3593090239541967E-3</v>
      </c>
      <c r="F57" s="74">
        <v>5</v>
      </c>
      <c r="G57" s="74">
        <v>6</v>
      </c>
    </row>
    <row r="58" spans="1:7">
      <c r="A58" s="28" t="s">
        <v>23</v>
      </c>
      <c r="B58" s="29">
        <f>SUM(B52:B57)</f>
        <v>65</v>
      </c>
      <c r="C58" s="98">
        <f>SUM(C52:C57)</f>
        <v>13242022</v>
      </c>
      <c r="D58" s="30">
        <f>SUM(D52:D57)</f>
        <v>1</v>
      </c>
      <c r="E58" s="30">
        <f>SUM(E52:E57)</f>
        <v>1</v>
      </c>
      <c r="F58" s="31"/>
      <c r="G58" s="31"/>
    </row>
    <row r="61" spans="1:7">
      <c r="A61" s="142" t="s">
        <v>24</v>
      </c>
      <c r="B61" s="142"/>
      <c r="C61" s="142"/>
    </row>
    <row r="62" spans="1:7">
      <c r="A62" s="20" t="s">
        <v>25</v>
      </c>
    </row>
  </sheetData>
  <sortState ref="A107:C126">
    <sortCondition descending="1" ref="B107"/>
    <sortCondition descending="1" ref="C107"/>
  </sortState>
  <mergeCells count="6">
    <mergeCell ref="A61:C61"/>
    <mergeCell ref="A4:G4"/>
    <mergeCell ref="A17:G17"/>
    <mergeCell ref="A27:G27"/>
    <mergeCell ref="A40:G40"/>
    <mergeCell ref="A49:G49"/>
  </mergeCells>
  <phoneticPr fontId="2" type="noConversion"/>
  <hyperlinks>
    <hyperlink ref="A6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70</v>
      </c>
    </row>
    <row r="2" spans="1:7">
      <c r="A2" s="56" t="str">
        <f>'OVERALL STATS'!A2</f>
        <v>Reporting Period: APRIL, 2021</v>
      </c>
    </row>
    <row r="3" spans="1:7" ht="13.5" thickBot="1"/>
    <row r="4" spans="1:7" ht="16.5" thickBot="1">
      <c r="A4" s="136" t="s">
        <v>18</v>
      </c>
      <c r="B4" s="137"/>
      <c r="C4" s="137"/>
      <c r="D4" s="137"/>
      <c r="E4" s="137"/>
      <c r="F4" s="137"/>
      <c r="G4" s="138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40</v>
      </c>
      <c r="B7" s="131">
        <v>47</v>
      </c>
      <c r="C7" s="132">
        <v>9638784</v>
      </c>
      <c r="D7" s="122">
        <f>B7/$B$17</f>
        <v>0.35877862595419846</v>
      </c>
      <c r="E7" s="133">
        <f>C7/$C$17</f>
        <v>0.31966207588607476</v>
      </c>
      <c r="F7" s="124">
        <v>1</v>
      </c>
      <c r="G7" s="124">
        <v>1</v>
      </c>
    </row>
    <row r="8" spans="1:7">
      <c r="A8" s="60" t="s">
        <v>39</v>
      </c>
      <c r="B8" s="53">
        <v>34</v>
      </c>
      <c r="C8" s="54">
        <v>7412784</v>
      </c>
      <c r="D8" s="27">
        <f t="shared" ref="D8:D13" si="0">B8/$B$17</f>
        <v>0.25954198473282442</v>
      </c>
      <c r="E8" s="66">
        <f t="shared" ref="E8:E13" si="1">C8/$C$17</f>
        <v>0.24583867856516767</v>
      </c>
      <c r="F8" s="74">
        <v>2</v>
      </c>
      <c r="G8" s="74">
        <v>2</v>
      </c>
    </row>
    <row r="9" spans="1:7">
      <c r="A9" s="60" t="s">
        <v>41</v>
      </c>
      <c r="B9" s="53">
        <v>18</v>
      </c>
      <c r="C9" s="54">
        <v>3924633</v>
      </c>
      <c r="D9" s="27">
        <f t="shared" ref="D9" si="2">B9/$B$17</f>
        <v>0.13740458015267176</v>
      </c>
      <c r="E9" s="66">
        <f t="shared" ref="E9" si="3">C9/$C$17</f>
        <v>0.13015711648595854</v>
      </c>
      <c r="F9" s="74">
        <v>3</v>
      </c>
      <c r="G9" s="74">
        <v>4</v>
      </c>
    </row>
    <row r="10" spans="1:7">
      <c r="A10" s="60" t="s">
        <v>38</v>
      </c>
      <c r="B10" s="53">
        <v>16</v>
      </c>
      <c r="C10" s="54">
        <v>5929122</v>
      </c>
      <c r="D10" s="27">
        <f t="shared" si="0"/>
        <v>0.12213740458015267</v>
      </c>
      <c r="E10" s="66">
        <f t="shared" si="1"/>
        <v>0.19663428983384165</v>
      </c>
      <c r="F10" s="74">
        <v>4</v>
      </c>
      <c r="G10" s="74">
        <v>3</v>
      </c>
    </row>
    <row r="11" spans="1:7">
      <c r="A11" s="60" t="s">
        <v>67</v>
      </c>
      <c r="B11" s="53">
        <v>7</v>
      </c>
      <c r="C11" s="54">
        <v>1221500</v>
      </c>
      <c r="D11" s="27">
        <f t="shared" si="0"/>
        <v>5.3435114503816793E-2</v>
      </c>
      <c r="E11" s="66">
        <f t="shared" si="1"/>
        <v>4.0510008907227335E-2</v>
      </c>
      <c r="F11" s="74">
        <v>5</v>
      </c>
      <c r="G11" s="74">
        <v>5</v>
      </c>
    </row>
    <row r="12" spans="1:7">
      <c r="A12" s="60" t="s">
        <v>83</v>
      </c>
      <c r="B12" s="53">
        <v>4</v>
      </c>
      <c r="C12" s="54">
        <v>712219</v>
      </c>
      <c r="D12" s="27">
        <f t="shared" si="0"/>
        <v>3.0534351145038167E-2</v>
      </c>
      <c r="E12" s="66">
        <f t="shared" si="1"/>
        <v>2.3620137563566554E-2</v>
      </c>
      <c r="F12" s="74">
        <v>6</v>
      </c>
      <c r="G12" s="74">
        <v>6</v>
      </c>
    </row>
    <row r="13" spans="1:7">
      <c r="A13" s="60" t="s">
        <v>56</v>
      </c>
      <c r="B13" s="53">
        <v>2</v>
      </c>
      <c r="C13" s="54">
        <v>389500</v>
      </c>
      <c r="D13" s="27">
        <f t="shared" si="0"/>
        <v>1.5267175572519083E-2</v>
      </c>
      <c r="E13" s="66">
        <f t="shared" si="1"/>
        <v>1.2917436323671753E-2</v>
      </c>
      <c r="F13" s="74">
        <v>7</v>
      </c>
      <c r="G13" s="74">
        <v>7</v>
      </c>
    </row>
    <row r="14" spans="1:7">
      <c r="A14" s="60" t="s">
        <v>116</v>
      </c>
      <c r="B14" s="53">
        <v>1</v>
      </c>
      <c r="C14" s="54">
        <v>348300</v>
      </c>
      <c r="D14" s="27">
        <f>B14/$B$17</f>
        <v>7.6335877862595417E-3</v>
      </c>
      <c r="E14" s="23">
        <f>C14/$C$17</f>
        <v>1.1551073354389915E-2</v>
      </c>
      <c r="F14" s="74">
        <v>8</v>
      </c>
      <c r="G14" s="74">
        <v>8</v>
      </c>
    </row>
    <row r="15" spans="1:7">
      <c r="A15" s="60" t="s">
        <v>188</v>
      </c>
      <c r="B15" s="53">
        <v>1</v>
      </c>
      <c r="C15" s="54">
        <v>324000</v>
      </c>
      <c r="D15" s="27">
        <f>B15/$B$17</f>
        <v>7.6335877862595417E-3</v>
      </c>
      <c r="E15" s="23">
        <f>C15/$C$17</f>
        <v>1.0745184515711549E-2</v>
      </c>
      <c r="F15" s="74">
        <v>8</v>
      </c>
      <c r="G15" s="74">
        <v>9</v>
      </c>
    </row>
    <row r="16" spans="1:7">
      <c r="A16" s="60" t="s">
        <v>199</v>
      </c>
      <c r="B16" s="53">
        <v>1</v>
      </c>
      <c r="C16" s="54">
        <v>252200</v>
      </c>
      <c r="D16" s="27">
        <f>B16/$B$17</f>
        <v>7.6335877862595417E-3</v>
      </c>
      <c r="E16" s="23">
        <f>C16/$C$17</f>
        <v>8.3639985643902855E-3</v>
      </c>
      <c r="F16" s="74">
        <v>8</v>
      </c>
      <c r="G16" s="74">
        <v>10</v>
      </c>
    </row>
    <row r="17" spans="1:7">
      <c r="A17" s="59" t="s">
        <v>23</v>
      </c>
      <c r="B17" s="34">
        <f>SUM(B7:B16)</f>
        <v>131</v>
      </c>
      <c r="C17" s="51">
        <f>SUM(C7:C16)</f>
        <v>30153042</v>
      </c>
      <c r="D17" s="30">
        <f>SUM(D7:D16)</f>
        <v>1</v>
      </c>
      <c r="E17" s="30">
        <f>SUM(E7:E16)</f>
        <v>1</v>
      </c>
      <c r="F17" s="40"/>
      <c r="G17" s="40"/>
    </row>
    <row r="18" spans="1:7" ht="13.5" thickBot="1"/>
    <row r="19" spans="1:7" ht="16.5" thickBot="1">
      <c r="A19" s="136" t="s">
        <v>19</v>
      </c>
      <c r="B19" s="137"/>
      <c r="C19" s="137"/>
      <c r="D19" s="137"/>
      <c r="E19" s="137"/>
      <c r="F19" s="137"/>
      <c r="G19" s="138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71" t="s">
        <v>348</v>
      </c>
      <c r="B22" s="74"/>
      <c r="C22" s="75"/>
      <c r="D22" s="27"/>
      <c r="E22" s="66"/>
      <c r="F22" s="74"/>
      <c r="G22" s="74"/>
    </row>
    <row r="23" spans="1:7">
      <c r="A23" s="59" t="s">
        <v>23</v>
      </c>
      <c r="B23" s="40">
        <f>SUM(B22:B22)</f>
        <v>0</v>
      </c>
      <c r="C23" s="37">
        <f>SUM(C22:C22)</f>
        <v>0</v>
      </c>
      <c r="D23" s="30"/>
      <c r="E23" s="30"/>
      <c r="F23" s="40"/>
      <c r="G23" s="40"/>
    </row>
    <row r="24" spans="1:7" ht="13.5" thickBot="1"/>
    <row r="25" spans="1:7" ht="16.5" thickBot="1">
      <c r="A25" s="136" t="s">
        <v>20</v>
      </c>
      <c r="B25" s="137"/>
      <c r="C25" s="137"/>
      <c r="D25" s="137"/>
      <c r="E25" s="137"/>
      <c r="F25" s="137"/>
      <c r="G25" s="138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 ht="25.5">
      <c r="A28" s="70" t="s">
        <v>349</v>
      </c>
      <c r="B28" s="72"/>
      <c r="C28" s="73"/>
      <c r="D28" s="27"/>
      <c r="E28" s="66"/>
      <c r="F28" s="74"/>
      <c r="G28" s="74"/>
    </row>
    <row r="29" spans="1:7">
      <c r="A29" s="59" t="s">
        <v>23</v>
      </c>
      <c r="B29" s="40">
        <f>SUM(B28:B28)</f>
        <v>0</v>
      </c>
      <c r="C29" s="37">
        <f>SUM(C28:C28)</f>
        <v>0</v>
      </c>
      <c r="D29" s="30"/>
      <c r="E29" s="30"/>
      <c r="F29" s="40"/>
      <c r="G29" s="40"/>
    </row>
    <row r="30" spans="1:7" ht="13.5" thickBot="1"/>
    <row r="31" spans="1:7" ht="16.5" thickBot="1">
      <c r="A31" s="136" t="s">
        <v>21</v>
      </c>
      <c r="B31" s="137"/>
      <c r="C31" s="137"/>
      <c r="D31" s="137"/>
      <c r="E31" s="137"/>
      <c r="F31" s="137"/>
      <c r="G31" s="138"/>
    </row>
    <row r="32" spans="1:7">
      <c r="A32" s="57"/>
      <c r="B32" s="65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34" t="s">
        <v>39</v>
      </c>
      <c r="B34" s="124">
        <v>2</v>
      </c>
      <c r="C34" s="75">
        <v>1724004.24</v>
      </c>
      <c r="D34" s="123">
        <f>B34/$B$37</f>
        <v>0.5</v>
      </c>
      <c r="E34" s="66">
        <f>C34/$C$37</f>
        <v>2.4766571813458274E-2</v>
      </c>
      <c r="F34" s="124">
        <v>1</v>
      </c>
      <c r="G34" s="74">
        <v>3</v>
      </c>
    </row>
    <row r="35" spans="1:7">
      <c r="A35" s="134" t="s">
        <v>38</v>
      </c>
      <c r="B35" s="74">
        <v>1</v>
      </c>
      <c r="C35" s="135">
        <v>41998124</v>
      </c>
      <c r="D35" s="23">
        <f>B35/$B$37</f>
        <v>0.25</v>
      </c>
      <c r="E35" s="133">
        <f>C35/$C$37</f>
        <v>0.60333352432852805</v>
      </c>
      <c r="F35" s="74">
        <v>2</v>
      </c>
      <c r="G35" s="124">
        <v>1</v>
      </c>
    </row>
    <row r="36" spans="1:7">
      <c r="A36" s="71" t="s">
        <v>40</v>
      </c>
      <c r="B36" s="74">
        <v>1</v>
      </c>
      <c r="C36" s="75">
        <v>25888000</v>
      </c>
      <c r="D36" s="23">
        <f>B36/$B$37</f>
        <v>0.25</v>
      </c>
      <c r="E36" s="66">
        <f>C36/$C$37</f>
        <v>0.37189990385801358</v>
      </c>
      <c r="F36" s="74">
        <v>2</v>
      </c>
      <c r="G36" s="74">
        <v>2</v>
      </c>
    </row>
    <row r="37" spans="1:7">
      <c r="A37" s="59" t="s">
        <v>23</v>
      </c>
      <c r="B37" s="34">
        <f>SUM(B34:B36)</f>
        <v>4</v>
      </c>
      <c r="C37" s="51">
        <f>SUM(C34:C36)</f>
        <v>69610128.24000001</v>
      </c>
      <c r="D37" s="30">
        <f>SUM(D34:D36)</f>
        <v>1</v>
      </c>
      <c r="E37" s="30">
        <f>SUM(E34:E36)</f>
        <v>1</v>
      </c>
      <c r="F37" s="40"/>
      <c r="G37" s="40"/>
    </row>
    <row r="38" spans="1:7" ht="13.5" thickBot="1"/>
    <row r="39" spans="1:7" ht="16.5" thickBot="1">
      <c r="A39" s="136" t="s">
        <v>22</v>
      </c>
      <c r="B39" s="137"/>
      <c r="C39" s="137"/>
      <c r="D39" s="137"/>
      <c r="E39" s="137"/>
      <c r="F39" s="137"/>
      <c r="G39" s="138"/>
    </row>
    <row r="40" spans="1:7">
      <c r="A40" s="57"/>
      <c r="B40" s="65"/>
      <c r="C40" s="39"/>
      <c r="D40" s="10" t="s">
        <v>5</v>
      </c>
      <c r="E40" s="10" t="s">
        <v>5</v>
      </c>
      <c r="F40" s="11" t="s">
        <v>6</v>
      </c>
      <c r="G40" s="11" t="s">
        <v>6</v>
      </c>
    </row>
    <row r="41" spans="1:7">
      <c r="A41" s="58" t="s">
        <v>11</v>
      </c>
      <c r="B41" s="19" t="s">
        <v>8</v>
      </c>
      <c r="C41" s="50" t="s">
        <v>9</v>
      </c>
      <c r="D41" s="13" t="s">
        <v>8</v>
      </c>
      <c r="E41" s="13" t="s">
        <v>9</v>
      </c>
      <c r="F41" s="14" t="s">
        <v>8</v>
      </c>
      <c r="G41" s="14" t="s">
        <v>9</v>
      </c>
    </row>
    <row r="42" spans="1:7">
      <c r="A42" s="130" t="s">
        <v>39</v>
      </c>
      <c r="B42" s="131">
        <v>2</v>
      </c>
      <c r="C42" s="132">
        <v>341000</v>
      </c>
      <c r="D42" s="123">
        <f t="shared" ref="D42" si="4">B42/$B$44</f>
        <v>0.66666666666666663</v>
      </c>
      <c r="E42" s="123">
        <f t="shared" ref="E42" si="5">C42/$C$44</f>
        <v>0.77324263038548757</v>
      </c>
      <c r="F42" s="124">
        <v>1</v>
      </c>
      <c r="G42" s="124">
        <v>1</v>
      </c>
    </row>
    <row r="43" spans="1:7">
      <c r="A43" s="70" t="s">
        <v>38</v>
      </c>
      <c r="B43" s="72">
        <v>1</v>
      </c>
      <c r="C43" s="73">
        <v>100000</v>
      </c>
      <c r="D43" s="23">
        <f>B43/$B$44</f>
        <v>0.33333333333333331</v>
      </c>
      <c r="E43" s="23">
        <f>C43/$C$44</f>
        <v>0.22675736961451248</v>
      </c>
      <c r="F43" s="74">
        <v>2</v>
      </c>
      <c r="G43" s="74">
        <v>2</v>
      </c>
    </row>
    <row r="44" spans="1:7">
      <c r="A44" s="59" t="s">
        <v>23</v>
      </c>
      <c r="B44" s="34">
        <f>SUM(B42:B43)</f>
        <v>3</v>
      </c>
      <c r="C44" s="51">
        <f>SUM(C42:C43)</f>
        <v>441000</v>
      </c>
      <c r="D44" s="30">
        <f>SUM(D42:D43)</f>
        <v>1</v>
      </c>
      <c r="E44" s="30">
        <f>SUM(E42:E43)</f>
        <v>1</v>
      </c>
      <c r="F44" s="40"/>
      <c r="G44" s="40"/>
    </row>
    <row r="45" spans="1:7">
      <c r="A45" s="61"/>
      <c r="B45" s="24"/>
      <c r="C45" s="52"/>
      <c r="D45" s="42"/>
      <c r="E45" s="42"/>
      <c r="F45" s="64"/>
      <c r="G45" s="64"/>
    </row>
    <row r="46" spans="1:7">
      <c r="A46" s="61"/>
      <c r="B46" s="24"/>
      <c r="C46" s="52"/>
      <c r="D46" s="42"/>
      <c r="E46" s="42"/>
      <c r="F46" s="64"/>
      <c r="G46" s="64"/>
    </row>
    <row r="48" spans="1:7">
      <c r="A48" s="142" t="s">
        <v>24</v>
      </c>
      <c r="B48" s="142"/>
      <c r="C48" s="142"/>
    </row>
    <row r="49" spans="1:1">
      <c r="A49" s="62" t="s">
        <v>25</v>
      </c>
    </row>
  </sheetData>
  <sortState ref="A107:C126">
    <sortCondition descending="1" ref="B107"/>
    <sortCondition descending="1" ref="C107"/>
  </sortState>
  <mergeCells count="6">
    <mergeCell ref="A48:C48"/>
    <mergeCell ref="A4:G4"/>
    <mergeCell ref="A19:G19"/>
    <mergeCell ref="A25:G25"/>
    <mergeCell ref="A31:G31"/>
    <mergeCell ref="A39:G39"/>
  </mergeCells>
  <phoneticPr fontId="2" type="noConversion"/>
  <hyperlinks>
    <hyperlink ref="A4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28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58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53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7">
        <v>11</v>
      </c>
      <c r="E6" s="25">
        <v>8671775</v>
      </c>
      <c r="F6" s="9">
        <v>4.230769230769231E-2</v>
      </c>
      <c r="G6" s="9">
        <v>0.1002946448605888</v>
      </c>
    </row>
    <row r="7" spans="1:7">
      <c r="B7" t="s">
        <v>95</v>
      </c>
      <c r="D7" s="77">
        <v>1</v>
      </c>
      <c r="E7" s="25">
        <v>25000</v>
      </c>
      <c r="F7" s="9">
        <v>3.8461538461538464E-3</v>
      </c>
      <c r="G7" s="9">
        <v>2.891410491525345E-4</v>
      </c>
    </row>
    <row r="8" spans="1:7">
      <c r="C8" t="s">
        <v>102</v>
      </c>
      <c r="D8" s="77">
        <v>1</v>
      </c>
      <c r="E8" s="25">
        <v>25000</v>
      </c>
      <c r="F8" s="9">
        <v>3.8461538461538464E-3</v>
      </c>
      <c r="G8" s="9">
        <v>2.891410491525345E-4</v>
      </c>
    </row>
    <row r="9" spans="1:7">
      <c r="D9" s="77"/>
      <c r="E9" s="25"/>
      <c r="F9" s="9"/>
      <c r="G9" s="9"/>
    </row>
    <row r="10" spans="1:7">
      <c r="B10" t="s">
        <v>27</v>
      </c>
      <c r="D10" s="77">
        <v>3</v>
      </c>
      <c r="E10" s="25">
        <v>3594000</v>
      </c>
      <c r="F10" s="9">
        <v>1.1538461538461539E-2</v>
      </c>
      <c r="G10" s="9">
        <v>4.1566917226168364E-2</v>
      </c>
    </row>
    <row r="11" spans="1:7">
      <c r="C11" t="s">
        <v>114</v>
      </c>
      <c r="D11" s="77">
        <v>1</v>
      </c>
      <c r="E11" s="25">
        <v>2675000</v>
      </c>
      <c r="F11" s="9">
        <v>3.8461538461538464E-3</v>
      </c>
      <c r="G11" s="9">
        <v>3.0938092259321193E-2</v>
      </c>
    </row>
    <row r="12" spans="1:7">
      <c r="C12" t="s">
        <v>118</v>
      </c>
      <c r="D12" s="77">
        <v>2</v>
      </c>
      <c r="E12" s="25">
        <v>919000</v>
      </c>
      <c r="F12" s="9">
        <v>7.6923076923076927E-3</v>
      </c>
      <c r="G12" s="9">
        <v>1.0628824966847169E-2</v>
      </c>
    </row>
    <row r="13" spans="1:7">
      <c r="D13" s="77"/>
      <c r="E13" s="25"/>
      <c r="F13" s="9"/>
      <c r="G13" s="9"/>
    </row>
    <row r="14" spans="1:7">
      <c r="B14" t="s">
        <v>112</v>
      </c>
      <c r="D14" s="77">
        <v>1</v>
      </c>
      <c r="E14" s="25">
        <v>435000</v>
      </c>
      <c r="F14" s="9">
        <v>3.8461538461538464E-3</v>
      </c>
      <c r="G14" s="9">
        <v>5.0310542552541009E-3</v>
      </c>
    </row>
    <row r="15" spans="1:7">
      <c r="C15" t="s">
        <v>113</v>
      </c>
      <c r="D15" s="77">
        <v>1</v>
      </c>
      <c r="E15" s="25">
        <v>435000</v>
      </c>
      <c r="F15" s="9">
        <v>3.8461538461538464E-3</v>
      </c>
      <c r="G15" s="9">
        <v>5.0310542552541009E-3</v>
      </c>
    </row>
    <row r="16" spans="1:7">
      <c r="D16" s="77"/>
      <c r="E16" s="25"/>
      <c r="F16" s="9"/>
      <c r="G16" s="9"/>
    </row>
    <row r="17" spans="1:7">
      <c r="B17" t="s">
        <v>81</v>
      </c>
      <c r="D17" s="77">
        <v>4</v>
      </c>
      <c r="E17" s="25">
        <v>1273775</v>
      </c>
      <c r="F17" s="9">
        <v>1.5384615384615385E-2</v>
      </c>
      <c r="G17" s="9">
        <v>1.4732025595370787E-2</v>
      </c>
    </row>
    <row r="18" spans="1:7">
      <c r="C18" t="s">
        <v>82</v>
      </c>
      <c r="D18" s="77">
        <v>3</v>
      </c>
      <c r="E18" s="25">
        <v>726940</v>
      </c>
      <c r="F18" s="9">
        <v>1.1538461538461539E-2</v>
      </c>
      <c r="G18" s="9">
        <v>8.4075277708377371E-3</v>
      </c>
    </row>
    <row r="19" spans="1:7">
      <c r="C19" t="s">
        <v>94</v>
      </c>
      <c r="D19" s="77">
        <v>1</v>
      </c>
      <c r="E19" s="25">
        <v>546835</v>
      </c>
      <c r="F19" s="9">
        <v>3.8461538461538464E-3</v>
      </c>
      <c r="G19" s="9">
        <v>6.3244978245330487E-3</v>
      </c>
    </row>
    <row r="20" spans="1:7">
      <c r="D20" s="77"/>
      <c r="E20" s="25"/>
      <c r="F20" s="9"/>
      <c r="G20" s="9"/>
    </row>
    <row r="21" spans="1:7">
      <c r="B21" t="s">
        <v>59</v>
      </c>
      <c r="D21" s="77">
        <v>1</v>
      </c>
      <c r="E21" s="25">
        <v>569000</v>
      </c>
      <c r="F21" s="9">
        <v>3.8461538461538464E-3</v>
      </c>
      <c r="G21" s="9">
        <v>6.5808502787116857E-3</v>
      </c>
    </row>
    <row r="22" spans="1:7">
      <c r="C22" t="s">
        <v>60</v>
      </c>
      <c r="D22" s="77">
        <v>1</v>
      </c>
      <c r="E22" s="25">
        <v>569000</v>
      </c>
      <c r="F22" s="9">
        <v>3.8461538461538464E-3</v>
      </c>
      <c r="G22" s="9">
        <v>6.5808502787116857E-3</v>
      </c>
    </row>
    <row r="23" spans="1:7">
      <c r="D23" s="77"/>
      <c r="E23" s="25"/>
      <c r="F23" s="9"/>
      <c r="G23" s="9"/>
    </row>
    <row r="24" spans="1:7">
      <c r="B24" t="s">
        <v>132</v>
      </c>
      <c r="D24" s="77">
        <v>1</v>
      </c>
      <c r="E24" s="25">
        <v>2775000</v>
      </c>
      <c r="F24" s="9">
        <v>3.8461538461538464E-3</v>
      </c>
      <c r="G24" s="9">
        <v>3.2094656455931334E-2</v>
      </c>
    </row>
    <row r="25" spans="1:7">
      <c r="C25" t="s">
        <v>113</v>
      </c>
      <c r="D25" s="77">
        <v>1</v>
      </c>
      <c r="E25" s="25">
        <v>2775000</v>
      </c>
      <c r="F25" s="9">
        <v>3.8461538461538464E-3</v>
      </c>
      <c r="G25" s="9">
        <v>3.2094656455931334E-2</v>
      </c>
    </row>
    <row r="26" spans="1:7">
      <c r="D26" s="77"/>
      <c r="E26" s="25"/>
      <c r="F26" s="9"/>
      <c r="G26" s="9"/>
    </row>
    <row r="27" spans="1:7">
      <c r="A27" t="s">
        <v>38</v>
      </c>
      <c r="D27" s="77">
        <v>49</v>
      </c>
      <c r="E27" s="25">
        <v>16777192</v>
      </c>
      <c r="F27" s="9">
        <v>0.18846153846153846</v>
      </c>
      <c r="G27" s="9">
        <v>0.19403899586854037</v>
      </c>
    </row>
    <row r="28" spans="1:7">
      <c r="B28" t="s">
        <v>71</v>
      </c>
      <c r="D28" s="77">
        <v>23</v>
      </c>
      <c r="E28" s="25">
        <v>6169800</v>
      </c>
      <c r="F28" s="9">
        <v>8.8461538461538466E-2</v>
      </c>
      <c r="G28" s="9">
        <v>7.1357697802452297E-2</v>
      </c>
    </row>
    <row r="29" spans="1:7">
      <c r="C29" t="s">
        <v>107</v>
      </c>
      <c r="D29" s="77">
        <v>12</v>
      </c>
      <c r="E29" s="25">
        <v>4176900</v>
      </c>
      <c r="F29" s="9">
        <v>4.6153846153846156E-2</v>
      </c>
      <c r="G29" s="9">
        <v>4.830852992820886E-2</v>
      </c>
    </row>
    <row r="30" spans="1:7">
      <c r="C30" t="s">
        <v>61</v>
      </c>
      <c r="D30" s="77">
        <v>7</v>
      </c>
      <c r="E30" s="25">
        <v>660900</v>
      </c>
      <c r="F30" s="9">
        <v>2.6923076923076925E-2</v>
      </c>
      <c r="G30" s="9">
        <v>7.6437327753964028E-3</v>
      </c>
    </row>
    <row r="31" spans="1:7">
      <c r="C31" t="s">
        <v>98</v>
      </c>
      <c r="D31" s="77">
        <v>4</v>
      </c>
      <c r="E31" s="25">
        <v>1332000</v>
      </c>
      <c r="F31" s="9">
        <v>1.5384615384615385E-2</v>
      </c>
      <c r="G31" s="9">
        <v>1.5405435098847039E-2</v>
      </c>
    </row>
    <row r="32" spans="1:7">
      <c r="D32" s="77"/>
      <c r="E32" s="25"/>
      <c r="F32" s="9"/>
      <c r="G32" s="9"/>
    </row>
    <row r="33" spans="2:7">
      <c r="B33" t="s">
        <v>129</v>
      </c>
      <c r="D33" s="77">
        <v>1</v>
      </c>
      <c r="E33" s="25">
        <v>390000</v>
      </c>
      <c r="F33" s="9">
        <v>3.8461538461538464E-3</v>
      </c>
      <c r="G33" s="9">
        <v>4.5106003667795382E-3</v>
      </c>
    </row>
    <row r="34" spans="2:7">
      <c r="C34" t="s">
        <v>133</v>
      </c>
      <c r="D34" s="77">
        <v>1</v>
      </c>
      <c r="E34" s="25">
        <v>390000</v>
      </c>
      <c r="F34" s="9">
        <v>3.8461538461538464E-3</v>
      </c>
      <c r="G34" s="9">
        <v>4.5106003667795382E-3</v>
      </c>
    </row>
    <row r="35" spans="2:7">
      <c r="D35" s="77"/>
      <c r="E35" s="25"/>
      <c r="F35" s="9"/>
      <c r="G35" s="9"/>
    </row>
    <row r="36" spans="2:7">
      <c r="B36" t="s">
        <v>47</v>
      </c>
      <c r="D36" s="77">
        <v>3</v>
      </c>
      <c r="E36" s="25">
        <v>2617000</v>
      </c>
      <c r="F36" s="9">
        <v>1.1538461538461539E-2</v>
      </c>
      <c r="G36" s="9">
        <v>3.0267285025287312E-2</v>
      </c>
    </row>
    <row r="37" spans="2:7">
      <c r="C37" t="s">
        <v>48</v>
      </c>
      <c r="D37" s="77">
        <v>3</v>
      </c>
      <c r="E37" s="25">
        <v>2617000</v>
      </c>
      <c r="F37" s="9">
        <v>1.1538461538461539E-2</v>
      </c>
      <c r="G37" s="9">
        <v>3.0267285025287312E-2</v>
      </c>
    </row>
    <row r="38" spans="2:7">
      <c r="D38" s="77"/>
      <c r="E38" s="25"/>
      <c r="F38" s="9"/>
      <c r="G38" s="9"/>
    </row>
    <row r="39" spans="2:7">
      <c r="B39" t="s">
        <v>28</v>
      </c>
      <c r="D39" s="77">
        <v>18</v>
      </c>
      <c r="E39" s="25">
        <v>6689410</v>
      </c>
      <c r="F39" s="9">
        <v>6.9230769230769235E-2</v>
      </c>
      <c r="G39" s="9">
        <v>7.7367321024458244E-2</v>
      </c>
    </row>
    <row r="40" spans="2:7">
      <c r="C40" t="s">
        <v>46</v>
      </c>
      <c r="D40" s="77">
        <v>2</v>
      </c>
      <c r="E40" s="25">
        <v>580000</v>
      </c>
      <c r="F40" s="9">
        <v>7.6923076923076927E-3</v>
      </c>
      <c r="G40" s="9">
        <v>6.7080723403388012E-3</v>
      </c>
    </row>
    <row r="41" spans="2:7">
      <c r="C41" t="s">
        <v>127</v>
      </c>
      <c r="D41" s="77">
        <v>1</v>
      </c>
      <c r="E41" s="25">
        <v>330000</v>
      </c>
      <c r="F41" s="9">
        <v>3.8461538461538464E-3</v>
      </c>
      <c r="G41" s="9">
        <v>3.8166618488134556E-3</v>
      </c>
    </row>
    <row r="42" spans="2:7">
      <c r="C42" t="s">
        <v>108</v>
      </c>
      <c r="D42" s="77">
        <v>2</v>
      </c>
      <c r="E42" s="25">
        <v>518000</v>
      </c>
      <c r="F42" s="9">
        <v>7.6923076923076927E-3</v>
      </c>
      <c r="G42" s="9">
        <v>5.9910025384405149E-3</v>
      </c>
    </row>
    <row r="43" spans="2:7">
      <c r="C43" t="s">
        <v>109</v>
      </c>
      <c r="D43" s="77">
        <v>6</v>
      </c>
      <c r="E43" s="25">
        <v>2803410</v>
      </c>
      <c r="F43" s="9">
        <v>2.3076923076923078E-2</v>
      </c>
      <c r="G43" s="9">
        <v>3.2423236344188269E-2</v>
      </c>
    </row>
    <row r="44" spans="2:7">
      <c r="C44" t="s">
        <v>49</v>
      </c>
      <c r="D44" s="77">
        <v>7</v>
      </c>
      <c r="E44" s="25">
        <v>2458000</v>
      </c>
      <c r="F44" s="9">
        <v>2.6923076923076925E-2</v>
      </c>
      <c r="G44" s="9">
        <v>2.8428347952677194E-2</v>
      </c>
    </row>
    <row r="45" spans="2:7">
      <c r="D45" s="77"/>
      <c r="E45" s="25"/>
      <c r="F45" s="9"/>
      <c r="G45" s="9"/>
    </row>
    <row r="46" spans="2:7">
      <c r="B46" t="s">
        <v>81</v>
      </c>
      <c r="D46" s="77">
        <v>3</v>
      </c>
      <c r="E46" s="25">
        <v>817000</v>
      </c>
      <c r="F46" s="9">
        <v>1.1538461538461539E-2</v>
      </c>
      <c r="G46" s="9">
        <v>9.4491294863048286E-3</v>
      </c>
    </row>
    <row r="47" spans="2:7">
      <c r="C47" t="s">
        <v>97</v>
      </c>
      <c r="D47" s="77">
        <v>3</v>
      </c>
      <c r="E47" s="25">
        <v>817000</v>
      </c>
      <c r="F47" s="9">
        <v>1.1538461538461539E-2</v>
      </c>
      <c r="G47" s="9">
        <v>9.4491294863048286E-3</v>
      </c>
    </row>
    <row r="48" spans="2:7">
      <c r="D48" s="77"/>
      <c r="E48" s="25"/>
      <c r="F48" s="9"/>
      <c r="G48" s="9"/>
    </row>
    <row r="49" spans="1:7">
      <c r="B49" t="s">
        <v>135</v>
      </c>
      <c r="D49" s="77">
        <v>1</v>
      </c>
      <c r="E49" s="25">
        <v>93982</v>
      </c>
      <c r="F49" s="9">
        <v>3.8461538461538464E-3</v>
      </c>
      <c r="G49" s="9">
        <v>1.08696216325814E-3</v>
      </c>
    </row>
    <row r="50" spans="1:7">
      <c r="C50" t="s">
        <v>75</v>
      </c>
      <c r="D50" s="77">
        <v>1</v>
      </c>
      <c r="E50" s="25">
        <v>93982</v>
      </c>
      <c r="F50" s="9">
        <v>3.8461538461538464E-3</v>
      </c>
      <c r="G50" s="9">
        <v>1.08696216325814E-3</v>
      </c>
    </row>
    <row r="51" spans="1:7">
      <c r="D51" s="77"/>
      <c r="E51" s="25"/>
      <c r="F51" s="9"/>
      <c r="G51" s="9"/>
    </row>
    <row r="52" spans="1:7">
      <c r="A52" t="s">
        <v>40</v>
      </c>
      <c r="D52" s="77">
        <v>80</v>
      </c>
      <c r="E52" s="25">
        <v>25259861</v>
      </c>
      <c r="F52" s="9">
        <v>0.30769230769230771</v>
      </c>
      <c r="G52" s="9">
        <v>0.29214650843948758</v>
      </c>
    </row>
    <row r="53" spans="1:7">
      <c r="B53" t="s">
        <v>71</v>
      </c>
      <c r="D53" s="77">
        <v>27</v>
      </c>
      <c r="E53" s="25">
        <v>8794466</v>
      </c>
      <c r="F53" s="9">
        <v>0.10384615384615385</v>
      </c>
      <c r="G53" s="9">
        <v>0.10171364503905174</v>
      </c>
    </row>
    <row r="54" spans="1:7">
      <c r="C54" t="s">
        <v>80</v>
      </c>
      <c r="D54" s="77">
        <v>23</v>
      </c>
      <c r="E54" s="25">
        <v>7701966</v>
      </c>
      <c r="F54" s="9">
        <v>8.8461538461538466E-2</v>
      </c>
      <c r="G54" s="9">
        <v>8.9078181191085987E-2</v>
      </c>
    </row>
    <row r="55" spans="1:7">
      <c r="C55" t="s">
        <v>62</v>
      </c>
      <c r="D55" s="77">
        <v>4</v>
      </c>
      <c r="E55" s="25">
        <v>1092500</v>
      </c>
      <c r="F55" s="9">
        <v>1.5384615384615385E-2</v>
      </c>
      <c r="G55" s="9">
        <v>1.2635463847965758E-2</v>
      </c>
    </row>
    <row r="56" spans="1:7">
      <c r="D56" s="77"/>
      <c r="E56" s="25"/>
      <c r="F56" s="9"/>
      <c r="G56" s="9"/>
    </row>
    <row r="57" spans="1:7">
      <c r="B57" t="s">
        <v>65</v>
      </c>
      <c r="D57" s="77">
        <v>35</v>
      </c>
      <c r="E57" s="25">
        <v>11649595</v>
      </c>
      <c r="F57" s="9">
        <v>0.13461538461538461</v>
      </c>
      <c r="G57" s="9">
        <v>0.1347350448200848</v>
      </c>
    </row>
    <row r="58" spans="1:7">
      <c r="C58" t="s">
        <v>92</v>
      </c>
      <c r="D58" s="77">
        <v>35</v>
      </c>
      <c r="E58" s="25">
        <v>11649595</v>
      </c>
      <c r="F58" s="9">
        <v>0.13461538461538461</v>
      </c>
      <c r="G58" s="9">
        <v>0.1347350448200848</v>
      </c>
    </row>
    <row r="59" spans="1:7">
      <c r="D59" s="77"/>
      <c r="E59" s="25"/>
      <c r="F59" s="9"/>
      <c r="G59" s="9"/>
    </row>
    <row r="60" spans="1:7">
      <c r="B60" t="s">
        <v>99</v>
      </c>
      <c r="D60" s="77">
        <v>8</v>
      </c>
      <c r="E60" s="25">
        <v>1121900</v>
      </c>
      <c r="F60" s="9">
        <v>3.0769230769230771E-2</v>
      </c>
      <c r="G60" s="9">
        <v>1.2975493721769139E-2</v>
      </c>
    </row>
    <row r="61" spans="1:7">
      <c r="C61" t="s">
        <v>100</v>
      </c>
      <c r="D61" s="77">
        <v>8</v>
      </c>
      <c r="E61" s="25">
        <v>1121900</v>
      </c>
      <c r="F61" s="9">
        <v>3.0769230769230771E-2</v>
      </c>
      <c r="G61" s="9">
        <v>1.2975493721769139E-2</v>
      </c>
    </row>
    <row r="62" spans="1:7">
      <c r="D62" s="77"/>
      <c r="E62" s="25"/>
      <c r="F62" s="9"/>
      <c r="G62" s="9"/>
    </row>
    <row r="63" spans="1:7">
      <c r="B63" t="s">
        <v>95</v>
      </c>
      <c r="D63" s="77">
        <v>1</v>
      </c>
      <c r="E63" s="25">
        <v>1550000</v>
      </c>
      <c r="F63" s="9">
        <v>3.8461538461538464E-3</v>
      </c>
      <c r="G63" s="9">
        <v>1.792674504745714E-2</v>
      </c>
    </row>
    <row r="64" spans="1:7">
      <c r="C64" t="s">
        <v>96</v>
      </c>
      <c r="D64" s="77">
        <v>1</v>
      </c>
      <c r="E64" s="25">
        <v>1550000</v>
      </c>
      <c r="F64" s="9">
        <v>3.8461538461538464E-3</v>
      </c>
      <c r="G64" s="9">
        <v>1.792674504745714E-2</v>
      </c>
    </row>
    <row r="65" spans="1:7">
      <c r="D65" s="77"/>
      <c r="E65" s="25"/>
      <c r="F65" s="9"/>
      <c r="G65" s="9"/>
    </row>
    <row r="66" spans="1:7">
      <c r="B66" t="s">
        <v>27</v>
      </c>
      <c r="D66" s="77">
        <v>5</v>
      </c>
      <c r="E66" s="25">
        <v>1208900</v>
      </c>
      <c r="F66" s="9">
        <v>1.9230769230769232E-2</v>
      </c>
      <c r="G66" s="9">
        <v>1.3981704572819959E-2</v>
      </c>
    </row>
    <row r="67" spans="1:7">
      <c r="C67" t="s">
        <v>51</v>
      </c>
      <c r="D67" s="77">
        <v>1</v>
      </c>
      <c r="E67" s="25">
        <v>405000</v>
      </c>
      <c r="F67" s="9">
        <v>3.8461538461538464E-3</v>
      </c>
      <c r="G67" s="9">
        <v>4.6840849962710594E-3</v>
      </c>
    </row>
    <row r="68" spans="1:7">
      <c r="C68" t="s">
        <v>103</v>
      </c>
      <c r="D68" s="77">
        <v>3</v>
      </c>
      <c r="E68" s="25">
        <v>388900</v>
      </c>
      <c r="F68" s="9">
        <v>1.1538461538461539E-2</v>
      </c>
      <c r="G68" s="9">
        <v>4.4978781606168266E-3</v>
      </c>
    </row>
    <row r="69" spans="1:7">
      <c r="C69" t="s">
        <v>137</v>
      </c>
      <c r="D69" s="77">
        <v>1</v>
      </c>
      <c r="E69" s="25">
        <v>415000</v>
      </c>
      <c r="F69" s="9">
        <v>3.8461538461538464E-3</v>
      </c>
      <c r="G69" s="9">
        <v>4.7997414159320732E-3</v>
      </c>
    </row>
    <row r="70" spans="1:7">
      <c r="D70" s="77"/>
      <c r="E70" s="25"/>
      <c r="F70" s="9"/>
      <c r="G70" s="9"/>
    </row>
    <row r="71" spans="1:7">
      <c r="B71" t="s">
        <v>129</v>
      </c>
      <c r="D71" s="77">
        <v>1</v>
      </c>
      <c r="E71" s="25">
        <v>420000</v>
      </c>
      <c r="F71" s="9">
        <v>3.8461538461538464E-3</v>
      </c>
      <c r="G71" s="9">
        <v>4.8575696257625797E-3</v>
      </c>
    </row>
    <row r="72" spans="1:7">
      <c r="C72" t="s">
        <v>130</v>
      </c>
      <c r="D72" s="77">
        <v>1</v>
      </c>
      <c r="E72" s="25">
        <v>420000</v>
      </c>
      <c r="F72" s="9">
        <v>3.8461538461538464E-3</v>
      </c>
      <c r="G72" s="9">
        <v>4.8575696257625797E-3</v>
      </c>
    </row>
    <row r="73" spans="1:7">
      <c r="D73" s="77"/>
      <c r="E73" s="25"/>
      <c r="F73" s="9"/>
      <c r="G73" s="9"/>
    </row>
    <row r="74" spans="1:7">
      <c r="B74" t="s">
        <v>84</v>
      </c>
      <c r="D74" s="77">
        <v>3</v>
      </c>
      <c r="E74" s="25">
        <v>515000</v>
      </c>
      <c r="F74" s="9">
        <v>1.1538461538461539E-2</v>
      </c>
      <c r="G74" s="9">
        <v>5.9563056125422108E-3</v>
      </c>
    </row>
    <row r="75" spans="1:7">
      <c r="C75" t="s">
        <v>115</v>
      </c>
      <c r="D75" s="77">
        <v>3</v>
      </c>
      <c r="E75" s="25">
        <v>515000</v>
      </c>
      <c r="F75" s="9">
        <v>1.1538461538461539E-2</v>
      </c>
      <c r="G75" s="9">
        <v>5.9563056125422108E-3</v>
      </c>
    </row>
    <row r="76" spans="1:7">
      <c r="D76" s="77"/>
      <c r="E76" s="25"/>
      <c r="F76" s="9"/>
      <c r="G76" s="9"/>
    </row>
    <row r="77" spans="1:7">
      <c r="A77" t="s">
        <v>56</v>
      </c>
      <c r="D77" s="77">
        <v>2</v>
      </c>
      <c r="E77" s="25">
        <v>383000</v>
      </c>
      <c r="F77" s="9">
        <v>7.6923076923076927E-3</v>
      </c>
      <c r="G77" s="9">
        <v>4.4296408730168284E-3</v>
      </c>
    </row>
    <row r="78" spans="1:7">
      <c r="B78" t="s">
        <v>34</v>
      </c>
      <c r="D78" s="77">
        <v>2</v>
      </c>
      <c r="E78" s="25">
        <v>383000</v>
      </c>
      <c r="F78" s="9">
        <v>7.6923076923076927E-3</v>
      </c>
      <c r="G78" s="9">
        <v>4.4296408730168284E-3</v>
      </c>
    </row>
    <row r="79" spans="1:7">
      <c r="C79" t="s">
        <v>110</v>
      </c>
      <c r="D79" s="77">
        <v>2</v>
      </c>
      <c r="E79" s="25">
        <v>383000</v>
      </c>
      <c r="F79" s="9">
        <v>7.6923076923076927E-3</v>
      </c>
      <c r="G79" s="9">
        <v>4.4296408730168284E-3</v>
      </c>
    </row>
    <row r="80" spans="1:7">
      <c r="D80" s="77"/>
      <c r="E80" s="25"/>
      <c r="F80" s="9"/>
      <c r="G80" s="9"/>
    </row>
    <row r="81" spans="1:7">
      <c r="A81" t="s">
        <v>39</v>
      </c>
      <c r="D81" s="77">
        <v>102</v>
      </c>
      <c r="E81" s="25">
        <v>27604671.240000002</v>
      </c>
      <c r="F81" s="9">
        <v>0.3923076923076923</v>
      </c>
      <c r="G81" s="9">
        <v>0.31926574415377584</v>
      </c>
    </row>
    <row r="82" spans="1:7">
      <c r="B82" t="s">
        <v>71</v>
      </c>
      <c r="D82" s="77">
        <v>23</v>
      </c>
      <c r="E82" s="25">
        <v>8054000</v>
      </c>
      <c r="F82" s="9">
        <v>8.8461538461538466E-2</v>
      </c>
      <c r="G82" s="9">
        <v>9.3149680394980519E-2</v>
      </c>
    </row>
    <row r="83" spans="1:7">
      <c r="C83" t="s">
        <v>63</v>
      </c>
      <c r="D83" s="77">
        <v>9</v>
      </c>
      <c r="E83" s="25">
        <v>3079000</v>
      </c>
      <c r="F83" s="9">
        <v>3.4615384615384617E-2</v>
      </c>
      <c r="G83" s="9">
        <v>3.561061161362615E-2</v>
      </c>
    </row>
    <row r="84" spans="1:7">
      <c r="C84" t="s">
        <v>75</v>
      </c>
      <c r="D84" s="77">
        <v>11</v>
      </c>
      <c r="E84" s="25">
        <v>3851000</v>
      </c>
      <c r="F84" s="9">
        <v>4.230769230769231E-2</v>
      </c>
      <c r="G84" s="9">
        <v>4.4539287211456419E-2</v>
      </c>
    </row>
    <row r="85" spans="1:7">
      <c r="C85" t="s">
        <v>64</v>
      </c>
      <c r="D85" s="77">
        <v>3</v>
      </c>
      <c r="E85" s="25">
        <v>1124000</v>
      </c>
      <c r="F85" s="9">
        <v>1.1538461538461539E-2</v>
      </c>
      <c r="G85" s="9">
        <v>1.2999781569897952E-2</v>
      </c>
    </row>
    <row r="86" spans="1:7">
      <c r="D86" s="77"/>
      <c r="E86" s="25"/>
      <c r="F86" s="9"/>
      <c r="G86" s="9"/>
    </row>
    <row r="87" spans="1:7">
      <c r="B87" t="s">
        <v>65</v>
      </c>
      <c r="D87" s="77">
        <v>30</v>
      </c>
      <c r="E87" s="25">
        <v>8224586.2400000002</v>
      </c>
      <c r="F87" s="9">
        <v>0.11538461538461539</v>
      </c>
      <c r="G87" s="9">
        <v>9.5122619771163971E-2</v>
      </c>
    </row>
    <row r="88" spans="1:7">
      <c r="C88" t="s">
        <v>75</v>
      </c>
      <c r="D88" s="77">
        <v>1</v>
      </c>
      <c r="E88" s="25">
        <v>40000</v>
      </c>
      <c r="F88" s="9">
        <v>3.8461538461538464E-3</v>
      </c>
      <c r="G88" s="9">
        <v>4.6262567864405521E-4</v>
      </c>
    </row>
    <row r="89" spans="1:7">
      <c r="C89" t="s">
        <v>66</v>
      </c>
      <c r="D89" s="77">
        <v>29</v>
      </c>
      <c r="E89" s="25">
        <v>8184586.2400000002</v>
      </c>
      <c r="F89" s="9">
        <v>0.11153846153846154</v>
      </c>
      <c r="G89" s="9">
        <v>9.4659994092519906E-2</v>
      </c>
    </row>
    <row r="90" spans="1:7">
      <c r="D90" s="77"/>
      <c r="E90" s="25"/>
      <c r="F90" s="9"/>
      <c r="G90" s="9"/>
    </row>
    <row r="91" spans="1:7">
      <c r="B91" t="s">
        <v>99</v>
      </c>
      <c r="D91" s="77">
        <v>6</v>
      </c>
      <c r="E91" s="25">
        <v>1970608</v>
      </c>
      <c r="F91" s="9">
        <v>2.3076923076923078E-2</v>
      </c>
      <c r="G91" s="9">
        <v>2.279134658353511E-2</v>
      </c>
    </row>
    <row r="92" spans="1:7">
      <c r="C92" t="s">
        <v>125</v>
      </c>
      <c r="D92" s="77">
        <v>2</v>
      </c>
      <c r="E92" s="25">
        <v>668608</v>
      </c>
      <c r="F92" s="9">
        <v>7.6923076923076927E-3</v>
      </c>
      <c r="G92" s="9">
        <v>7.7328807436711118E-3</v>
      </c>
    </row>
    <row r="93" spans="1:7">
      <c r="C93" t="s">
        <v>101</v>
      </c>
      <c r="D93" s="77">
        <v>3</v>
      </c>
      <c r="E93" s="25">
        <v>742000</v>
      </c>
      <c r="F93" s="9">
        <v>1.1538461538461539E-2</v>
      </c>
      <c r="G93" s="9">
        <v>8.5817063388472243E-3</v>
      </c>
    </row>
    <row r="94" spans="1:7">
      <c r="C94" t="s">
        <v>124</v>
      </c>
      <c r="D94" s="77">
        <v>1</v>
      </c>
      <c r="E94" s="25">
        <v>560000</v>
      </c>
      <c r="F94" s="9">
        <v>3.8461538461538464E-3</v>
      </c>
      <c r="G94" s="9">
        <v>6.4767595010167735E-3</v>
      </c>
    </row>
    <row r="95" spans="1:7">
      <c r="D95" s="77"/>
      <c r="E95" s="25"/>
      <c r="F95" s="9"/>
      <c r="G95" s="9"/>
    </row>
    <row r="96" spans="1:7">
      <c r="B96" t="s">
        <v>27</v>
      </c>
      <c r="D96" s="77">
        <v>13</v>
      </c>
      <c r="E96" s="25">
        <v>2192900</v>
      </c>
      <c r="F96" s="9">
        <v>0.05</v>
      </c>
      <c r="G96" s="9">
        <v>2.5362296267463717E-2</v>
      </c>
    </row>
    <row r="97" spans="1:7">
      <c r="C97" t="s">
        <v>50</v>
      </c>
      <c r="D97" s="77">
        <v>13</v>
      </c>
      <c r="E97" s="25">
        <v>2192900</v>
      </c>
      <c r="F97" s="9">
        <v>0.05</v>
      </c>
      <c r="G97" s="9">
        <v>2.5362296267463717E-2</v>
      </c>
    </row>
    <row r="98" spans="1:7">
      <c r="D98" s="77"/>
      <c r="E98" s="25"/>
      <c r="F98" s="9"/>
      <c r="G98" s="9"/>
    </row>
    <row r="99" spans="1:7">
      <c r="B99" t="s">
        <v>90</v>
      </c>
      <c r="D99" s="77">
        <v>7</v>
      </c>
      <c r="E99" s="25">
        <v>2140902</v>
      </c>
      <c r="F99" s="9">
        <v>2.6923076923076925E-2</v>
      </c>
      <c r="G99" s="9">
        <v>2.4760906016510379E-2</v>
      </c>
    </row>
    <row r="100" spans="1:7">
      <c r="C100" t="s">
        <v>126</v>
      </c>
      <c r="D100" s="77">
        <v>2</v>
      </c>
      <c r="E100" s="25">
        <v>609903</v>
      </c>
      <c r="F100" s="9">
        <v>7.6923076923076927E-3</v>
      </c>
      <c r="G100" s="9">
        <v>7.0539197320511303E-3</v>
      </c>
    </row>
    <row r="101" spans="1:7">
      <c r="C101" t="s">
        <v>111</v>
      </c>
      <c r="D101" s="77">
        <v>2</v>
      </c>
      <c r="E101" s="25">
        <v>645000</v>
      </c>
      <c r="F101" s="9">
        <v>7.6923076923076927E-3</v>
      </c>
      <c r="G101" s="9">
        <v>7.4598390681353908E-3</v>
      </c>
    </row>
    <row r="102" spans="1:7">
      <c r="C102" t="s">
        <v>91</v>
      </c>
      <c r="D102" s="77">
        <v>3</v>
      </c>
      <c r="E102" s="25">
        <v>885999</v>
      </c>
      <c r="F102" s="9">
        <v>1.1538461538461539E-2</v>
      </c>
      <c r="G102" s="9">
        <v>1.0247147216323858E-2</v>
      </c>
    </row>
    <row r="103" spans="1:7">
      <c r="D103" s="77"/>
      <c r="E103" s="25"/>
      <c r="F103" s="9"/>
      <c r="G103" s="9"/>
    </row>
    <row r="104" spans="1:7">
      <c r="B104" t="s">
        <v>74</v>
      </c>
      <c r="D104" s="77">
        <v>23</v>
      </c>
      <c r="E104" s="25">
        <v>5021675</v>
      </c>
      <c r="F104" s="9">
        <v>8.8461538461538466E-2</v>
      </c>
      <c r="G104" s="9">
        <v>5.8078895120122154E-2</v>
      </c>
    </row>
    <row r="105" spans="1:7">
      <c r="C105" t="s">
        <v>75</v>
      </c>
      <c r="D105" s="77">
        <v>4</v>
      </c>
      <c r="E105" s="25">
        <v>273000</v>
      </c>
      <c r="F105" s="9">
        <v>1.5384615384615385E-2</v>
      </c>
      <c r="G105" s="9">
        <v>3.157420256745677E-3</v>
      </c>
    </row>
    <row r="106" spans="1:7">
      <c r="C106" t="s">
        <v>78</v>
      </c>
      <c r="D106" s="77">
        <v>12</v>
      </c>
      <c r="E106" s="25">
        <v>1719775</v>
      </c>
      <c r="F106" s="9">
        <v>4.6153846153846156E-2</v>
      </c>
      <c r="G106" s="9">
        <v>1.9890301912252002E-2</v>
      </c>
    </row>
    <row r="107" spans="1:7">
      <c r="C107" t="s">
        <v>93</v>
      </c>
      <c r="D107" s="77">
        <v>7</v>
      </c>
      <c r="E107" s="25">
        <v>3028900</v>
      </c>
      <c r="F107" s="9">
        <v>2.6923076923076925E-2</v>
      </c>
      <c r="G107" s="9">
        <v>3.503117295112447E-2</v>
      </c>
    </row>
    <row r="108" spans="1:7">
      <c r="D108" s="77"/>
      <c r="E108" s="25"/>
      <c r="F108" s="9"/>
      <c r="G108" s="9"/>
    </row>
    <row r="109" spans="1:7">
      <c r="A109" t="s">
        <v>83</v>
      </c>
      <c r="D109" s="77">
        <v>6</v>
      </c>
      <c r="E109" s="25">
        <v>1652000</v>
      </c>
      <c r="F109" s="9">
        <v>2.3076923076923078E-2</v>
      </c>
      <c r="G109" s="9">
        <v>1.910644052799948E-2</v>
      </c>
    </row>
    <row r="110" spans="1:7">
      <c r="B110" t="s">
        <v>84</v>
      </c>
      <c r="D110" s="77">
        <v>5</v>
      </c>
      <c r="E110" s="25">
        <v>1302000</v>
      </c>
      <c r="F110" s="9">
        <v>1.9230769230769232E-2</v>
      </c>
      <c r="G110" s="9">
        <v>1.5058465839863998E-2</v>
      </c>
    </row>
    <row r="111" spans="1:7">
      <c r="C111" t="s">
        <v>75</v>
      </c>
      <c r="D111" s="77">
        <v>5</v>
      </c>
      <c r="E111" s="25">
        <v>1302000</v>
      </c>
      <c r="F111" s="9">
        <v>1.9230769230769232E-2</v>
      </c>
      <c r="G111" s="9">
        <v>1.5058465839863998E-2</v>
      </c>
    </row>
    <row r="112" spans="1:7">
      <c r="D112" s="77"/>
      <c r="E112" s="25"/>
      <c r="F112" s="9"/>
      <c r="G112" s="9"/>
    </row>
    <row r="113" spans="1:7">
      <c r="B113" t="s">
        <v>136</v>
      </c>
      <c r="D113" s="77">
        <v>1</v>
      </c>
      <c r="E113" s="25">
        <v>350000</v>
      </c>
      <c r="F113" s="9">
        <v>3.8461538461538464E-3</v>
      </c>
      <c r="G113" s="9">
        <v>4.0479746881354837E-3</v>
      </c>
    </row>
    <row r="114" spans="1:7">
      <c r="C114" t="s">
        <v>75</v>
      </c>
      <c r="D114" s="77">
        <v>1</v>
      </c>
      <c r="E114" s="25">
        <v>350000</v>
      </c>
      <c r="F114" s="9">
        <v>3.8461538461538464E-3</v>
      </c>
      <c r="G114" s="9">
        <v>4.0479746881354837E-3</v>
      </c>
    </row>
    <row r="115" spans="1:7">
      <c r="D115" s="77"/>
      <c r="E115" s="25"/>
      <c r="F115" s="9"/>
      <c r="G115" s="9"/>
    </row>
    <row r="116" spans="1:7">
      <c r="A116" t="s">
        <v>67</v>
      </c>
      <c r="D116" s="77">
        <v>2</v>
      </c>
      <c r="E116" s="25">
        <v>3249000</v>
      </c>
      <c r="F116" s="9">
        <v>7.6923076923076927E-3</v>
      </c>
      <c r="G116" s="9">
        <v>3.7576770747863385E-2</v>
      </c>
    </row>
    <row r="117" spans="1:7">
      <c r="B117" t="s">
        <v>119</v>
      </c>
      <c r="D117" s="77">
        <v>2</v>
      </c>
      <c r="E117" s="25">
        <v>3249000</v>
      </c>
      <c r="F117" s="9">
        <v>7.6923076923076927E-3</v>
      </c>
      <c r="G117" s="9">
        <v>3.7576770747863385E-2</v>
      </c>
    </row>
    <row r="118" spans="1:7">
      <c r="C118" t="s">
        <v>120</v>
      </c>
      <c r="D118" s="77">
        <v>2</v>
      </c>
      <c r="E118" s="25">
        <v>3249000</v>
      </c>
      <c r="F118" s="9">
        <v>7.6923076923076927E-3</v>
      </c>
      <c r="G118" s="9">
        <v>3.7576770747863385E-2</v>
      </c>
    </row>
    <row r="119" spans="1:7">
      <c r="D119" s="77"/>
      <c r="E119" s="25"/>
      <c r="F119" s="9"/>
      <c r="G119" s="9"/>
    </row>
    <row r="120" spans="1:7">
      <c r="A120" t="s">
        <v>86</v>
      </c>
      <c r="D120" s="77">
        <v>7</v>
      </c>
      <c r="E120" s="25">
        <v>2780492</v>
      </c>
      <c r="F120" s="9">
        <v>2.6923076923076925E-2</v>
      </c>
      <c r="G120" s="9">
        <v>3.2158174961609158E-2</v>
      </c>
    </row>
    <row r="121" spans="1:7">
      <c r="B121" t="s">
        <v>34</v>
      </c>
      <c r="D121" s="77">
        <v>7</v>
      </c>
      <c r="E121" s="25">
        <v>2780492</v>
      </c>
      <c r="F121" s="9">
        <v>2.6923076923076925E-2</v>
      </c>
      <c r="G121" s="9">
        <v>3.2158174961609158E-2</v>
      </c>
    </row>
    <row r="122" spans="1:7">
      <c r="C122" t="s">
        <v>87</v>
      </c>
      <c r="D122" s="77">
        <v>7</v>
      </c>
      <c r="E122" s="25">
        <v>2780492</v>
      </c>
      <c r="F122" s="9">
        <v>2.6923076923076925E-2</v>
      </c>
      <c r="G122" s="9">
        <v>3.2158174961609158E-2</v>
      </c>
    </row>
    <row r="123" spans="1:7">
      <c r="D123" s="77"/>
      <c r="E123" s="25"/>
      <c r="F123" s="9"/>
      <c r="G123" s="9"/>
    </row>
    <row r="124" spans="1:7">
      <c r="A124" t="s">
        <v>116</v>
      </c>
      <c r="D124" s="77">
        <v>1</v>
      </c>
      <c r="E124" s="25">
        <v>85000</v>
      </c>
      <c r="F124" s="9">
        <v>3.8461538461538464E-3</v>
      </c>
      <c r="G124" s="9">
        <v>9.8307956711861746E-4</v>
      </c>
    </row>
    <row r="125" spans="1:7">
      <c r="B125" t="s">
        <v>84</v>
      </c>
      <c r="D125" s="77">
        <v>1</v>
      </c>
      <c r="E125" s="25">
        <v>85000</v>
      </c>
      <c r="F125" s="9">
        <v>3.8461538461538464E-3</v>
      </c>
      <c r="G125" s="9">
        <v>9.8307956711861746E-4</v>
      </c>
    </row>
    <row r="126" spans="1:7">
      <c r="C126" t="s">
        <v>117</v>
      </c>
      <c r="D126" s="77">
        <v>1</v>
      </c>
      <c r="E126" s="25">
        <v>85000</v>
      </c>
      <c r="F126" s="9">
        <v>3.8461538461538464E-3</v>
      </c>
      <c r="G126" s="9">
        <v>9.8307956711861746E-4</v>
      </c>
    </row>
    <row r="127" spans="1:7">
      <c r="D127" s="77"/>
      <c r="E127" s="25"/>
      <c r="F127" s="9"/>
      <c r="G127" s="9"/>
    </row>
    <row r="128" spans="1:7">
      <c r="A128" t="s">
        <v>31</v>
      </c>
      <c r="D128" s="77">
        <v>260</v>
      </c>
      <c r="E128" s="25">
        <v>86462991.239999995</v>
      </c>
      <c r="F128" s="9">
        <v>1</v>
      </c>
      <c r="G12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09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53</v>
      </c>
    </row>
    <row r="4" spans="1:6">
      <c r="A4" s="76" t="s">
        <v>52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195</v>
      </c>
      <c r="C5" s="77">
        <v>2</v>
      </c>
      <c r="D5" s="25">
        <v>726200</v>
      </c>
      <c r="E5" s="9">
        <v>1.4492753623188406E-2</v>
      </c>
      <c r="F5" s="9">
        <v>7.2472033674913054E-3</v>
      </c>
    </row>
    <row r="6" spans="1:6">
      <c r="B6" t="s">
        <v>41</v>
      </c>
      <c r="C6" s="77">
        <v>1</v>
      </c>
      <c r="D6" s="25">
        <v>325200</v>
      </c>
      <c r="E6" s="9">
        <v>7.246376811594203E-3</v>
      </c>
      <c r="F6" s="9">
        <v>3.2453739122943713E-3</v>
      </c>
    </row>
    <row r="7" spans="1:6">
      <c r="B7" t="s">
        <v>38</v>
      </c>
      <c r="C7" s="77">
        <v>1</v>
      </c>
      <c r="D7" s="25">
        <v>401000</v>
      </c>
      <c r="E7" s="9">
        <v>7.246376811594203E-3</v>
      </c>
      <c r="F7" s="9">
        <v>4.0018294551969341E-3</v>
      </c>
    </row>
    <row r="8" spans="1:6">
      <c r="C8" s="77"/>
      <c r="D8" s="25"/>
      <c r="E8" s="9"/>
      <c r="F8" s="9"/>
    </row>
    <row r="9" spans="1:6">
      <c r="A9" t="s">
        <v>208</v>
      </c>
      <c r="C9" s="77">
        <v>2</v>
      </c>
      <c r="D9" s="25">
        <v>382000</v>
      </c>
      <c r="E9" s="9">
        <v>1.4492753623188406E-2</v>
      </c>
      <c r="F9" s="9">
        <v>3.8122165882424658E-3</v>
      </c>
    </row>
    <row r="10" spans="1:6">
      <c r="B10" t="s">
        <v>41</v>
      </c>
      <c r="C10" s="77">
        <v>1</v>
      </c>
      <c r="D10" s="25">
        <v>180000</v>
      </c>
      <c r="E10" s="9">
        <v>7.246376811594203E-3</v>
      </c>
      <c r="F10" s="9">
        <v>1.7963324237791724E-3</v>
      </c>
    </row>
    <row r="11" spans="1:6">
      <c r="B11" t="s">
        <v>39</v>
      </c>
      <c r="C11" s="77">
        <v>1</v>
      </c>
      <c r="D11" s="25">
        <v>202000</v>
      </c>
      <c r="E11" s="9">
        <v>7.246376811594203E-3</v>
      </c>
      <c r="F11" s="9">
        <v>2.0158841644632936E-3</v>
      </c>
    </row>
    <row r="12" spans="1:6">
      <c r="C12" s="77"/>
      <c r="D12" s="25"/>
      <c r="E12" s="9"/>
      <c r="F12" s="9"/>
    </row>
    <row r="13" spans="1:6">
      <c r="A13" t="s">
        <v>274</v>
      </c>
      <c r="C13" s="77">
        <v>1</v>
      </c>
      <c r="D13" s="25">
        <v>161940</v>
      </c>
      <c r="E13" s="9">
        <v>7.246376811594203E-3</v>
      </c>
      <c r="F13" s="9">
        <v>1.616100403926662E-3</v>
      </c>
    </row>
    <row r="14" spans="1:6">
      <c r="B14" t="s">
        <v>39</v>
      </c>
      <c r="C14" s="77">
        <v>1</v>
      </c>
      <c r="D14" s="25">
        <v>161940</v>
      </c>
      <c r="E14" s="9">
        <v>7.246376811594203E-3</v>
      </c>
      <c r="F14" s="9">
        <v>1.616100403926662E-3</v>
      </c>
    </row>
    <row r="15" spans="1:6">
      <c r="C15" s="77"/>
      <c r="D15" s="25"/>
      <c r="E15" s="9"/>
      <c r="F15" s="9"/>
    </row>
    <row r="16" spans="1:6">
      <c r="A16" t="s">
        <v>237</v>
      </c>
      <c r="C16" s="77">
        <v>4</v>
      </c>
      <c r="D16" s="25">
        <v>946000</v>
      </c>
      <c r="E16" s="9">
        <v>2.8985507246376812E-2</v>
      </c>
      <c r="F16" s="9">
        <v>9.440724849417206E-3</v>
      </c>
    </row>
    <row r="17" spans="1:6">
      <c r="B17" t="s">
        <v>40</v>
      </c>
      <c r="C17" s="77">
        <v>3</v>
      </c>
      <c r="D17" s="25">
        <v>730000</v>
      </c>
      <c r="E17" s="9">
        <v>2.1739130434782608E-2</v>
      </c>
      <c r="F17" s="9">
        <v>7.2851259408821993E-3</v>
      </c>
    </row>
    <row r="18" spans="1:6">
      <c r="B18" t="s">
        <v>39</v>
      </c>
      <c r="C18" s="77">
        <v>1</v>
      </c>
      <c r="D18" s="25">
        <v>216000</v>
      </c>
      <c r="E18" s="9">
        <v>7.246376811594203E-3</v>
      </c>
      <c r="F18" s="9">
        <v>2.1555989085350067E-3</v>
      </c>
    </row>
    <row r="19" spans="1:6">
      <c r="C19" s="77"/>
      <c r="D19" s="25"/>
      <c r="E19" s="9"/>
      <c r="F19" s="9"/>
    </row>
    <row r="20" spans="1:6">
      <c r="A20" t="s">
        <v>288</v>
      </c>
      <c r="C20" s="77">
        <v>2</v>
      </c>
      <c r="D20" s="25">
        <v>692000</v>
      </c>
      <c r="E20" s="9">
        <v>1.4492753623188406E-2</v>
      </c>
      <c r="F20" s="9">
        <v>6.9059002069732627E-3</v>
      </c>
    </row>
    <row r="21" spans="1:6">
      <c r="B21" t="s">
        <v>38</v>
      </c>
      <c r="C21" s="77">
        <v>1</v>
      </c>
      <c r="D21" s="25">
        <v>400000</v>
      </c>
      <c r="E21" s="9">
        <v>7.246376811594203E-3</v>
      </c>
      <c r="F21" s="9">
        <v>3.9918498306203828E-3</v>
      </c>
    </row>
    <row r="22" spans="1:6">
      <c r="B22" t="s">
        <v>39</v>
      </c>
      <c r="C22" s="77">
        <v>1</v>
      </c>
      <c r="D22" s="25">
        <v>292000</v>
      </c>
      <c r="E22" s="9">
        <v>7.246376811594203E-3</v>
      </c>
      <c r="F22" s="9">
        <v>2.9140503763528795E-3</v>
      </c>
    </row>
    <row r="23" spans="1:6">
      <c r="C23" s="77"/>
      <c r="D23" s="25"/>
      <c r="E23" s="9"/>
      <c r="F23" s="9"/>
    </row>
    <row r="24" spans="1:6">
      <c r="A24" t="s">
        <v>155</v>
      </c>
      <c r="C24" s="77">
        <v>1</v>
      </c>
      <c r="D24" s="25">
        <v>324000</v>
      </c>
      <c r="E24" s="9">
        <v>7.246376811594203E-3</v>
      </c>
      <c r="F24" s="9">
        <v>3.2333983628025104E-3</v>
      </c>
    </row>
    <row r="25" spans="1:6">
      <c r="B25" t="s">
        <v>38</v>
      </c>
      <c r="C25" s="77">
        <v>1</v>
      </c>
      <c r="D25" s="25">
        <v>324000</v>
      </c>
      <c r="E25" s="9">
        <v>7.246376811594203E-3</v>
      </c>
      <c r="F25" s="9">
        <v>3.2333983628025104E-3</v>
      </c>
    </row>
    <row r="26" spans="1:6">
      <c r="C26" s="77"/>
      <c r="D26" s="25"/>
      <c r="E26" s="9"/>
      <c r="F26" s="9"/>
    </row>
    <row r="27" spans="1:6">
      <c r="A27" t="s">
        <v>201</v>
      </c>
      <c r="C27" s="77">
        <v>3</v>
      </c>
      <c r="D27" s="25">
        <v>586285</v>
      </c>
      <c r="E27" s="9">
        <v>2.1739130434782608E-2</v>
      </c>
      <c r="F27" s="9">
        <v>5.8509041948631782E-3</v>
      </c>
    </row>
    <row r="28" spans="1:6">
      <c r="B28" t="s">
        <v>199</v>
      </c>
      <c r="C28" s="77">
        <v>1</v>
      </c>
      <c r="D28" s="25">
        <v>252200</v>
      </c>
      <c r="E28" s="9">
        <v>7.246376811594203E-3</v>
      </c>
      <c r="F28" s="9">
        <v>2.5168613182061515E-3</v>
      </c>
    </row>
    <row r="29" spans="1:6">
      <c r="B29" t="s">
        <v>40</v>
      </c>
      <c r="C29" s="77">
        <v>1</v>
      </c>
      <c r="D29" s="25">
        <v>151085</v>
      </c>
      <c r="E29" s="9">
        <v>7.246376811594203E-3</v>
      </c>
      <c r="F29" s="9">
        <v>1.5077715791482014E-3</v>
      </c>
    </row>
    <row r="30" spans="1:6">
      <c r="B30" t="s">
        <v>83</v>
      </c>
      <c r="C30" s="77">
        <v>1</v>
      </c>
      <c r="D30" s="25">
        <v>183000</v>
      </c>
      <c r="E30" s="9">
        <v>7.246376811594203E-3</v>
      </c>
      <c r="F30" s="9">
        <v>1.8262712975088253E-3</v>
      </c>
    </row>
    <row r="31" spans="1:6">
      <c r="C31" s="77"/>
      <c r="D31" s="25"/>
      <c r="E31" s="9"/>
      <c r="F31" s="9"/>
    </row>
    <row r="32" spans="1:6">
      <c r="A32" t="s">
        <v>180</v>
      </c>
      <c r="C32" s="77">
        <v>1</v>
      </c>
      <c r="D32" s="25">
        <v>344000</v>
      </c>
      <c r="E32" s="9">
        <v>7.246376811594203E-3</v>
      </c>
      <c r="F32" s="9">
        <v>3.4329908543335292E-3</v>
      </c>
    </row>
    <row r="33" spans="1:6">
      <c r="B33" t="s">
        <v>39</v>
      </c>
      <c r="C33" s="77">
        <v>1</v>
      </c>
      <c r="D33" s="25">
        <v>344000</v>
      </c>
      <c r="E33" s="9">
        <v>7.246376811594203E-3</v>
      </c>
      <c r="F33" s="9">
        <v>3.4329908543335292E-3</v>
      </c>
    </row>
    <row r="34" spans="1:6">
      <c r="C34" s="77"/>
      <c r="D34" s="25"/>
      <c r="E34" s="9"/>
      <c r="F34" s="9"/>
    </row>
    <row r="35" spans="1:6">
      <c r="A35" t="s">
        <v>333</v>
      </c>
      <c r="C35" s="77">
        <v>1</v>
      </c>
      <c r="D35" s="25">
        <v>232500</v>
      </c>
      <c r="E35" s="9">
        <v>7.246376811594203E-3</v>
      </c>
      <c r="F35" s="9">
        <v>2.3202627140480976E-3</v>
      </c>
    </row>
    <row r="36" spans="1:6">
      <c r="B36" t="s">
        <v>38</v>
      </c>
      <c r="C36" s="77">
        <v>1</v>
      </c>
      <c r="D36" s="25">
        <v>232500</v>
      </c>
      <c r="E36" s="9">
        <v>7.246376811594203E-3</v>
      </c>
      <c r="F36" s="9">
        <v>2.3202627140480976E-3</v>
      </c>
    </row>
    <row r="37" spans="1:6">
      <c r="C37" s="77"/>
      <c r="D37" s="25"/>
      <c r="E37" s="9"/>
      <c r="F37" s="9"/>
    </row>
    <row r="38" spans="1:6">
      <c r="A38" t="s">
        <v>212</v>
      </c>
      <c r="C38" s="77">
        <v>2</v>
      </c>
      <c r="D38" s="25">
        <v>376000</v>
      </c>
      <c r="E38" s="9">
        <v>1.4492753623188406E-2</v>
      </c>
      <c r="F38" s="9">
        <v>3.7523388407831601E-3</v>
      </c>
    </row>
    <row r="39" spans="1:6">
      <c r="B39" t="s">
        <v>38</v>
      </c>
      <c r="C39" s="77">
        <v>1</v>
      </c>
      <c r="D39" s="25">
        <v>255000</v>
      </c>
      <c r="E39" s="9">
        <v>7.246376811594203E-3</v>
      </c>
      <c r="F39" s="9">
        <v>2.5448042670204942E-3</v>
      </c>
    </row>
    <row r="40" spans="1:6">
      <c r="B40" t="s">
        <v>40</v>
      </c>
      <c r="C40" s="77">
        <v>1</v>
      </c>
      <c r="D40" s="25">
        <v>121000</v>
      </c>
      <c r="E40" s="9">
        <v>7.246376811594203E-3</v>
      </c>
      <c r="F40" s="9">
        <v>1.2075345737626658E-3</v>
      </c>
    </row>
    <row r="41" spans="1:6">
      <c r="C41" s="77"/>
      <c r="D41" s="25"/>
      <c r="E41" s="9"/>
      <c r="F41" s="9"/>
    </row>
    <row r="42" spans="1:6">
      <c r="A42" t="s">
        <v>311</v>
      </c>
      <c r="C42" s="77">
        <v>2</v>
      </c>
      <c r="D42" s="25">
        <v>561300</v>
      </c>
      <c r="E42" s="9">
        <v>1.4492753623188406E-2</v>
      </c>
      <c r="F42" s="9">
        <v>5.6015632748180524E-3</v>
      </c>
    </row>
    <row r="43" spans="1:6">
      <c r="B43" t="s">
        <v>39</v>
      </c>
      <c r="C43" s="77">
        <v>1</v>
      </c>
      <c r="D43" s="25">
        <v>213000</v>
      </c>
      <c r="E43" s="9">
        <v>7.246376811594203E-3</v>
      </c>
      <c r="F43" s="9">
        <v>2.125660034805354E-3</v>
      </c>
    </row>
    <row r="44" spans="1:6">
      <c r="B44" t="s">
        <v>116</v>
      </c>
      <c r="C44" s="77">
        <v>1</v>
      </c>
      <c r="D44" s="25">
        <v>348300</v>
      </c>
      <c r="E44" s="9">
        <v>7.246376811594203E-3</v>
      </c>
      <c r="F44" s="9">
        <v>3.4759032400126983E-3</v>
      </c>
    </row>
    <row r="45" spans="1:6">
      <c r="C45" s="77"/>
      <c r="D45" s="25"/>
      <c r="E45" s="9"/>
      <c r="F45" s="9"/>
    </row>
    <row r="46" spans="1:6">
      <c r="A46" t="s">
        <v>326</v>
      </c>
      <c r="C46" s="77">
        <v>1</v>
      </c>
      <c r="D46" s="25">
        <v>310000</v>
      </c>
      <c r="E46" s="9">
        <v>7.246376811594203E-3</v>
      </c>
      <c r="F46" s="9">
        <v>3.0936836187307969E-3</v>
      </c>
    </row>
    <row r="47" spans="1:6">
      <c r="B47" t="s">
        <v>41</v>
      </c>
      <c r="C47" s="77">
        <v>1</v>
      </c>
      <c r="D47" s="25">
        <v>310000</v>
      </c>
      <c r="E47" s="9">
        <v>7.246376811594203E-3</v>
      </c>
      <c r="F47" s="9">
        <v>3.0936836187307969E-3</v>
      </c>
    </row>
    <row r="48" spans="1:6">
      <c r="C48" s="77"/>
      <c r="D48" s="25"/>
      <c r="E48" s="9"/>
      <c r="F48" s="9"/>
    </row>
    <row r="49" spans="1:6">
      <c r="A49" t="s">
        <v>210</v>
      </c>
      <c r="C49" s="77">
        <v>1</v>
      </c>
      <c r="D49" s="25">
        <v>140500</v>
      </c>
      <c r="E49" s="9">
        <v>7.246376811594203E-3</v>
      </c>
      <c r="F49" s="9">
        <v>1.4021372530054095E-3</v>
      </c>
    </row>
    <row r="50" spans="1:6">
      <c r="B50" t="s">
        <v>39</v>
      </c>
      <c r="C50" s="77">
        <v>1</v>
      </c>
      <c r="D50" s="25">
        <v>140500</v>
      </c>
      <c r="E50" s="9">
        <v>7.246376811594203E-3</v>
      </c>
      <c r="F50" s="9">
        <v>1.4021372530054095E-3</v>
      </c>
    </row>
    <row r="51" spans="1:6">
      <c r="C51" s="77"/>
      <c r="D51" s="25"/>
      <c r="E51" s="9"/>
      <c r="F51" s="9"/>
    </row>
    <row r="52" spans="1:6">
      <c r="A52" t="s">
        <v>149</v>
      </c>
      <c r="C52" s="77">
        <v>8</v>
      </c>
      <c r="D52" s="25">
        <v>1657000</v>
      </c>
      <c r="E52" s="9">
        <v>5.7971014492753624E-2</v>
      </c>
      <c r="F52" s="9">
        <v>1.6536237923344937E-2</v>
      </c>
    </row>
    <row r="53" spans="1:6">
      <c r="B53" t="s">
        <v>38</v>
      </c>
      <c r="C53" s="77">
        <v>1</v>
      </c>
      <c r="D53" s="25">
        <v>229000</v>
      </c>
      <c r="E53" s="9">
        <v>7.246376811594203E-3</v>
      </c>
      <c r="F53" s="9">
        <v>2.2853340280301693E-3</v>
      </c>
    </row>
    <row r="54" spans="1:6">
      <c r="B54" t="s">
        <v>40</v>
      </c>
      <c r="C54" s="77">
        <v>2</v>
      </c>
      <c r="D54" s="25">
        <v>278000</v>
      </c>
      <c r="E54" s="9">
        <v>1.4492753623188406E-2</v>
      </c>
      <c r="F54" s="9">
        <v>2.774335632281166E-3</v>
      </c>
    </row>
    <row r="55" spans="1:6">
      <c r="B55" t="s">
        <v>39</v>
      </c>
      <c r="C55" s="77">
        <v>3</v>
      </c>
      <c r="D55" s="25">
        <v>636500</v>
      </c>
      <c r="E55" s="9">
        <v>2.1739130434782608E-2</v>
      </c>
      <c r="F55" s="9">
        <v>6.3520310429746847E-3</v>
      </c>
    </row>
    <row r="56" spans="1:6">
      <c r="B56" t="s">
        <v>83</v>
      </c>
      <c r="C56" s="77">
        <v>1</v>
      </c>
      <c r="D56" s="25">
        <v>189500</v>
      </c>
      <c r="E56" s="9">
        <v>7.246376811594203E-3</v>
      </c>
      <c r="F56" s="9">
        <v>1.8911388572564064E-3</v>
      </c>
    </row>
    <row r="57" spans="1:6">
      <c r="B57" t="s">
        <v>188</v>
      </c>
      <c r="C57" s="77">
        <v>1</v>
      </c>
      <c r="D57" s="25">
        <v>324000</v>
      </c>
      <c r="E57" s="9">
        <v>7.246376811594203E-3</v>
      </c>
      <c r="F57" s="9">
        <v>3.2333983628025104E-3</v>
      </c>
    </row>
    <row r="58" spans="1:6">
      <c r="C58" s="77"/>
      <c r="D58" s="25"/>
      <c r="E58" s="9"/>
      <c r="F58" s="9"/>
    </row>
    <row r="59" spans="1:6">
      <c r="A59" t="s">
        <v>145</v>
      </c>
      <c r="C59" s="77">
        <v>7</v>
      </c>
      <c r="D59" s="25">
        <v>1229256</v>
      </c>
      <c r="E59" s="9">
        <v>5.0724637681159424E-2</v>
      </c>
      <c r="F59" s="9">
        <v>1.2267513388472723E-2</v>
      </c>
    </row>
    <row r="60" spans="1:6">
      <c r="B60" t="s">
        <v>41</v>
      </c>
      <c r="C60" s="77">
        <v>3</v>
      </c>
      <c r="D60" s="25">
        <v>553000</v>
      </c>
      <c r="E60" s="9">
        <v>2.1739130434782608E-2</v>
      </c>
      <c r="F60" s="9">
        <v>5.5187323908326797E-3</v>
      </c>
    </row>
    <row r="61" spans="1:6">
      <c r="B61" t="s">
        <v>40</v>
      </c>
      <c r="C61" s="77">
        <v>2</v>
      </c>
      <c r="D61" s="25">
        <v>373256</v>
      </c>
      <c r="E61" s="9">
        <v>1.4492753623188406E-2</v>
      </c>
      <c r="F61" s="9">
        <v>3.7249547509451042E-3</v>
      </c>
    </row>
    <row r="62" spans="1:6">
      <c r="B62" t="s">
        <v>39</v>
      </c>
      <c r="C62" s="77">
        <v>2</v>
      </c>
      <c r="D62" s="25">
        <v>303000</v>
      </c>
      <c r="E62" s="9">
        <v>1.4492753623188406E-2</v>
      </c>
      <c r="F62" s="9">
        <v>3.0238262466949399E-3</v>
      </c>
    </row>
    <row r="63" spans="1:6">
      <c r="C63" s="77"/>
      <c r="D63" s="25"/>
      <c r="E63" s="9"/>
      <c r="F63" s="9"/>
    </row>
    <row r="64" spans="1:6">
      <c r="A64" t="s">
        <v>219</v>
      </c>
      <c r="C64" s="77">
        <v>1</v>
      </c>
      <c r="D64" s="25">
        <v>204000</v>
      </c>
      <c r="E64" s="9">
        <v>7.246376811594203E-3</v>
      </c>
      <c r="F64" s="9">
        <v>2.0358434136163953E-3</v>
      </c>
    </row>
    <row r="65" spans="1:6">
      <c r="B65" t="s">
        <v>39</v>
      </c>
      <c r="C65" s="77">
        <v>1</v>
      </c>
      <c r="D65" s="25">
        <v>204000</v>
      </c>
      <c r="E65" s="9">
        <v>7.246376811594203E-3</v>
      </c>
      <c r="F65" s="9">
        <v>2.0358434136163953E-3</v>
      </c>
    </row>
    <row r="66" spans="1:6">
      <c r="C66" s="77"/>
      <c r="D66" s="25"/>
      <c r="E66" s="9"/>
      <c r="F66" s="9"/>
    </row>
    <row r="67" spans="1:6">
      <c r="A67" t="s">
        <v>153</v>
      </c>
      <c r="C67" s="77">
        <v>4</v>
      </c>
      <c r="D67" s="25">
        <v>1013000</v>
      </c>
      <c r="E67" s="9">
        <v>2.8985507246376812E-2</v>
      </c>
      <c r="F67" s="9">
        <v>1.010935969604612E-2</v>
      </c>
    </row>
    <row r="68" spans="1:6">
      <c r="B68" t="s">
        <v>38</v>
      </c>
      <c r="C68" s="77">
        <v>3</v>
      </c>
      <c r="D68" s="25">
        <v>721000</v>
      </c>
      <c r="E68" s="9">
        <v>2.1739130434782608E-2</v>
      </c>
      <c r="F68" s="9">
        <v>7.1953093196932402E-3</v>
      </c>
    </row>
    <row r="69" spans="1:6">
      <c r="B69" t="s">
        <v>39</v>
      </c>
      <c r="C69" s="77">
        <v>1</v>
      </c>
      <c r="D69" s="25">
        <v>292000</v>
      </c>
      <c r="E69" s="9">
        <v>7.246376811594203E-3</v>
      </c>
      <c r="F69" s="9">
        <v>2.9140503763528795E-3</v>
      </c>
    </row>
    <row r="70" spans="1:6">
      <c r="C70" s="77"/>
      <c r="D70" s="25"/>
      <c r="E70" s="9"/>
      <c r="F70" s="9"/>
    </row>
    <row r="71" spans="1:6">
      <c r="A71" t="s">
        <v>205</v>
      </c>
      <c r="C71" s="77">
        <v>1</v>
      </c>
      <c r="D71" s="25">
        <v>218388</v>
      </c>
      <c r="E71" s="9">
        <v>7.246376811594203E-3</v>
      </c>
      <c r="F71" s="9">
        <v>2.1794302520238107E-3</v>
      </c>
    </row>
    <row r="72" spans="1:6">
      <c r="B72" t="s">
        <v>40</v>
      </c>
      <c r="C72" s="77">
        <v>1</v>
      </c>
      <c r="D72" s="25">
        <v>218388</v>
      </c>
      <c r="E72" s="9">
        <v>7.246376811594203E-3</v>
      </c>
      <c r="F72" s="9">
        <v>2.1794302520238107E-3</v>
      </c>
    </row>
    <row r="73" spans="1:6">
      <c r="C73" s="77"/>
      <c r="D73" s="25"/>
      <c r="E73" s="9"/>
      <c r="F73" s="9"/>
    </row>
    <row r="74" spans="1:6">
      <c r="A74" t="s">
        <v>223</v>
      </c>
      <c r="C74" s="77">
        <v>1</v>
      </c>
      <c r="D74" s="25">
        <v>233719</v>
      </c>
      <c r="E74" s="9">
        <v>7.246376811594203E-3</v>
      </c>
      <c r="F74" s="9">
        <v>2.3324278764069134E-3</v>
      </c>
    </row>
    <row r="75" spans="1:6">
      <c r="B75" t="s">
        <v>83</v>
      </c>
      <c r="C75" s="77">
        <v>1</v>
      </c>
      <c r="D75" s="25">
        <v>233719</v>
      </c>
      <c r="E75" s="9">
        <v>7.246376811594203E-3</v>
      </c>
      <c r="F75" s="9">
        <v>2.3324278764069134E-3</v>
      </c>
    </row>
    <row r="76" spans="1:6">
      <c r="C76" s="77"/>
      <c r="D76" s="25"/>
      <c r="E76" s="9"/>
      <c r="F76" s="9"/>
    </row>
    <row r="77" spans="1:6">
      <c r="A77" t="s">
        <v>299</v>
      </c>
      <c r="C77" s="77">
        <v>1</v>
      </c>
      <c r="D77" s="25">
        <v>253980</v>
      </c>
      <c r="E77" s="9">
        <v>7.246376811594203E-3</v>
      </c>
      <c r="F77" s="9">
        <v>2.534625049952412E-3</v>
      </c>
    </row>
    <row r="78" spans="1:6">
      <c r="B78" t="s">
        <v>41</v>
      </c>
      <c r="C78" s="77">
        <v>1</v>
      </c>
      <c r="D78" s="25">
        <v>253980</v>
      </c>
      <c r="E78" s="9">
        <v>7.246376811594203E-3</v>
      </c>
      <c r="F78" s="9">
        <v>2.534625049952412E-3</v>
      </c>
    </row>
    <row r="79" spans="1:6">
      <c r="C79" s="77"/>
      <c r="D79" s="25"/>
      <c r="E79" s="9"/>
      <c r="F79" s="9"/>
    </row>
    <row r="80" spans="1:6">
      <c r="A80" t="s">
        <v>230</v>
      </c>
      <c r="C80" s="77">
        <v>2</v>
      </c>
      <c r="D80" s="25">
        <v>349000</v>
      </c>
      <c r="E80" s="9">
        <v>1.4492753623188406E-2</v>
      </c>
      <c r="F80" s="9">
        <v>3.482888977216284E-3</v>
      </c>
    </row>
    <row r="81" spans="1:6">
      <c r="B81" t="s">
        <v>41</v>
      </c>
      <c r="C81" s="77">
        <v>1</v>
      </c>
      <c r="D81" s="25">
        <v>189000</v>
      </c>
      <c r="E81" s="9">
        <v>7.246376811594203E-3</v>
      </c>
      <c r="F81" s="9">
        <v>1.8861490449681309E-3</v>
      </c>
    </row>
    <row r="82" spans="1:6">
      <c r="B82" t="s">
        <v>40</v>
      </c>
      <c r="C82" s="77">
        <v>1</v>
      </c>
      <c r="D82" s="25">
        <v>160000</v>
      </c>
      <c r="E82" s="9">
        <v>7.246376811594203E-3</v>
      </c>
      <c r="F82" s="9">
        <v>1.5967399322481533E-3</v>
      </c>
    </row>
    <row r="83" spans="1:6">
      <c r="C83" s="77"/>
      <c r="D83" s="25"/>
      <c r="E83" s="9"/>
      <c r="F83" s="9"/>
    </row>
    <row r="84" spans="1:6">
      <c r="A84" t="s">
        <v>198</v>
      </c>
      <c r="C84" s="77">
        <v>2</v>
      </c>
      <c r="D84" s="25">
        <v>590962</v>
      </c>
      <c r="E84" s="9">
        <v>1.4492753623188406E-2</v>
      </c>
      <c r="F84" s="9">
        <v>5.8975788990077065E-3</v>
      </c>
    </row>
    <row r="85" spans="1:6">
      <c r="B85" t="s">
        <v>41</v>
      </c>
      <c r="C85" s="77">
        <v>1</v>
      </c>
      <c r="D85" s="25">
        <v>312000</v>
      </c>
      <c r="E85" s="9">
        <v>7.246376811594203E-3</v>
      </c>
      <c r="F85" s="9">
        <v>3.1136428678838987E-3</v>
      </c>
    </row>
    <row r="86" spans="1:6">
      <c r="B86" t="s">
        <v>39</v>
      </c>
      <c r="C86" s="77">
        <v>1</v>
      </c>
      <c r="D86" s="25">
        <v>278962</v>
      </c>
      <c r="E86" s="9">
        <v>7.246376811594203E-3</v>
      </c>
      <c r="F86" s="9">
        <v>2.7839360311238083E-3</v>
      </c>
    </row>
    <row r="87" spans="1:6">
      <c r="C87" s="77"/>
      <c r="D87" s="25"/>
      <c r="E87" s="9"/>
      <c r="F87" s="9"/>
    </row>
    <row r="88" spans="1:6">
      <c r="A88" t="s">
        <v>173</v>
      </c>
      <c r="C88" s="77">
        <v>2</v>
      </c>
      <c r="D88" s="25">
        <v>469660</v>
      </c>
      <c r="E88" s="9">
        <v>1.4492753623188406E-2</v>
      </c>
      <c r="F88" s="9">
        <v>4.6870304786229226E-3</v>
      </c>
    </row>
    <row r="89" spans="1:6">
      <c r="B89" t="s">
        <v>41</v>
      </c>
      <c r="C89" s="77">
        <v>1</v>
      </c>
      <c r="D89" s="25">
        <v>245160</v>
      </c>
      <c r="E89" s="9">
        <v>7.246376811594203E-3</v>
      </c>
      <c r="F89" s="9">
        <v>2.4466047611872328E-3</v>
      </c>
    </row>
    <row r="90" spans="1:6">
      <c r="B90" t="s">
        <v>56</v>
      </c>
      <c r="C90" s="77">
        <v>1</v>
      </c>
      <c r="D90" s="25">
        <v>224500</v>
      </c>
      <c r="E90" s="9">
        <v>7.246376811594203E-3</v>
      </c>
      <c r="F90" s="9">
        <v>2.2404257174356902E-3</v>
      </c>
    </row>
    <row r="91" spans="1:6">
      <c r="C91" s="77"/>
      <c r="D91" s="25"/>
      <c r="E91" s="9"/>
      <c r="F91" s="9"/>
    </row>
    <row r="92" spans="1:6">
      <c r="A92" t="s">
        <v>143</v>
      </c>
      <c r="C92" s="77">
        <v>20</v>
      </c>
      <c r="D92" s="25">
        <v>4567115</v>
      </c>
      <c r="E92" s="9">
        <v>0.14492753623188406</v>
      </c>
      <c r="F92" s="9">
        <v>4.5578093097934529E-2</v>
      </c>
    </row>
    <row r="93" spans="1:6">
      <c r="B93" t="s">
        <v>41</v>
      </c>
      <c r="C93" s="77">
        <v>3</v>
      </c>
      <c r="D93" s="25">
        <v>508778</v>
      </c>
      <c r="E93" s="9">
        <v>2.1739130434782608E-2</v>
      </c>
      <c r="F93" s="9">
        <v>5.077413432808443E-3</v>
      </c>
    </row>
    <row r="94" spans="1:6">
      <c r="B94" t="s">
        <v>40</v>
      </c>
      <c r="C94" s="77">
        <v>15</v>
      </c>
      <c r="D94" s="25">
        <v>3686947</v>
      </c>
      <c r="E94" s="9">
        <v>0.10869565217391304</v>
      </c>
      <c r="F94" s="9">
        <v>3.679434689364082E-2</v>
      </c>
    </row>
    <row r="95" spans="1:6">
      <c r="B95" t="s">
        <v>39</v>
      </c>
      <c r="C95" s="77">
        <v>2</v>
      </c>
      <c r="D95" s="25">
        <v>371390</v>
      </c>
      <c r="E95" s="9">
        <v>1.4492753623188406E-2</v>
      </c>
      <c r="F95" s="9">
        <v>3.7063327714852599E-3</v>
      </c>
    </row>
    <row r="96" spans="1:6">
      <c r="C96" s="77"/>
      <c r="D96" s="25"/>
      <c r="E96" s="9"/>
      <c r="F96" s="9"/>
    </row>
    <row r="97" spans="1:6">
      <c r="A97" t="s">
        <v>214</v>
      </c>
      <c r="C97" s="77">
        <v>13</v>
      </c>
      <c r="D97" s="25">
        <v>2609235</v>
      </c>
      <c r="E97" s="9">
        <v>9.420289855072464E-2</v>
      </c>
      <c r="F97" s="9">
        <v>2.6039185731996938E-2</v>
      </c>
    </row>
    <row r="98" spans="1:6">
      <c r="B98" t="s">
        <v>41</v>
      </c>
      <c r="C98" s="77">
        <v>4</v>
      </c>
      <c r="D98" s="25">
        <v>786115</v>
      </c>
      <c r="E98" s="9">
        <v>2.8985507246376812E-2</v>
      </c>
      <c r="F98" s="9">
        <v>7.8451325739953559E-3</v>
      </c>
    </row>
    <row r="99" spans="1:6">
      <c r="B99" t="s">
        <v>40</v>
      </c>
      <c r="C99" s="77">
        <v>7</v>
      </c>
      <c r="D99" s="25">
        <v>1357120</v>
      </c>
      <c r="E99" s="9">
        <v>5.0724637681159424E-2</v>
      </c>
      <c r="F99" s="9">
        <v>1.3543548105328835E-2</v>
      </c>
    </row>
    <row r="100" spans="1:6">
      <c r="B100" t="s">
        <v>39</v>
      </c>
      <c r="C100" s="77">
        <v>1</v>
      </c>
      <c r="D100" s="25">
        <v>338500</v>
      </c>
      <c r="E100" s="9">
        <v>7.246376811594203E-3</v>
      </c>
      <c r="F100" s="9">
        <v>3.3781029191624992E-3</v>
      </c>
    </row>
    <row r="101" spans="1:6">
      <c r="B101" t="s">
        <v>67</v>
      </c>
      <c r="C101" s="77">
        <v>1</v>
      </c>
      <c r="D101" s="25">
        <v>127500</v>
      </c>
      <c r="E101" s="9">
        <v>7.246376811594203E-3</v>
      </c>
      <c r="F101" s="9">
        <v>1.2724021335102471E-3</v>
      </c>
    </row>
    <row r="102" spans="1:6">
      <c r="C102" s="77"/>
      <c r="D102" s="25"/>
      <c r="E102" s="9"/>
      <c r="F102" s="9"/>
    </row>
    <row r="103" spans="1:6">
      <c r="A103" t="s">
        <v>175</v>
      </c>
      <c r="C103" s="77">
        <v>1</v>
      </c>
      <c r="D103" s="25">
        <v>261400</v>
      </c>
      <c r="E103" s="9">
        <v>7.246376811594203E-3</v>
      </c>
      <c r="F103" s="9">
        <v>2.6086738643104203E-3</v>
      </c>
    </row>
    <row r="104" spans="1:6">
      <c r="B104" t="s">
        <v>41</v>
      </c>
      <c r="C104" s="77">
        <v>1</v>
      </c>
      <c r="D104" s="25">
        <v>261400</v>
      </c>
      <c r="E104" s="9">
        <v>7.246376811594203E-3</v>
      </c>
      <c r="F104" s="9">
        <v>2.6086738643104203E-3</v>
      </c>
    </row>
    <row r="105" spans="1:6">
      <c r="C105" s="77"/>
      <c r="D105" s="25"/>
      <c r="E105" s="9"/>
      <c r="F105" s="9"/>
    </row>
    <row r="106" spans="1:6">
      <c r="A106" t="s">
        <v>147</v>
      </c>
      <c r="C106" s="77">
        <v>7</v>
      </c>
      <c r="D106" s="25">
        <v>3293500</v>
      </c>
      <c r="E106" s="9">
        <v>5.0724637681159424E-2</v>
      </c>
      <c r="F106" s="9">
        <v>3.2867893542870577E-2</v>
      </c>
    </row>
    <row r="107" spans="1:6">
      <c r="B107" t="s">
        <v>38</v>
      </c>
      <c r="C107" s="77">
        <v>4</v>
      </c>
      <c r="D107" s="25">
        <v>2751000</v>
      </c>
      <c r="E107" s="9">
        <v>2.8985507246376812E-2</v>
      </c>
      <c r="F107" s="9">
        <v>2.7453947210091683E-2</v>
      </c>
    </row>
    <row r="108" spans="1:6">
      <c r="B108" t="s">
        <v>40</v>
      </c>
      <c r="C108" s="77">
        <v>1</v>
      </c>
      <c r="D108" s="25">
        <v>105500</v>
      </c>
      <c r="E108" s="9">
        <v>7.246376811594203E-3</v>
      </c>
      <c r="F108" s="9">
        <v>1.0528503928261259E-3</v>
      </c>
    </row>
    <row r="109" spans="1:6">
      <c r="B109" t="s">
        <v>39</v>
      </c>
      <c r="C109" s="77">
        <v>2</v>
      </c>
      <c r="D109" s="25">
        <v>437000</v>
      </c>
      <c r="E109" s="9">
        <v>1.4492753623188406E-2</v>
      </c>
      <c r="F109" s="9">
        <v>4.3610959399527681E-3</v>
      </c>
    </row>
    <row r="110" spans="1:6">
      <c r="C110" s="77"/>
      <c r="D110" s="25"/>
      <c r="E110" s="9"/>
      <c r="F110" s="9"/>
    </row>
    <row r="111" spans="1:6">
      <c r="A111" t="s">
        <v>216</v>
      </c>
      <c r="C111" s="77">
        <v>1</v>
      </c>
      <c r="D111" s="25">
        <v>100000</v>
      </c>
      <c r="E111" s="9">
        <v>7.246376811594203E-3</v>
      </c>
      <c r="F111" s="9">
        <v>9.979624576550957E-4</v>
      </c>
    </row>
    <row r="112" spans="1:6">
      <c r="B112" t="s">
        <v>38</v>
      </c>
      <c r="C112" s="77">
        <v>1</v>
      </c>
      <c r="D112" s="25">
        <v>100000</v>
      </c>
      <c r="E112" s="9">
        <v>7.246376811594203E-3</v>
      </c>
      <c r="F112" s="9">
        <v>9.979624576550957E-4</v>
      </c>
    </row>
    <row r="113" spans="1:6">
      <c r="C113" s="77"/>
      <c r="D113" s="25"/>
      <c r="E113" s="9"/>
      <c r="F113" s="9"/>
    </row>
    <row r="114" spans="1:6">
      <c r="A114" t="s">
        <v>251</v>
      </c>
      <c r="C114" s="77">
        <v>4</v>
      </c>
      <c r="D114" s="25">
        <v>923822</v>
      </c>
      <c r="E114" s="9">
        <v>2.8985507246376812E-2</v>
      </c>
      <c r="F114" s="9">
        <v>9.2193967355584591E-3</v>
      </c>
    </row>
    <row r="115" spans="1:6">
      <c r="B115" t="s">
        <v>38</v>
      </c>
      <c r="C115" s="77">
        <v>2</v>
      </c>
      <c r="D115" s="25">
        <v>348422</v>
      </c>
      <c r="E115" s="9">
        <v>1.4492753623188406E-2</v>
      </c>
      <c r="F115" s="9">
        <v>3.4771207542110376E-3</v>
      </c>
    </row>
    <row r="116" spans="1:6">
      <c r="B116" t="s">
        <v>40</v>
      </c>
      <c r="C116" s="77">
        <v>1</v>
      </c>
      <c r="D116" s="25">
        <v>275400</v>
      </c>
      <c r="E116" s="9">
        <v>7.246376811594203E-3</v>
      </c>
      <c r="F116" s="9">
        <v>2.7483886083821338E-3</v>
      </c>
    </row>
    <row r="117" spans="1:6">
      <c r="B117" t="s">
        <v>39</v>
      </c>
      <c r="C117" s="77">
        <v>1</v>
      </c>
      <c r="D117" s="25">
        <v>300000</v>
      </c>
      <c r="E117" s="9">
        <v>7.246376811594203E-3</v>
      </c>
      <c r="F117" s="9">
        <v>2.9938873729652873E-3</v>
      </c>
    </row>
    <row r="118" spans="1:6">
      <c r="C118" s="77"/>
      <c r="D118" s="25"/>
      <c r="E118" s="9"/>
      <c r="F118" s="9"/>
    </row>
    <row r="119" spans="1:6">
      <c r="A119" t="s">
        <v>177</v>
      </c>
      <c r="C119" s="77">
        <v>2</v>
      </c>
      <c r="D119" s="25">
        <v>540900</v>
      </c>
      <c r="E119" s="9">
        <v>1.4492753623188406E-2</v>
      </c>
      <c r="F119" s="9">
        <v>5.3979789334564132E-3</v>
      </c>
    </row>
    <row r="120" spans="1:6">
      <c r="B120" t="s">
        <v>38</v>
      </c>
      <c r="C120" s="77">
        <v>1</v>
      </c>
      <c r="D120" s="25">
        <v>267200</v>
      </c>
      <c r="E120" s="9">
        <v>7.246376811594203E-3</v>
      </c>
      <c r="F120" s="9">
        <v>2.6665556868544159E-3</v>
      </c>
    </row>
    <row r="121" spans="1:6">
      <c r="B121" t="s">
        <v>39</v>
      </c>
      <c r="C121" s="77">
        <v>1</v>
      </c>
      <c r="D121" s="25">
        <v>273700</v>
      </c>
      <c r="E121" s="9">
        <v>7.246376811594203E-3</v>
      </c>
      <c r="F121" s="9">
        <v>2.7314232466019973E-3</v>
      </c>
    </row>
    <row r="122" spans="1:6">
      <c r="C122" s="77"/>
      <c r="D122" s="25"/>
      <c r="E122" s="9"/>
      <c r="F122" s="9"/>
    </row>
    <row r="123" spans="1:6">
      <c r="A123" t="s">
        <v>187</v>
      </c>
      <c r="C123" s="77">
        <v>1</v>
      </c>
      <c r="D123" s="25">
        <v>41998124</v>
      </c>
      <c r="E123" s="9">
        <v>7.246376811594203E-3</v>
      </c>
      <c r="F123" s="9">
        <v>0.41912551043943458</v>
      </c>
    </row>
    <row r="124" spans="1:6">
      <c r="B124" t="s">
        <v>38</v>
      </c>
      <c r="C124" s="77">
        <v>1</v>
      </c>
      <c r="D124" s="25">
        <v>41998124</v>
      </c>
      <c r="E124" s="9">
        <v>7.246376811594203E-3</v>
      </c>
      <c r="F124" s="9">
        <v>0.41912551043943458</v>
      </c>
    </row>
    <row r="125" spans="1:6">
      <c r="C125" s="77"/>
      <c r="D125" s="25"/>
      <c r="E125" s="9"/>
      <c r="F125" s="9"/>
    </row>
    <row r="126" spans="1:6">
      <c r="A126" t="s">
        <v>162</v>
      </c>
      <c r="C126" s="77">
        <v>6</v>
      </c>
      <c r="D126" s="25">
        <v>1094000</v>
      </c>
      <c r="E126" s="9">
        <v>4.3478260869565216E-2</v>
      </c>
      <c r="F126" s="9">
        <v>1.0917709286746747E-2</v>
      </c>
    </row>
    <row r="127" spans="1:6">
      <c r="B127" t="s">
        <v>67</v>
      </c>
      <c r="C127" s="77">
        <v>6</v>
      </c>
      <c r="D127" s="25">
        <v>1094000</v>
      </c>
      <c r="E127" s="9">
        <v>4.3478260869565216E-2</v>
      </c>
      <c r="F127" s="9">
        <v>1.0917709286746747E-2</v>
      </c>
    </row>
    <row r="128" spans="1:6">
      <c r="C128" s="77"/>
      <c r="D128" s="25"/>
      <c r="E128" s="9"/>
      <c r="F128" s="9"/>
    </row>
    <row r="129" spans="1:6">
      <c r="A129" t="s">
        <v>151</v>
      </c>
      <c r="C129" s="77">
        <v>4</v>
      </c>
      <c r="D129" s="25">
        <v>417431</v>
      </c>
      <c r="E129" s="9">
        <v>2.8985507246376812E-2</v>
      </c>
      <c r="F129" s="9">
        <v>4.1658046666142425E-3</v>
      </c>
    </row>
    <row r="130" spans="1:6">
      <c r="B130" t="s">
        <v>40</v>
      </c>
      <c r="C130" s="77">
        <v>1</v>
      </c>
      <c r="D130" s="25">
        <v>71000</v>
      </c>
      <c r="E130" s="9">
        <v>7.246376811594203E-3</v>
      </c>
      <c r="F130" s="9">
        <v>7.0855334493511802E-4</v>
      </c>
    </row>
    <row r="131" spans="1:6">
      <c r="B131" t="s">
        <v>39</v>
      </c>
      <c r="C131" s="77">
        <v>2</v>
      </c>
      <c r="D131" s="25">
        <v>240431</v>
      </c>
      <c r="E131" s="9">
        <v>1.4492753623188406E-2</v>
      </c>
      <c r="F131" s="9">
        <v>2.3994111165647233E-3</v>
      </c>
    </row>
    <row r="132" spans="1:6">
      <c r="B132" t="s">
        <v>83</v>
      </c>
      <c r="C132" s="77">
        <v>1</v>
      </c>
      <c r="D132" s="25">
        <v>106000</v>
      </c>
      <c r="E132" s="9">
        <v>7.246376811594203E-3</v>
      </c>
      <c r="F132" s="9">
        <v>1.0578402051144016E-3</v>
      </c>
    </row>
    <row r="133" spans="1:6">
      <c r="C133" s="77"/>
      <c r="D133" s="25"/>
      <c r="E133" s="9"/>
      <c r="F133" s="9"/>
    </row>
    <row r="134" spans="1:6">
      <c r="A134" t="s">
        <v>183</v>
      </c>
      <c r="C134" s="77">
        <v>3</v>
      </c>
      <c r="D134" s="25">
        <v>660398</v>
      </c>
      <c r="E134" s="9">
        <v>2.1739130434782608E-2</v>
      </c>
      <c r="F134" s="9">
        <v>6.5905241111050995E-3</v>
      </c>
    </row>
    <row r="135" spans="1:6">
      <c r="B135" t="s">
        <v>40</v>
      </c>
      <c r="C135" s="77">
        <v>3</v>
      </c>
      <c r="D135" s="25">
        <v>660398</v>
      </c>
      <c r="E135" s="9">
        <v>2.1739130434782608E-2</v>
      </c>
      <c r="F135" s="9">
        <v>6.5905241111050995E-3</v>
      </c>
    </row>
    <row r="136" spans="1:6">
      <c r="C136" s="77"/>
      <c r="D136" s="25"/>
      <c r="E136" s="9"/>
      <c r="F136" s="9"/>
    </row>
    <row r="137" spans="1:6">
      <c r="A137" t="s">
        <v>239</v>
      </c>
      <c r="C137" s="77">
        <v>1</v>
      </c>
      <c r="D137" s="25">
        <v>25888000</v>
      </c>
      <c r="E137" s="9">
        <v>7.246376811594203E-3</v>
      </c>
      <c r="F137" s="9">
        <v>0.25835252103775119</v>
      </c>
    </row>
    <row r="138" spans="1:6">
      <c r="B138" t="s">
        <v>40</v>
      </c>
      <c r="C138" s="77">
        <v>1</v>
      </c>
      <c r="D138" s="25">
        <v>25888000</v>
      </c>
      <c r="E138" s="9">
        <v>7.246376811594203E-3</v>
      </c>
      <c r="F138" s="9">
        <v>0.25835252103775119</v>
      </c>
    </row>
    <row r="139" spans="1:6">
      <c r="C139" s="77"/>
      <c r="D139" s="25"/>
      <c r="E139" s="9"/>
      <c r="F139" s="9"/>
    </row>
    <row r="140" spans="1:6">
      <c r="A140" t="s">
        <v>171</v>
      </c>
      <c r="C140" s="77">
        <v>1</v>
      </c>
      <c r="D140" s="25">
        <v>212700</v>
      </c>
      <c r="E140" s="9">
        <v>7.246376811594203E-3</v>
      </c>
      <c r="F140" s="9">
        <v>2.1226661474323888E-3</v>
      </c>
    </row>
    <row r="141" spans="1:6">
      <c r="B141" t="s">
        <v>40</v>
      </c>
      <c r="C141" s="77">
        <v>1</v>
      </c>
      <c r="D141" s="25">
        <v>212700</v>
      </c>
      <c r="E141" s="9">
        <v>7.246376811594203E-3</v>
      </c>
      <c r="F141" s="9">
        <v>2.1226661474323888E-3</v>
      </c>
    </row>
    <row r="142" spans="1:6">
      <c r="C142" s="77"/>
      <c r="D142" s="25"/>
      <c r="E142" s="9"/>
      <c r="F142" s="9"/>
    </row>
    <row r="143" spans="1:6">
      <c r="A143" t="s">
        <v>160</v>
      </c>
      <c r="C143" s="77">
        <v>1</v>
      </c>
      <c r="D143" s="25">
        <v>169000</v>
      </c>
      <c r="E143" s="9">
        <v>7.246376811594203E-3</v>
      </c>
      <c r="F143" s="9">
        <v>1.6865565534371118E-3</v>
      </c>
    </row>
    <row r="144" spans="1:6">
      <c r="B144" t="s">
        <v>40</v>
      </c>
      <c r="C144" s="77">
        <v>1</v>
      </c>
      <c r="D144" s="25">
        <v>169000</v>
      </c>
      <c r="E144" s="9">
        <v>7.246376811594203E-3</v>
      </c>
      <c r="F144" s="9">
        <v>1.6865565534371118E-3</v>
      </c>
    </row>
    <row r="145" spans="1:6">
      <c r="C145" s="77"/>
      <c r="D145" s="25"/>
      <c r="E145" s="9"/>
      <c r="F145" s="9"/>
    </row>
    <row r="146" spans="1:6">
      <c r="A146" t="s">
        <v>140</v>
      </c>
      <c r="C146" s="77">
        <v>1</v>
      </c>
      <c r="D146" s="25">
        <v>282325</v>
      </c>
      <c r="E146" s="9">
        <v>7.246376811594203E-3</v>
      </c>
      <c r="F146" s="9">
        <v>2.8174975085747491E-3</v>
      </c>
    </row>
    <row r="147" spans="1:6">
      <c r="B147" t="s">
        <v>40</v>
      </c>
      <c r="C147" s="77">
        <v>1</v>
      </c>
      <c r="D147" s="25">
        <v>282325</v>
      </c>
      <c r="E147" s="9">
        <v>7.246376811594203E-3</v>
      </c>
      <c r="F147" s="9">
        <v>2.8174975085747491E-3</v>
      </c>
    </row>
    <row r="148" spans="1:6">
      <c r="C148" s="77"/>
      <c r="D148" s="25"/>
      <c r="E148" s="9"/>
      <c r="F148" s="9"/>
    </row>
    <row r="149" spans="1:6">
      <c r="A149" t="s">
        <v>203</v>
      </c>
      <c r="C149" s="77">
        <v>1</v>
      </c>
      <c r="D149" s="25">
        <v>225600</v>
      </c>
      <c r="E149" s="9">
        <v>7.246376811594203E-3</v>
      </c>
      <c r="F149" s="9">
        <v>2.2514033044698958E-3</v>
      </c>
    </row>
    <row r="150" spans="1:6">
      <c r="B150" t="s">
        <v>40</v>
      </c>
      <c r="C150" s="77">
        <v>1</v>
      </c>
      <c r="D150" s="25">
        <v>225600</v>
      </c>
      <c r="E150" s="9">
        <v>7.246376811594203E-3</v>
      </c>
      <c r="F150" s="9">
        <v>2.2514033044698958E-3</v>
      </c>
    </row>
    <row r="151" spans="1:6">
      <c r="C151" s="77"/>
      <c r="D151" s="25"/>
      <c r="E151" s="9"/>
      <c r="F151" s="9"/>
    </row>
    <row r="152" spans="1:6">
      <c r="A152" t="s">
        <v>318</v>
      </c>
      <c r="C152" s="77">
        <v>1</v>
      </c>
      <c r="D152" s="25">
        <v>142065</v>
      </c>
      <c r="E152" s="9">
        <v>7.246376811594203E-3</v>
      </c>
      <c r="F152" s="9">
        <v>1.4177553654677118E-3</v>
      </c>
    </row>
    <row r="153" spans="1:6">
      <c r="B153" t="s">
        <v>40</v>
      </c>
      <c r="C153" s="77">
        <v>1</v>
      </c>
      <c r="D153" s="25">
        <v>142065</v>
      </c>
      <c r="E153" s="9">
        <v>7.246376811594203E-3</v>
      </c>
      <c r="F153" s="9">
        <v>1.4177553654677118E-3</v>
      </c>
    </row>
    <row r="154" spans="1:6">
      <c r="C154" s="77"/>
      <c r="D154" s="25"/>
      <c r="E154" s="9"/>
      <c r="F154" s="9"/>
    </row>
    <row r="155" spans="1:6">
      <c r="A155" t="s">
        <v>268</v>
      </c>
      <c r="C155" s="77">
        <v>1</v>
      </c>
      <c r="D155" s="25">
        <v>140000</v>
      </c>
      <c r="E155" s="9">
        <v>7.246376811594203E-3</v>
      </c>
      <c r="F155" s="9">
        <v>1.3971474407171341E-3</v>
      </c>
    </row>
    <row r="156" spans="1:6">
      <c r="B156" t="s">
        <v>40</v>
      </c>
      <c r="C156" s="77">
        <v>1</v>
      </c>
      <c r="D156" s="25">
        <v>140000</v>
      </c>
      <c r="E156" s="9">
        <v>7.246376811594203E-3</v>
      </c>
      <c r="F156" s="9">
        <v>1.3971474407171341E-3</v>
      </c>
    </row>
    <row r="157" spans="1:6">
      <c r="C157" s="77"/>
      <c r="D157" s="25"/>
      <c r="E157" s="9"/>
      <c r="F157" s="9"/>
    </row>
    <row r="158" spans="1:6">
      <c r="A158" t="s">
        <v>227</v>
      </c>
      <c r="C158" s="77">
        <v>1</v>
      </c>
      <c r="D158" s="25">
        <v>55000</v>
      </c>
      <c r="E158" s="9">
        <v>7.246376811594203E-3</v>
      </c>
      <c r="F158" s="9">
        <v>5.4887935171030265E-4</v>
      </c>
    </row>
    <row r="159" spans="1:6">
      <c r="B159" t="s">
        <v>40</v>
      </c>
      <c r="C159" s="77">
        <v>1</v>
      </c>
      <c r="D159" s="25">
        <v>55000</v>
      </c>
      <c r="E159" s="9">
        <v>7.246376811594203E-3</v>
      </c>
      <c r="F159" s="9">
        <v>5.4887935171030265E-4</v>
      </c>
    </row>
    <row r="160" spans="1:6">
      <c r="C160" s="77"/>
      <c r="D160" s="25"/>
      <c r="E160" s="9"/>
      <c r="F160" s="9"/>
    </row>
    <row r="161" spans="1:6">
      <c r="A161" t="s">
        <v>271</v>
      </c>
      <c r="C161" s="77">
        <v>1</v>
      </c>
      <c r="D161" s="25">
        <v>224000</v>
      </c>
      <c r="E161" s="9">
        <v>7.246376811594203E-3</v>
      </c>
      <c r="F161" s="9">
        <v>2.2354359051474145E-3</v>
      </c>
    </row>
    <row r="162" spans="1:6">
      <c r="B162" t="s">
        <v>40</v>
      </c>
      <c r="C162" s="77">
        <v>1</v>
      </c>
      <c r="D162" s="25">
        <v>224000</v>
      </c>
      <c r="E162" s="9">
        <v>7.246376811594203E-3</v>
      </c>
      <c r="F162" s="9">
        <v>2.2354359051474145E-3</v>
      </c>
    </row>
    <row r="163" spans="1:6">
      <c r="C163" s="77"/>
      <c r="D163" s="25"/>
      <c r="E163" s="9"/>
      <c r="F163" s="9"/>
    </row>
    <row r="164" spans="1:6">
      <c r="A164" t="s">
        <v>185</v>
      </c>
      <c r="C164" s="77">
        <v>1</v>
      </c>
      <c r="D164" s="25">
        <v>165000</v>
      </c>
      <c r="E164" s="9">
        <v>7.246376811594203E-3</v>
      </c>
      <c r="F164" s="9">
        <v>1.646638055130908E-3</v>
      </c>
    </row>
    <row r="165" spans="1:6">
      <c r="B165" t="s">
        <v>56</v>
      </c>
      <c r="C165" s="77">
        <v>1</v>
      </c>
      <c r="D165" s="25">
        <v>165000</v>
      </c>
      <c r="E165" s="9">
        <v>7.246376811594203E-3</v>
      </c>
      <c r="F165" s="9">
        <v>1.646638055130908E-3</v>
      </c>
    </row>
    <row r="166" spans="1:6">
      <c r="C166" s="77"/>
      <c r="D166" s="25"/>
      <c r="E166" s="9"/>
      <c r="F166" s="9"/>
    </row>
    <row r="167" spans="1:6">
      <c r="A167" t="s">
        <v>296</v>
      </c>
      <c r="C167" s="77">
        <v>1</v>
      </c>
      <c r="D167" s="25">
        <v>281000</v>
      </c>
      <c r="E167" s="9">
        <v>7.246376811594203E-3</v>
      </c>
      <c r="F167" s="9">
        <v>2.804274506010819E-3</v>
      </c>
    </row>
    <row r="168" spans="1:6">
      <c r="B168" t="s">
        <v>39</v>
      </c>
      <c r="C168" s="77">
        <v>1</v>
      </c>
      <c r="D168" s="25">
        <v>281000</v>
      </c>
      <c r="E168" s="9">
        <v>7.246376811594203E-3</v>
      </c>
      <c r="F168" s="9">
        <v>2.804274506010819E-3</v>
      </c>
    </row>
    <row r="169" spans="1:6">
      <c r="C169" s="77"/>
      <c r="D169" s="25"/>
      <c r="E169" s="9"/>
      <c r="F169" s="9"/>
    </row>
    <row r="170" spans="1:6">
      <c r="A170" t="s">
        <v>301</v>
      </c>
      <c r="C170" s="77">
        <v>1</v>
      </c>
      <c r="D170" s="25">
        <v>245462</v>
      </c>
      <c r="E170" s="9">
        <v>7.246376811594203E-3</v>
      </c>
      <c r="F170" s="9">
        <v>2.4496186078093512E-3</v>
      </c>
    </row>
    <row r="171" spans="1:6">
      <c r="B171" t="s">
        <v>39</v>
      </c>
      <c r="C171" s="77">
        <v>1</v>
      </c>
      <c r="D171" s="25">
        <v>245462</v>
      </c>
      <c r="E171" s="9">
        <v>7.246376811594203E-3</v>
      </c>
      <c r="F171" s="9">
        <v>2.4496186078093512E-3</v>
      </c>
    </row>
    <row r="172" spans="1:6">
      <c r="C172" s="77"/>
      <c r="D172" s="25"/>
      <c r="E172" s="9"/>
      <c r="F172" s="9"/>
    </row>
    <row r="173" spans="1:6">
      <c r="A173" t="s">
        <v>314</v>
      </c>
      <c r="C173" s="77">
        <v>1</v>
      </c>
      <c r="D173" s="25">
        <v>221000</v>
      </c>
      <c r="E173" s="9">
        <v>7.246376811594203E-3</v>
      </c>
      <c r="F173" s="9">
        <v>2.2054970314177615E-3</v>
      </c>
    </row>
    <row r="174" spans="1:6">
      <c r="B174" t="s">
        <v>39</v>
      </c>
      <c r="C174" s="77">
        <v>1</v>
      </c>
      <c r="D174" s="25">
        <v>221000</v>
      </c>
      <c r="E174" s="9">
        <v>7.246376811594203E-3</v>
      </c>
      <c r="F174" s="9">
        <v>2.2054970314177615E-3</v>
      </c>
    </row>
    <row r="175" spans="1:6">
      <c r="C175" s="77"/>
      <c r="D175" s="25"/>
      <c r="E175" s="9"/>
      <c r="F175" s="9"/>
    </row>
    <row r="176" spans="1:6">
      <c r="A176" t="s">
        <v>293</v>
      </c>
      <c r="C176" s="77">
        <v>1</v>
      </c>
      <c r="D176" s="25">
        <v>1481250</v>
      </c>
      <c r="E176" s="9">
        <v>7.246376811594203E-3</v>
      </c>
      <c r="F176" s="9">
        <v>1.4782318904016106E-2</v>
      </c>
    </row>
    <row r="177" spans="1:6">
      <c r="B177" t="s">
        <v>39</v>
      </c>
      <c r="C177" s="77">
        <v>1</v>
      </c>
      <c r="D177" s="25">
        <v>1481250</v>
      </c>
      <c r="E177" s="9">
        <v>7.246376811594203E-3</v>
      </c>
      <c r="F177" s="9">
        <v>1.4782318904016106E-2</v>
      </c>
    </row>
    <row r="178" spans="1:6">
      <c r="C178" s="77"/>
      <c r="D178" s="25"/>
      <c r="E178" s="9"/>
      <c r="F178" s="9"/>
    </row>
    <row r="179" spans="1:6">
      <c r="A179" t="s">
        <v>193</v>
      </c>
      <c r="C179" s="77">
        <v>1</v>
      </c>
      <c r="D179" s="25">
        <v>327000</v>
      </c>
      <c r="E179" s="9">
        <v>7.246376811594203E-3</v>
      </c>
      <c r="F179" s="9">
        <v>3.263337236532163E-3</v>
      </c>
    </row>
    <row r="180" spans="1:6">
      <c r="B180" t="s">
        <v>39</v>
      </c>
      <c r="C180" s="77">
        <v>1</v>
      </c>
      <c r="D180" s="25">
        <v>327000</v>
      </c>
      <c r="E180" s="9">
        <v>7.246376811594203E-3</v>
      </c>
      <c r="F180" s="9">
        <v>3.263337236532163E-3</v>
      </c>
    </row>
    <row r="181" spans="1:6">
      <c r="C181" s="77"/>
      <c r="D181" s="25"/>
      <c r="E181" s="9"/>
      <c r="F181" s="9"/>
    </row>
    <row r="182" spans="1:6">
      <c r="A182" t="s">
        <v>234</v>
      </c>
      <c r="C182" s="77">
        <v>1</v>
      </c>
      <c r="D182" s="25">
        <v>90669</v>
      </c>
      <c r="E182" s="9">
        <v>7.246376811594203E-3</v>
      </c>
      <c r="F182" s="9">
        <v>9.0484258073129876E-4</v>
      </c>
    </row>
    <row r="183" spans="1:6">
      <c r="B183" t="s">
        <v>39</v>
      </c>
      <c r="C183" s="77">
        <v>1</v>
      </c>
      <c r="D183" s="25">
        <v>90669</v>
      </c>
      <c r="E183" s="9">
        <v>7.246376811594203E-3</v>
      </c>
      <c r="F183" s="9">
        <v>9.0484258073129876E-4</v>
      </c>
    </row>
    <row r="184" spans="1:6">
      <c r="C184" s="77"/>
      <c r="D184" s="25"/>
      <c r="E184" s="9"/>
      <c r="F184" s="9"/>
    </row>
    <row r="185" spans="1:6">
      <c r="A185" t="s">
        <v>283</v>
      </c>
      <c r="C185" s="77">
        <v>1</v>
      </c>
      <c r="D185" s="25">
        <v>242754.24</v>
      </c>
      <c r="E185" s="9">
        <v>7.246376811594203E-3</v>
      </c>
      <c r="F185" s="9">
        <v>2.4225961795659493E-3</v>
      </c>
    </row>
    <row r="186" spans="1:6">
      <c r="B186" t="s">
        <v>39</v>
      </c>
      <c r="C186" s="77">
        <v>1</v>
      </c>
      <c r="D186" s="25">
        <v>242754.24</v>
      </c>
      <c r="E186" s="9">
        <v>7.246376811594203E-3</v>
      </c>
      <c r="F186" s="9">
        <v>2.4225961795659493E-3</v>
      </c>
    </row>
    <row r="187" spans="1:6">
      <c r="C187" s="77"/>
      <c r="D187" s="25"/>
      <c r="E187" s="9"/>
      <c r="F187" s="9"/>
    </row>
    <row r="188" spans="1:6">
      <c r="A188" t="s">
        <v>265</v>
      </c>
      <c r="C188" s="77">
        <v>1</v>
      </c>
      <c r="D188" s="25">
        <v>125000</v>
      </c>
      <c r="E188" s="9">
        <v>7.246376811594203E-3</v>
      </c>
      <c r="F188" s="9">
        <v>1.2474530720688697E-3</v>
      </c>
    </row>
    <row r="189" spans="1:6">
      <c r="B189" t="s">
        <v>39</v>
      </c>
      <c r="C189" s="77">
        <v>1</v>
      </c>
      <c r="D189" s="25">
        <v>125000</v>
      </c>
      <c r="E189" s="9">
        <v>7.246376811594203E-3</v>
      </c>
      <c r="F189" s="9">
        <v>1.2474530720688697E-3</v>
      </c>
    </row>
    <row r="190" spans="1:6">
      <c r="C190" s="77"/>
      <c r="D190" s="25"/>
      <c r="E190" s="9"/>
      <c r="F190" s="9"/>
    </row>
    <row r="191" spans="1:6">
      <c r="A191" t="s">
        <v>263</v>
      </c>
      <c r="C191" s="77">
        <v>1</v>
      </c>
      <c r="D191" s="25">
        <v>365750</v>
      </c>
      <c r="E191" s="9">
        <v>7.246376811594203E-3</v>
      </c>
      <c r="F191" s="9">
        <v>3.6500476888735125E-3</v>
      </c>
    </row>
    <row r="192" spans="1:6">
      <c r="B192" t="s">
        <v>39</v>
      </c>
      <c r="C192" s="77">
        <v>1</v>
      </c>
      <c r="D192" s="25">
        <v>365750</v>
      </c>
      <c r="E192" s="9">
        <v>7.246376811594203E-3</v>
      </c>
      <c r="F192" s="9">
        <v>3.6500476888735125E-3</v>
      </c>
    </row>
    <row r="193" spans="1:6">
      <c r="C193" s="77"/>
      <c r="D193" s="25"/>
      <c r="E193" s="9"/>
      <c r="F193" s="9"/>
    </row>
    <row r="194" spans="1:6">
      <c r="A194" t="s">
        <v>249</v>
      </c>
      <c r="C194" s="77">
        <v>1</v>
      </c>
      <c r="D194" s="25">
        <v>250000</v>
      </c>
      <c r="E194" s="9">
        <v>7.246376811594203E-3</v>
      </c>
      <c r="F194" s="9">
        <v>2.4949061441377394E-3</v>
      </c>
    </row>
    <row r="195" spans="1:6">
      <c r="B195" t="s">
        <v>39</v>
      </c>
      <c r="C195" s="77">
        <v>1</v>
      </c>
      <c r="D195" s="25">
        <v>250000</v>
      </c>
      <c r="E195" s="9">
        <v>7.246376811594203E-3</v>
      </c>
      <c r="F195" s="9">
        <v>2.4949061441377394E-3</v>
      </c>
    </row>
    <row r="196" spans="1:6">
      <c r="C196" s="77"/>
      <c r="D196" s="25"/>
      <c r="E196" s="9"/>
      <c r="F196" s="9"/>
    </row>
    <row r="197" spans="1:6">
      <c r="A197" t="s">
        <v>105</v>
      </c>
      <c r="C197" s="77">
        <v>1</v>
      </c>
      <c r="D197" s="25">
        <v>120000</v>
      </c>
      <c r="E197" s="9">
        <v>7.246376811594203E-3</v>
      </c>
      <c r="F197" s="9">
        <v>1.1975549491861149E-3</v>
      </c>
    </row>
    <row r="198" spans="1:6">
      <c r="B198" t="s">
        <v>39</v>
      </c>
      <c r="C198" s="77">
        <v>1</v>
      </c>
      <c r="D198" s="25">
        <v>120000</v>
      </c>
      <c r="E198" s="9">
        <v>7.246376811594203E-3</v>
      </c>
      <c r="F198" s="9">
        <v>1.1975549491861149E-3</v>
      </c>
    </row>
    <row r="199" spans="1:6">
      <c r="C199" s="77"/>
      <c r="D199" s="25"/>
      <c r="E199" s="9"/>
      <c r="F199" s="9"/>
    </row>
    <row r="200" spans="1:6">
      <c r="A200" t="s">
        <v>291</v>
      </c>
      <c r="C200" s="77">
        <v>1</v>
      </c>
      <c r="D200" s="25">
        <v>140100</v>
      </c>
      <c r="E200" s="9">
        <v>7.246376811594203E-3</v>
      </c>
      <c r="F200" s="9">
        <v>1.3981454031747891E-3</v>
      </c>
    </row>
    <row r="201" spans="1:6">
      <c r="B201" t="s">
        <v>39</v>
      </c>
      <c r="C201" s="77">
        <v>1</v>
      </c>
      <c r="D201" s="25">
        <v>140100</v>
      </c>
      <c r="E201" s="9">
        <v>7.246376811594203E-3</v>
      </c>
      <c r="F201" s="9">
        <v>1.3981454031747891E-3</v>
      </c>
    </row>
    <row r="202" spans="1:6">
      <c r="C202" s="77"/>
      <c r="D202" s="25"/>
      <c r="E202" s="9"/>
      <c r="F202" s="9"/>
    </row>
    <row r="203" spans="1:6">
      <c r="A203" t="s">
        <v>282</v>
      </c>
      <c r="C203" s="77">
        <v>1</v>
      </c>
      <c r="D203" s="25">
        <v>130500</v>
      </c>
      <c r="E203" s="9">
        <v>7.246376811594203E-3</v>
      </c>
      <c r="F203" s="9">
        <v>1.3023410072398999E-3</v>
      </c>
    </row>
    <row r="204" spans="1:6">
      <c r="B204" t="s">
        <v>39</v>
      </c>
      <c r="C204" s="77">
        <v>1</v>
      </c>
      <c r="D204" s="25">
        <v>130500</v>
      </c>
      <c r="E204" s="9">
        <v>7.246376811594203E-3</v>
      </c>
      <c r="F204" s="9">
        <v>1.3023410072398999E-3</v>
      </c>
    </row>
    <row r="205" spans="1:6">
      <c r="C205" s="77"/>
      <c r="D205" s="25"/>
      <c r="E205" s="9"/>
      <c r="F205" s="9"/>
    </row>
    <row r="206" spans="1:6">
      <c r="A206" t="s">
        <v>242</v>
      </c>
      <c r="C206" s="77">
        <v>1</v>
      </c>
      <c r="D206" s="25">
        <v>212380</v>
      </c>
      <c r="E206" s="9">
        <v>7.246376811594203E-3</v>
      </c>
      <c r="F206" s="9">
        <v>2.1194726675678923E-3</v>
      </c>
    </row>
    <row r="207" spans="1:6">
      <c r="B207" t="s">
        <v>39</v>
      </c>
      <c r="C207" s="77">
        <v>1</v>
      </c>
      <c r="D207" s="25">
        <v>212380</v>
      </c>
      <c r="E207" s="9">
        <v>7.246376811594203E-3</v>
      </c>
      <c r="F207" s="9">
        <v>2.1194726675678923E-3</v>
      </c>
    </row>
    <row r="208" spans="1:6">
      <c r="C208" s="77"/>
      <c r="D208" s="25"/>
      <c r="E208" s="9"/>
      <c r="F208" s="9"/>
    </row>
    <row r="209" spans="1:6">
      <c r="A209" t="s">
        <v>31</v>
      </c>
      <c r="C209" s="77">
        <v>138</v>
      </c>
      <c r="D209" s="25">
        <v>100204170.23999999</v>
      </c>
      <c r="E209" s="9">
        <v>1</v>
      </c>
      <c r="F20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61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35</v>
      </c>
      <c r="G1" s="86" t="s">
        <v>43</v>
      </c>
      <c r="H1" s="86" t="s">
        <v>44</v>
      </c>
      <c r="I1" s="86" t="s">
        <v>45</v>
      </c>
      <c r="J1" s="86" t="s">
        <v>36</v>
      </c>
      <c r="K1" s="91" t="s">
        <v>55</v>
      </c>
      <c r="L1">
        <v>261</v>
      </c>
    </row>
    <row r="2" spans="1:12" ht="15">
      <c r="A2" s="107" t="s">
        <v>86</v>
      </c>
      <c r="B2" s="107" t="s">
        <v>334</v>
      </c>
      <c r="C2" s="107" t="s">
        <v>34</v>
      </c>
      <c r="D2" s="107" t="s">
        <v>87</v>
      </c>
      <c r="E2" s="107" t="s">
        <v>77</v>
      </c>
      <c r="F2" s="108">
        <v>635717</v>
      </c>
      <c r="G2" s="109">
        <v>393555</v>
      </c>
      <c r="H2" s="107" t="s">
        <v>88</v>
      </c>
      <c r="I2" s="107" t="s">
        <v>88</v>
      </c>
      <c r="J2" s="110">
        <v>44305</v>
      </c>
    </row>
    <row r="3" spans="1:12" ht="15">
      <c r="A3" s="107" t="s">
        <v>86</v>
      </c>
      <c r="B3" s="107" t="s">
        <v>334</v>
      </c>
      <c r="C3" s="107" t="s">
        <v>34</v>
      </c>
      <c r="D3" s="107" t="s">
        <v>87</v>
      </c>
      <c r="E3" s="107" t="s">
        <v>77</v>
      </c>
      <c r="F3" s="108">
        <v>635869</v>
      </c>
      <c r="G3" s="109">
        <v>391664</v>
      </c>
      <c r="H3" s="107" t="s">
        <v>88</v>
      </c>
      <c r="I3" s="107" t="s">
        <v>88</v>
      </c>
      <c r="J3" s="110">
        <v>44307</v>
      </c>
    </row>
    <row r="4" spans="1:12" ht="15">
      <c r="A4" s="107" t="s">
        <v>86</v>
      </c>
      <c r="B4" s="107" t="s">
        <v>334</v>
      </c>
      <c r="C4" s="107" t="s">
        <v>34</v>
      </c>
      <c r="D4" s="107" t="s">
        <v>87</v>
      </c>
      <c r="E4" s="107" t="s">
        <v>77</v>
      </c>
      <c r="F4" s="108">
        <v>636122</v>
      </c>
      <c r="G4" s="109">
        <v>396664</v>
      </c>
      <c r="H4" s="107" t="s">
        <v>88</v>
      </c>
      <c r="I4" s="107" t="s">
        <v>88</v>
      </c>
      <c r="J4" s="110">
        <v>44312</v>
      </c>
    </row>
    <row r="5" spans="1:12" ht="15">
      <c r="A5" s="107" t="s">
        <v>86</v>
      </c>
      <c r="B5" s="107" t="s">
        <v>334</v>
      </c>
      <c r="C5" s="107" t="s">
        <v>34</v>
      </c>
      <c r="D5" s="107" t="s">
        <v>87</v>
      </c>
      <c r="E5" s="107" t="s">
        <v>77</v>
      </c>
      <c r="F5" s="108">
        <v>634514</v>
      </c>
      <c r="G5" s="109">
        <v>366831</v>
      </c>
      <c r="H5" s="107" t="s">
        <v>88</v>
      </c>
      <c r="I5" s="107" t="s">
        <v>88</v>
      </c>
      <c r="J5" s="110">
        <v>44287</v>
      </c>
    </row>
    <row r="6" spans="1:12" ht="15">
      <c r="A6" s="107" t="s">
        <v>86</v>
      </c>
      <c r="B6" s="107" t="s">
        <v>334</v>
      </c>
      <c r="C6" s="107" t="s">
        <v>34</v>
      </c>
      <c r="D6" s="107" t="s">
        <v>87</v>
      </c>
      <c r="E6" s="107" t="s">
        <v>77</v>
      </c>
      <c r="F6" s="108">
        <v>636305</v>
      </c>
      <c r="G6" s="109">
        <v>397547</v>
      </c>
      <c r="H6" s="107" t="s">
        <v>88</v>
      </c>
      <c r="I6" s="107" t="s">
        <v>88</v>
      </c>
      <c r="J6" s="110">
        <v>44314</v>
      </c>
    </row>
    <row r="7" spans="1:12" ht="15">
      <c r="A7" s="107" t="s">
        <v>86</v>
      </c>
      <c r="B7" s="107" t="s">
        <v>334</v>
      </c>
      <c r="C7" s="107" t="s">
        <v>34</v>
      </c>
      <c r="D7" s="107" t="s">
        <v>87</v>
      </c>
      <c r="E7" s="107" t="s">
        <v>77</v>
      </c>
      <c r="F7" s="108">
        <v>634730</v>
      </c>
      <c r="G7" s="109">
        <v>359141</v>
      </c>
      <c r="H7" s="107" t="s">
        <v>88</v>
      </c>
      <c r="I7" s="107" t="s">
        <v>88</v>
      </c>
      <c r="J7" s="110">
        <v>44291</v>
      </c>
    </row>
    <row r="8" spans="1:12" ht="15">
      <c r="A8" s="107" t="s">
        <v>86</v>
      </c>
      <c r="B8" s="107" t="s">
        <v>334</v>
      </c>
      <c r="C8" s="107" t="s">
        <v>34</v>
      </c>
      <c r="D8" s="107" t="s">
        <v>87</v>
      </c>
      <c r="E8" s="107" t="s">
        <v>77</v>
      </c>
      <c r="F8" s="108">
        <v>634893</v>
      </c>
      <c r="G8" s="109">
        <v>475090</v>
      </c>
      <c r="H8" s="107" t="s">
        <v>88</v>
      </c>
      <c r="I8" s="107" t="s">
        <v>88</v>
      </c>
      <c r="J8" s="110">
        <v>44293</v>
      </c>
    </row>
    <row r="9" spans="1:12" ht="15">
      <c r="A9" s="107" t="s">
        <v>41</v>
      </c>
      <c r="B9" s="107" t="s">
        <v>335</v>
      </c>
      <c r="C9" s="107" t="s">
        <v>81</v>
      </c>
      <c r="D9" s="107" t="s">
        <v>94</v>
      </c>
      <c r="E9" s="107" t="s">
        <v>77</v>
      </c>
      <c r="F9" s="108">
        <v>634628</v>
      </c>
      <c r="G9" s="109">
        <v>546835</v>
      </c>
      <c r="H9" s="107" t="s">
        <v>88</v>
      </c>
      <c r="I9" s="107" t="s">
        <v>88</v>
      </c>
      <c r="J9" s="110">
        <v>44288</v>
      </c>
    </row>
    <row r="10" spans="1:12" ht="15">
      <c r="A10" s="107" t="s">
        <v>41</v>
      </c>
      <c r="B10" s="107" t="s">
        <v>335</v>
      </c>
      <c r="C10" s="107" t="s">
        <v>81</v>
      </c>
      <c r="D10" s="107" t="s">
        <v>82</v>
      </c>
      <c r="E10" s="107" t="s">
        <v>77</v>
      </c>
      <c r="F10" s="108">
        <v>634497</v>
      </c>
      <c r="G10" s="109">
        <v>328000</v>
      </c>
      <c r="H10" s="107" t="s">
        <v>76</v>
      </c>
      <c r="I10" s="107" t="s">
        <v>88</v>
      </c>
      <c r="J10" s="110">
        <v>44287</v>
      </c>
    </row>
    <row r="11" spans="1:12" ht="15">
      <c r="A11" s="107" t="s">
        <v>41</v>
      </c>
      <c r="B11" s="107" t="s">
        <v>335</v>
      </c>
      <c r="C11" s="107" t="s">
        <v>27</v>
      </c>
      <c r="D11" s="107" t="s">
        <v>118</v>
      </c>
      <c r="E11" s="107" t="s">
        <v>77</v>
      </c>
      <c r="F11" s="108">
        <v>636483</v>
      </c>
      <c r="G11" s="109">
        <v>390000</v>
      </c>
      <c r="H11" s="107" t="s">
        <v>76</v>
      </c>
      <c r="I11" s="107" t="s">
        <v>88</v>
      </c>
      <c r="J11" s="110">
        <v>44316</v>
      </c>
    </row>
    <row r="12" spans="1:12" ht="15">
      <c r="A12" s="107" t="s">
        <v>41</v>
      </c>
      <c r="B12" s="107" t="s">
        <v>335</v>
      </c>
      <c r="C12" s="107" t="s">
        <v>59</v>
      </c>
      <c r="D12" s="107" t="s">
        <v>60</v>
      </c>
      <c r="E12" s="107" t="s">
        <v>77</v>
      </c>
      <c r="F12" s="108">
        <v>635755</v>
      </c>
      <c r="G12" s="109">
        <v>569000</v>
      </c>
      <c r="H12" s="107" t="s">
        <v>76</v>
      </c>
      <c r="I12" s="107" t="s">
        <v>88</v>
      </c>
      <c r="J12" s="110">
        <v>44306</v>
      </c>
    </row>
    <row r="13" spans="1:12" ht="15">
      <c r="A13" s="107" t="s">
        <v>41</v>
      </c>
      <c r="B13" s="107" t="s">
        <v>335</v>
      </c>
      <c r="C13" s="107" t="s">
        <v>81</v>
      </c>
      <c r="D13" s="107" t="s">
        <v>82</v>
      </c>
      <c r="E13" s="107" t="s">
        <v>73</v>
      </c>
      <c r="F13" s="108">
        <v>636311</v>
      </c>
      <c r="G13" s="109">
        <v>123940</v>
      </c>
      <c r="H13" s="107" t="s">
        <v>76</v>
      </c>
      <c r="I13" s="107" t="s">
        <v>88</v>
      </c>
      <c r="J13" s="110">
        <v>44314</v>
      </c>
    </row>
    <row r="14" spans="1:12" ht="15">
      <c r="A14" s="107" t="s">
        <v>41</v>
      </c>
      <c r="B14" s="107" t="s">
        <v>335</v>
      </c>
      <c r="C14" s="107" t="s">
        <v>132</v>
      </c>
      <c r="D14" s="107" t="s">
        <v>113</v>
      </c>
      <c r="E14" s="107" t="s">
        <v>131</v>
      </c>
      <c r="F14" s="108">
        <v>636236</v>
      </c>
      <c r="G14" s="109">
        <v>2775000</v>
      </c>
      <c r="H14" s="107" t="s">
        <v>76</v>
      </c>
      <c r="I14" s="107" t="s">
        <v>88</v>
      </c>
      <c r="J14" s="110">
        <v>44313</v>
      </c>
    </row>
    <row r="15" spans="1:12" ht="15">
      <c r="A15" s="107" t="s">
        <v>41</v>
      </c>
      <c r="B15" s="107" t="s">
        <v>335</v>
      </c>
      <c r="C15" s="107" t="s">
        <v>27</v>
      </c>
      <c r="D15" s="107" t="s">
        <v>118</v>
      </c>
      <c r="E15" s="107" t="s">
        <v>77</v>
      </c>
      <c r="F15" s="108">
        <v>635393</v>
      </c>
      <c r="G15" s="109">
        <v>529000</v>
      </c>
      <c r="H15" s="107" t="s">
        <v>76</v>
      </c>
      <c r="I15" s="107" t="s">
        <v>88</v>
      </c>
      <c r="J15" s="110">
        <v>44300</v>
      </c>
    </row>
    <row r="16" spans="1:12" ht="15">
      <c r="A16" s="107" t="s">
        <v>41</v>
      </c>
      <c r="B16" s="107" t="s">
        <v>335</v>
      </c>
      <c r="C16" s="107" t="s">
        <v>27</v>
      </c>
      <c r="D16" s="107" t="s">
        <v>114</v>
      </c>
      <c r="E16" s="107" t="s">
        <v>73</v>
      </c>
      <c r="F16" s="108">
        <v>635375</v>
      </c>
      <c r="G16" s="109">
        <v>2675000</v>
      </c>
      <c r="H16" s="107" t="s">
        <v>76</v>
      </c>
      <c r="I16" s="107" t="s">
        <v>88</v>
      </c>
      <c r="J16" s="110">
        <v>44300</v>
      </c>
    </row>
    <row r="17" spans="1:10" ht="15">
      <c r="A17" s="107" t="s">
        <v>41</v>
      </c>
      <c r="B17" s="107" t="s">
        <v>335</v>
      </c>
      <c r="C17" s="107" t="s">
        <v>112</v>
      </c>
      <c r="D17" s="107" t="s">
        <v>113</v>
      </c>
      <c r="E17" s="107" t="s">
        <v>89</v>
      </c>
      <c r="F17" s="108">
        <v>635204</v>
      </c>
      <c r="G17" s="109">
        <v>435000</v>
      </c>
      <c r="H17" s="107" t="s">
        <v>76</v>
      </c>
      <c r="I17" s="107" t="s">
        <v>88</v>
      </c>
      <c r="J17" s="110">
        <v>44298</v>
      </c>
    </row>
    <row r="18" spans="1:10" ht="15">
      <c r="A18" s="107" t="s">
        <v>41</v>
      </c>
      <c r="B18" s="107" t="s">
        <v>335</v>
      </c>
      <c r="C18" s="107" t="s">
        <v>81</v>
      </c>
      <c r="D18" s="107" t="s">
        <v>82</v>
      </c>
      <c r="E18" s="107" t="s">
        <v>77</v>
      </c>
      <c r="F18" s="108">
        <v>635992</v>
      </c>
      <c r="G18" s="109">
        <v>275000</v>
      </c>
      <c r="H18" s="107" t="s">
        <v>76</v>
      </c>
      <c r="I18" s="107" t="s">
        <v>88</v>
      </c>
      <c r="J18" s="110">
        <v>44309</v>
      </c>
    </row>
    <row r="19" spans="1:10" ht="15">
      <c r="A19" s="107" t="s">
        <v>41</v>
      </c>
      <c r="B19" s="107" t="s">
        <v>335</v>
      </c>
      <c r="C19" s="107" t="s">
        <v>95</v>
      </c>
      <c r="D19" s="107" t="s">
        <v>102</v>
      </c>
      <c r="E19" s="107" t="s">
        <v>73</v>
      </c>
      <c r="F19" s="108">
        <v>634914</v>
      </c>
      <c r="G19" s="109">
        <v>25000</v>
      </c>
      <c r="H19" s="107" t="s">
        <v>76</v>
      </c>
      <c r="I19" s="107" t="s">
        <v>88</v>
      </c>
      <c r="J19" s="110">
        <v>44293</v>
      </c>
    </row>
    <row r="20" spans="1:10" ht="15">
      <c r="A20" s="107" t="s">
        <v>38</v>
      </c>
      <c r="B20" s="107" t="s">
        <v>336</v>
      </c>
      <c r="C20" s="107" t="s">
        <v>79</v>
      </c>
      <c r="D20" s="107" t="s">
        <v>107</v>
      </c>
      <c r="E20" s="107" t="s">
        <v>77</v>
      </c>
      <c r="F20" s="108">
        <v>636381</v>
      </c>
      <c r="G20" s="109">
        <v>360000</v>
      </c>
      <c r="H20" s="107" t="s">
        <v>76</v>
      </c>
      <c r="I20" s="107" t="s">
        <v>88</v>
      </c>
      <c r="J20" s="110">
        <v>44315</v>
      </c>
    </row>
    <row r="21" spans="1:10" ht="15">
      <c r="A21" s="107" t="s">
        <v>38</v>
      </c>
      <c r="B21" s="107" t="s">
        <v>336</v>
      </c>
      <c r="C21" s="107" t="s">
        <v>79</v>
      </c>
      <c r="D21" s="107" t="s">
        <v>107</v>
      </c>
      <c r="E21" s="107" t="s">
        <v>85</v>
      </c>
      <c r="F21" s="108">
        <v>636149</v>
      </c>
      <c r="G21" s="109">
        <v>340000</v>
      </c>
      <c r="H21" s="107" t="s">
        <v>76</v>
      </c>
      <c r="I21" s="107" t="s">
        <v>88</v>
      </c>
      <c r="J21" s="110">
        <v>44312</v>
      </c>
    </row>
    <row r="22" spans="1:10" ht="15">
      <c r="A22" s="107" t="s">
        <v>38</v>
      </c>
      <c r="B22" s="107" t="s">
        <v>336</v>
      </c>
      <c r="C22" s="107" t="s">
        <v>79</v>
      </c>
      <c r="D22" s="107" t="s">
        <v>61</v>
      </c>
      <c r="E22" s="107" t="s">
        <v>73</v>
      </c>
      <c r="F22" s="108">
        <v>634962</v>
      </c>
      <c r="G22" s="109">
        <v>25000</v>
      </c>
      <c r="H22" s="107" t="s">
        <v>76</v>
      </c>
      <c r="I22" s="107" t="s">
        <v>88</v>
      </c>
      <c r="J22" s="110">
        <v>44294</v>
      </c>
    </row>
    <row r="23" spans="1:10" ht="15">
      <c r="A23" s="107" t="s">
        <v>38</v>
      </c>
      <c r="B23" s="107" t="s">
        <v>336</v>
      </c>
      <c r="C23" s="107" t="s">
        <v>28</v>
      </c>
      <c r="D23" s="107" t="s">
        <v>49</v>
      </c>
      <c r="E23" s="107" t="s">
        <v>77</v>
      </c>
      <c r="F23" s="108">
        <v>635492</v>
      </c>
      <c r="G23" s="109">
        <v>315000</v>
      </c>
      <c r="H23" s="107" t="s">
        <v>76</v>
      </c>
      <c r="I23" s="107" t="s">
        <v>88</v>
      </c>
      <c r="J23" s="110">
        <v>44301</v>
      </c>
    </row>
    <row r="24" spans="1:10" ht="15">
      <c r="A24" s="107" t="s">
        <v>38</v>
      </c>
      <c r="B24" s="107" t="s">
        <v>336</v>
      </c>
      <c r="C24" s="107" t="s">
        <v>79</v>
      </c>
      <c r="D24" s="107" t="s">
        <v>98</v>
      </c>
      <c r="E24" s="107" t="s">
        <v>77</v>
      </c>
      <c r="F24" s="108">
        <v>635506</v>
      </c>
      <c r="G24" s="109">
        <v>400000</v>
      </c>
      <c r="H24" s="107" t="s">
        <v>76</v>
      </c>
      <c r="I24" s="107" t="s">
        <v>88</v>
      </c>
      <c r="J24" s="110">
        <v>44301</v>
      </c>
    </row>
    <row r="25" spans="1:10" ht="15">
      <c r="A25" s="107" t="s">
        <v>38</v>
      </c>
      <c r="B25" s="107" t="s">
        <v>336</v>
      </c>
      <c r="C25" s="107" t="s">
        <v>129</v>
      </c>
      <c r="D25" s="107" t="s">
        <v>133</v>
      </c>
      <c r="E25" s="107" t="s">
        <v>77</v>
      </c>
      <c r="F25" s="108">
        <v>636286</v>
      </c>
      <c r="G25" s="109">
        <v>390000</v>
      </c>
      <c r="H25" s="107" t="s">
        <v>76</v>
      </c>
      <c r="I25" s="107" t="s">
        <v>88</v>
      </c>
      <c r="J25" s="110">
        <v>44314</v>
      </c>
    </row>
    <row r="26" spans="1:10" ht="15">
      <c r="A26" s="107" t="s">
        <v>38</v>
      </c>
      <c r="B26" s="107" t="s">
        <v>336</v>
      </c>
      <c r="C26" s="107" t="s">
        <v>81</v>
      </c>
      <c r="D26" s="107" t="s">
        <v>97</v>
      </c>
      <c r="E26" s="107" t="s">
        <v>77</v>
      </c>
      <c r="F26" s="108">
        <v>635566</v>
      </c>
      <c r="G26" s="109">
        <v>395000</v>
      </c>
      <c r="H26" s="107" t="s">
        <v>76</v>
      </c>
      <c r="I26" s="107" t="s">
        <v>88</v>
      </c>
      <c r="J26" s="110">
        <v>44302</v>
      </c>
    </row>
    <row r="27" spans="1:10" ht="15">
      <c r="A27" s="107" t="s">
        <v>38</v>
      </c>
      <c r="B27" s="107" t="s">
        <v>336</v>
      </c>
      <c r="C27" s="107" t="s">
        <v>79</v>
      </c>
      <c r="D27" s="107" t="s">
        <v>61</v>
      </c>
      <c r="E27" s="107" t="s">
        <v>85</v>
      </c>
      <c r="F27" s="108">
        <v>636230</v>
      </c>
      <c r="G27" s="109">
        <v>255000</v>
      </c>
      <c r="H27" s="107" t="s">
        <v>76</v>
      </c>
      <c r="I27" s="107" t="s">
        <v>88</v>
      </c>
      <c r="J27" s="110">
        <v>44313</v>
      </c>
    </row>
    <row r="28" spans="1:10" ht="15">
      <c r="A28" s="107" t="s">
        <v>38</v>
      </c>
      <c r="B28" s="107" t="s">
        <v>336</v>
      </c>
      <c r="C28" s="107" t="s">
        <v>79</v>
      </c>
      <c r="D28" s="107" t="s">
        <v>107</v>
      </c>
      <c r="E28" s="107" t="s">
        <v>85</v>
      </c>
      <c r="F28" s="108">
        <v>636469</v>
      </c>
      <c r="G28" s="109">
        <v>228900</v>
      </c>
      <c r="H28" s="107" t="s">
        <v>76</v>
      </c>
      <c r="I28" s="107" t="s">
        <v>88</v>
      </c>
      <c r="J28" s="110">
        <v>44316</v>
      </c>
    </row>
    <row r="29" spans="1:10" ht="15">
      <c r="A29" s="107" t="s">
        <v>38</v>
      </c>
      <c r="B29" s="107" t="s">
        <v>336</v>
      </c>
      <c r="C29" s="107" t="s">
        <v>79</v>
      </c>
      <c r="D29" s="107" t="s">
        <v>107</v>
      </c>
      <c r="E29" s="107" t="s">
        <v>77</v>
      </c>
      <c r="F29" s="108">
        <v>636371</v>
      </c>
      <c r="G29" s="109">
        <v>465000</v>
      </c>
      <c r="H29" s="107" t="s">
        <v>76</v>
      </c>
      <c r="I29" s="107" t="s">
        <v>88</v>
      </c>
      <c r="J29" s="110">
        <v>44315</v>
      </c>
    </row>
    <row r="30" spans="1:10" ht="15">
      <c r="A30" s="107" t="s">
        <v>38</v>
      </c>
      <c r="B30" s="107" t="s">
        <v>336</v>
      </c>
      <c r="C30" s="107" t="s">
        <v>79</v>
      </c>
      <c r="D30" s="107" t="s">
        <v>107</v>
      </c>
      <c r="E30" s="107" t="s">
        <v>73</v>
      </c>
      <c r="F30" s="108">
        <v>635917</v>
      </c>
      <c r="G30" s="109">
        <v>55000</v>
      </c>
      <c r="H30" s="107" t="s">
        <v>76</v>
      </c>
      <c r="I30" s="107" t="s">
        <v>88</v>
      </c>
      <c r="J30" s="110">
        <v>44308</v>
      </c>
    </row>
    <row r="31" spans="1:10" ht="15">
      <c r="A31" s="107" t="s">
        <v>38</v>
      </c>
      <c r="B31" s="107" t="s">
        <v>336</v>
      </c>
      <c r="C31" s="107" t="s">
        <v>28</v>
      </c>
      <c r="D31" s="107" t="s">
        <v>109</v>
      </c>
      <c r="E31" s="107" t="s">
        <v>77</v>
      </c>
      <c r="F31" s="108">
        <v>635785</v>
      </c>
      <c r="G31" s="109">
        <v>401408</v>
      </c>
      <c r="H31" s="107" t="s">
        <v>88</v>
      </c>
      <c r="I31" s="107" t="s">
        <v>88</v>
      </c>
      <c r="J31" s="110">
        <v>44306</v>
      </c>
    </row>
    <row r="32" spans="1:10" ht="15">
      <c r="A32" s="107" t="s">
        <v>38</v>
      </c>
      <c r="B32" s="107" t="s">
        <v>336</v>
      </c>
      <c r="C32" s="107" t="s">
        <v>79</v>
      </c>
      <c r="D32" s="107" t="s">
        <v>107</v>
      </c>
      <c r="E32" s="107" t="s">
        <v>77</v>
      </c>
      <c r="F32" s="108">
        <v>635787</v>
      </c>
      <c r="G32" s="109">
        <v>458000</v>
      </c>
      <c r="H32" s="107" t="s">
        <v>76</v>
      </c>
      <c r="I32" s="107" t="s">
        <v>88</v>
      </c>
      <c r="J32" s="110">
        <v>44306</v>
      </c>
    </row>
    <row r="33" spans="1:10" ht="15">
      <c r="A33" s="107" t="s">
        <v>38</v>
      </c>
      <c r="B33" s="107" t="s">
        <v>336</v>
      </c>
      <c r="C33" s="107" t="s">
        <v>79</v>
      </c>
      <c r="D33" s="107" t="s">
        <v>61</v>
      </c>
      <c r="E33" s="107" t="s">
        <v>73</v>
      </c>
      <c r="F33" s="108">
        <v>636047</v>
      </c>
      <c r="G33" s="109">
        <v>25000</v>
      </c>
      <c r="H33" s="107" t="s">
        <v>76</v>
      </c>
      <c r="I33" s="107" t="s">
        <v>88</v>
      </c>
      <c r="J33" s="110">
        <v>44309</v>
      </c>
    </row>
    <row r="34" spans="1:10" ht="15">
      <c r="A34" s="107" t="s">
        <v>38</v>
      </c>
      <c r="B34" s="107" t="s">
        <v>336</v>
      </c>
      <c r="C34" s="107" t="s">
        <v>79</v>
      </c>
      <c r="D34" s="107" t="s">
        <v>61</v>
      </c>
      <c r="E34" s="107" t="s">
        <v>73</v>
      </c>
      <c r="F34" s="108">
        <v>636052</v>
      </c>
      <c r="G34" s="109">
        <v>16000</v>
      </c>
      <c r="H34" s="107" t="s">
        <v>76</v>
      </c>
      <c r="I34" s="107" t="s">
        <v>88</v>
      </c>
      <c r="J34" s="110">
        <v>44309</v>
      </c>
    </row>
    <row r="35" spans="1:10" ht="15">
      <c r="A35" s="107" t="s">
        <v>38</v>
      </c>
      <c r="B35" s="107" t="s">
        <v>336</v>
      </c>
      <c r="C35" s="107" t="s">
        <v>135</v>
      </c>
      <c r="D35" s="107" t="s">
        <v>75</v>
      </c>
      <c r="E35" s="107" t="s">
        <v>73</v>
      </c>
      <c r="F35" s="108">
        <v>636395</v>
      </c>
      <c r="G35" s="109">
        <v>93982</v>
      </c>
      <c r="H35" s="107" t="s">
        <v>76</v>
      </c>
      <c r="I35" s="107" t="s">
        <v>88</v>
      </c>
      <c r="J35" s="110">
        <v>44315</v>
      </c>
    </row>
    <row r="36" spans="1:10" ht="15">
      <c r="A36" s="107" t="s">
        <v>38</v>
      </c>
      <c r="B36" s="107" t="s">
        <v>336</v>
      </c>
      <c r="C36" s="107" t="s">
        <v>28</v>
      </c>
      <c r="D36" s="107" t="s">
        <v>46</v>
      </c>
      <c r="E36" s="107" t="s">
        <v>77</v>
      </c>
      <c r="F36" s="108">
        <v>636407</v>
      </c>
      <c r="G36" s="109">
        <v>245000</v>
      </c>
      <c r="H36" s="107" t="s">
        <v>76</v>
      </c>
      <c r="I36" s="107" t="s">
        <v>88</v>
      </c>
      <c r="J36" s="110">
        <v>44315</v>
      </c>
    </row>
    <row r="37" spans="1:10" ht="15">
      <c r="A37" s="107" t="s">
        <v>38</v>
      </c>
      <c r="B37" s="107" t="s">
        <v>336</v>
      </c>
      <c r="C37" s="107" t="s">
        <v>79</v>
      </c>
      <c r="D37" s="107" t="s">
        <v>107</v>
      </c>
      <c r="E37" s="107" t="s">
        <v>85</v>
      </c>
      <c r="F37" s="108">
        <v>636448</v>
      </c>
      <c r="G37" s="109">
        <v>211000</v>
      </c>
      <c r="H37" s="107" t="s">
        <v>76</v>
      </c>
      <c r="I37" s="107" t="s">
        <v>88</v>
      </c>
      <c r="J37" s="110">
        <v>44316</v>
      </c>
    </row>
    <row r="38" spans="1:10" ht="15">
      <c r="A38" s="107" t="s">
        <v>38</v>
      </c>
      <c r="B38" s="107" t="s">
        <v>336</v>
      </c>
      <c r="C38" s="107" t="s">
        <v>79</v>
      </c>
      <c r="D38" s="107" t="s">
        <v>107</v>
      </c>
      <c r="E38" s="107" t="s">
        <v>77</v>
      </c>
      <c r="F38" s="108">
        <v>636453</v>
      </c>
      <c r="G38" s="109">
        <v>539000</v>
      </c>
      <c r="H38" s="107" t="s">
        <v>76</v>
      </c>
      <c r="I38" s="107" t="s">
        <v>88</v>
      </c>
      <c r="J38" s="110">
        <v>44316</v>
      </c>
    </row>
    <row r="39" spans="1:10" ht="15">
      <c r="A39" s="107" t="s">
        <v>38</v>
      </c>
      <c r="B39" s="107" t="s">
        <v>336</v>
      </c>
      <c r="C39" s="107" t="s">
        <v>79</v>
      </c>
      <c r="D39" s="107" t="s">
        <v>98</v>
      </c>
      <c r="E39" s="107" t="s">
        <v>85</v>
      </c>
      <c r="F39" s="108">
        <v>636464</v>
      </c>
      <c r="G39" s="109">
        <v>229000</v>
      </c>
      <c r="H39" s="107" t="s">
        <v>76</v>
      </c>
      <c r="I39" s="107" t="s">
        <v>88</v>
      </c>
      <c r="J39" s="110">
        <v>44316</v>
      </c>
    </row>
    <row r="40" spans="1:10" ht="15">
      <c r="A40" s="107" t="s">
        <v>38</v>
      </c>
      <c r="B40" s="107" t="s">
        <v>336</v>
      </c>
      <c r="C40" s="107" t="s">
        <v>28</v>
      </c>
      <c r="D40" s="107" t="s">
        <v>49</v>
      </c>
      <c r="E40" s="107" t="s">
        <v>77</v>
      </c>
      <c r="F40" s="108">
        <v>636336</v>
      </c>
      <c r="G40" s="109">
        <v>300000</v>
      </c>
      <c r="H40" s="107" t="s">
        <v>76</v>
      </c>
      <c r="I40" s="107" t="s">
        <v>88</v>
      </c>
      <c r="J40" s="110">
        <v>44314</v>
      </c>
    </row>
    <row r="41" spans="1:10" ht="15">
      <c r="A41" s="107" t="s">
        <v>38</v>
      </c>
      <c r="B41" s="107" t="s">
        <v>336</v>
      </c>
      <c r="C41" s="107" t="s">
        <v>28</v>
      </c>
      <c r="D41" s="107" t="s">
        <v>109</v>
      </c>
      <c r="E41" s="107" t="s">
        <v>73</v>
      </c>
      <c r="F41" s="108">
        <v>635237</v>
      </c>
      <c r="G41" s="109">
        <v>1050000</v>
      </c>
      <c r="H41" s="107" t="s">
        <v>76</v>
      </c>
      <c r="I41" s="107" t="s">
        <v>88</v>
      </c>
      <c r="J41" s="110">
        <v>44298</v>
      </c>
    </row>
    <row r="42" spans="1:10" ht="15">
      <c r="A42" s="107" t="s">
        <v>38</v>
      </c>
      <c r="B42" s="107" t="s">
        <v>336</v>
      </c>
      <c r="C42" s="107" t="s">
        <v>47</v>
      </c>
      <c r="D42" s="107" t="s">
        <v>48</v>
      </c>
      <c r="E42" s="107" t="s">
        <v>89</v>
      </c>
      <c r="F42" s="108">
        <v>634524</v>
      </c>
      <c r="G42" s="109">
        <v>1520000</v>
      </c>
      <c r="H42" s="107" t="s">
        <v>76</v>
      </c>
      <c r="I42" s="107" t="s">
        <v>88</v>
      </c>
      <c r="J42" s="110">
        <v>44287</v>
      </c>
    </row>
    <row r="43" spans="1:10" ht="15">
      <c r="A43" s="107" t="s">
        <v>38</v>
      </c>
      <c r="B43" s="107" t="s">
        <v>336</v>
      </c>
      <c r="C43" s="107" t="s">
        <v>28</v>
      </c>
      <c r="D43" s="107" t="s">
        <v>49</v>
      </c>
      <c r="E43" s="107" t="s">
        <v>77</v>
      </c>
      <c r="F43" s="108">
        <v>634528</v>
      </c>
      <c r="G43" s="109">
        <v>315000</v>
      </c>
      <c r="H43" s="107" t="s">
        <v>76</v>
      </c>
      <c r="I43" s="107" t="s">
        <v>88</v>
      </c>
      <c r="J43" s="110">
        <v>44287</v>
      </c>
    </row>
    <row r="44" spans="1:10" ht="15">
      <c r="A44" s="107" t="s">
        <v>38</v>
      </c>
      <c r="B44" s="107" t="s">
        <v>336</v>
      </c>
      <c r="C44" s="107" t="s">
        <v>28</v>
      </c>
      <c r="D44" s="107" t="s">
        <v>49</v>
      </c>
      <c r="E44" s="107" t="s">
        <v>77</v>
      </c>
      <c r="F44" s="108">
        <v>635574</v>
      </c>
      <c r="G44" s="109">
        <v>370000</v>
      </c>
      <c r="H44" s="107" t="s">
        <v>76</v>
      </c>
      <c r="I44" s="107" t="s">
        <v>88</v>
      </c>
      <c r="J44" s="110">
        <v>44302</v>
      </c>
    </row>
    <row r="45" spans="1:10" ht="15">
      <c r="A45" s="107" t="s">
        <v>38</v>
      </c>
      <c r="B45" s="107" t="s">
        <v>336</v>
      </c>
      <c r="C45" s="107" t="s">
        <v>79</v>
      </c>
      <c r="D45" s="107" t="s">
        <v>107</v>
      </c>
      <c r="E45" s="107" t="s">
        <v>77</v>
      </c>
      <c r="F45" s="108">
        <v>635052</v>
      </c>
      <c r="G45" s="109">
        <v>375000</v>
      </c>
      <c r="H45" s="107" t="s">
        <v>76</v>
      </c>
      <c r="I45" s="107" t="s">
        <v>88</v>
      </c>
      <c r="J45" s="110">
        <v>44295</v>
      </c>
    </row>
    <row r="46" spans="1:10" ht="15">
      <c r="A46" s="107" t="s">
        <v>38</v>
      </c>
      <c r="B46" s="107" t="s">
        <v>336</v>
      </c>
      <c r="C46" s="107" t="s">
        <v>81</v>
      </c>
      <c r="D46" s="107" t="s">
        <v>97</v>
      </c>
      <c r="E46" s="107" t="s">
        <v>77</v>
      </c>
      <c r="F46" s="108">
        <v>635067</v>
      </c>
      <c r="G46" s="109">
        <v>327000</v>
      </c>
      <c r="H46" s="107" t="s">
        <v>76</v>
      </c>
      <c r="I46" s="107" t="s">
        <v>88</v>
      </c>
      <c r="J46" s="110">
        <v>44295</v>
      </c>
    </row>
    <row r="47" spans="1:10" ht="15">
      <c r="A47" s="107" t="s">
        <v>38</v>
      </c>
      <c r="B47" s="107" t="s">
        <v>336</v>
      </c>
      <c r="C47" s="107" t="s">
        <v>28</v>
      </c>
      <c r="D47" s="107" t="s">
        <v>108</v>
      </c>
      <c r="E47" s="107" t="s">
        <v>77</v>
      </c>
      <c r="F47" s="108">
        <v>635084</v>
      </c>
      <c r="G47" s="109">
        <v>430000</v>
      </c>
      <c r="H47" s="107" t="s">
        <v>76</v>
      </c>
      <c r="I47" s="107" t="s">
        <v>88</v>
      </c>
      <c r="J47" s="110">
        <v>44295</v>
      </c>
    </row>
    <row r="48" spans="1:10" ht="15">
      <c r="A48" s="107" t="s">
        <v>38</v>
      </c>
      <c r="B48" s="107" t="s">
        <v>336</v>
      </c>
      <c r="C48" s="107" t="s">
        <v>79</v>
      </c>
      <c r="D48" s="107" t="s">
        <v>61</v>
      </c>
      <c r="E48" s="107" t="s">
        <v>85</v>
      </c>
      <c r="F48" s="108">
        <v>635087</v>
      </c>
      <c r="G48" s="109">
        <v>235000</v>
      </c>
      <c r="H48" s="107" t="s">
        <v>76</v>
      </c>
      <c r="I48" s="107" t="s">
        <v>88</v>
      </c>
      <c r="J48" s="110">
        <v>44295</v>
      </c>
    </row>
    <row r="49" spans="1:10" ht="15">
      <c r="A49" s="107" t="s">
        <v>38</v>
      </c>
      <c r="B49" s="107" t="s">
        <v>336</v>
      </c>
      <c r="C49" s="107" t="s">
        <v>28</v>
      </c>
      <c r="D49" s="107" t="s">
        <v>109</v>
      </c>
      <c r="E49" s="107" t="s">
        <v>77</v>
      </c>
      <c r="F49" s="108">
        <v>635094</v>
      </c>
      <c r="G49" s="109">
        <v>425123</v>
      </c>
      <c r="H49" s="107" t="s">
        <v>88</v>
      </c>
      <c r="I49" s="107" t="s">
        <v>88</v>
      </c>
      <c r="J49" s="110">
        <v>44295</v>
      </c>
    </row>
    <row r="50" spans="1:10" ht="15">
      <c r="A50" s="107" t="s">
        <v>38</v>
      </c>
      <c r="B50" s="107" t="s">
        <v>336</v>
      </c>
      <c r="C50" s="107" t="s">
        <v>28</v>
      </c>
      <c r="D50" s="107" t="s">
        <v>108</v>
      </c>
      <c r="E50" s="107" t="s">
        <v>73</v>
      </c>
      <c r="F50" s="108">
        <v>635119</v>
      </c>
      <c r="G50" s="109">
        <v>88000</v>
      </c>
      <c r="H50" s="107" t="s">
        <v>76</v>
      </c>
      <c r="I50" s="107" t="s">
        <v>88</v>
      </c>
      <c r="J50" s="110">
        <v>44295</v>
      </c>
    </row>
    <row r="51" spans="1:10" ht="15">
      <c r="A51" s="107" t="s">
        <v>38</v>
      </c>
      <c r="B51" s="107" t="s">
        <v>336</v>
      </c>
      <c r="C51" s="107" t="s">
        <v>28</v>
      </c>
      <c r="D51" s="107" t="s">
        <v>49</v>
      </c>
      <c r="E51" s="107" t="s">
        <v>77</v>
      </c>
      <c r="F51" s="108">
        <v>636125</v>
      </c>
      <c r="G51" s="109">
        <v>314000</v>
      </c>
      <c r="H51" s="107" t="s">
        <v>76</v>
      </c>
      <c r="I51" s="107" t="s">
        <v>88</v>
      </c>
      <c r="J51" s="110">
        <v>44312</v>
      </c>
    </row>
    <row r="52" spans="1:10" ht="15">
      <c r="A52" s="107" t="s">
        <v>38</v>
      </c>
      <c r="B52" s="107" t="s">
        <v>336</v>
      </c>
      <c r="C52" s="107" t="s">
        <v>28</v>
      </c>
      <c r="D52" s="107" t="s">
        <v>109</v>
      </c>
      <c r="E52" s="107" t="s">
        <v>89</v>
      </c>
      <c r="F52" s="108">
        <v>635184</v>
      </c>
      <c r="G52" s="109">
        <v>470000</v>
      </c>
      <c r="H52" s="107" t="s">
        <v>76</v>
      </c>
      <c r="I52" s="107" t="s">
        <v>88</v>
      </c>
      <c r="J52" s="110">
        <v>44298</v>
      </c>
    </row>
    <row r="53" spans="1:10" ht="15">
      <c r="A53" s="107" t="s">
        <v>38</v>
      </c>
      <c r="B53" s="107" t="s">
        <v>336</v>
      </c>
      <c r="C53" s="107" t="s">
        <v>28</v>
      </c>
      <c r="D53" s="107" t="s">
        <v>109</v>
      </c>
      <c r="E53" s="107" t="s">
        <v>73</v>
      </c>
      <c r="F53" s="108">
        <v>635947</v>
      </c>
      <c r="G53" s="109">
        <v>95000</v>
      </c>
      <c r="H53" s="107" t="s">
        <v>76</v>
      </c>
      <c r="I53" s="107" t="s">
        <v>88</v>
      </c>
      <c r="J53" s="110">
        <v>44308</v>
      </c>
    </row>
    <row r="54" spans="1:10" ht="15">
      <c r="A54" s="107" t="s">
        <v>38</v>
      </c>
      <c r="B54" s="107" t="s">
        <v>336</v>
      </c>
      <c r="C54" s="107" t="s">
        <v>79</v>
      </c>
      <c r="D54" s="107" t="s">
        <v>107</v>
      </c>
      <c r="E54" s="107" t="s">
        <v>77</v>
      </c>
      <c r="F54" s="108">
        <v>635609</v>
      </c>
      <c r="G54" s="109">
        <v>335000</v>
      </c>
      <c r="H54" s="107" t="s">
        <v>76</v>
      </c>
      <c r="I54" s="107" t="s">
        <v>88</v>
      </c>
      <c r="J54" s="110">
        <v>44302</v>
      </c>
    </row>
    <row r="55" spans="1:10" ht="15">
      <c r="A55" s="107" t="s">
        <v>38</v>
      </c>
      <c r="B55" s="107" t="s">
        <v>336</v>
      </c>
      <c r="C55" s="107" t="s">
        <v>47</v>
      </c>
      <c r="D55" s="107" t="s">
        <v>48</v>
      </c>
      <c r="E55" s="107" t="s">
        <v>77</v>
      </c>
      <c r="F55" s="108">
        <v>635628</v>
      </c>
      <c r="G55" s="109">
        <v>447000</v>
      </c>
      <c r="H55" s="107" t="s">
        <v>76</v>
      </c>
      <c r="I55" s="107" t="s">
        <v>88</v>
      </c>
      <c r="J55" s="110">
        <v>44302</v>
      </c>
    </row>
    <row r="56" spans="1:10" ht="15">
      <c r="A56" s="107" t="s">
        <v>38</v>
      </c>
      <c r="B56" s="107" t="s">
        <v>336</v>
      </c>
      <c r="C56" s="107" t="s">
        <v>28</v>
      </c>
      <c r="D56" s="107" t="s">
        <v>109</v>
      </c>
      <c r="E56" s="107" t="s">
        <v>77</v>
      </c>
      <c r="F56" s="108">
        <v>635636</v>
      </c>
      <c r="G56" s="109">
        <v>361879</v>
      </c>
      <c r="H56" s="107" t="s">
        <v>88</v>
      </c>
      <c r="I56" s="107" t="s">
        <v>88</v>
      </c>
      <c r="J56" s="110">
        <v>44302</v>
      </c>
    </row>
    <row r="57" spans="1:10" ht="15">
      <c r="A57" s="107" t="s">
        <v>38</v>
      </c>
      <c r="B57" s="107" t="s">
        <v>336</v>
      </c>
      <c r="C57" s="107" t="s">
        <v>47</v>
      </c>
      <c r="D57" s="107" t="s">
        <v>48</v>
      </c>
      <c r="E57" s="107" t="s">
        <v>89</v>
      </c>
      <c r="F57" s="108">
        <v>635643</v>
      </c>
      <c r="G57" s="109">
        <v>650000</v>
      </c>
      <c r="H57" s="107" t="s">
        <v>76</v>
      </c>
      <c r="I57" s="107" t="s">
        <v>88</v>
      </c>
      <c r="J57" s="110">
        <v>44302</v>
      </c>
    </row>
    <row r="58" spans="1:10" ht="15">
      <c r="A58" s="107" t="s">
        <v>38</v>
      </c>
      <c r="B58" s="107" t="s">
        <v>336</v>
      </c>
      <c r="C58" s="107" t="s">
        <v>79</v>
      </c>
      <c r="D58" s="107" t="s">
        <v>107</v>
      </c>
      <c r="E58" s="107" t="s">
        <v>77</v>
      </c>
      <c r="F58" s="108">
        <v>635835</v>
      </c>
      <c r="G58" s="109">
        <v>495000</v>
      </c>
      <c r="H58" s="107" t="s">
        <v>76</v>
      </c>
      <c r="I58" s="107" t="s">
        <v>88</v>
      </c>
      <c r="J58" s="110">
        <v>44307</v>
      </c>
    </row>
    <row r="59" spans="1:10" ht="15">
      <c r="A59" s="107" t="s">
        <v>38</v>
      </c>
      <c r="B59" s="107" t="s">
        <v>336</v>
      </c>
      <c r="C59" s="107" t="s">
        <v>79</v>
      </c>
      <c r="D59" s="107" t="s">
        <v>61</v>
      </c>
      <c r="E59" s="107" t="s">
        <v>73</v>
      </c>
      <c r="F59" s="108">
        <v>635843</v>
      </c>
      <c r="G59" s="109">
        <v>39900</v>
      </c>
      <c r="H59" s="107" t="s">
        <v>76</v>
      </c>
      <c r="I59" s="107" t="s">
        <v>88</v>
      </c>
      <c r="J59" s="110">
        <v>44307</v>
      </c>
    </row>
    <row r="60" spans="1:10" ht="15">
      <c r="A60" s="107" t="s">
        <v>38</v>
      </c>
      <c r="B60" s="107" t="s">
        <v>336</v>
      </c>
      <c r="C60" s="107" t="s">
        <v>28</v>
      </c>
      <c r="D60" s="107" t="s">
        <v>49</v>
      </c>
      <c r="E60" s="107" t="s">
        <v>77</v>
      </c>
      <c r="F60" s="108">
        <v>635871</v>
      </c>
      <c r="G60" s="109">
        <v>559000</v>
      </c>
      <c r="H60" s="107" t="s">
        <v>76</v>
      </c>
      <c r="I60" s="107" t="s">
        <v>88</v>
      </c>
      <c r="J60" s="110">
        <v>44307</v>
      </c>
    </row>
    <row r="61" spans="1:10" ht="15">
      <c r="A61" s="107" t="s">
        <v>38</v>
      </c>
      <c r="B61" s="107" t="s">
        <v>336</v>
      </c>
      <c r="C61" s="107" t="s">
        <v>28</v>
      </c>
      <c r="D61" s="107" t="s">
        <v>127</v>
      </c>
      <c r="E61" s="107" t="s">
        <v>77</v>
      </c>
      <c r="F61" s="108">
        <v>635875</v>
      </c>
      <c r="G61" s="109">
        <v>330000</v>
      </c>
      <c r="H61" s="107" t="s">
        <v>76</v>
      </c>
      <c r="I61" s="107" t="s">
        <v>88</v>
      </c>
      <c r="J61" s="110">
        <v>44307</v>
      </c>
    </row>
    <row r="62" spans="1:10" ht="15">
      <c r="A62" s="107" t="s">
        <v>38</v>
      </c>
      <c r="B62" s="107" t="s">
        <v>336</v>
      </c>
      <c r="C62" s="107" t="s">
        <v>79</v>
      </c>
      <c r="D62" s="107" t="s">
        <v>61</v>
      </c>
      <c r="E62" s="107" t="s">
        <v>73</v>
      </c>
      <c r="F62" s="108">
        <v>635568</v>
      </c>
      <c r="G62" s="109">
        <v>65000</v>
      </c>
      <c r="H62" s="107" t="s">
        <v>76</v>
      </c>
      <c r="I62" s="107" t="s">
        <v>88</v>
      </c>
      <c r="J62" s="110">
        <v>44302</v>
      </c>
    </row>
    <row r="63" spans="1:10" ht="15">
      <c r="A63" s="107" t="s">
        <v>38</v>
      </c>
      <c r="B63" s="107" t="s">
        <v>336</v>
      </c>
      <c r="C63" s="107" t="s">
        <v>79</v>
      </c>
      <c r="D63" s="107" t="s">
        <v>107</v>
      </c>
      <c r="E63" s="107" t="s">
        <v>77</v>
      </c>
      <c r="F63" s="108">
        <v>635171</v>
      </c>
      <c r="G63" s="109">
        <v>315000</v>
      </c>
      <c r="H63" s="107" t="s">
        <v>76</v>
      </c>
      <c r="I63" s="107" t="s">
        <v>88</v>
      </c>
      <c r="J63" s="110">
        <v>44298</v>
      </c>
    </row>
    <row r="64" spans="1:10" ht="15">
      <c r="A64" s="107" t="s">
        <v>38</v>
      </c>
      <c r="B64" s="107" t="s">
        <v>336</v>
      </c>
      <c r="C64" s="107" t="s">
        <v>79</v>
      </c>
      <c r="D64" s="107" t="s">
        <v>98</v>
      </c>
      <c r="E64" s="107" t="s">
        <v>77</v>
      </c>
      <c r="F64" s="108">
        <v>634797</v>
      </c>
      <c r="G64" s="109">
        <v>375000</v>
      </c>
      <c r="H64" s="107" t="s">
        <v>76</v>
      </c>
      <c r="I64" s="107" t="s">
        <v>88</v>
      </c>
      <c r="J64" s="110">
        <v>44292</v>
      </c>
    </row>
    <row r="65" spans="1:10" ht="15">
      <c r="A65" s="107" t="s">
        <v>38</v>
      </c>
      <c r="B65" s="107" t="s">
        <v>336</v>
      </c>
      <c r="C65" s="107" t="s">
        <v>28</v>
      </c>
      <c r="D65" s="107" t="s">
        <v>49</v>
      </c>
      <c r="E65" s="107" t="s">
        <v>77</v>
      </c>
      <c r="F65" s="108">
        <v>634642</v>
      </c>
      <c r="G65" s="109">
        <v>285000</v>
      </c>
      <c r="H65" s="107" t="s">
        <v>76</v>
      </c>
      <c r="I65" s="107" t="s">
        <v>88</v>
      </c>
      <c r="J65" s="110">
        <v>44288</v>
      </c>
    </row>
    <row r="66" spans="1:10" ht="15">
      <c r="A66" s="107" t="s">
        <v>38</v>
      </c>
      <c r="B66" s="107" t="s">
        <v>336</v>
      </c>
      <c r="C66" s="107" t="s">
        <v>79</v>
      </c>
      <c r="D66" s="107" t="s">
        <v>98</v>
      </c>
      <c r="E66" s="107" t="s">
        <v>85</v>
      </c>
      <c r="F66" s="108">
        <v>634672</v>
      </c>
      <c r="G66" s="109">
        <v>328000</v>
      </c>
      <c r="H66" s="107" t="s">
        <v>76</v>
      </c>
      <c r="I66" s="107" t="s">
        <v>88</v>
      </c>
      <c r="J66" s="110">
        <v>44291</v>
      </c>
    </row>
    <row r="67" spans="1:10" ht="15">
      <c r="A67" s="107" t="s">
        <v>38</v>
      </c>
      <c r="B67" s="107" t="s">
        <v>336</v>
      </c>
      <c r="C67" s="107" t="s">
        <v>81</v>
      </c>
      <c r="D67" s="107" t="s">
        <v>97</v>
      </c>
      <c r="E67" s="107" t="s">
        <v>73</v>
      </c>
      <c r="F67" s="108">
        <v>634645</v>
      </c>
      <c r="G67" s="109">
        <v>95000</v>
      </c>
      <c r="H67" s="107" t="s">
        <v>76</v>
      </c>
      <c r="I67" s="107" t="s">
        <v>88</v>
      </c>
      <c r="J67" s="110">
        <v>44288</v>
      </c>
    </row>
    <row r="68" spans="1:10" ht="15">
      <c r="A68" s="107" t="s">
        <v>38</v>
      </c>
      <c r="B68" s="107" t="s">
        <v>336</v>
      </c>
      <c r="C68" s="107" t="s">
        <v>28</v>
      </c>
      <c r="D68" s="107" t="s">
        <v>46</v>
      </c>
      <c r="E68" s="107" t="s">
        <v>77</v>
      </c>
      <c r="F68" s="108">
        <v>634708</v>
      </c>
      <c r="G68" s="109">
        <v>335000</v>
      </c>
      <c r="H68" s="107" t="s">
        <v>76</v>
      </c>
      <c r="I68" s="107" t="s">
        <v>88</v>
      </c>
      <c r="J68" s="110">
        <v>44291</v>
      </c>
    </row>
    <row r="69" spans="1:10" ht="15">
      <c r="A69" s="107" t="s">
        <v>67</v>
      </c>
      <c r="B69" s="107" t="s">
        <v>337</v>
      </c>
      <c r="C69" s="107" t="s">
        <v>119</v>
      </c>
      <c r="D69" s="107" t="s">
        <v>120</v>
      </c>
      <c r="E69" s="107" t="s">
        <v>77</v>
      </c>
      <c r="F69" s="108">
        <v>635590</v>
      </c>
      <c r="G69" s="109">
        <v>2909000</v>
      </c>
      <c r="H69" s="107" t="s">
        <v>76</v>
      </c>
      <c r="I69" s="107" t="s">
        <v>88</v>
      </c>
      <c r="J69" s="110">
        <v>44302</v>
      </c>
    </row>
    <row r="70" spans="1:10" ht="15">
      <c r="A70" s="107" t="s">
        <v>67</v>
      </c>
      <c r="B70" s="107" t="s">
        <v>337</v>
      </c>
      <c r="C70" s="107" t="s">
        <v>119</v>
      </c>
      <c r="D70" s="107" t="s">
        <v>120</v>
      </c>
      <c r="E70" s="107" t="s">
        <v>77</v>
      </c>
      <c r="F70" s="108">
        <v>635714</v>
      </c>
      <c r="G70" s="109">
        <v>340000</v>
      </c>
      <c r="H70" s="107" t="s">
        <v>76</v>
      </c>
      <c r="I70" s="107" t="s">
        <v>88</v>
      </c>
      <c r="J70" s="110">
        <v>44305</v>
      </c>
    </row>
    <row r="71" spans="1:10" ht="15">
      <c r="A71" s="107" t="s">
        <v>83</v>
      </c>
      <c r="B71" s="107" t="s">
        <v>338</v>
      </c>
      <c r="C71" s="107" t="s">
        <v>84</v>
      </c>
      <c r="D71" s="107" t="s">
        <v>75</v>
      </c>
      <c r="E71" s="107" t="s">
        <v>85</v>
      </c>
      <c r="F71" s="108">
        <v>636510</v>
      </c>
      <c r="G71" s="109">
        <v>190000</v>
      </c>
      <c r="H71" s="107" t="s">
        <v>76</v>
      </c>
      <c r="I71" s="107" t="s">
        <v>88</v>
      </c>
      <c r="J71" s="110">
        <v>44316</v>
      </c>
    </row>
    <row r="72" spans="1:10" ht="15">
      <c r="A72" s="107" t="s">
        <v>83</v>
      </c>
      <c r="B72" s="107" t="s">
        <v>338</v>
      </c>
      <c r="C72" s="107" t="s">
        <v>84</v>
      </c>
      <c r="D72" s="107" t="s">
        <v>75</v>
      </c>
      <c r="E72" s="107" t="s">
        <v>77</v>
      </c>
      <c r="F72" s="108">
        <v>636316</v>
      </c>
      <c r="G72" s="109">
        <v>355000</v>
      </c>
      <c r="H72" s="107" t="s">
        <v>76</v>
      </c>
      <c r="I72" s="107" t="s">
        <v>88</v>
      </c>
      <c r="J72" s="110">
        <v>44314</v>
      </c>
    </row>
    <row r="73" spans="1:10" ht="15">
      <c r="A73" s="107" t="s">
        <v>83</v>
      </c>
      <c r="B73" s="107" t="s">
        <v>338</v>
      </c>
      <c r="C73" s="107" t="s">
        <v>84</v>
      </c>
      <c r="D73" s="107" t="s">
        <v>75</v>
      </c>
      <c r="E73" s="107" t="s">
        <v>77</v>
      </c>
      <c r="F73" s="108">
        <v>634647</v>
      </c>
      <c r="G73" s="109">
        <v>317000</v>
      </c>
      <c r="H73" s="107" t="s">
        <v>76</v>
      </c>
      <c r="I73" s="107" t="s">
        <v>88</v>
      </c>
      <c r="J73" s="110">
        <v>44288</v>
      </c>
    </row>
    <row r="74" spans="1:10" ht="15">
      <c r="A74" s="107" t="s">
        <v>83</v>
      </c>
      <c r="B74" s="107" t="s">
        <v>338</v>
      </c>
      <c r="C74" s="107" t="s">
        <v>136</v>
      </c>
      <c r="D74" s="107" t="s">
        <v>75</v>
      </c>
      <c r="E74" s="107" t="s">
        <v>77</v>
      </c>
      <c r="F74" s="108">
        <v>636400</v>
      </c>
      <c r="G74" s="109">
        <v>350000</v>
      </c>
      <c r="H74" s="107" t="s">
        <v>76</v>
      </c>
      <c r="I74" s="107" t="s">
        <v>88</v>
      </c>
      <c r="J74" s="110">
        <v>44315</v>
      </c>
    </row>
    <row r="75" spans="1:10" ht="15">
      <c r="A75" s="107" t="s">
        <v>83</v>
      </c>
      <c r="B75" s="107" t="s">
        <v>338</v>
      </c>
      <c r="C75" s="107" t="s">
        <v>84</v>
      </c>
      <c r="D75" s="107" t="s">
        <v>75</v>
      </c>
      <c r="E75" s="107" t="s">
        <v>77</v>
      </c>
      <c r="F75" s="108">
        <v>634499</v>
      </c>
      <c r="G75" s="109">
        <v>330000</v>
      </c>
      <c r="H75" s="107" t="s">
        <v>76</v>
      </c>
      <c r="I75" s="107" t="s">
        <v>88</v>
      </c>
      <c r="J75" s="110">
        <v>44287</v>
      </c>
    </row>
    <row r="76" spans="1:10" ht="15">
      <c r="A76" s="107" t="s">
        <v>83</v>
      </c>
      <c r="B76" s="107" t="s">
        <v>338</v>
      </c>
      <c r="C76" s="107" t="s">
        <v>84</v>
      </c>
      <c r="D76" s="107" t="s">
        <v>75</v>
      </c>
      <c r="E76" s="107" t="s">
        <v>73</v>
      </c>
      <c r="F76" s="108">
        <v>635100</v>
      </c>
      <c r="G76" s="109">
        <v>110000</v>
      </c>
      <c r="H76" s="107" t="s">
        <v>76</v>
      </c>
      <c r="I76" s="107" t="s">
        <v>88</v>
      </c>
      <c r="J76" s="110">
        <v>44295</v>
      </c>
    </row>
    <row r="77" spans="1:10" ht="15">
      <c r="A77" s="107" t="s">
        <v>40</v>
      </c>
      <c r="B77" s="107" t="s">
        <v>339</v>
      </c>
      <c r="C77" s="107" t="s">
        <v>27</v>
      </c>
      <c r="D77" s="107" t="s">
        <v>103</v>
      </c>
      <c r="E77" s="107" t="s">
        <v>73</v>
      </c>
      <c r="F77" s="108">
        <v>634975</v>
      </c>
      <c r="G77" s="109">
        <v>164900</v>
      </c>
      <c r="H77" s="107" t="s">
        <v>76</v>
      </c>
      <c r="I77" s="107" t="s">
        <v>88</v>
      </c>
      <c r="J77" s="110">
        <v>44294</v>
      </c>
    </row>
    <row r="78" spans="1:10" ht="15">
      <c r="A78" s="107" t="s">
        <v>40</v>
      </c>
      <c r="B78" s="107" t="s">
        <v>339</v>
      </c>
      <c r="C78" s="107" t="s">
        <v>79</v>
      </c>
      <c r="D78" s="107" t="s">
        <v>80</v>
      </c>
      <c r="E78" s="107" t="s">
        <v>77</v>
      </c>
      <c r="F78" s="108">
        <v>635010</v>
      </c>
      <c r="G78" s="109">
        <v>381122</v>
      </c>
      <c r="H78" s="107" t="s">
        <v>88</v>
      </c>
      <c r="I78" s="107" t="s">
        <v>88</v>
      </c>
      <c r="J78" s="110">
        <v>44294</v>
      </c>
    </row>
    <row r="79" spans="1:10" ht="15">
      <c r="A79" s="107" t="s">
        <v>40</v>
      </c>
      <c r="B79" s="107" t="s">
        <v>339</v>
      </c>
      <c r="C79" s="107" t="s">
        <v>65</v>
      </c>
      <c r="D79" s="107" t="s">
        <v>92</v>
      </c>
      <c r="E79" s="107" t="s">
        <v>77</v>
      </c>
      <c r="F79" s="108">
        <v>635933</v>
      </c>
      <c r="G79" s="109">
        <v>399900</v>
      </c>
      <c r="H79" s="107" t="s">
        <v>76</v>
      </c>
      <c r="I79" s="107" t="s">
        <v>88</v>
      </c>
      <c r="J79" s="110">
        <v>44308</v>
      </c>
    </row>
    <row r="80" spans="1:10" ht="15">
      <c r="A80" s="107" t="s">
        <v>40</v>
      </c>
      <c r="B80" s="107" t="s">
        <v>339</v>
      </c>
      <c r="C80" s="107" t="s">
        <v>65</v>
      </c>
      <c r="D80" s="107" t="s">
        <v>92</v>
      </c>
      <c r="E80" s="107" t="s">
        <v>77</v>
      </c>
      <c r="F80" s="108">
        <v>634955</v>
      </c>
      <c r="G80" s="109">
        <v>351960</v>
      </c>
      <c r="H80" s="107" t="s">
        <v>76</v>
      </c>
      <c r="I80" s="107" t="s">
        <v>88</v>
      </c>
      <c r="J80" s="110">
        <v>44294</v>
      </c>
    </row>
    <row r="81" spans="1:10" ht="15">
      <c r="A81" s="107" t="s">
        <v>40</v>
      </c>
      <c r="B81" s="107" t="s">
        <v>339</v>
      </c>
      <c r="C81" s="107" t="s">
        <v>84</v>
      </c>
      <c r="D81" s="107" t="s">
        <v>115</v>
      </c>
      <c r="E81" s="107" t="s">
        <v>77</v>
      </c>
      <c r="F81" s="108">
        <v>635962</v>
      </c>
      <c r="G81" s="109">
        <v>320000</v>
      </c>
      <c r="H81" s="107" t="s">
        <v>76</v>
      </c>
      <c r="I81" s="107" t="s">
        <v>88</v>
      </c>
      <c r="J81" s="110">
        <v>44308</v>
      </c>
    </row>
    <row r="82" spans="1:10" ht="15">
      <c r="A82" s="107" t="s">
        <v>40</v>
      </c>
      <c r="B82" s="107" t="s">
        <v>339</v>
      </c>
      <c r="C82" s="107" t="s">
        <v>79</v>
      </c>
      <c r="D82" s="107" t="s">
        <v>80</v>
      </c>
      <c r="E82" s="107" t="s">
        <v>77</v>
      </c>
      <c r="F82" s="108">
        <v>635967</v>
      </c>
      <c r="G82" s="109">
        <v>180000</v>
      </c>
      <c r="H82" s="107" t="s">
        <v>76</v>
      </c>
      <c r="I82" s="107" t="s">
        <v>88</v>
      </c>
      <c r="J82" s="110">
        <v>44308</v>
      </c>
    </row>
    <row r="83" spans="1:10" ht="15">
      <c r="A83" s="107" t="s">
        <v>40</v>
      </c>
      <c r="B83" s="107" t="s">
        <v>339</v>
      </c>
      <c r="C83" s="107" t="s">
        <v>79</v>
      </c>
      <c r="D83" s="107" t="s">
        <v>80</v>
      </c>
      <c r="E83" s="107" t="s">
        <v>85</v>
      </c>
      <c r="F83" s="108">
        <v>636210</v>
      </c>
      <c r="G83" s="109">
        <v>240000</v>
      </c>
      <c r="H83" s="107" t="s">
        <v>76</v>
      </c>
      <c r="I83" s="107" t="s">
        <v>88</v>
      </c>
      <c r="J83" s="110">
        <v>44313</v>
      </c>
    </row>
    <row r="84" spans="1:10" ht="15">
      <c r="A84" s="107" t="s">
        <v>40</v>
      </c>
      <c r="B84" s="107" t="s">
        <v>339</v>
      </c>
      <c r="C84" s="107" t="s">
        <v>65</v>
      </c>
      <c r="D84" s="107" t="s">
        <v>92</v>
      </c>
      <c r="E84" s="107" t="s">
        <v>85</v>
      </c>
      <c r="F84" s="108">
        <v>635969</v>
      </c>
      <c r="G84" s="109">
        <v>140000</v>
      </c>
      <c r="H84" s="107" t="s">
        <v>76</v>
      </c>
      <c r="I84" s="107" t="s">
        <v>88</v>
      </c>
      <c r="J84" s="110">
        <v>44308</v>
      </c>
    </row>
    <row r="85" spans="1:10" ht="15">
      <c r="A85" s="107" t="s">
        <v>40</v>
      </c>
      <c r="B85" s="107" t="s">
        <v>339</v>
      </c>
      <c r="C85" s="107" t="s">
        <v>79</v>
      </c>
      <c r="D85" s="107" t="s">
        <v>80</v>
      </c>
      <c r="E85" s="107" t="s">
        <v>85</v>
      </c>
      <c r="F85" s="108">
        <v>635533</v>
      </c>
      <c r="G85" s="109">
        <v>445000</v>
      </c>
      <c r="H85" s="107" t="s">
        <v>76</v>
      </c>
      <c r="I85" s="107" t="s">
        <v>88</v>
      </c>
      <c r="J85" s="110">
        <v>44301</v>
      </c>
    </row>
    <row r="86" spans="1:10" ht="15">
      <c r="A86" s="107" t="s">
        <v>40</v>
      </c>
      <c r="B86" s="107" t="s">
        <v>339</v>
      </c>
      <c r="C86" s="107" t="s">
        <v>79</v>
      </c>
      <c r="D86" s="107" t="s">
        <v>80</v>
      </c>
      <c r="E86" s="107" t="s">
        <v>77</v>
      </c>
      <c r="F86" s="108">
        <v>635971</v>
      </c>
      <c r="G86" s="109">
        <v>879000</v>
      </c>
      <c r="H86" s="107" t="s">
        <v>76</v>
      </c>
      <c r="I86" s="107" t="s">
        <v>88</v>
      </c>
      <c r="J86" s="110">
        <v>44308</v>
      </c>
    </row>
    <row r="87" spans="1:10" ht="15">
      <c r="A87" s="107" t="s">
        <v>40</v>
      </c>
      <c r="B87" s="107" t="s">
        <v>339</v>
      </c>
      <c r="C87" s="107" t="s">
        <v>79</v>
      </c>
      <c r="D87" s="107" t="s">
        <v>80</v>
      </c>
      <c r="E87" s="107" t="s">
        <v>73</v>
      </c>
      <c r="F87" s="108">
        <v>636098</v>
      </c>
      <c r="G87" s="109">
        <v>117000</v>
      </c>
      <c r="H87" s="107" t="s">
        <v>76</v>
      </c>
      <c r="I87" s="107" t="s">
        <v>88</v>
      </c>
      <c r="J87" s="110">
        <v>44312</v>
      </c>
    </row>
    <row r="88" spans="1:10" ht="15">
      <c r="A88" s="107" t="s">
        <v>40</v>
      </c>
      <c r="B88" s="107" t="s">
        <v>339</v>
      </c>
      <c r="C88" s="107" t="s">
        <v>65</v>
      </c>
      <c r="D88" s="107" t="s">
        <v>92</v>
      </c>
      <c r="E88" s="107" t="s">
        <v>77</v>
      </c>
      <c r="F88" s="108">
        <v>636143</v>
      </c>
      <c r="G88" s="109">
        <v>335000</v>
      </c>
      <c r="H88" s="107" t="s">
        <v>76</v>
      </c>
      <c r="I88" s="107" t="s">
        <v>88</v>
      </c>
      <c r="J88" s="110">
        <v>44312</v>
      </c>
    </row>
    <row r="89" spans="1:10" ht="15">
      <c r="A89" s="107" t="s">
        <v>40</v>
      </c>
      <c r="B89" s="107" t="s">
        <v>339</v>
      </c>
      <c r="C89" s="107" t="s">
        <v>129</v>
      </c>
      <c r="D89" s="107" t="s">
        <v>130</v>
      </c>
      <c r="E89" s="107" t="s">
        <v>77</v>
      </c>
      <c r="F89" s="108">
        <v>636112</v>
      </c>
      <c r="G89" s="109">
        <v>420000</v>
      </c>
      <c r="H89" s="107" t="s">
        <v>76</v>
      </c>
      <c r="I89" s="107" t="s">
        <v>88</v>
      </c>
      <c r="J89" s="110">
        <v>44312</v>
      </c>
    </row>
    <row r="90" spans="1:10" ht="15">
      <c r="A90" s="107" t="s">
        <v>40</v>
      </c>
      <c r="B90" s="107" t="s">
        <v>339</v>
      </c>
      <c r="C90" s="107" t="s">
        <v>79</v>
      </c>
      <c r="D90" s="107" t="s">
        <v>80</v>
      </c>
      <c r="E90" s="107" t="s">
        <v>77</v>
      </c>
      <c r="F90" s="108">
        <v>635524</v>
      </c>
      <c r="G90" s="109">
        <v>384614</v>
      </c>
      <c r="H90" s="107" t="s">
        <v>88</v>
      </c>
      <c r="I90" s="107" t="s">
        <v>88</v>
      </c>
      <c r="J90" s="110">
        <v>44301</v>
      </c>
    </row>
    <row r="91" spans="1:10" ht="15">
      <c r="A91" s="107" t="s">
        <v>40</v>
      </c>
      <c r="B91" s="107" t="s">
        <v>339</v>
      </c>
      <c r="C91" s="107" t="s">
        <v>65</v>
      </c>
      <c r="D91" s="107" t="s">
        <v>92</v>
      </c>
      <c r="E91" s="107" t="s">
        <v>73</v>
      </c>
      <c r="F91" s="108">
        <v>634867</v>
      </c>
      <c r="G91" s="109">
        <v>120000</v>
      </c>
      <c r="H91" s="107" t="s">
        <v>76</v>
      </c>
      <c r="I91" s="107" t="s">
        <v>88</v>
      </c>
      <c r="J91" s="110">
        <v>44293</v>
      </c>
    </row>
    <row r="92" spans="1:10" ht="15">
      <c r="A92" s="107" t="s">
        <v>40</v>
      </c>
      <c r="B92" s="107" t="s">
        <v>339</v>
      </c>
      <c r="C92" s="107" t="s">
        <v>79</v>
      </c>
      <c r="D92" s="107" t="s">
        <v>80</v>
      </c>
      <c r="E92" s="107" t="s">
        <v>77</v>
      </c>
      <c r="F92" s="108">
        <v>636132</v>
      </c>
      <c r="G92" s="109">
        <v>355000</v>
      </c>
      <c r="H92" s="107" t="s">
        <v>76</v>
      </c>
      <c r="I92" s="107" t="s">
        <v>88</v>
      </c>
      <c r="J92" s="110">
        <v>44312</v>
      </c>
    </row>
    <row r="93" spans="1:10" ht="15">
      <c r="A93" s="107" t="s">
        <v>40</v>
      </c>
      <c r="B93" s="107" t="s">
        <v>339</v>
      </c>
      <c r="C93" s="107" t="s">
        <v>65</v>
      </c>
      <c r="D93" s="107" t="s">
        <v>92</v>
      </c>
      <c r="E93" s="107" t="s">
        <v>77</v>
      </c>
      <c r="F93" s="108">
        <v>634630</v>
      </c>
      <c r="G93" s="109">
        <v>365000</v>
      </c>
      <c r="H93" s="107" t="s">
        <v>76</v>
      </c>
      <c r="I93" s="107" t="s">
        <v>88</v>
      </c>
      <c r="J93" s="110">
        <v>44288</v>
      </c>
    </row>
    <row r="94" spans="1:10" ht="15">
      <c r="A94" s="107" t="s">
        <v>40</v>
      </c>
      <c r="B94" s="107" t="s">
        <v>339</v>
      </c>
      <c r="C94" s="107" t="s">
        <v>65</v>
      </c>
      <c r="D94" s="107" t="s">
        <v>92</v>
      </c>
      <c r="E94" s="107" t="s">
        <v>77</v>
      </c>
      <c r="F94" s="108">
        <v>635522</v>
      </c>
      <c r="G94" s="109">
        <v>290000</v>
      </c>
      <c r="H94" s="107" t="s">
        <v>76</v>
      </c>
      <c r="I94" s="107" t="s">
        <v>88</v>
      </c>
      <c r="J94" s="110">
        <v>44301</v>
      </c>
    </row>
    <row r="95" spans="1:10" ht="15">
      <c r="A95" s="107" t="s">
        <v>40</v>
      </c>
      <c r="B95" s="107" t="s">
        <v>339</v>
      </c>
      <c r="C95" s="107" t="s">
        <v>79</v>
      </c>
      <c r="D95" s="107" t="s">
        <v>80</v>
      </c>
      <c r="E95" s="107" t="s">
        <v>77</v>
      </c>
      <c r="F95" s="108">
        <v>634483</v>
      </c>
      <c r="G95" s="109">
        <v>353095</v>
      </c>
      <c r="H95" s="107" t="s">
        <v>76</v>
      </c>
      <c r="I95" s="107" t="s">
        <v>88</v>
      </c>
      <c r="J95" s="110">
        <v>44287</v>
      </c>
    </row>
    <row r="96" spans="1:10" ht="15">
      <c r="A96" s="107" t="s">
        <v>40</v>
      </c>
      <c r="B96" s="107" t="s">
        <v>339</v>
      </c>
      <c r="C96" s="107" t="s">
        <v>99</v>
      </c>
      <c r="D96" s="107" t="s">
        <v>100</v>
      </c>
      <c r="E96" s="107" t="s">
        <v>73</v>
      </c>
      <c r="F96" s="108">
        <v>635372</v>
      </c>
      <c r="G96" s="109">
        <v>170000</v>
      </c>
      <c r="H96" s="107" t="s">
        <v>76</v>
      </c>
      <c r="I96" s="107" t="s">
        <v>88</v>
      </c>
      <c r="J96" s="110">
        <v>44300</v>
      </c>
    </row>
    <row r="97" spans="1:10" ht="15">
      <c r="A97" s="107" t="s">
        <v>40</v>
      </c>
      <c r="B97" s="107" t="s">
        <v>339</v>
      </c>
      <c r="C97" s="107" t="s">
        <v>99</v>
      </c>
      <c r="D97" s="107" t="s">
        <v>100</v>
      </c>
      <c r="E97" s="107" t="s">
        <v>73</v>
      </c>
      <c r="F97" s="108">
        <v>635431</v>
      </c>
      <c r="G97" s="109">
        <v>49900</v>
      </c>
      <c r="H97" s="107" t="s">
        <v>76</v>
      </c>
      <c r="I97" s="107" t="s">
        <v>88</v>
      </c>
      <c r="J97" s="110">
        <v>44301</v>
      </c>
    </row>
    <row r="98" spans="1:10" ht="15">
      <c r="A98" s="107" t="s">
        <v>40</v>
      </c>
      <c r="B98" s="107" t="s">
        <v>339</v>
      </c>
      <c r="C98" s="107" t="s">
        <v>99</v>
      </c>
      <c r="D98" s="107" t="s">
        <v>100</v>
      </c>
      <c r="E98" s="107" t="s">
        <v>73</v>
      </c>
      <c r="F98" s="108">
        <v>635430</v>
      </c>
      <c r="G98" s="109">
        <v>47000</v>
      </c>
      <c r="H98" s="107" t="s">
        <v>76</v>
      </c>
      <c r="I98" s="107" t="s">
        <v>88</v>
      </c>
      <c r="J98" s="110">
        <v>44301</v>
      </c>
    </row>
    <row r="99" spans="1:10" ht="15">
      <c r="A99" s="107" t="s">
        <v>40</v>
      </c>
      <c r="B99" s="107" t="s">
        <v>339</v>
      </c>
      <c r="C99" s="107" t="s">
        <v>84</v>
      </c>
      <c r="D99" s="107" t="s">
        <v>115</v>
      </c>
      <c r="E99" s="107" t="s">
        <v>77</v>
      </c>
      <c r="F99" s="108">
        <v>635382</v>
      </c>
      <c r="G99" s="109">
        <v>160000</v>
      </c>
      <c r="H99" s="107" t="s">
        <v>76</v>
      </c>
      <c r="I99" s="107" t="s">
        <v>88</v>
      </c>
      <c r="J99" s="110">
        <v>44300</v>
      </c>
    </row>
    <row r="100" spans="1:10" ht="15">
      <c r="A100" s="107" t="s">
        <v>40</v>
      </c>
      <c r="B100" s="107" t="s">
        <v>339</v>
      </c>
      <c r="C100" s="107" t="s">
        <v>99</v>
      </c>
      <c r="D100" s="107" t="s">
        <v>100</v>
      </c>
      <c r="E100" s="107" t="s">
        <v>73</v>
      </c>
      <c r="F100" s="108">
        <v>634958</v>
      </c>
      <c r="G100" s="109">
        <v>45000</v>
      </c>
      <c r="H100" s="107" t="s">
        <v>76</v>
      </c>
      <c r="I100" s="107" t="s">
        <v>88</v>
      </c>
      <c r="J100" s="110">
        <v>44294</v>
      </c>
    </row>
    <row r="101" spans="1:10" ht="15">
      <c r="A101" s="107" t="s">
        <v>40</v>
      </c>
      <c r="B101" s="107" t="s">
        <v>339</v>
      </c>
      <c r="C101" s="107" t="s">
        <v>65</v>
      </c>
      <c r="D101" s="107" t="s">
        <v>92</v>
      </c>
      <c r="E101" s="107" t="s">
        <v>77</v>
      </c>
      <c r="F101" s="108">
        <v>636101</v>
      </c>
      <c r="G101" s="109">
        <v>220000</v>
      </c>
      <c r="H101" s="107" t="s">
        <v>76</v>
      </c>
      <c r="I101" s="107" t="s">
        <v>88</v>
      </c>
      <c r="J101" s="110">
        <v>44312</v>
      </c>
    </row>
    <row r="102" spans="1:10" ht="15">
      <c r="A102" s="107" t="s">
        <v>40</v>
      </c>
      <c r="B102" s="107" t="s">
        <v>339</v>
      </c>
      <c r="C102" s="107" t="s">
        <v>65</v>
      </c>
      <c r="D102" s="107" t="s">
        <v>92</v>
      </c>
      <c r="E102" s="107" t="s">
        <v>77</v>
      </c>
      <c r="F102" s="108">
        <v>634990</v>
      </c>
      <c r="G102" s="109">
        <v>277000</v>
      </c>
      <c r="H102" s="107" t="s">
        <v>76</v>
      </c>
      <c r="I102" s="107" t="s">
        <v>88</v>
      </c>
      <c r="J102" s="110">
        <v>44294</v>
      </c>
    </row>
    <row r="103" spans="1:10" ht="15">
      <c r="A103" s="107" t="s">
        <v>40</v>
      </c>
      <c r="B103" s="107" t="s">
        <v>339</v>
      </c>
      <c r="C103" s="107" t="s">
        <v>27</v>
      </c>
      <c r="D103" s="107" t="s">
        <v>51</v>
      </c>
      <c r="E103" s="107" t="s">
        <v>77</v>
      </c>
      <c r="F103" s="108">
        <v>634781</v>
      </c>
      <c r="G103" s="109">
        <v>405000</v>
      </c>
      <c r="H103" s="107" t="s">
        <v>76</v>
      </c>
      <c r="I103" s="107" t="s">
        <v>88</v>
      </c>
      <c r="J103" s="110">
        <v>44292</v>
      </c>
    </row>
    <row r="104" spans="1:10" ht="15">
      <c r="A104" s="107" t="s">
        <v>40</v>
      </c>
      <c r="B104" s="107" t="s">
        <v>339</v>
      </c>
      <c r="C104" s="107" t="s">
        <v>65</v>
      </c>
      <c r="D104" s="107" t="s">
        <v>92</v>
      </c>
      <c r="E104" s="107" t="s">
        <v>77</v>
      </c>
      <c r="F104" s="108">
        <v>634531</v>
      </c>
      <c r="G104" s="109">
        <v>400000</v>
      </c>
      <c r="H104" s="107" t="s">
        <v>76</v>
      </c>
      <c r="I104" s="107" t="s">
        <v>88</v>
      </c>
      <c r="J104" s="110">
        <v>44287</v>
      </c>
    </row>
    <row r="105" spans="1:10" ht="15">
      <c r="A105" s="107" t="s">
        <v>40</v>
      </c>
      <c r="B105" s="107" t="s">
        <v>339</v>
      </c>
      <c r="C105" s="107" t="s">
        <v>79</v>
      </c>
      <c r="D105" s="107" t="s">
        <v>80</v>
      </c>
      <c r="E105" s="107" t="s">
        <v>77</v>
      </c>
      <c r="F105" s="108">
        <v>634534</v>
      </c>
      <c r="G105" s="109">
        <v>455000</v>
      </c>
      <c r="H105" s="107" t="s">
        <v>76</v>
      </c>
      <c r="I105" s="107" t="s">
        <v>88</v>
      </c>
      <c r="J105" s="110">
        <v>44287</v>
      </c>
    </row>
    <row r="106" spans="1:10" ht="15">
      <c r="A106" s="107" t="s">
        <v>40</v>
      </c>
      <c r="B106" s="107" t="s">
        <v>339</v>
      </c>
      <c r="C106" s="107" t="s">
        <v>65</v>
      </c>
      <c r="D106" s="107" t="s">
        <v>92</v>
      </c>
      <c r="E106" s="107" t="s">
        <v>73</v>
      </c>
      <c r="F106" s="108">
        <v>634780</v>
      </c>
      <c r="G106" s="109">
        <v>32000</v>
      </c>
      <c r="H106" s="107" t="s">
        <v>76</v>
      </c>
      <c r="I106" s="107" t="s">
        <v>88</v>
      </c>
      <c r="J106" s="110">
        <v>44292</v>
      </c>
    </row>
    <row r="107" spans="1:10" ht="15">
      <c r="A107" s="107" t="s">
        <v>40</v>
      </c>
      <c r="B107" s="107" t="s">
        <v>339</v>
      </c>
      <c r="C107" s="107" t="s">
        <v>65</v>
      </c>
      <c r="D107" s="107" t="s">
        <v>92</v>
      </c>
      <c r="E107" s="107" t="s">
        <v>121</v>
      </c>
      <c r="F107" s="108">
        <v>635593</v>
      </c>
      <c r="G107" s="109">
        <v>775000</v>
      </c>
      <c r="H107" s="107" t="s">
        <v>76</v>
      </c>
      <c r="I107" s="107" t="s">
        <v>88</v>
      </c>
      <c r="J107" s="110">
        <v>44302</v>
      </c>
    </row>
    <row r="108" spans="1:10" ht="15">
      <c r="A108" s="107" t="s">
        <v>40</v>
      </c>
      <c r="B108" s="107" t="s">
        <v>339</v>
      </c>
      <c r="C108" s="107" t="s">
        <v>65</v>
      </c>
      <c r="D108" s="107" t="s">
        <v>92</v>
      </c>
      <c r="E108" s="107" t="s">
        <v>77</v>
      </c>
      <c r="F108" s="108">
        <v>635023</v>
      </c>
      <c r="G108" s="109">
        <v>290000</v>
      </c>
      <c r="H108" s="107" t="s">
        <v>76</v>
      </c>
      <c r="I108" s="107" t="s">
        <v>88</v>
      </c>
      <c r="J108" s="110">
        <v>44294</v>
      </c>
    </row>
    <row r="109" spans="1:10" ht="15">
      <c r="A109" s="107" t="s">
        <v>40</v>
      </c>
      <c r="B109" s="107" t="s">
        <v>339</v>
      </c>
      <c r="C109" s="107" t="s">
        <v>79</v>
      </c>
      <c r="D109" s="107" t="s">
        <v>80</v>
      </c>
      <c r="E109" s="107" t="s">
        <v>77</v>
      </c>
      <c r="F109" s="108">
        <v>635068</v>
      </c>
      <c r="G109" s="109">
        <v>105000</v>
      </c>
      <c r="H109" s="107" t="s">
        <v>76</v>
      </c>
      <c r="I109" s="107" t="s">
        <v>88</v>
      </c>
      <c r="J109" s="110">
        <v>44295</v>
      </c>
    </row>
    <row r="110" spans="1:10" ht="15">
      <c r="A110" s="107" t="s">
        <v>40</v>
      </c>
      <c r="B110" s="107" t="s">
        <v>339</v>
      </c>
      <c r="C110" s="107" t="s">
        <v>99</v>
      </c>
      <c r="D110" s="107" t="s">
        <v>100</v>
      </c>
      <c r="E110" s="107" t="s">
        <v>73</v>
      </c>
      <c r="F110" s="108">
        <v>635073</v>
      </c>
      <c r="G110" s="109">
        <v>70000</v>
      </c>
      <c r="H110" s="107" t="s">
        <v>76</v>
      </c>
      <c r="I110" s="107" t="s">
        <v>88</v>
      </c>
      <c r="J110" s="110">
        <v>44295</v>
      </c>
    </row>
    <row r="111" spans="1:10" ht="15">
      <c r="A111" s="107" t="s">
        <v>40</v>
      </c>
      <c r="B111" s="107" t="s">
        <v>339</v>
      </c>
      <c r="C111" s="107" t="s">
        <v>65</v>
      </c>
      <c r="D111" s="107" t="s">
        <v>92</v>
      </c>
      <c r="E111" s="107" t="s">
        <v>77</v>
      </c>
      <c r="F111" s="108">
        <v>635098</v>
      </c>
      <c r="G111" s="109">
        <v>396000</v>
      </c>
      <c r="H111" s="107" t="s">
        <v>76</v>
      </c>
      <c r="I111" s="107" t="s">
        <v>88</v>
      </c>
      <c r="J111" s="110">
        <v>44295</v>
      </c>
    </row>
    <row r="112" spans="1:10" ht="15">
      <c r="A112" s="107" t="s">
        <v>40</v>
      </c>
      <c r="B112" s="107" t="s">
        <v>339</v>
      </c>
      <c r="C112" s="107" t="s">
        <v>65</v>
      </c>
      <c r="D112" s="107" t="s">
        <v>92</v>
      </c>
      <c r="E112" s="107" t="s">
        <v>77</v>
      </c>
      <c r="F112" s="108">
        <v>635116</v>
      </c>
      <c r="G112" s="109">
        <v>268000</v>
      </c>
      <c r="H112" s="107" t="s">
        <v>76</v>
      </c>
      <c r="I112" s="107" t="s">
        <v>88</v>
      </c>
      <c r="J112" s="110">
        <v>44295</v>
      </c>
    </row>
    <row r="113" spans="1:10" ht="15">
      <c r="A113" s="107" t="s">
        <v>40</v>
      </c>
      <c r="B113" s="107" t="s">
        <v>339</v>
      </c>
      <c r="C113" s="107" t="s">
        <v>65</v>
      </c>
      <c r="D113" s="107" t="s">
        <v>92</v>
      </c>
      <c r="E113" s="107" t="s">
        <v>77</v>
      </c>
      <c r="F113" s="108">
        <v>634808</v>
      </c>
      <c r="G113" s="109">
        <v>384900</v>
      </c>
      <c r="H113" s="107" t="s">
        <v>76</v>
      </c>
      <c r="I113" s="107" t="s">
        <v>88</v>
      </c>
      <c r="J113" s="110">
        <v>44292</v>
      </c>
    </row>
    <row r="114" spans="1:10" ht="15">
      <c r="A114" s="107" t="s">
        <v>40</v>
      </c>
      <c r="B114" s="107" t="s">
        <v>339</v>
      </c>
      <c r="C114" s="107" t="s">
        <v>84</v>
      </c>
      <c r="D114" s="107" t="s">
        <v>115</v>
      </c>
      <c r="E114" s="107" t="s">
        <v>73</v>
      </c>
      <c r="F114" s="108">
        <v>635648</v>
      </c>
      <c r="G114" s="109">
        <v>35000</v>
      </c>
      <c r="H114" s="107" t="s">
        <v>76</v>
      </c>
      <c r="I114" s="107" t="s">
        <v>88</v>
      </c>
      <c r="J114" s="110">
        <v>44302</v>
      </c>
    </row>
    <row r="115" spans="1:10" ht="15">
      <c r="A115" s="107" t="s">
        <v>40</v>
      </c>
      <c r="B115" s="107" t="s">
        <v>339</v>
      </c>
      <c r="C115" s="107" t="s">
        <v>65</v>
      </c>
      <c r="D115" s="107" t="s">
        <v>92</v>
      </c>
      <c r="E115" s="107" t="s">
        <v>77</v>
      </c>
      <c r="F115" s="108">
        <v>635191</v>
      </c>
      <c r="G115" s="109">
        <v>355000</v>
      </c>
      <c r="H115" s="107" t="s">
        <v>76</v>
      </c>
      <c r="I115" s="107" t="s">
        <v>88</v>
      </c>
      <c r="J115" s="110">
        <v>44298</v>
      </c>
    </row>
    <row r="116" spans="1:10" ht="15">
      <c r="A116" s="107" t="s">
        <v>40</v>
      </c>
      <c r="B116" s="107" t="s">
        <v>339</v>
      </c>
      <c r="C116" s="107" t="s">
        <v>95</v>
      </c>
      <c r="D116" s="107" t="s">
        <v>96</v>
      </c>
      <c r="E116" s="107" t="s">
        <v>89</v>
      </c>
      <c r="F116" s="108">
        <v>634633</v>
      </c>
      <c r="G116" s="109">
        <v>1550000</v>
      </c>
      <c r="H116" s="107" t="s">
        <v>76</v>
      </c>
      <c r="I116" s="107" t="s">
        <v>88</v>
      </c>
      <c r="J116" s="110">
        <v>44288</v>
      </c>
    </row>
    <row r="117" spans="1:10" ht="15">
      <c r="A117" s="107" t="s">
        <v>40</v>
      </c>
      <c r="B117" s="107" t="s">
        <v>339</v>
      </c>
      <c r="C117" s="107" t="s">
        <v>79</v>
      </c>
      <c r="D117" s="107" t="s">
        <v>80</v>
      </c>
      <c r="E117" s="107" t="s">
        <v>77</v>
      </c>
      <c r="F117" s="108">
        <v>635205</v>
      </c>
      <c r="G117" s="109">
        <v>280900</v>
      </c>
      <c r="H117" s="107" t="s">
        <v>76</v>
      </c>
      <c r="I117" s="107" t="s">
        <v>88</v>
      </c>
      <c r="J117" s="110">
        <v>44298</v>
      </c>
    </row>
    <row r="118" spans="1:10" ht="15">
      <c r="A118" s="107" t="s">
        <v>40</v>
      </c>
      <c r="B118" s="107" t="s">
        <v>339</v>
      </c>
      <c r="C118" s="107" t="s">
        <v>99</v>
      </c>
      <c r="D118" s="107" t="s">
        <v>100</v>
      </c>
      <c r="E118" s="107" t="s">
        <v>73</v>
      </c>
      <c r="F118" s="108">
        <v>634688</v>
      </c>
      <c r="G118" s="109">
        <v>90000</v>
      </c>
      <c r="H118" s="107" t="s">
        <v>76</v>
      </c>
      <c r="I118" s="107" t="s">
        <v>88</v>
      </c>
      <c r="J118" s="110">
        <v>44291</v>
      </c>
    </row>
    <row r="119" spans="1:10" ht="15">
      <c r="A119" s="107" t="s">
        <v>40</v>
      </c>
      <c r="B119" s="107" t="s">
        <v>339</v>
      </c>
      <c r="C119" s="107" t="s">
        <v>65</v>
      </c>
      <c r="D119" s="107" t="s">
        <v>92</v>
      </c>
      <c r="E119" s="107" t="s">
        <v>77</v>
      </c>
      <c r="F119" s="108">
        <v>635248</v>
      </c>
      <c r="G119" s="109">
        <v>391435</v>
      </c>
      <c r="H119" s="107" t="s">
        <v>76</v>
      </c>
      <c r="I119" s="107" t="s">
        <v>88</v>
      </c>
      <c r="J119" s="110">
        <v>44298</v>
      </c>
    </row>
    <row r="120" spans="1:10" ht="15">
      <c r="A120" s="107" t="s">
        <v>40</v>
      </c>
      <c r="B120" s="107" t="s">
        <v>339</v>
      </c>
      <c r="C120" s="107" t="s">
        <v>79</v>
      </c>
      <c r="D120" s="107" t="s">
        <v>80</v>
      </c>
      <c r="E120" s="107" t="s">
        <v>73</v>
      </c>
      <c r="F120" s="108">
        <v>635336</v>
      </c>
      <c r="G120" s="109">
        <v>60000</v>
      </c>
      <c r="H120" s="107" t="s">
        <v>76</v>
      </c>
      <c r="I120" s="107" t="s">
        <v>88</v>
      </c>
      <c r="J120" s="110">
        <v>44300</v>
      </c>
    </row>
    <row r="121" spans="1:10" ht="15">
      <c r="A121" s="107" t="s">
        <v>40</v>
      </c>
      <c r="B121" s="107" t="s">
        <v>339</v>
      </c>
      <c r="C121" s="107" t="s">
        <v>99</v>
      </c>
      <c r="D121" s="107" t="s">
        <v>100</v>
      </c>
      <c r="E121" s="107" t="s">
        <v>77</v>
      </c>
      <c r="F121" s="108">
        <v>635603</v>
      </c>
      <c r="G121" s="109">
        <v>250000</v>
      </c>
      <c r="H121" s="107" t="s">
        <v>76</v>
      </c>
      <c r="I121" s="107" t="s">
        <v>88</v>
      </c>
      <c r="J121" s="110">
        <v>44302</v>
      </c>
    </row>
    <row r="122" spans="1:10" ht="15">
      <c r="A122" s="107" t="s">
        <v>40</v>
      </c>
      <c r="B122" s="107" t="s">
        <v>339</v>
      </c>
      <c r="C122" s="107" t="s">
        <v>27</v>
      </c>
      <c r="D122" s="107" t="s">
        <v>103</v>
      </c>
      <c r="E122" s="107" t="s">
        <v>77</v>
      </c>
      <c r="F122" s="108">
        <v>635617</v>
      </c>
      <c r="G122" s="109">
        <v>188000</v>
      </c>
      <c r="H122" s="107" t="s">
        <v>76</v>
      </c>
      <c r="I122" s="107" t="s">
        <v>88</v>
      </c>
      <c r="J122" s="110">
        <v>44302</v>
      </c>
    </row>
    <row r="123" spans="1:10" ht="15">
      <c r="A123" s="107" t="s">
        <v>40</v>
      </c>
      <c r="B123" s="107" t="s">
        <v>339</v>
      </c>
      <c r="C123" s="107" t="s">
        <v>65</v>
      </c>
      <c r="D123" s="107" t="s">
        <v>92</v>
      </c>
      <c r="E123" s="107" t="s">
        <v>77</v>
      </c>
      <c r="F123" s="108">
        <v>635621</v>
      </c>
      <c r="G123" s="109">
        <v>285000</v>
      </c>
      <c r="H123" s="107" t="s">
        <v>76</v>
      </c>
      <c r="I123" s="107" t="s">
        <v>88</v>
      </c>
      <c r="J123" s="110">
        <v>44302</v>
      </c>
    </row>
    <row r="124" spans="1:10" ht="15">
      <c r="A124" s="107" t="s">
        <v>40</v>
      </c>
      <c r="B124" s="107" t="s">
        <v>339</v>
      </c>
      <c r="C124" s="107" t="s">
        <v>65</v>
      </c>
      <c r="D124" s="107" t="s">
        <v>92</v>
      </c>
      <c r="E124" s="107" t="s">
        <v>77</v>
      </c>
      <c r="F124" s="108">
        <v>635625</v>
      </c>
      <c r="G124" s="109">
        <v>290000</v>
      </c>
      <c r="H124" s="107" t="s">
        <v>76</v>
      </c>
      <c r="I124" s="107" t="s">
        <v>88</v>
      </c>
      <c r="J124" s="110">
        <v>44302</v>
      </c>
    </row>
    <row r="125" spans="1:10" ht="15">
      <c r="A125" s="107" t="s">
        <v>40</v>
      </c>
      <c r="B125" s="107" t="s">
        <v>339</v>
      </c>
      <c r="C125" s="107" t="s">
        <v>65</v>
      </c>
      <c r="D125" s="107" t="s">
        <v>92</v>
      </c>
      <c r="E125" s="107" t="s">
        <v>73</v>
      </c>
      <c r="F125" s="108">
        <v>635634</v>
      </c>
      <c r="G125" s="109">
        <v>1100000</v>
      </c>
      <c r="H125" s="107" t="s">
        <v>76</v>
      </c>
      <c r="I125" s="107" t="s">
        <v>88</v>
      </c>
      <c r="J125" s="110">
        <v>44302</v>
      </c>
    </row>
    <row r="126" spans="1:10" ht="15">
      <c r="A126" s="107" t="s">
        <v>40</v>
      </c>
      <c r="B126" s="107" t="s">
        <v>339</v>
      </c>
      <c r="C126" s="107" t="s">
        <v>79</v>
      </c>
      <c r="D126" s="107" t="s">
        <v>80</v>
      </c>
      <c r="E126" s="107" t="s">
        <v>77</v>
      </c>
      <c r="F126" s="108">
        <v>636135</v>
      </c>
      <c r="G126" s="109">
        <v>381525</v>
      </c>
      <c r="H126" s="107" t="s">
        <v>88</v>
      </c>
      <c r="I126" s="107" t="s">
        <v>88</v>
      </c>
      <c r="J126" s="110">
        <v>44312</v>
      </c>
    </row>
    <row r="127" spans="1:10" ht="15">
      <c r="A127" s="107" t="s">
        <v>40</v>
      </c>
      <c r="B127" s="107" t="s">
        <v>339</v>
      </c>
      <c r="C127" s="107" t="s">
        <v>65</v>
      </c>
      <c r="D127" s="107" t="s">
        <v>92</v>
      </c>
      <c r="E127" s="107" t="s">
        <v>73</v>
      </c>
      <c r="F127" s="108">
        <v>635639</v>
      </c>
      <c r="G127" s="109">
        <v>300000</v>
      </c>
      <c r="H127" s="107" t="s">
        <v>76</v>
      </c>
      <c r="I127" s="107" t="s">
        <v>88</v>
      </c>
      <c r="J127" s="110">
        <v>44302</v>
      </c>
    </row>
    <row r="128" spans="1:10" ht="15">
      <c r="A128" s="107" t="s">
        <v>40</v>
      </c>
      <c r="B128" s="107" t="s">
        <v>339</v>
      </c>
      <c r="C128" s="107" t="s">
        <v>65</v>
      </c>
      <c r="D128" s="107" t="s">
        <v>92</v>
      </c>
      <c r="E128" s="107" t="s">
        <v>73</v>
      </c>
      <c r="F128" s="108">
        <v>635830</v>
      </c>
      <c r="G128" s="109">
        <v>85000</v>
      </c>
      <c r="H128" s="107" t="s">
        <v>76</v>
      </c>
      <c r="I128" s="107" t="s">
        <v>88</v>
      </c>
      <c r="J128" s="110">
        <v>44307</v>
      </c>
    </row>
    <row r="129" spans="1:10" ht="15">
      <c r="A129" s="107" t="s">
        <v>40</v>
      </c>
      <c r="B129" s="107" t="s">
        <v>339</v>
      </c>
      <c r="C129" s="107" t="s">
        <v>65</v>
      </c>
      <c r="D129" s="107" t="s">
        <v>92</v>
      </c>
      <c r="E129" s="107" t="s">
        <v>77</v>
      </c>
      <c r="F129" s="108">
        <v>634720</v>
      </c>
      <c r="G129" s="109">
        <v>288000</v>
      </c>
      <c r="H129" s="107" t="s">
        <v>76</v>
      </c>
      <c r="I129" s="107" t="s">
        <v>88</v>
      </c>
      <c r="J129" s="110">
        <v>44291</v>
      </c>
    </row>
    <row r="130" spans="1:10" ht="15">
      <c r="A130" s="107" t="s">
        <v>40</v>
      </c>
      <c r="B130" s="107" t="s">
        <v>339</v>
      </c>
      <c r="C130" s="107" t="s">
        <v>79</v>
      </c>
      <c r="D130" s="107" t="s">
        <v>80</v>
      </c>
      <c r="E130" s="107" t="s">
        <v>77</v>
      </c>
      <c r="F130" s="108">
        <v>635766</v>
      </c>
      <c r="G130" s="109">
        <v>350000</v>
      </c>
      <c r="H130" s="107" t="s">
        <v>76</v>
      </c>
      <c r="I130" s="107" t="s">
        <v>88</v>
      </c>
      <c r="J130" s="110">
        <v>44306</v>
      </c>
    </row>
    <row r="131" spans="1:10" ht="15">
      <c r="A131" s="107" t="s">
        <v>40</v>
      </c>
      <c r="B131" s="107" t="s">
        <v>339</v>
      </c>
      <c r="C131" s="107" t="s">
        <v>79</v>
      </c>
      <c r="D131" s="107" t="s">
        <v>80</v>
      </c>
      <c r="E131" s="107" t="s">
        <v>77</v>
      </c>
      <c r="F131" s="108">
        <v>634908</v>
      </c>
      <c r="G131" s="109">
        <v>558000</v>
      </c>
      <c r="H131" s="107" t="s">
        <v>76</v>
      </c>
      <c r="I131" s="107" t="s">
        <v>88</v>
      </c>
      <c r="J131" s="110">
        <v>44293</v>
      </c>
    </row>
    <row r="132" spans="1:10" ht="15">
      <c r="A132" s="107" t="s">
        <v>40</v>
      </c>
      <c r="B132" s="107" t="s">
        <v>339</v>
      </c>
      <c r="C132" s="107" t="s">
        <v>65</v>
      </c>
      <c r="D132" s="107" t="s">
        <v>92</v>
      </c>
      <c r="E132" s="107" t="s">
        <v>77</v>
      </c>
      <c r="F132" s="108">
        <v>635994</v>
      </c>
      <c r="G132" s="109">
        <v>350000</v>
      </c>
      <c r="H132" s="107" t="s">
        <v>76</v>
      </c>
      <c r="I132" s="107" t="s">
        <v>88</v>
      </c>
      <c r="J132" s="110">
        <v>44309</v>
      </c>
    </row>
    <row r="133" spans="1:10" ht="15">
      <c r="A133" s="107" t="s">
        <v>40</v>
      </c>
      <c r="B133" s="107" t="s">
        <v>339</v>
      </c>
      <c r="C133" s="107" t="s">
        <v>79</v>
      </c>
      <c r="D133" s="107" t="s">
        <v>80</v>
      </c>
      <c r="E133" s="107" t="s">
        <v>77</v>
      </c>
      <c r="F133" s="108">
        <v>636016</v>
      </c>
      <c r="G133" s="109">
        <v>370000</v>
      </c>
      <c r="H133" s="107" t="s">
        <v>76</v>
      </c>
      <c r="I133" s="107" t="s">
        <v>88</v>
      </c>
      <c r="J133" s="110">
        <v>44309</v>
      </c>
    </row>
    <row r="134" spans="1:10" ht="15">
      <c r="A134" s="107" t="s">
        <v>40</v>
      </c>
      <c r="B134" s="107" t="s">
        <v>339</v>
      </c>
      <c r="C134" s="107" t="s">
        <v>65</v>
      </c>
      <c r="D134" s="107" t="s">
        <v>92</v>
      </c>
      <c r="E134" s="107" t="s">
        <v>85</v>
      </c>
      <c r="F134" s="108">
        <v>636021</v>
      </c>
      <c r="G134" s="109">
        <v>165000</v>
      </c>
      <c r="H134" s="107" t="s">
        <v>76</v>
      </c>
      <c r="I134" s="107" t="s">
        <v>88</v>
      </c>
      <c r="J134" s="110">
        <v>44309</v>
      </c>
    </row>
    <row r="135" spans="1:10" ht="15">
      <c r="A135" s="107" t="s">
        <v>40</v>
      </c>
      <c r="B135" s="107" t="s">
        <v>339</v>
      </c>
      <c r="C135" s="107" t="s">
        <v>79</v>
      </c>
      <c r="D135" s="107" t="s">
        <v>80</v>
      </c>
      <c r="E135" s="107" t="s">
        <v>77</v>
      </c>
      <c r="F135" s="108">
        <v>636024</v>
      </c>
      <c r="G135" s="109">
        <v>338600</v>
      </c>
      <c r="H135" s="107" t="s">
        <v>88</v>
      </c>
      <c r="I135" s="107" t="s">
        <v>88</v>
      </c>
      <c r="J135" s="110">
        <v>44309</v>
      </c>
    </row>
    <row r="136" spans="1:10" ht="15">
      <c r="A136" s="107" t="s">
        <v>40</v>
      </c>
      <c r="B136" s="107" t="s">
        <v>339</v>
      </c>
      <c r="C136" s="107" t="s">
        <v>27</v>
      </c>
      <c r="D136" s="107" t="s">
        <v>103</v>
      </c>
      <c r="E136" s="107" t="s">
        <v>73</v>
      </c>
      <c r="F136" s="108">
        <v>636457</v>
      </c>
      <c r="G136" s="109">
        <v>36000</v>
      </c>
      <c r="H136" s="107" t="s">
        <v>76</v>
      </c>
      <c r="I136" s="107" t="s">
        <v>88</v>
      </c>
      <c r="J136" s="110">
        <v>44316</v>
      </c>
    </row>
    <row r="137" spans="1:10" ht="15">
      <c r="A137" s="107" t="s">
        <v>40</v>
      </c>
      <c r="B137" s="107" t="s">
        <v>339</v>
      </c>
      <c r="C137" s="107" t="s">
        <v>65</v>
      </c>
      <c r="D137" s="107" t="s">
        <v>92</v>
      </c>
      <c r="E137" s="107" t="s">
        <v>77</v>
      </c>
      <c r="F137" s="108">
        <v>635733</v>
      </c>
      <c r="G137" s="109">
        <v>355000</v>
      </c>
      <c r="H137" s="107" t="s">
        <v>76</v>
      </c>
      <c r="I137" s="107" t="s">
        <v>88</v>
      </c>
      <c r="J137" s="110">
        <v>44305</v>
      </c>
    </row>
    <row r="138" spans="1:10" ht="15">
      <c r="A138" s="107" t="s">
        <v>40</v>
      </c>
      <c r="B138" s="107" t="s">
        <v>339</v>
      </c>
      <c r="C138" s="107" t="s">
        <v>65</v>
      </c>
      <c r="D138" s="107" t="s">
        <v>92</v>
      </c>
      <c r="E138" s="107" t="s">
        <v>85</v>
      </c>
      <c r="F138" s="108">
        <v>636461</v>
      </c>
      <c r="G138" s="109">
        <v>280000</v>
      </c>
      <c r="H138" s="107" t="s">
        <v>76</v>
      </c>
      <c r="I138" s="107" t="s">
        <v>88</v>
      </c>
      <c r="J138" s="110">
        <v>44316</v>
      </c>
    </row>
    <row r="139" spans="1:10" ht="15">
      <c r="A139" s="107" t="s">
        <v>40</v>
      </c>
      <c r="B139" s="107" t="s">
        <v>339</v>
      </c>
      <c r="C139" s="107" t="s">
        <v>79</v>
      </c>
      <c r="D139" s="107" t="s">
        <v>80</v>
      </c>
      <c r="E139" s="107" t="s">
        <v>77</v>
      </c>
      <c r="F139" s="108">
        <v>634886</v>
      </c>
      <c r="G139" s="109">
        <v>377210</v>
      </c>
      <c r="H139" s="107" t="s">
        <v>88</v>
      </c>
      <c r="I139" s="107" t="s">
        <v>88</v>
      </c>
      <c r="J139" s="110">
        <v>44293</v>
      </c>
    </row>
    <row r="140" spans="1:10" ht="15">
      <c r="A140" s="107" t="s">
        <v>40</v>
      </c>
      <c r="B140" s="107" t="s">
        <v>339</v>
      </c>
      <c r="C140" s="107" t="s">
        <v>65</v>
      </c>
      <c r="D140" s="107" t="s">
        <v>92</v>
      </c>
      <c r="E140" s="107" t="s">
        <v>77</v>
      </c>
      <c r="F140" s="108">
        <v>634904</v>
      </c>
      <c r="G140" s="109">
        <v>320000</v>
      </c>
      <c r="H140" s="107" t="s">
        <v>76</v>
      </c>
      <c r="I140" s="107" t="s">
        <v>88</v>
      </c>
      <c r="J140" s="110">
        <v>44293</v>
      </c>
    </row>
    <row r="141" spans="1:10" ht="15">
      <c r="A141" s="107" t="s">
        <v>40</v>
      </c>
      <c r="B141" s="107" t="s">
        <v>339</v>
      </c>
      <c r="C141" s="107" t="s">
        <v>79</v>
      </c>
      <c r="D141" s="107" t="s">
        <v>62</v>
      </c>
      <c r="E141" s="107" t="s">
        <v>73</v>
      </c>
      <c r="F141" s="108">
        <v>635772</v>
      </c>
      <c r="G141" s="109">
        <v>40000</v>
      </c>
      <c r="H141" s="107" t="s">
        <v>76</v>
      </c>
      <c r="I141" s="107" t="s">
        <v>88</v>
      </c>
      <c r="J141" s="110">
        <v>44306</v>
      </c>
    </row>
    <row r="142" spans="1:10" ht="15">
      <c r="A142" s="107" t="s">
        <v>40</v>
      </c>
      <c r="B142" s="107" t="s">
        <v>339</v>
      </c>
      <c r="C142" s="107" t="s">
        <v>79</v>
      </c>
      <c r="D142" s="107" t="s">
        <v>80</v>
      </c>
      <c r="E142" s="107" t="s">
        <v>77</v>
      </c>
      <c r="F142" s="108">
        <v>636541</v>
      </c>
      <c r="G142" s="109">
        <v>399000</v>
      </c>
      <c r="H142" s="107" t="s">
        <v>76</v>
      </c>
      <c r="I142" s="107" t="s">
        <v>88</v>
      </c>
      <c r="J142" s="110">
        <v>44316</v>
      </c>
    </row>
    <row r="143" spans="1:10" ht="15">
      <c r="A143" s="107" t="s">
        <v>40</v>
      </c>
      <c r="B143" s="107" t="s">
        <v>339</v>
      </c>
      <c r="C143" s="107" t="s">
        <v>79</v>
      </c>
      <c r="D143" s="107" t="s">
        <v>80</v>
      </c>
      <c r="E143" s="107" t="s">
        <v>85</v>
      </c>
      <c r="F143" s="108">
        <v>635792</v>
      </c>
      <c r="G143" s="109">
        <v>320000</v>
      </c>
      <c r="H143" s="107" t="s">
        <v>76</v>
      </c>
      <c r="I143" s="107" t="s">
        <v>88</v>
      </c>
      <c r="J143" s="110">
        <v>44306</v>
      </c>
    </row>
    <row r="144" spans="1:10" ht="15">
      <c r="A144" s="107" t="s">
        <v>40</v>
      </c>
      <c r="B144" s="107" t="s">
        <v>339</v>
      </c>
      <c r="C144" s="107" t="s">
        <v>79</v>
      </c>
      <c r="D144" s="107" t="s">
        <v>62</v>
      </c>
      <c r="E144" s="107" t="s">
        <v>85</v>
      </c>
      <c r="F144" s="108">
        <v>636514</v>
      </c>
      <c r="G144" s="109">
        <v>265500</v>
      </c>
      <c r="H144" s="107" t="s">
        <v>76</v>
      </c>
      <c r="I144" s="107" t="s">
        <v>88</v>
      </c>
      <c r="J144" s="110">
        <v>44316</v>
      </c>
    </row>
    <row r="145" spans="1:10" ht="15">
      <c r="A145" s="107" t="s">
        <v>40</v>
      </c>
      <c r="B145" s="107" t="s">
        <v>339</v>
      </c>
      <c r="C145" s="107" t="s">
        <v>65</v>
      </c>
      <c r="D145" s="107" t="s">
        <v>92</v>
      </c>
      <c r="E145" s="107" t="s">
        <v>77</v>
      </c>
      <c r="F145" s="108">
        <v>636095</v>
      </c>
      <c r="G145" s="109">
        <v>237000</v>
      </c>
      <c r="H145" s="107" t="s">
        <v>76</v>
      </c>
      <c r="I145" s="107" t="s">
        <v>88</v>
      </c>
      <c r="J145" s="110">
        <v>44312</v>
      </c>
    </row>
    <row r="146" spans="1:10" ht="15">
      <c r="A146" s="107" t="s">
        <v>40</v>
      </c>
      <c r="B146" s="107" t="s">
        <v>339</v>
      </c>
      <c r="C146" s="107" t="s">
        <v>65</v>
      </c>
      <c r="D146" s="107" t="s">
        <v>92</v>
      </c>
      <c r="E146" s="107" t="s">
        <v>77</v>
      </c>
      <c r="F146" s="108">
        <v>636319</v>
      </c>
      <c r="G146" s="109">
        <v>260000</v>
      </c>
      <c r="H146" s="107" t="s">
        <v>76</v>
      </c>
      <c r="I146" s="107" t="s">
        <v>88</v>
      </c>
      <c r="J146" s="110">
        <v>44314</v>
      </c>
    </row>
    <row r="147" spans="1:10" ht="15">
      <c r="A147" s="107" t="s">
        <v>40</v>
      </c>
      <c r="B147" s="107" t="s">
        <v>339</v>
      </c>
      <c r="C147" s="107" t="s">
        <v>79</v>
      </c>
      <c r="D147" s="107" t="s">
        <v>80</v>
      </c>
      <c r="E147" s="107" t="s">
        <v>73</v>
      </c>
      <c r="F147" s="108">
        <v>636093</v>
      </c>
      <c r="G147" s="109">
        <v>127000</v>
      </c>
      <c r="H147" s="107" t="s">
        <v>76</v>
      </c>
      <c r="I147" s="107" t="s">
        <v>88</v>
      </c>
      <c r="J147" s="110">
        <v>44312</v>
      </c>
    </row>
    <row r="148" spans="1:10" ht="15">
      <c r="A148" s="107" t="s">
        <v>40</v>
      </c>
      <c r="B148" s="107" t="s">
        <v>339</v>
      </c>
      <c r="C148" s="107" t="s">
        <v>79</v>
      </c>
      <c r="D148" s="107" t="s">
        <v>62</v>
      </c>
      <c r="E148" s="107" t="s">
        <v>85</v>
      </c>
      <c r="F148" s="108">
        <v>636061</v>
      </c>
      <c r="G148" s="109">
        <v>465000</v>
      </c>
      <c r="H148" s="107" t="s">
        <v>76</v>
      </c>
      <c r="I148" s="107" t="s">
        <v>88</v>
      </c>
      <c r="J148" s="110">
        <v>44309</v>
      </c>
    </row>
    <row r="149" spans="1:10" ht="15">
      <c r="A149" s="107" t="s">
        <v>40</v>
      </c>
      <c r="B149" s="107" t="s">
        <v>339</v>
      </c>
      <c r="C149" s="107" t="s">
        <v>27</v>
      </c>
      <c r="D149" s="107" t="s">
        <v>137</v>
      </c>
      <c r="E149" s="107" t="s">
        <v>77</v>
      </c>
      <c r="F149" s="108">
        <v>636508</v>
      </c>
      <c r="G149" s="109">
        <v>415000</v>
      </c>
      <c r="H149" s="107" t="s">
        <v>76</v>
      </c>
      <c r="I149" s="107" t="s">
        <v>88</v>
      </c>
      <c r="J149" s="110">
        <v>44316</v>
      </c>
    </row>
    <row r="150" spans="1:10" ht="15">
      <c r="A150" s="107" t="s">
        <v>40</v>
      </c>
      <c r="B150" s="107" t="s">
        <v>339</v>
      </c>
      <c r="C150" s="107" t="s">
        <v>79</v>
      </c>
      <c r="D150" s="107" t="s">
        <v>80</v>
      </c>
      <c r="E150" s="107" t="s">
        <v>77</v>
      </c>
      <c r="F150" s="108">
        <v>636389</v>
      </c>
      <c r="G150" s="109">
        <v>244900</v>
      </c>
      <c r="H150" s="107" t="s">
        <v>88</v>
      </c>
      <c r="I150" s="107" t="s">
        <v>88</v>
      </c>
      <c r="J150" s="110">
        <v>44315</v>
      </c>
    </row>
    <row r="151" spans="1:10" ht="15">
      <c r="A151" s="107" t="s">
        <v>40</v>
      </c>
      <c r="B151" s="107" t="s">
        <v>339</v>
      </c>
      <c r="C151" s="107" t="s">
        <v>65</v>
      </c>
      <c r="D151" s="107" t="s">
        <v>92</v>
      </c>
      <c r="E151" s="107" t="s">
        <v>77</v>
      </c>
      <c r="F151" s="108">
        <v>636324</v>
      </c>
      <c r="G151" s="109">
        <v>360000</v>
      </c>
      <c r="H151" s="107" t="s">
        <v>76</v>
      </c>
      <c r="I151" s="107" t="s">
        <v>88</v>
      </c>
      <c r="J151" s="110">
        <v>44314</v>
      </c>
    </row>
    <row r="152" spans="1:10" ht="15">
      <c r="A152" s="107" t="s">
        <v>40</v>
      </c>
      <c r="B152" s="107" t="s">
        <v>339</v>
      </c>
      <c r="C152" s="107" t="s">
        <v>79</v>
      </c>
      <c r="D152" s="107" t="s">
        <v>62</v>
      </c>
      <c r="E152" s="107" t="s">
        <v>77</v>
      </c>
      <c r="F152" s="108">
        <v>636502</v>
      </c>
      <c r="G152" s="109">
        <v>322000</v>
      </c>
      <c r="H152" s="107" t="s">
        <v>76</v>
      </c>
      <c r="I152" s="107" t="s">
        <v>88</v>
      </c>
      <c r="J152" s="110">
        <v>44316</v>
      </c>
    </row>
    <row r="153" spans="1:10" ht="15">
      <c r="A153" s="107" t="s">
        <v>40</v>
      </c>
      <c r="B153" s="107" t="s">
        <v>339</v>
      </c>
      <c r="C153" s="107" t="s">
        <v>65</v>
      </c>
      <c r="D153" s="107" t="s">
        <v>92</v>
      </c>
      <c r="E153" s="107" t="s">
        <v>77</v>
      </c>
      <c r="F153" s="108">
        <v>636505</v>
      </c>
      <c r="G153" s="109">
        <v>520000</v>
      </c>
      <c r="H153" s="107" t="s">
        <v>76</v>
      </c>
      <c r="I153" s="107" t="s">
        <v>88</v>
      </c>
      <c r="J153" s="110">
        <v>44316</v>
      </c>
    </row>
    <row r="154" spans="1:10" ht="15">
      <c r="A154" s="107" t="s">
        <v>40</v>
      </c>
      <c r="B154" s="107" t="s">
        <v>339</v>
      </c>
      <c r="C154" s="107" t="s">
        <v>99</v>
      </c>
      <c r="D154" s="107" t="s">
        <v>100</v>
      </c>
      <c r="E154" s="107" t="s">
        <v>77</v>
      </c>
      <c r="F154" s="108">
        <v>636330</v>
      </c>
      <c r="G154" s="109">
        <v>400000</v>
      </c>
      <c r="H154" s="107" t="s">
        <v>76</v>
      </c>
      <c r="I154" s="107" t="s">
        <v>88</v>
      </c>
      <c r="J154" s="110">
        <v>44314</v>
      </c>
    </row>
    <row r="155" spans="1:10" ht="15">
      <c r="A155" s="107" t="s">
        <v>40</v>
      </c>
      <c r="B155" s="107" t="s">
        <v>339</v>
      </c>
      <c r="C155" s="107" t="s">
        <v>65</v>
      </c>
      <c r="D155" s="107" t="s">
        <v>92</v>
      </c>
      <c r="E155" s="107" t="s">
        <v>77</v>
      </c>
      <c r="F155" s="108">
        <v>636494</v>
      </c>
      <c r="G155" s="109">
        <v>273500</v>
      </c>
      <c r="H155" s="107" t="s">
        <v>76</v>
      </c>
      <c r="I155" s="107" t="s">
        <v>88</v>
      </c>
      <c r="J155" s="110">
        <v>44316</v>
      </c>
    </row>
    <row r="156" spans="1:10" ht="15">
      <c r="A156" s="107" t="s">
        <v>40</v>
      </c>
      <c r="B156" s="107" t="s">
        <v>339</v>
      </c>
      <c r="C156" s="107" t="s">
        <v>65</v>
      </c>
      <c r="D156" s="107" t="s">
        <v>92</v>
      </c>
      <c r="E156" s="107" t="s">
        <v>77</v>
      </c>
      <c r="F156" s="108">
        <v>636498</v>
      </c>
      <c r="G156" s="109">
        <v>389900</v>
      </c>
      <c r="H156" s="107" t="s">
        <v>76</v>
      </c>
      <c r="I156" s="107" t="s">
        <v>88</v>
      </c>
      <c r="J156" s="110">
        <v>44316</v>
      </c>
    </row>
    <row r="157" spans="1:10" ht="15">
      <c r="A157" s="107" t="s">
        <v>56</v>
      </c>
      <c r="B157" s="107" t="s">
        <v>340</v>
      </c>
      <c r="C157" s="107" t="s">
        <v>34</v>
      </c>
      <c r="D157" s="107" t="s">
        <v>110</v>
      </c>
      <c r="E157" s="107" t="s">
        <v>77</v>
      </c>
      <c r="F157" s="108">
        <v>635138</v>
      </c>
      <c r="G157" s="109">
        <v>365000</v>
      </c>
      <c r="H157" s="107" t="s">
        <v>76</v>
      </c>
      <c r="I157" s="107" t="s">
        <v>88</v>
      </c>
      <c r="J157" s="110">
        <v>44295</v>
      </c>
    </row>
    <row r="158" spans="1:10" ht="15">
      <c r="A158" s="107" t="s">
        <v>56</v>
      </c>
      <c r="B158" s="107" t="s">
        <v>340</v>
      </c>
      <c r="C158" s="107" t="s">
        <v>34</v>
      </c>
      <c r="D158" s="107" t="s">
        <v>110</v>
      </c>
      <c r="E158" s="107" t="s">
        <v>73</v>
      </c>
      <c r="F158" s="108">
        <v>636487</v>
      </c>
      <c r="G158" s="109">
        <v>18000</v>
      </c>
      <c r="H158" s="107" t="s">
        <v>76</v>
      </c>
      <c r="I158" s="107" t="s">
        <v>88</v>
      </c>
      <c r="J158" s="110">
        <v>44316</v>
      </c>
    </row>
    <row r="159" spans="1:10" ht="15">
      <c r="A159" s="107" t="s">
        <v>116</v>
      </c>
      <c r="B159" s="107" t="s">
        <v>341</v>
      </c>
      <c r="C159" s="107" t="s">
        <v>84</v>
      </c>
      <c r="D159" s="107" t="s">
        <v>117</v>
      </c>
      <c r="E159" s="107" t="s">
        <v>77</v>
      </c>
      <c r="F159" s="108">
        <v>635384</v>
      </c>
      <c r="G159" s="109">
        <v>85000</v>
      </c>
      <c r="H159" s="107" t="s">
        <v>76</v>
      </c>
      <c r="I159" s="107" t="s">
        <v>88</v>
      </c>
      <c r="J159" s="110">
        <v>44300</v>
      </c>
    </row>
    <row r="160" spans="1:10" ht="15">
      <c r="A160" s="107" t="s">
        <v>39</v>
      </c>
      <c r="B160" s="107" t="s">
        <v>342</v>
      </c>
      <c r="C160" s="107" t="s">
        <v>74</v>
      </c>
      <c r="D160" s="107" t="s">
        <v>75</v>
      </c>
      <c r="E160" s="107" t="s">
        <v>73</v>
      </c>
      <c r="F160" s="108">
        <v>636422</v>
      </c>
      <c r="G160" s="109">
        <v>35000</v>
      </c>
      <c r="H160" s="107" t="s">
        <v>76</v>
      </c>
      <c r="I160" s="107" t="s">
        <v>88</v>
      </c>
      <c r="J160" s="110">
        <v>44315</v>
      </c>
    </row>
    <row r="161" spans="1:10" ht="15">
      <c r="A161" s="107" t="s">
        <v>39</v>
      </c>
      <c r="B161" s="107" t="s">
        <v>342</v>
      </c>
      <c r="C161" s="107" t="s">
        <v>90</v>
      </c>
      <c r="D161" s="107" t="s">
        <v>126</v>
      </c>
      <c r="E161" s="107" t="s">
        <v>85</v>
      </c>
      <c r="F161" s="108">
        <v>636413</v>
      </c>
      <c r="G161" s="109">
        <v>360000</v>
      </c>
      <c r="H161" s="107" t="s">
        <v>76</v>
      </c>
      <c r="I161" s="107" t="s">
        <v>88</v>
      </c>
      <c r="J161" s="110">
        <v>44315</v>
      </c>
    </row>
    <row r="162" spans="1:10" ht="15">
      <c r="A162" s="107" t="s">
        <v>39</v>
      </c>
      <c r="B162" s="107" t="s">
        <v>342</v>
      </c>
      <c r="C162" s="107" t="s">
        <v>79</v>
      </c>
      <c r="D162" s="107" t="s">
        <v>63</v>
      </c>
      <c r="E162" s="107" t="s">
        <v>77</v>
      </c>
      <c r="F162" s="108">
        <v>635199</v>
      </c>
      <c r="G162" s="109">
        <v>355000</v>
      </c>
      <c r="H162" s="107" t="s">
        <v>76</v>
      </c>
      <c r="I162" s="107" t="s">
        <v>88</v>
      </c>
      <c r="J162" s="110">
        <v>44298</v>
      </c>
    </row>
    <row r="163" spans="1:10" ht="15">
      <c r="A163" s="107" t="s">
        <v>39</v>
      </c>
      <c r="B163" s="107" t="s">
        <v>342</v>
      </c>
      <c r="C163" s="107" t="s">
        <v>74</v>
      </c>
      <c r="D163" s="107" t="s">
        <v>78</v>
      </c>
      <c r="E163" s="107" t="s">
        <v>73</v>
      </c>
      <c r="F163" s="108">
        <v>635187</v>
      </c>
      <c r="G163" s="109">
        <v>100000</v>
      </c>
      <c r="H163" s="107" t="s">
        <v>76</v>
      </c>
      <c r="I163" s="107" t="s">
        <v>88</v>
      </c>
      <c r="J163" s="110">
        <v>44298</v>
      </c>
    </row>
    <row r="164" spans="1:10" ht="15">
      <c r="A164" s="107" t="s">
        <v>39</v>
      </c>
      <c r="B164" s="107" t="s">
        <v>342</v>
      </c>
      <c r="C164" s="107" t="s">
        <v>99</v>
      </c>
      <c r="D164" s="107" t="s">
        <v>101</v>
      </c>
      <c r="E164" s="107" t="s">
        <v>77</v>
      </c>
      <c r="F164" s="108">
        <v>635243</v>
      </c>
      <c r="G164" s="109">
        <v>320000</v>
      </c>
      <c r="H164" s="107" t="s">
        <v>76</v>
      </c>
      <c r="I164" s="107" t="s">
        <v>88</v>
      </c>
      <c r="J164" s="110">
        <v>44298</v>
      </c>
    </row>
    <row r="165" spans="1:10" ht="15">
      <c r="A165" s="107" t="s">
        <v>39</v>
      </c>
      <c r="B165" s="107" t="s">
        <v>342</v>
      </c>
      <c r="C165" s="107" t="s">
        <v>79</v>
      </c>
      <c r="D165" s="107" t="s">
        <v>75</v>
      </c>
      <c r="E165" s="107" t="s">
        <v>77</v>
      </c>
      <c r="F165" s="108">
        <v>636425</v>
      </c>
      <c r="G165" s="109">
        <v>310000</v>
      </c>
      <c r="H165" s="107" t="s">
        <v>76</v>
      </c>
      <c r="I165" s="107" t="s">
        <v>88</v>
      </c>
      <c r="J165" s="110">
        <v>44315</v>
      </c>
    </row>
    <row r="166" spans="1:10" ht="15">
      <c r="A166" s="107" t="s">
        <v>39</v>
      </c>
      <c r="B166" s="107" t="s">
        <v>342</v>
      </c>
      <c r="C166" s="107" t="s">
        <v>90</v>
      </c>
      <c r="D166" s="107" t="s">
        <v>111</v>
      </c>
      <c r="E166" s="107" t="s">
        <v>77</v>
      </c>
      <c r="F166" s="108">
        <v>635142</v>
      </c>
      <c r="G166" s="109">
        <v>365000</v>
      </c>
      <c r="H166" s="107" t="s">
        <v>76</v>
      </c>
      <c r="I166" s="107" t="s">
        <v>88</v>
      </c>
      <c r="J166" s="110">
        <v>44295</v>
      </c>
    </row>
    <row r="167" spans="1:10" ht="15">
      <c r="A167" s="107" t="s">
        <v>39</v>
      </c>
      <c r="B167" s="107" t="s">
        <v>342</v>
      </c>
      <c r="C167" s="107" t="s">
        <v>99</v>
      </c>
      <c r="D167" s="107" t="s">
        <v>101</v>
      </c>
      <c r="E167" s="107" t="s">
        <v>73</v>
      </c>
      <c r="F167" s="108">
        <v>635190</v>
      </c>
      <c r="G167" s="109">
        <v>110000</v>
      </c>
      <c r="H167" s="107" t="s">
        <v>76</v>
      </c>
      <c r="I167" s="107" t="s">
        <v>88</v>
      </c>
      <c r="J167" s="110">
        <v>44298</v>
      </c>
    </row>
    <row r="168" spans="1:10" ht="15">
      <c r="A168" s="107" t="s">
        <v>39</v>
      </c>
      <c r="B168" s="107" t="s">
        <v>342</v>
      </c>
      <c r="C168" s="107" t="s">
        <v>65</v>
      </c>
      <c r="D168" s="107" t="s">
        <v>75</v>
      </c>
      <c r="E168" s="107" t="s">
        <v>77</v>
      </c>
      <c r="F168" s="108">
        <v>636398</v>
      </c>
      <c r="G168" s="109">
        <v>40000</v>
      </c>
      <c r="H168" s="107" t="s">
        <v>76</v>
      </c>
      <c r="I168" s="107" t="s">
        <v>88</v>
      </c>
      <c r="J168" s="110">
        <v>44315</v>
      </c>
    </row>
    <row r="169" spans="1:10" ht="15">
      <c r="A169" s="107" t="s">
        <v>39</v>
      </c>
      <c r="B169" s="107" t="s">
        <v>342</v>
      </c>
      <c r="C169" s="107" t="s">
        <v>79</v>
      </c>
      <c r="D169" s="107" t="s">
        <v>75</v>
      </c>
      <c r="E169" s="107" t="s">
        <v>77</v>
      </c>
      <c r="F169" s="108">
        <v>636490</v>
      </c>
      <c r="G169" s="109">
        <v>715000</v>
      </c>
      <c r="H169" s="107" t="s">
        <v>76</v>
      </c>
      <c r="I169" s="107" t="s">
        <v>88</v>
      </c>
      <c r="J169" s="110">
        <v>44316</v>
      </c>
    </row>
    <row r="170" spans="1:10" ht="15">
      <c r="A170" s="107" t="s">
        <v>39</v>
      </c>
      <c r="B170" s="107" t="s">
        <v>342</v>
      </c>
      <c r="C170" s="107" t="s">
        <v>90</v>
      </c>
      <c r="D170" s="107" t="s">
        <v>91</v>
      </c>
      <c r="E170" s="107" t="s">
        <v>77</v>
      </c>
      <c r="F170" s="108">
        <v>634529</v>
      </c>
      <c r="G170" s="109">
        <v>265000</v>
      </c>
      <c r="H170" s="107" t="s">
        <v>76</v>
      </c>
      <c r="I170" s="107" t="s">
        <v>88</v>
      </c>
      <c r="J170" s="110">
        <v>44287</v>
      </c>
    </row>
    <row r="171" spans="1:10" ht="15">
      <c r="A171" s="107" t="s">
        <v>39</v>
      </c>
      <c r="B171" s="107" t="s">
        <v>342</v>
      </c>
      <c r="C171" s="107" t="s">
        <v>65</v>
      </c>
      <c r="D171" s="107" t="s">
        <v>66</v>
      </c>
      <c r="E171" s="107" t="s">
        <v>77</v>
      </c>
      <c r="F171" s="108">
        <v>635124</v>
      </c>
      <c r="G171" s="109">
        <v>300000</v>
      </c>
      <c r="H171" s="107" t="s">
        <v>88</v>
      </c>
      <c r="I171" s="107" t="s">
        <v>88</v>
      </c>
      <c r="J171" s="110">
        <v>44295</v>
      </c>
    </row>
    <row r="172" spans="1:10" ht="15">
      <c r="A172" s="107" t="s">
        <v>39</v>
      </c>
      <c r="B172" s="107" t="s">
        <v>342</v>
      </c>
      <c r="C172" s="107" t="s">
        <v>79</v>
      </c>
      <c r="D172" s="107" t="s">
        <v>75</v>
      </c>
      <c r="E172" s="107" t="s">
        <v>77</v>
      </c>
      <c r="F172" s="108">
        <v>635246</v>
      </c>
      <c r="G172" s="109">
        <v>185000</v>
      </c>
      <c r="H172" s="107" t="s">
        <v>76</v>
      </c>
      <c r="I172" s="107" t="s">
        <v>88</v>
      </c>
      <c r="J172" s="110">
        <v>44298</v>
      </c>
    </row>
    <row r="173" spans="1:10" ht="15">
      <c r="A173" s="107" t="s">
        <v>39</v>
      </c>
      <c r="B173" s="107" t="s">
        <v>342</v>
      </c>
      <c r="C173" s="107" t="s">
        <v>74</v>
      </c>
      <c r="D173" s="107" t="s">
        <v>75</v>
      </c>
      <c r="E173" s="107" t="s">
        <v>73</v>
      </c>
      <c r="F173" s="108">
        <v>635298</v>
      </c>
      <c r="G173" s="109">
        <v>115000</v>
      </c>
      <c r="H173" s="107" t="s">
        <v>76</v>
      </c>
      <c r="I173" s="107" t="s">
        <v>88</v>
      </c>
      <c r="J173" s="110">
        <v>44299</v>
      </c>
    </row>
    <row r="174" spans="1:10" ht="15">
      <c r="A174" s="107" t="s">
        <v>39</v>
      </c>
      <c r="B174" s="107" t="s">
        <v>342</v>
      </c>
      <c r="C174" s="107" t="s">
        <v>74</v>
      </c>
      <c r="D174" s="107" t="s">
        <v>93</v>
      </c>
      <c r="E174" s="107" t="s">
        <v>77</v>
      </c>
      <c r="F174" s="108">
        <v>635301</v>
      </c>
      <c r="G174" s="109">
        <v>180000</v>
      </c>
      <c r="H174" s="107" t="s">
        <v>76</v>
      </c>
      <c r="I174" s="107" t="s">
        <v>88</v>
      </c>
      <c r="J174" s="110">
        <v>44299</v>
      </c>
    </row>
    <row r="175" spans="1:10" ht="15">
      <c r="A175" s="107" t="s">
        <v>39</v>
      </c>
      <c r="B175" s="107" t="s">
        <v>342</v>
      </c>
      <c r="C175" s="107" t="s">
        <v>65</v>
      </c>
      <c r="D175" s="107" t="s">
        <v>66</v>
      </c>
      <c r="E175" s="107" t="s">
        <v>77</v>
      </c>
      <c r="F175" s="108">
        <v>635304</v>
      </c>
      <c r="G175" s="109">
        <v>179972</v>
      </c>
      <c r="H175" s="107" t="s">
        <v>76</v>
      </c>
      <c r="I175" s="107" t="s">
        <v>76</v>
      </c>
      <c r="J175" s="110">
        <v>44299</v>
      </c>
    </row>
    <row r="176" spans="1:10" ht="15">
      <c r="A176" s="107" t="s">
        <v>39</v>
      </c>
      <c r="B176" s="107" t="s">
        <v>342</v>
      </c>
      <c r="C176" s="107" t="s">
        <v>27</v>
      </c>
      <c r="D176" s="107" t="s">
        <v>50</v>
      </c>
      <c r="E176" s="107" t="s">
        <v>77</v>
      </c>
      <c r="F176" s="108">
        <v>636070</v>
      </c>
      <c r="G176" s="109">
        <v>260000</v>
      </c>
      <c r="H176" s="107" t="s">
        <v>76</v>
      </c>
      <c r="I176" s="107" t="s">
        <v>88</v>
      </c>
      <c r="J176" s="110">
        <v>44309</v>
      </c>
    </row>
    <row r="177" spans="1:10" ht="15">
      <c r="A177" s="107" t="s">
        <v>39</v>
      </c>
      <c r="B177" s="107" t="s">
        <v>342</v>
      </c>
      <c r="C177" s="107" t="s">
        <v>27</v>
      </c>
      <c r="D177" s="107" t="s">
        <v>50</v>
      </c>
      <c r="E177" s="107" t="s">
        <v>77</v>
      </c>
      <c r="F177" s="108">
        <v>636067</v>
      </c>
      <c r="G177" s="109">
        <v>189900</v>
      </c>
      <c r="H177" s="107" t="s">
        <v>76</v>
      </c>
      <c r="I177" s="107" t="s">
        <v>88</v>
      </c>
      <c r="J177" s="110">
        <v>44309</v>
      </c>
    </row>
    <row r="178" spans="1:10" ht="15">
      <c r="A178" s="107" t="s">
        <v>39</v>
      </c>
      <c r="B178" s="107" t="s">
        <v>342</v>
      </c>
      <c r="C178" s="107" t="s">
        <v>79</v>
      </c>
      <c r="D178" s="107" t="s">
        <v>64</v>
      </c>
      <c r="E178" s="107" t="s">
        <v>77</v>
      </c>
      <c r="F178" s="108">
        <v>635606</v>
      </c>
      <c r="G178" s="109">
        <v>365000</v>
      </c>
      <c r="H178" s="107" t="s">
        <v>76</v>
      </c>
      <c r="I178" s="107" t="s">
        <v>88</v>
      </c>
      <c r="J178" s="110">
        <v>44302</v>
      </c>
    </row>
    <row r="179" spans="1:10" ht="15">
      <c r="A179" s="107" t="s">
        <v>39</v>
      </c>
      <c r="B179" s="107" t="s">
        <v>342</v>
      </c>
      <c r="C179" s="107" t="s">
        <v>65</v>
      </c>
      <c r="D179" s="107" t="s">
        <v>66</v>
      </c>
      <c r="E179" s="107" t="s">
        <v>77</v>
      </c>
      <c r="F179" s="108">
        <v>635231</v>
      </c>
      <c r="G179" s="109">
        <v>417665.54</v>
      </c>
      <c r="H179" s="107" t="s">
        <v>88</v>
      </c>
      <c r="I179" s="107" t="s">
        <v>88</v>
      </c>
      <c r="J179" s="110">
        <v>44298</v>
      </c>
    </row>
    <row r="180" spans="1:10" ht="15">
      <c r="A180" s="107" t="s">
        <v>39</v>
      </c>
      <c r="B180" s="107" t="s">
        <v>342</v>
      </c>
      <c r="C180" s="107" t="s">
        <v>74</v>
      </c>
      <c r="D180" s="107" t="s">
        <v>78</v>
      </c>
      <c r="E180" s="107" t="s">
        <v>73</v>
      </c>
      <c r="F180" s="108">
        <v>636040</v>
      </c>
      <c r="G180" s="109">
        <v>37000</v>
      </c>
      <c r="H180" s="107" t="s">
        <v>76</v>
      </c>
      <c r="I180" s="107" t="s">
        <v>88</v>
      </c>
      <c r="J180" s="110">
        <v>44309</v>
      </c>
    </row>
    <row r="181" spans="1:10" ht="15">
      <c r="A181" s="107" t="s">
        <v>39</v>
      </c>
      <c r="B181" s="107" t="s">
        <v>342</v>
      </c>
      <c r="C181" s="107" t="s">
        <v>65</v>
      </c>
      <c r="D181" s="107" t="s">
        <v>66</v>
      </c>
      <c r="E181" s="107" t="s">
        <v>77</v>
      </c>
      <c r="F181" s="108">
        <v>634773</v>
      </c>
      <c r="G181" s="109">
        <v>312000</v>
      </c>
      <c r="H181" s="107" t="s">
        <v>88</v>
      </c>
      <c r="I181" s="107" t="s">
        <v>88</v>
      </c>
      <c r="J181" s="110">
        <v>44292</v>
      </c>
    </row>
    <row r="182" spans="1:10" ht="15">
      <c r="A182" s="107" t="s">
        <v>39</v>
      </c>
      <c r="B182" s="107" t="s">
        <v>342</v>
      </c>
      <c r="C182" s="107" t="s">
        <v>65</v>
      </c>
      <c r="D182" s="107" t="s">
        <v>66</v>
      </c>
      <c r="E182" s="107" t="s">
        <v>73</v>
      </c>
      <c r="F182" s="108">
        <v>634757</v>
      </c>
      <c r="G182" s="109">
        <v>52500</v>
      </c>
      <c r="H182" s="107" t="s">
        <v>76</v>
      </c>
      <c r="I182" s="107" t="s">
        <v>88</v>
      </c>
      <c r="J182" s="110">
        <v>44292</v>
      </c>
    </row>
    <row r="183" spans="1:10" ht="15">
      <c r="A183" s="107" t="s">
        <v>39</v>
      </c>
      <c r="B183" s="107" t="s">
        <v>342</v>
      </c>
      <c r="C183" s="107" t="s">
        <v>65</v>
      </c>
      <c r="D183" s="107" t="s">
        <v>66</v>
      </c>
      <c r="E183" s="107" t="s">
        <v>77</v>
      </c>
      <c r="F183" s="108">
        <v>634775</v>
      </c>
      <c r="G183" s="109">
        <v>307000</v>
      </c>
      <c r="H183" s="107" t="s">
        <v>88</v>
      </c>
      <c r="I183" s="107" t="s">
        <v>88</v>
      </c>
      <c r="J183" s="110">
        <v>44292</v>
      </c>
    </row>
    <row r="184" spans="1:10" ht="15">
      <c r="A184" s="107" t="s">
        <v>39</v>
      </c>
      <c r="B184" s="107" t="s">
        <v>342</v>
      </c>
      <c r="C184" s="107" t="s">
        <v>74</v>
      </c>
      <c r="D184" s="107" t="s">
        <v>78</v>
      </c>
      <c r="E184" s="107" t="s">
        <v>73</v>
      </c>
      <c r="F184" s="108">
        <v>634753</v>
      </c>
      <c r="G184" s="109">
        <v>80000</v>
      </c>
      <c r="H184" s="107" t="s">
        <v>76</v>
      </c>
      <c r="I184" s="107" t="s">
        <v>88</v>
      </c>
      <c r="J184" s="110">
        <v>44292</v>
      </c>
    </row>
    <row r="185" spans="1:10" ht="15">
      <c r="A185" s="107" t="s">
        <v>39</v>
      </c>
      <c r="B185" s="107" t="s">
        <v>342</v>
      </c>
      <c r="C185" s="107" t="s">
        <v>65</v>
      </c>
      <c r="D185" s="107" t="s">
        <v>66</v>
      </c>
      <c r="E185" s="107" t="s">
        <v>73</v>
      </c>
      <c r="F185" s="108">
        <v>635089</v>
      </c>
      <c r="G185" s="109">
        <v>20000</v>
      </c>
      <c r="H185" s="107" t="s">
        <v>76</v>
      </c>
      <c r="I185" s="107" t="s">
        <v>88</v>
      </c>
      <c r="J185" s="110">
        <v>44295</v>
      </c>
    </row>
    <row r="186" spans="1:10" ht="15">
      <c r="A186" s="107" t="s">
        <v>39</v>
      </c>
      <c r="B186" s="107" t="s">
        <v>342</v>
      </c>
      <c r="C186" s="107" t="s">
        <v>79</v>
      </c>
      <c r="D186" s="107" t="s">
        <v>64</v>
      </c>
      <c r="E186" s="107" t="s">
        <v>77</v>
      </c>
      <c r="F186" s="108">
        <v>635090</v>
      </c>
      <c r="G186" s="109">
        <v>460000</v>
      </c>
      <c r="H186" s="107" t="s">
        <v>76</v>
      </c>
      <c r="I186" s="107" t="s">
        <v>88</v>
      </c>
      <c r="J186" s="110">
        <v>44295</v>
      </c>
    </row>
    <row r="187" spans="1:10" ht="15">
      <c r="A187" s="107" t="s">
        <v>39</v>
      </c>
      <c r="B187" s="107" t="s">
        <v>342</v>
      </c>
      <c r="C187" s="107" t="s">
        <v>79</v>
      </c>
      <c r="D187" s="107" t="s">
        <v>63</v>
      </c>
      <c r="E187" s="107" t="s">
        <v>73</v>
      </c>
      <c r="F187" s="108">
        <v>635092</v>
      </c>
      <c r="G187" s="109">
        <v>250000</v>
      </c>
      <c r="H187" s="107" t="s">
        <v>76</v>
      </c>
      <c r="I187" s="107" t="s">
        <v>88</v>
      </c>
      <c r="J187" s="110">
        <v>44295</v>
      </c>
    </row>
    <row r="188" spans="1:10" ht="15">
      <c r="A188" s="107" t="s">
        <v>39</v>
      </c>
      <c r="B188" s="107" t="s">
        <v>342</v>
      </c>
      <c r="C188" s="107" t="s">
        <v>74</v>
      </c>
      <c r="D188" s="107" t="s">
        <v>93</v>
      </c>
      <c r="E188" s="107" t="s">
        <v>73</v>
      </c>
      <c r="F188" s="108">
        <v>635020</v>
      </c>
      <c r="G188" s="109">
        <v>95000</v>
      </c>
      <c r="H188" s="107" t="s">
        <v>76</v>
      </c>
      <c r="I188" s="107" t="s">
        <v>88</v>
      </c>
      <c r="J188" s="110">
        <v>44294</v>
      </c>
    </row>
    <row r="189" spans="1:10" ht="15">
      <c r="A189" s="107" t="s">
        <v>39</v>
      </c>
      <c r="B189" s="107" t="s">
        <v>342</v>
      </c>
      <c r="C189" s="107" t="s">
        <v>27</v>
      </c>
      <c r="D189" s="107" t="s">
        <v>50</v>
      </c>
      <c r="E189" s="107" t="s">
        <v>85</v>
      </c>
      <c r="F189" s="108">
        <v>634737</v>
      </c>
      <c r="G189" s="109">
        <v>280000</v>
      </c>
      <c r="H189" s="107" t="s">
        <v>76</v>
      </c>
      <c r="I189" s="107" t="s">
        <v>88</v>
      </c>
      <c r="J189" s="110">
        <v>44291</v>
      </c>
    </row>
    <row r="190" spans="1:10" ht="15">
      <c r="A190" s="107" t="s">
        <v>39</v>
      </c>
      <c r="B190" s="107" t="s">
        <v>342</v>
      </c>
      <c r="C190" s="107" t="s">
        <v>79</v>
      </c>
      <c r="D190" s="107" t="s">
        <v>75</v>
      </c>
      <c r="E190" s="107" t="s">
        <v>77</v>
      </c>
      <c r="F190" s="108">
        <v>635598</v>
      </c>
      <c r="G190" s="109">
        <v>395000</v>
      </c>
      <c r="H190" s="107" t="s">
        <v>76</v>
      </c>
      <c r="I190" s="107" t="s">
        <v>88</v>
      </c>
      <c r="J190" s="110">
        <v>44302</v>
      </c>
    </row>
    <row r="191" spans="1:10" ht="15">
      <c r="A191" s="107" t="s">
        <v>39</v>
      </c>
      <c r="B191" s="107" t="s">
        <v>342</v>
      </c>
      <c r="C191" s="107" t="s">
        <v>65</v>
      </c>
      <c r="D191" s="107" t="s">
        <v>66</v>
      </c>
      <c r="E191" s="107" t="s">
        <v>77</v>
      </c>
      <c r="F191" s="108">
        <v>636489</v>
      </c>
      <c r="G191" s="109">
        <v>262500</v>
      </c>
      <c r="H191" s="107" t="s">
        <v>76</v>
      </c>
      <c r="I191" s="107" t="s">
        <v>88</v>
      </c>
      <c r="J191" s="110">
        <v>44316</v>
      </c>
    </row>
    <row r="192" spans="1:10" ht="15">
      <c r="A192" s="107" t="s">
        <v>39</v>
      </c>
      <c r="B192" s="107" t="s">
        <v>342</v>
      </c>
      <c r="C192" s="107" t="s">
        <v>74</v>
      </c>
      <c r="D192" s="107" t="s">
        <v>93</v>
      </c>
      <c r="E192" s="107" t="s">
        <v>73</v>
      </c>
      <c r="F192" s="108">
        <v>636507</v>
      </c>
      <c r="G192" s="109">
        <v>22500</v>
      </c>
      <c r="H192" s="107" t="s">
        <v>76</v>
      </c>
      <c r="I192" s="107" t="s">
        <v>88</v>
      </c>
      <c r="J192" s="110">
        <v>44316</v>
      </c>
    </row>
    <row r="193" spans="1:10" ht="15">
      <c r="A193" s="107" t="s">
        <v>39</v>
      </c>
      <c r="B193" s="107" t="s">
        <v>342</v>
      </c>
      <c r="C193" s="107" t="s">
        <v>90</v>
      </c>
      <c r="D193" s="107" t="s">
        <v>91</v>
      </c>
      <c r="E193" s="107" t="s">
        <v>77</v>
      </c>
      <c r="F193" s="108">
        <v>635140</v>
      </c>
      <c r="G193" s="109">
        <v>309999</v>
      </c>
      <c r="H193" s="107" t="s">
        <v>76</v>
      </c>
      <c r="I193" s="107" t="s">
        <v>88</v>
      </c>
      <c r="J193" s="110">
        <v>44295</v>
      </c>
    </row>
    <row r="194" spans="1:10" ht="15">
      <c r="A194" s="107" t="s">
        <v>39</v>
      </c>
      <c r="B194" s="107" t="s">
        <v>342</v>
      </c>
      <c r="C194" s="107" t="s">
        <v>99</v>
      </c>
      <c r="D194" s="107" t="s">
        <v>101</v>
      </c>
      <c r="E194" s="107" t="s">
        <v>77</v>
      </c>
      <c r="F194" s="108">
        <v>634884</v>
      </c>
      <c r="G194" s="109">
        <v>312000</v>
      </c>
      <c r="H194" s="107" t="s">
        <v>88</v>
      </c>
      <c r="I194" s="107" t="s">
        <v>88</v>
      </c>
      <c r="J194" s="110">
        <v>44293</v>
      </c>
    </row>
    <row r="195" spans="1:10" ht="15">
      <c r="A195" s="107" t="s">
        <v>39</v>
      </c>
      <c r="B195" s="107" t="s">
        <v>342</v>
      </c>
      <c r="C195" s="107" t="s">
        <v>74</v>
      </c>
      <c r="D195" s="107" t="s">
        <v>78</v>
      </c>
      <c r="E195" s="107" t="s">
        <v>73</v>
      </c>
      <c r="F195" s="108">
        <v>634686</v>
      </c>
      <c r="G195" s="109">
        <v>44000</v>
      </c>
      <c r="H195" s="107" t="s">
        <v>76</v>
      </c>
      <c r="I195" s="107" t="s">
        <v>88</v>
      </c>
      <c r="J195" s="110">
        <v>44291</v>
      </c>
    </row>
    <row r="196" spans="1:10" ht="15">
      <c r="A196" s="107" t="s">
        <v>39</v>
      </c>
      <c r="B196" s="107" t="s">
        <v>342</v>
      </c>
      <c r="C196" s="107" t="s">
        <v>79</v>
      </c>
      <c r="D196" s="107" t="s">
        <v>75</v>
      </c>
      <c r="E196" s="107" t="s">
        <v>77</v>
      </c>
      <c r="F196" s="108">
        <v>635109</v>
      </c>
      <c r="G196" s="109">
        <v>529000</v>
      </c>
      <c r="H196" s="107" t="s">
        <v>76</v>
      </c>
      <c r="I196" s="107" t="s">
        <v>88</v>
      </c>
      <c r="J196" s="110">
        <v>44295</v>
      </c>
    </row>
    <row r="197" spans="1:10" ht="15">
      <c r="A197" s="107" t="s">
        <v>39</v>
      </c>
      <c r="B197" s="107" t="s">
        <v>342</v>
      </c>
      <c r="C197" s="107" t="s">
        <v>74</v>
      </c>
      <c r="D197" s="107" t="s">
        <v>78</v>
      </c>
      <c r="E197" s="107" t="s">
        <v>85</v>
      </c>
      <c r="F197" s="108">
        <v>635577</v>
      </c>
      <c r="G197" s="109">
        <v>11500</v>
      </c>
      <c r="H197" s="107" t="s">
        <v>76</v>
      </c>
      <c r="I197" s="107" t="s">
        <v>88</v>
      </c>
      <c r="J197" s="110">
        <v>44302</v>
      </c>
    </row>
    <row r="198" spans="1:10" ht="15">
      <c r="A198" s="107" t="s">
        <v>39</v>
      </c>
      <c r="B198" s="107" t="s">
        <v>342</v>
      </c>
      <c r="C198" s="107" t="s">
        <v>90</v>
      </c>
      <c r="D198" s="107" t="s">
        <v>111</v>
      </c>
      <c r="E198" s="107" t="s">
        <v>77</v>
      </c>
      <c r="F198" s="108">
        <v>636435</v>
      </c>
      <c r="G198" s="109">
        <v>280000</v>
      </c>
      <c r="H198" s="107" t="s">
        <v>76</v>
      </c>
      <c r="I198" s="107" t="s">
        <v>88</v>
      </c>
      <c r="J198" s="110">
        <v>44315</v>
      </c>
    </row>
    <row r="199" spans="1:10" ht="15">
      <c r="A199" s="107" t="s">
        <v>39</v>
      </c>
      <c r="B199" s="107" t="s">
        <v>342</v>
      </c>
      <c r="C199" s="107" t="s">
        <v>65</v>
      </c>
      <c r="D199" s="107" t="s">
        <v>66</v>
      </c>
      <c r="E199" s="107" t="s">
        <v>85</v>
      </c>
      <c r="F199" s="108">
        <v>634600</v>
      </c>
      <c r="G199" s="109">
        <v>305000</v>
      </c>
      <c r="H199" s="107" t="s">
        <v>76</v>
      </c>
      <c r="I199" s="107" t="s">
        <v>88</v>
      </c>
      <c r="J199" s="110">
        <v>44288</v>
      </c>
    </row>
    <row r="200" spans="1:10" ht="15">
      <c r="A200" s="107" t="s">
        <v>39</v>
      </c>
      <c r="B200" s="107" t="s">
        <v>342</v>
      </c>
      <c r="C200" s="107" t="s">
        <v>79</v>
      </c>
      <c r="D200" s="107" t="s">
        <v>63</v>
      </c>
      <c r="E200" s="107" t="s">
        <v>85</v>
      </c>
      <c r="F200" s="108">
        <v>634555</v>
      </c>
      <c r="G200" s="109">
        <v>232500</v>
      </c>
      <c r="H200" s="107" t="s">
        <v>76</v>
      </c>
      <c r="I200" s="107" t="s">
        <v>88</v>
      </c>
      <c r="J200" s="110">
        <v>44288</v>
      </c>
    </row>
    <row r="201" spans="1:10" ht="15">
      <c r="A201" s="107" t="s">
        <v>39</v>
      </c>
      <c r="B201" s="107" t="s">
        <v>342</v>
      </c>
      <c r="C201" s="107" t="s">
        <v>65</v>
      </c>
      <c r="D201" s="107" t="s">
        <v>66</v>
      </c>
      <c r="E201" s="107" t="s">
        <v>85</v>
      </c>
      <c r="F201" s="108">
        <v>635121</v>
      </c>
      <c r="G201" s="109">
        <v>199900</v>
      </c>
      <c r="H201" s="107" t="s">
        <v>76</v>
      </c>
      <c r="I201" s="107" t="s">
        <v>88</v>
      </c>
      <c r="J201" s="110">
        <v>44295</v>
      </c>
    </row>
    <row r="202" spans="1:10" ht="15">
      <c r="A202" s="107" t="s">
        <v>39</v>
      </c>
      <c r="B202" s="107" t="s">
        <v>342</v>
      </c>
      <c r="C202" s="107" t="s">
        <v>27</v>
      </c>
      <c r="D202" s="107" t="s">
        <v>50</v>
      </c>
      <c r="E202" s="107" t="s">
        <v>77</v>
      </c>
      <c r="F202" s="108">
        <v>635130</v>
      </c>
      <c r="G202" s="109">
        <v>252000</v>
      </c>
      <c r="H202" s="107" t="s">
        <v>76</v>
      </c>
      <c r="I202" s="107" t="s">
        <v>88</v>
      </c>
      <c r="J202" s="110">
        <v>44295</v>
      </c>
    </row>
    <row r="203" spans="1:10" ht="15">
      <c r="A203" s="107" t="s">
        <v>39</v>
      </c>
      <c r="B203" s="107" t="s">
        <v>342</v>
      </c>
      <c r="C203" s="107" t="s">
        <v>79</v>
      </c>
      <c r="D203" s="107" t="s">
        <v>63</v>
      </c>
      <c r="E203" s="107" t="s">
        <v>73</v>
      </c>
      <c r="F203" s="108">
        <v>635106</v>
      </c>
      <c r="G203" s="109">
        <v>1000000</v>
      </c>
      <c r="H203" s="107" t="s">
        <v>76</v>
      </c>
      <c r="I203" s="107" t="s">
        <v>88</v>
      </c>
      <c r="J203" s="110">
        <v>44295</v>
      </c>
    </row>
    <row r="204" spans="1:10" ht="15">
      <c r="A204" s="107" t="s">
        <v>39</v>
      </c>
      <c r="B204" s="107" t="s">
        <v>342</v>
      </c>
      <c r="C204" s="107" t="s">
        <v>74</v>
      </c>
      <c r="D204" s="107" t="s">
        <v>78</v>
      </c>
      <c r="E204" s="107" t="s">
        <v>77</v>
      </c>
      <c r="F204" s="108">
        <v>636473</v>
      </c>
      <c r="G204" s="109">
        <v>317500</v>
      </c>
      <c r="H204" s="107" t="s">
        <v>76</v>
      </c>
      <c r="I204" s="107" t="s">
        <v>88</v>
      </c>
      <c r="J204" s="110">
        <v>44316</v>
      </c>
    </row>
    <row r="205" spans="1:10" ht="15">
      <c r="A205" s="107" t="s">
        <v>39</v>
      </c>
      <c r="B205" s="107" t="s">
        <v>342</v>
      </c>
      <c r="C205" s="107" t="s">
        <v>27</v>
      </c>
      <c r="D205" s="107" t="s">
        <v>50</v>
      </c>
      <c r="E205" s="107" t="s">
        <v>73</v>
      </c>
      <c r="F205" s="108">
        <v>636340</v>
      </c>
      <c r="G205" s="109">
        <v>75000</v>
      </c>
      <c r="H205" s="107" t="s">
        <v>76</v>
      </c>
      <c r="I205" s="107" t="s">
        <v>88</v>
      </c>
      <c r="J205" s="110">
        <v>44314</v>
      </c>
    </row>
    <row r="206" spans="1:10" ht="15">
      <c r="A206" s="107" t="s">
        <v>39</v>
      </c>
      <c r="B206" s="107" t="s">
        <v>342</v>
      </c>
      <c r="C206" s="107" t="s">
        <v>65</v>
      </c>
      <c r="D206" s="107" t="s">
        <v>66</v>
      </c>
      <c r="E206" s="107" t="s">
        <v>77</v>
      </c>
      <c r="F206" s="108">
        <v>635682</v>
      </c>
      <c r="G206" s="109">
        <v>215000</v>
      </c>
      <c r="H206" s="107" t="s">
        <v>76</v>
      </c>
      <c r="I206" s="107" t="s">
        <v>88</v>
      </c>
      <c r="J206" s="110">
        <v>44305</v>
      </c>
    </row>
    <row r="207" spans="1:10" ht="15">
      <c r="A207" s="107" t="s">
        <v>39</v>
      </c>
      <c r="B207" s="107" t="s">
        <v>342</v>
      </c>
      <c r="C207" s="107" t="s">
        <v>65</v>
      </c>
      <c r="D207" s="107" t="s">
        <v>66</v>
      </c>
      <c r="E207" s="107" t="s">
        <v>77</v>
      </c>
      <c r="F207" s="108">
        <v>635570</v>
      </c>
      <c r="G207" s="109">
        <v>375000</v>
      </c>
      <c r="H207" s="107" t="s">
        <v>76</v>
      </c>
      <c r="I207" s="107" t="s">
        <v>88</v>
      </c>
      <c r="J207" s="110">
        <v>44302</v>
      </c>
    </row>
    <row r="208" spans="1:10" ht="15">
      <c r="A208" s="107" t="s">
        <v>39</v>
      </c>
      <c r="B208" s="107" t="s">
        <v>342</v>
      </c>
      <c r="C208" s="107" t="s">
        <v>74</v>
      </c>
      <c r="D208" s="107" t="s">
        <v>78</v>
      </c>
      <c r="E208" s="107" t="s">
        <v>77</v>
      </c>
      <c r="F208" s="108">
        <v>636500</v>
      </c>
      <c r="G208" s="109">
        <v>21275</v>
      </c>
      <c r="H208" s="107" t="s">
        <v>76</v>
      </c>
      <c r="I208" s="107" t="s">
        <v>88</v>
      </c>
      <c r="J208" s="110">
        <v>44316</v>
      </c>
    </row>
    <row r="209" spans="1:10" ht="15">
      <c r="A209" s="107" t="s">
        <v>39</v>
      </c>
      <c r="B209" s="107" t="s">
        <v>342</v>
      </c>
      <c r="C209" s="107" t="s">
        <v>65</v>
      </c>
      <c r="D209" s="107" t="s">
        <v>66</v>
      </c>
      <c r="E209" s="107" t="s">
        <v>77</v>
      </c>
      <c r="F209" s="108">
        <v>636146</v>
      </c>
      <c r="G209" s="109">
        <v>420349.3</v>
      </c>
      <c r="H209" s="107" t="s">
        <v>88</v>
      </c>
      <c r="I209" s="107" t="s">
        <v>88</v>
      </c>
      <c r="J209" s="110">
        <v>44312</v>
      </c>
    </row>
    <row r="210" spans="1:10" ht="15">
      <c r="A210" s="107" t="s">
        <v>39</v>
      </c>
      <c r="B210" s="107" t="s">
        <v>342</v>
      </c>
      <c r="C210" s="107" t="s">
        <v>65</v>
      </c>
      <c r="D210" s="107" t="s">
        <v>66</v>
      </c>
      <c r="E210" s="107" t="s">
        <v>85</v>
      </c>
      <c r="F210" s="108">
        <v>634504</v>
      </c>
      <c r="G210" s="109">
        <v>250000</v>
      </c>
      <c r="H210" s="107" t="s">
        <v>76</v>
      </c>
      <c r="I210" s="107" t="s">
        <v>88</v>
      </c>
      <c r="J210" s="110">
        <v>44287</v>
      </c>
    </row>
    <row r="211" spans="1:10" ht="15">
      <c r="A211" s="107" t="s">
        <v>39</v>
      </c>
      <c r="B211" s="107" t="s">
        <v>342</v>
      </c>
      <c r="C211" s="107" t="s">
        <v>74</v>
      </c>
      <c r="D211" s="107" t="s">
        <v>93</v>
      </c>
      <c r="E211" s="107" t="s">
        <v>77</v>
      </c>
      <c r="F211" s="108">
        <v>636200</v>
      </c>
      <c r="G211" s="109">
        <v>150000</v>
      </c>
      <c r="H211" s="107" t="s">
        <v>76</v>
      </c>
      <c r="I211" s="107" t="s">
        <v>88</v>
      </c>
      <c r="J211" s="110">
        <v>44313</v>
      </c>
    </row>
    <row r="212" spans="1:10" ht="15">
      <c r="A212" s="107" t="s">
        <v>39</v>
      </c>
      <c r="B212" s="107" t="s">
        <v>342</v>
      </c>
      <c r="C212" s="107" t="s">
        <v>79</v>
      </c>
      <c r="D212" s="107" t="s">
        <v>63</v>
      </c>
      <c r="E212" s="107" t="s">
        <v>89</v>
      </c>
      <c r="F212" s="108">
        <v>636020</v>
      </c>
      <c r="G212" s="109">
        <v>49500</v>
      </c>
      <c r="H212" s="107" t="s">
        <v>76</v>
      </c>
      <c r="I212" s="107" t="s">
        <v>88</v>
      </c>
      <c r="J212" s="110">
        <v>44309</v>
      </c>
    </row>
    <row r="213" spans="1:10" ht="15">
      <c r="A213" s="107" t="s">
        <v>39</v>
      </c>
      <c r="B213" s="107" t="s">
        <v>342</v>
      </c>
      <c r="C213" s="107" t="s">
        <v>65</v>
      </c>
      <c r="D213" s="107" t="s">
        <v>66</v>
      </c>
      <c r="E213" s="107" t="s">
        <v>77</v>
      </c>
      <c r="F213" s="108">
        <v>635386</v>
      </c>
      <c r="G213" s="109">
        <v>349129.75</v>
      </c>
      <c r="H213" s="107" t="s">
        <v>88</v>
      </c>
      <c r="I213" s="107" t="s">
        <v>88</v>
      </c>
      <c r="J213" s="110">
        <v>44300</v>
      </c>
    </row>
    <row r="214" spans="1:10" ht="15">
      <c r="A214" s="107" t="s">
        <v>39</v>
      </c>
      <c r="B214" s="107" t="s">
        <v>342</v>
      </c>
      <c r="C214" s="107" t="s">
        <v>27</v>
      </c>
      <c r="D214" s="107" t="s">
        <v>50</v>
      </c>
      <c r="E214" s="107" t="s">
        <v>85</v>
      </c>
      <c r="F214" s="108">
        <v>635395</v>
      </c>
      <c r="G214" s="109">
        <v>320000</v>
      </c>
      <c r="H214" s="107" t="s">
        <v>76</v>
      </c>
      <c r="I214" s="107" t="s">
        <v>88</v>
      </c>
      <c r="J214" s="110">
        <v>44300</v>
      </c>
    </row>
    <row r="215" spans="1:10" ht="15">
      <c r="A215" s="107" t="s">
        <v>39</v>
      </c>
      <c r="B215" s="107" t="s">
        <v>342</v>
      </c>
      <c r="C215" s="107" t="s">
        <v>65</v>
      </c>
      <c r="D215" s="107" t="s">
        <v>66</v>
      </c>
      <c r="E215" s="107" t="s">
        <v>85</v>
      </c>
      <c r="F215" s="108">
        <v>635407</v>
      </c>
      <c r="G215" s="109">
        <v>170000</v>
      </c>
      <c r="H215" s="107" t="s">
        <v>76</v>
      </c>
      <c r="I215" s="107" t="s">
        <v>88</v>
      </c>
      <c r="J215" s="110">
        <v>44300</v>
      </c>
    </row>
    <row r="216" spans="1:10" ht="15">
      <c r="A216" s="107" t="s">
        <v>39</v>
      </c>
      <c r="B216" s="107" t="s">
        <v>342</v>
      </c>
      <c r="C216" s="107" t="s">
        <v>27</v>
      </c>
      <c r="D216" s="107" t="s">
        <v>50</v>
      </c>
      <c r="E216" s="107" t="s">
        <v>77</v>
      </c>
      <c r="F216" s="108">
        <v>636546</v>
      </c>
      <c r="G216" s="109">
        <v>243000</v>
      </c>
      <c r="H216" s="107" t="s">
        <v>76</v>
      </c>
      <c r="I216" s="107" t="s">
        <v>88</v>
      </c>
      <c r="J216" s="110">
        <v>44316</v>
      </c>
    </row>
    <row r="217" spans="1:10" ht="15">
      <c r="A217" s="107" t="s">
        <v>39</v>
      </c>
      <c r="B217" s="107" t="s">
        <v>342</v>
      </c>
      <c r="C217" s="107" t="s">
        <v>79</v>
      </c>
      <c r="D217" s="107" t="s">
        <v>75</v>
      </c>
      <c r="E217" s="107" t="s">
        <v>77</v>
      </c>
      <c r="F217" s="108">
        <v>636535</v>
      </c>
      <c r="G217" s="109">
        <v>425000</v>
      </c>
      <c r="H217" s="107" t="s">
        <v>76</v>
      </c>
      <c r="I217" s="107" t="s">
        <v>88</v>
      </c>
      <c r="J217" s="110">
        <v>44316</v>
      </c>
    </row>
    <row r="218" spans="1:10" ht="15">
      <c r="A218" s="107" t="s">
        <v>39</v>
      </c>
      <c r="B218" s="107" t="s">
        <v>342</v>
      </c>
      <c r="C218" s="107" t="s">
        <v>79</v>
      </c>
      <c r="D218" s="107" t="s">
        <v>75</v>
      </c>
      <c r="E218" s="107" t="s">
        <v>77</v>
      </c>
      <c r="F218" s="108">
        <v>636547</v>
      </c>
      <c r="G218" s="109">
        <v>575000</v>
      </c>
      <c r="H218" s="107" t="s">
        <v>76</v>
      </c>
      <c r="I218" s="107" t="s">
        <v>88</v>
      </c>
      <c r="J218" s="110">
        <v>44316</v>
      </c>
    </row>
    <row r="219" spans="1:10" ht="15">
      <c r="A219" s="107" t="s">
        <v>39</v>
      </c>
      <c r="B219" s="107" t="s">
        <v>342</v>
      </c>
      <c r="C219" s="107" t="s">
        <v>74</v>
      </c>
      <c r="D219" s="107" t="s">
        <v>78</v>
      </c>
      <c r="E219" s="107" t="s">
        <v>77</v>
      </c>
      <c r="F219" s="108">
        <v>635990</v>
      </c>
      <c r="G219" s="109">
        <v>260000</v>
      </c>
      <c r="H219" s="107" t="s">
        <v>76</v>
      </c>
      <c r="I219" s="107" t="s">
        <v>88</v>
      </c>
      <c r="J219" s="110">
        <v>44309</v>
      </c>
    </row>
    <row r="220" spans="1:10" ht="15">
      <c r="A220" s="107" t="s">
        <v>39</v>
      </c>
      <c r="B220" s="107" t="s">
        <v>342</v>
      </c>
      <c r="C220" s="107" t="s">
        <v>65</v>
      </c>
      <c r="D220" s="107" t="s">
        <v>66</v>
      </c>
      <c r="E220" s="107" t="s">
        <v>77</v>
      </c>
      <c r="F220" s="108">
        <v>636554</v>
      </c>
      <c r="G220" s="109">
        <v>266000</v>
      </c>
      <c r="H220" s="107" t="s">
        <v>76</v>
      </c>
      <c r="I220" s="107" t="s">
        <v>88</v>
      </c>
      <c r="J220" s="110">
        <v>44316</v>
      </c>
    </row>
    <row r="221" spans="1:10" ht="15">
      <c r="A221" s="107" t="s">
        <v>39</v>
      </c>
      <c r="B221" s="107" t="s">
        <v>342</v>
      </c>
      <c r="C221" s="107" t="s">
        <v>27</v>
      </c>
      <c r="D221" s="107" t="s">
        <v>50</v>
      </c>
      <c r="E221" s="107" t="s">
        <v>73</v>
      </c>
      <c r="F221" s="108">
        <v>636335</v>
      </c>
      <c r="G221" s="109">
        <v>70000</v>
      </c>
      <c r="H221" s="107" t="s">
        <v>76</v>
      </c>
      <c r="I221" s="107" t="s">
        <v>88</v>
      </c>
      <c r="J221" s="110">
        <v>44314</v>
      </c>
    </row>
    <row r="222" spans="1:10" ht="15">
      <c r="A222" s="107" t="s">
        <v>39</v>
      </c>
      <c r="B222" s="107" t="s">
        <v>342</v>
      </c>
      <c r="C222" s="107" t="s">
        <v>90</v>
      </c>
      <c r="D222" s="107" t="s">
        <v>91</v>
      </c>
      <c r="E222" s="107" t="s">
        <v>77</v>
      </c>
      <c r="F222" s="108">
        <v>635540</v>
      </c>
      <c r="G222" s="109">
        <v>311000</v>
      </c>
      <c r="H222" s="107" t="s">
        <v>76</v>
      </c>
      <c r="I222" s="107" t="s">
        <v>88</v>
      </c>
      <c r="J222" s="110">
        <v>44301</v>
      </c>
    </row>
    <row r="223" spans="1:10" ht="15">
      <c r="A223" s="107" t="s">
        <v>39</v>
      </c>
      <c r="B223" s="107" t="s">
        <v>342</v>
      </c>
      <c r="C223" s="107" t="s">
        <v>74</v>
      </c>
      <c r="D223" s="107" t="s">
        <v>78</v>
      </c>
      <c r="E223" s="107" t="s">
        <v>77</v>
      </c>
      <c r="F223" s="108">
        <v>634473</v>
      </c>
      <c r="G223" s="109">
        <v>250000</v>
      </c>
      <c r="H223" s="107" t="s">
        <v>76</v>
      </c>
      <c r="I223" s="107" t="s">
        <v>88</v>
      </c>
      <c r="J223" s="110">
        <v>44287</v>
      </c>
    </row>
    <row r="224" spans="1:10" ht="15">
      <c r="A224" s="107" t="s">
        <v>39</v>
      </c>
      <c r="B224" s="107" t="s">
        <v>342</v>
      </c>
      <c r="C224" s="107" t="s">
        <v>74</v>
      </c>
      <c r="D224" s="107" t="s">
        <v>75</v>
      </c>
      <c r="E224" s="107" t="s">
        <v>73</v>
      </c>
      <c r="F224" s="108">
        <v>634466</v>
      </c>
      <c r="G224" s="109">
        <v>50000</v>
      </c>
      <c r="H224" s="107" t="s">
        <v>76</v>
      </c>
      <c r="I224" s="107" t="s">
        <v>88</v>
      </c>
      <c r="J224" s="110">
        <v>44287</v>
      </c>
    </row>
    <row r="225" spans="1:10" ht="15">
      <c r="A225" s="107" t="s">
        <v>39</v>
      </c>
      <c r="B225" s="107" t="s">
        <v>342</v>
      </c>
      <c r="C225" s="107" t="s">
        <v>74</v>
      </c>
      <c r="D225" s="107" t="s">
        <v>75</v>
      </c>
      <c r="E225" s="107" t="s">
        <v>73</v>
      </c>
      <c r="F225" s="108">
        <v>634806</v>
      </c>
      <c r="G225" s="109">
        <v>73000</v>
      </c>
      <c r="H225" s="107" t="s">
        <v>76</v>
      </c>
      <c r="I225" s="107" t="s">
        <v>88</v>
      </c>
      <c r="J225" s="110">
        <v>44292</v>
      </c>
    </row>
    <row r="226" spans="1:10" ht="15">
      <c r="A226" s="107" t="s">
        <v>39</v>
      </c>
      <c r="B226" s="107" t="s">
        <v>342</v>
      </c>
      <c r="C226" s="107" t="s">
        <v>27</v>
      </c>
      <c r="D226" s="107" t="s">
        <v>50</v>
      </c>
      <c r="E226" s="107" t="s">
        <v>73</v>
      </c>
      <c r="F226" s="108">
        <v>636334</v>
      </c>
      <c r="G226" s="109">
        <v>40000</v>
      </c>
      <c r="H226" s="107" t="s">
        <v>76</v>
      </c>
      <c r="I226" s="107" t="s">
        <v>88</v>
      </c>
      <c r="J226" s="110">
        <v>44314</v>
      </c>
    </row>
    <row r="227" spans="1:10" ht="15">
      <c r="A227" s="107" t="s">
        <v>39</v>
      </c>
      <c r="B227" s="107" t="s">
        <v>342</v>
      </c>
      <c r="C227" s="107" t="s">
        <v>27</v>
      </c>
      <c r="D227" s="107" t="s">
        <v>50</v>
      </c>
      <c r="E227" s="107" t="s">
        <v>85</v>
      </c>
      <c r="F227" s="108">
        <v>636563</v>
      </c>
      <c r="G227" s="109">
        <v>320000</v>
      </c>
      <c r="H227" s="107" t="s">
        <v>76</v>
      </c>
      <c r="I227" s="107" t="s">
        <v>88</v>
      </c>
      <c r="J227" s="110">
        <v>44316</v>
      </c>
    </row>
    <row r="228" spans="1:10" ht="15">
      <c r="A228" s="107" t="s">
        <v>39</v>
      </c>
      <c r="B228" s="107" t="s">
        <v>342</v>
      </c>
      <c r="C228" s="107" t="s">
        <v>65</v>
      </c>
      <c r="D228" s="107" t="s">
        <v>66</v>
      </c>
      <c r="E228" s="107" t="s">
        <v>77</v>
      </c>
      <c r="F228" s="108">
        <v>636244</v>
      </c>
      <c r="G228" s="109">
        <v>330000</v>
      </c>
      <c r="H228" s="107" t="s">
        <v>76</v>
      </c>
      <c r="I228" s="107" t="s">
        <v>88</v>
      </c>
      <c r="J228" s="110">
        <v>44313</v>
      </c>
    </row>
    <row r="229" spans="1:10" ht="15">
      <c r="A229" s="107" t="s">
        <v>39</v>
      </c>
      <c r="B229" s="107" t="s">
        <v>342</v>
      </c>
      <c r="C229" s="107" t="s">
        <v>65</v>
      </c>
      <c r="D229" s="107" t="s">
        <v>66</v>
      </c>
      <c r="E229" s="107" t="s">
        <v>77</v>
      </c>
      <c r="F229" s="108">
        <v>636281</v>
      </c>
      <c r="G229" s="109">
        <v>235500</v>
      </c>
      <c r="H229" s="107" t="s">
        <v>76</v>
      </c>
      <c r="I229" s="107" t="s">
        <v>88</v>
      </c>
      <c r="J229" s="110">
        <v>44314</v>
      </c>
    </row>
    <row r="230" spans="1:10" ht="15">
      <c r="A230" s="107" t="s">
        <v>39</v>
      </c>
      <c r="B230" s="107" t="s">
        <v>342</v>
      </c>
      <c r="C230" s="107" t="s">
        <v>65</v>
      </c>
      <c r="D230" s="107" t="s">
        <v>66</v>
      </c>
      <c r="E230" s="107" t="s">
        <v>77</v>
      </c>
      <c r="F230" s="108">
        <v>634521</v>
      </c>
      <c r="G230" s="109">
        <v>289900</v>
      </c>
      <c r="H230" s="107" t="s">
        <v>76</v>
      </c>
      <c r="I230" s="107" t="s">
        <v>88</v>
      </c>
      <c r="J230" s="110">
        <v>44287</v>
      </c>
    </row>
    <row r="231" spans="1:10" ht="15">
      <c r="A231" s="107" t="s">
        <v>39</v>
      </c>
      <c r="B231" s="107" t="s">
        <v>342</v>
      </c>
      <c r="C231" s="107" t="s">
        <v>79</v>
      </c>
      <c r="D231" s="107" t="s">
        <v>63</v>
      </c>
      <c r="E231" s="107" t="s">
        <v>77</v>
      </c>
      <c r="F231" s="108">
        <v>636559</v>
      </c>
      <c r="G231" s="109">
        <v>610000</v>
      </c>
      <c r="H231" s="107" t="s">
        <v>88</v>
      </c>
      <c r="I231" s="107" t="s">
        <v>88</v>
      </c>
      <c r="J231" s="110">
        <v>44316</v>
      </c>
    </row>
    <row r="232" spans="1:10" ht="15">
      <c r="A232" s="107" t="s">
        <v>39</v>
      </c>
      <c r="B232" s="107" t="s">
        <v>342</v>
      </c>
      <c r="C232" s="107" t="s">
        <v>65</v>
      </c>
      <c r="D232" s="107" t="s">
        <v>66</v>
      </c>
      <c r="E232" s="107" t="s">
        <v>85</v>
      </c>
      <c r="F232" s="108">
        <v>634872</v>
      </c>
      <c r="G232" s="109">
        <v>130000</v>
      </c>
      <c r="H232" s="107" t="s">
        <v>76</v>
      </c>
      <c r="I232" s="107" t="s">
        <v>88</v>
      </c>
      <c r="J232" s="110">
        <v>44293</v>
      </c>
    </row>
    <row r="233" spans="1:10" ht="15">
      <c r="A233" s="107" t="s">
        <v>39</v>
      </c>
      <c r="B233" s="107" t="s">
        <v>342</v>
      </c>
      <c r="C233" s="107" t="s">
        <v>74</v>
      </c>
      <c r="D233" s="107" t="s">
        <v>78</v>
      </c>
      <c r="E233" s="107" t="s">
        <v>77</v>
      </c>
      <c r="F233" s="108">
        <v>636031</v>
      </c>
      <c r="G233" s="109">
        <v>305000</v>
      </c>
      <c r="H233" s="107" t="s">
        <v>76</v>
      </c>
      <c r="I233" s="107" t="s">
        <v>88</v>
      </c>
      <c r="J233" s="110">
        <v>44309</v>
      </c>
    </row>
    <row r="234" spans="1:10" ht="15">
      <c r="A234" s="107" t="s">
        <v>39</v>
      </c>
      <c r="B234" s="107" t="s">
        <v>342</v>
      </c>
      <c r="C234" s="107" t="s">
        <v>99</v>
      </c>
      <c r="D234" s="107" t="s">
        <v>124</v>
      </c>
      <c r="E234" s="107" t="s">
        <v>77</v>
      </c>
      <c r="F234" s="108">
        <v>635619</v>
      </c>
      <c r="G234" s="109">
        <v>560000</v>
      </c>
      <c r="H234" s="107" t="s">
        <v>76</v>
      </c>
      <c r="I234" s="107" t="s">
        <v>88</v>
      </c>
      <c r="J234" s="110">
        <v>44302</v>
      </c>
    </row>
    <row r="235" spans="1:10" ht="15">
      <c r="A235" s="107" t="s">
        <v>39</v>
      </c>
      <c r="B235" s="107" t="s">
        <v>342</v>
      </c>
      <c r="C235" s="107" t="s">
        <v>79</v>
      </c>
      <c r="D235" s="107" t="s">
        <v>75</v>
      </c>
      <c r="E235" s="107" t="s">
        <v>77</v>
      </c>
      <c r="F235" s="108">
        <v>636058</v>
      </c>
      <c r="G235" s="109">
        <v>480000</v>
      </c>
      <c r="H235" s="107" t="s">
        <v>76</v>
      </c>
      <c r="I235" s="107" t="s">
        <v>88</v>
      </c>
      <c r="J235" s="110">
        <v>44309</v>
      </c>
    </row>
    <row r="236" spans="1:10" ht="15">
      <c r="A236" s="107" t="s">
        <v>39</v>
      </c>
      <c r="B236" s="107" t="s">
        <v>342</v>
      </c>
      <c r="C236" s="107" t="s">
        <v>79</v>
      </c>
      <c r="D236" s="107" t="s">
        <v>75</v>
      </c>
      <c r="E236" s="107" t="s">
        <v>73</v>
      </c>
      <c r="F236" s="108">
        <v>636055</v>
      </c>
      <c r="G236" s="109">
        <v>25000</v>
      </c>
      <c r="H236" s="107" t="s">
        <v>76</v>
      </c>
      <c r="I236" s="107" t="s">
        <v>88</v>
      </c>
      <c r="J236" s="110">
        <v>44309</v>
      </c>
    </row>
    <row r="237" spans="1:10" ht="15">
      <c r="A237" s="107" t="s">
        <v>39</v>
      </c>
      <c r="B237" s="107" t="s">
        <v>342</v>
      </c>
      <c r="C237" s="107" t="s">
        <v>65</v>
      </c>
      <c r="D237" s="107" t="s">
        <v>66</v>
      </c>
      <c r="E237" s="107" t="s">
        <v>77</v>
      </c>
      <c r="F237" s="108">
        <v>635632</v>
      </c>
      <c r="G237" s="109">
        <v>430043</v>
      </c>
      <c r="H237" s="107" t="s">
        <v>88</v>
      </c>
      <c r="I237" s="107" t="s">
        <v>88</v>
      </c>
      <c r="J237" s="110">
        <v>44302</v>
      </c>
    </row>
    <row r="238" spans="1:10" ht="15">
      <c r="A238" s="107" t="s">
        <v>39</v>
      </c>
      <c r="B238" s="107" t="s">
        <v>342</v>
      </c>
      <c r="C238" s="107" t="s">
        <v>74</v>
      </c>
      <c r="D238" s="107" t="s">
        <v>93</v>
      </c>
      <c r="E238" s="107" t="s">
        <v>73</v>
      </c>
      <c r="F238" s="108">
        <v>636522</v>
      </c>
      <c r="G238" s="109">
        <v>51500</v>
      </c>
      <c r="H238" s="107" t="s">
        <v>76</v>
      </c>
      <c r="I238" s="107" t="s">
        <v>88</v>
      </c>
      <c r="J238" s="110">
        <v>44316</v>
      </c>
    </row>
    <row r="239" spans="1:10" ht="15">
      <c r="A239" s="107" t="s">
        <v>39</v>
      </c>
      <c r="B239" s="107" t="s">
        <v>342</v>
      </c>
      <c r="C239" s="107" t="s">
        <v>65</v>
      </c>
      <c r="D239" s="107" t="s">
        <v>66</v>
      </c>
      <c r="E239" s="107" t="s">
        <v>77</v>
      </c>
      <c r="F239" s="108">
        <v>636139</v>
      </c>
      <c r="G239" s="109">
        <v>315000</v>
      </c>
      <c r="H239" s="107" t="s">
        <v>76</v>
      </c>
      <c r="I239" s="107" t="s">
        <v>88</v>
      </c>
      <c r="J239" s="110">
        <v>44312</v>
      </c>
    </row>
    <row r="240" spans="1:10" ht="15">
      <c r="A240" s="107" t="s">
        <v>39</v>
      </c>
      <c r="B240" s="107" t="s">
        <v>342</v>
      </c>
      <c r="C240" s="107" t="s">
        <v>79</v>
      </c>
      <c r="D240" s="107" t="s">
        <v>63</v>
      </c>
      <c r="E240" s="107" t="s">
        <v>73</v>
      </c>
      <c r="F240" s="108">
        <v>636044</v>
      </c>
      <c r="G240" s="109">
        <v>150000</v>
      </c>
      <c r="H240" s="107" t="s">
        <v>76</v>
      </c>
      <c r="I240" s="107" t="s">
        <v>88</v>
      </c>
      <c r="J240" s="110">
        <v>44309</v>
      </c>
    </row>
    <row r="241" spans="1:10" ht="15">
      <c r="A241" s="107" t="s">
        <v>39</v>
      </c>
      <c r="B241" s="107" t="s">
        <v>342</v>
      </c>
      <c r="C241" s="107" t="s">
        <v>65</v>
      </c>
      <c r="D241" s="107" t="s">
        <v>66</v>
      </c>
      <c r="E241" s="107" t="s">
        <v>73</v>
      </c>
      <c r="F241" s="108">
        <v>636035</v>
      </c>
      <c r="G241" s="109">
        <v>375000</v>
      </c>
      <c r="H241" s="107" t="s">
        <v>76</v>
      </c>
      <c r="I241" s="107" t="s">
        <v>88</v>
      </c>
      <c r="J241" s="110">
        <v>44309</v>
      </c>
    </row>
    <row r="242" spans="1:10" ht="15">
      <c r="A242" s="107" t="s">
        <v>39</v>
      </c>
      <c r="B242" s="107" t="s">
        <v>342</v>
      </c>
      <c r="C242" s="107" t="s">
        <v>27</v>
      </c>
      <c r="D242" s="107" t="s">
        <v>50</v>
      </c>
      <c r="E242" s="107" t="s">
        <v>73</v>
      </c>
      <c r="F242" s="108">
        <v>635651</v>
      </c>
      <c r="G242" s="109">
        <v>73000</v>
      </c>
      <c r="H242" s="107" t="s">
        <v>76</v>
      </c>
      <c r="I242" s="107" t="s">
        <v>88</v>
      </c>
      <c r="J242" s="110">
        <v>44302</v>
      </c>
    </row>
    <row r="243" spans="1:10" ht="15">
      <c r="A243" s="107" t="s">
        <v>39</v>
      </c>
      <c r="B243" s="107" t="s">
        <v>342</v>
      </c>
      <c r="C243" s="107" t="s">
        <v>65</v>
      </c>
      <c r="D243" s="107" t="s">
        <v>66</v>
      </c>
      <c r="E243" s="107" t="s">
        <v>77</v>
      </c>
      <c r="F243" s="108">
        <v>635797</v>
      </c>
      <c r="G243" s="109">
        <v>360000</v>
      </c>
      <c r="H243" s="107" t="s">
        <v>76</v>
      </c>
      <c r="I243" s="107" t="s">
        <v>88</v>
      </c>
      <c r="J243" s="110">
        <v>44306</v>
      </c>
    </row>
    <row r="244" spans="1:10" ht="15">
      <c r="A244" s="107" t="s">
        <v>39</v>
      </c>
      <c r="B244" s="107" t="s">
        <v>342</v>
      </c>
      <c r="C244" s="107" t="s">
        <v>90</v>
      </c>
      <c r="D244" s="107" t="s">
        <v>126</v>
      </c>
      <c r="E244" s="107" t="s">
        <v>85</v>
      </c>
      <c r="F244" s="108">
        <v>635800</v>
      </c>
      <c r="G244" s="109">
        <v>249903</v>
      </c>
      <c r="H244" s="107" t="s">
        <v>76</v>
      </c>
      <c r="I244" s="107" t="s">
        <v>88</v>
      </c>
      <c r="J244" s="110">
        <v>44306</v>
      </c>
    </row>
    <row r="245" spans="1:10" ht="15">
      <c r="A245" s="107" t="s">
        <v>39</v>
      </c>
      <c r="B245" s="107" t="s">
        <v>342</v>
      </c>
      <c r="C245" s="107" t="s">
        <v>74</v>
      </c>
      <c r="D245" s="107" t="s">
        <v>78</v>
      </c>
      <c r="E245" s="107" t="s">
        <v>77</v>
      </c>
      <c r="F245" s="108">
        <v>635803</v>
      </c>
      <c r="G245" s="109">
        <v>278500</v>
      </c>
      <c r="H245" s="107" t="s">
        <v>76</v>
      </c>
      <c r="I245" s="107" t="s">
        <v>88</v>
      </c>
      <c r="J245" s="110">
        <v>44306</v>
      </c>
    </row>
    <row r="246" spans="1:10" ht="15">
      <c r="A246" s="107" t="s">
        <v>39</v>
      </c>
      <c r="B246" s="107" t="s">
        <v>342</v>
      </c>
      <c r="C246" s="107" t="s">
        <v>99</v>
      </c>
      <c r="D246" s="107" t="s">
        <v>125</v>
      </c>
      <c r="E246" s="107" t="s">
        <v>85</v>
      </c>
      <c r="F246" s="108">
        <v>635725</v>
      </c>
      <c r="G246" s="109">
        <v>350000</v>
      </c>
      <c r="H246" s="107" t="s">
        <v>76</v>
      </c>
      <c r="I246" s="107" t="s">
        <v>88</v>
      </c>
      <c r="J246" s="110">
        <v>44305</v>
      </c>
    </row>
    <row r="247" spans="1:10" ht="15">
      <c r="A247" s="107" t="s">
        <v>39</v>
      </c>
      <c r="B247" s="107" t="s">
        <v>342</v>
      </c>
      <c r="C247" s="107" t="s">
        <v>74</v>
      </c>
      <c r="D247" s="107" t="s">
        <v>78</v>
      </c>
      <c r="E247" s="107" t="s">
        <v>73</v>
      </c>
      <c r="F247" s="108">
        <v>636034</v>
      </c>
      <c r="G247" s="109">
        <v>15000</v>
      </c>
      <c r="H247" s="107" t="s">
        <v>76</v>
      </c>
      <c r="I247" s="107" t="s">
        <v>88</v>
      </c>
      <c r="J247" s="110">
        <v>44309</v>
      </c>
    </row>
    <row r="248" spans="1:10" ht="15">
      <c r="A248" s="107" t="s">
        <v>39</v>
      </c>
      <c r="B248" s="107" t="s">
        <v>342</v>
      </c>
      <c r="C248" s="107" t="s">
        <v>27</v>
      </c>
      <c r="D248" s="107" t="s">
        <v>50</v>
      </c>
      <c r="E248" s="107" t="s">
        <v>73</v>
      </c>
      <c r="F248" s="108">
        <v>635746</v>
      </c>
      <c r="G248" s="109">
        <v>53000</v>
      </c>
      <c r="H248" s="107" t="s">
        <v>76</v>
      </c>
      <c r="I248" s="107" t="s">
        <v>88</v>
      </c>
      <c r="J248" s="110">
        <v>44305</v>
      </c>
    </row>
    <row r="249" spans="1:10" ht="15">
      <c r="A249" s="107" t="s">
        <v>39</v>
      </c>
      <c r="B249" s="107" t="s">
        <v>342</v>
      </c>
      <c r="C249" s="107" t="s">
        <v>79</v>
      </c>
      <c r="D249" s="107" t="s">
        <v>63</v>
      </c>
      <c r="E249" s="107" t="s">
        <v>73</v>
      </c>
      <c r="F249" s="108">
        <v>634983</v>
      </c>
      <c r="G249" s="109">
        <v>150000</v>
      </c>
      <c r="H249" s="107" t="s">
        <v>76</v>
      </c>
      <c r="I249" s="107" t="s">
        <v>88</v>
      </c>
      <c r="J249" s="110">
        <v>44294</v>
      </c>
    </row>
    <row r="250" spans="1:10" ht="15">
      <c r="A250" s="107" t="s">
        <v>39</v>
      </c>
      <c r="B250" s="107" t="s">
        <v>342</v>
      </c>
      <c r="C250" s="107" t="s">
        <v>65</v>
      </c>
      <c r="D250" s="107" t="s">
        <v>66</v>
      </c>
      <c r="E250" s="107" t="s">
        <v>77</v>
      </c>
      <c r="F250" s="108">
        <v>636539</v>
      </c>
      <c r="G250" s="109">
        <v>535626.65</v>
      </c>
      <c r="H250" s="107" t="s">
        <v>88</v>
      </c>
      <c r="I250" s="107" t="s">
        <v>88</v>
      </c>
      <c r="J250" s="110">
        <v>44316</v>
      </c>
    </row>
    <row r="251" spans="1:10" ht="15">
      <c r="A251" s="107" t="s">
        <v>39</v>
      </c>
      <c r="B251" s="107" t="s">
        <v>342</v>
      </c>
      <c r="C251" s="107" t="s">
        <v>65</v>
      </c>
      <c r="D251" s="107" t="s">
        <v>66</v>
      </c>
      <c r="E251" s="107" t="s">
        <v>85</v>
      </c>
      <c r="F251" s="108">
        <v>634817</v>
      </c>
      <c r="G251" s="109">
        <v>471500</v>
      </c>
      <c r="H251" s="107" t="s">
        <v>76</v>
      </c>
      <c r="I251" s="107" t="s">
        <v>88</v>
      </c>
      <c r="J251" s="110">
        <v>44292</v>
      </c>
    </row>
    <row r="252" spans="1:10" ht="15">
      <c r="A252" s="107" t="s">
        <v>39</v>
      </c>
      <c r="B252" s="107" t="s">
        <v>342</v>
      </c>
      <c r="C252" s="107" t="s">
        <v>27</v>
      </c>
      <c r="D252" s="107" t="s">
        <v>50</v>
      </c>
      <c r="E252" s="107" t="s">
        <v>85</v>
      </c>
      <c r="F252" s="108">
        <v>635882</v>
      </c>
      <c r="G252" s="109">
        <v>17000</v>
      </c>
      <c r="H252" s="107" t="s">
        <v>76</v>
      </c>
      <c r="I252" s="107" t="s">
        <v>88</v>
      </c>
      <c r="J252" s="110">
        <v>44307</v>
      </c>
    </row>
    <row r="253" spans="1:10" ht="15">
      <c r="A253" s="107" t="s">
        <v>39</v>
      </c>
      <c r="B253" s="107" t="s">
        <v>342</v>
      </c>
      <c r="C253" s="107" t="s">
        <v>79</v>
      </c>
      <c r="D253" s="107" t="s">
        <v>64</v>
      </c>
      <c r="E253" s="107" t="s">
        <v>77</v>
      </c>
      <c r="F253" s="108">
        <v>635883</v>
      </c>
      <c r="G253" s="109">
        <v>299000</v>
      </c>
      <c r="H253" s="107" t="s">
        <v>76</v>
      </c>
      <c r="I253" s="107" t="s">
        <v>88</v>
      </c>
      <c r="J253" s="110">
        <v>44307</v>
      </c>
    </row>
    <row r="254" spans="1:10" ht="15">
      <c r="A254" s="107" t="s">
        <v>39</v>
      </c>
      <c r="B254" s="107" t="s">
        <v>342</v>
      </c>
      <c r="C254" s="107" t="s">
        <v>74</v>
      </c>
      <c r="D254" s="107" t="s">
        <v>93</v>
      </c>
      <c r="E254" s="107" t="s">
        <v>73</v>
      </c>
      <c r="F254" s="108">
        <v>634612</v>
      </c>
      <c r="G254" s="109">
        <v>2500000</v>
      </c>
      <c r="H254" s="107" t="s">
        <v>76</v>
      </c>
      <c r="I254" s="107" t="s">
        <v>88</v>
      </c>
      <c r="J254" s="110">
        <v>44288</v>
      </c>
    </row>
    <row r="255" spans="1:10" ht="15">
      <c r="A255" s="107" t="s">
        <v>39</v>
      </c>
      <c r="B255" s="107" t="s">
        <v>342</v>
      </c>
      <c r="C255" s="107" t="s">
        <v>79</v>
      </c>
      <c r="D255" s="107" t="s">
        <v>63</v>
      </c>
      <c r="E255" s="107" t="s">
        <v>85</v>
      </c>
      <c r="F255" s="108">
        <v>635930</v>
      </c>
      <c r="G255" s="109">
        <v>282000</v>
      </c>
      <c r="H255" s="107" t="s">
        <v>76</v>
      </c>
      <c r="I255" s="107" t="s">
        <v>88</v>
      </c>
      <c r="J255" s="110">
        <v>44308</v>
      </c>
    </row>
    <row r="256" spans="1:10" ht="15">
      <c r="A256" s="107" t="s">
        <v>39</v>
      </c>
      <c r="B256" s="107" t="s">
        <v>342</v>
      </c>
      <c r="C256" s="107" t="s">
        <v>79</v>
      </c>
      <c r="D256" s="107" t="s">
        <v>75</v>
      </c>
      <c r="E256" s="107" t="s">
        <v>73</v>
      </c>
      <c r="F256" s="108">
        <v>635941</v>
      </c>
      <c r="G256" s="109">
        <v>140000</v>
      </c>
      <c r="H256" s="107" t="s">
        <v>76</v>
      </c>
      <c r="I256" s="107" t="s">
        <v>88</v>
      </c>
      <c r="J256" s="110">
        <v>44308</v>
      </c>
    </row>
    <row r="257" spans="1:10" ht="15">
      <c r="A257" s="107" t="s">
        <v>39</v>
      </c>
      <c r="B257" s="107" t="s">
        <v>342</v>
      </c>
      <c r="C257" s="107" t="s">
        <v>79</v>
      </c>
      <c r="D257" s="107" t="s">
        <v>75</v>
      </c>
      <c r="E257" s="107" t="s">
        <v>73</v>
      </c>
      <c r="F257" s="108">
        <v>634610</v>
      </c>
      <c r="G257" s="109">
        <v>72000</v>
      </c>
      <c r="H257" s="107" t="s">
        <v>76</v>
      </c>
      <c r="I257" s="107" t="s">
        <v>88</v>
      </c>
      <c r="J257" s="110">
        <v>44288</v>
      </c>
    </row>
    <row r="258" spans="1:10" ht="15">
      <c r="A258" s="107" t="s">
        <v>39</v>
      </c>
      <c r="B258" s="107" t="s">
        <v>342</v>
      </c>
      <c r="C258" s="107" t="s">
        <v>99</v>
      </c>
      <c r="D258" s="107" t="s">
        <v>125</v>
      </c>
      <c r="E258" s="107" t="s">
        <v>77</v>
      </c>
      <c r="F258" s="108">
        <v>635779</v>
      </c>
      <c r="G258" s="109">
        <v>318608</v>
      </c>
      <c r="H258" s="107" t="s">
        <v>88</v>
      </c>
      <c r="I258" s="107" t="s">
        <v>88</v>
      </c>
      <c r="J258" s="110">
        <v>44306</v>
      </c>
    </row>
    <row r="259" spans="1:10" ht="15">
      <c r="A259" s="107" t="s">
        <v>39</v>
      </c>
      <c r="B259" s="107" t="s">
        <v>342</v>
      </c>
      <c r="C259" s="107" t="s">
        <v>74</v>
      </c>
      <c r="D259" s="107" t="s">
        <v>93</v>
      </c>
      <c r="E259" s="107" t="s">
        <v>73</v>
      </c>
      <c r="F259" s="108">
        <v>635980</v>
      </c>
      <c r="G259" s="109">
        <v>29900</v>
      </c>
      <c r="H259" s="107" t="s">
        <v>76</v>
      </c>
      <c r="I259" s="107" t="s">
        <v>88</v>
      </c>
      <c r="J259" s="110">
        <v>44308</v>
      </c>
    </row>
    <row r="260" spans="1:10" ht="15">
      <c r="A260" s="107" t="s">
        <v>39</v>
      </c>
      <c r="B260" s="107" t="s">
        <v>342</v>
      </c>
      <c r="C260" s="107" t="s">
        <v>65</v>
      </c>
      <c r="D260" s="107" t="s">
        <v>66</v>
      </c>
      <c r="E260" s="107" t="s">
        <v>77</v>
      </c>
      <c r="F260" s="108">
        <v>636065</v>
      </c>
      <c r="G260" s="109">
        <v>260000</v>
      </c>
      <c r="H260" s="107" t="s">
        <v>76</v>
      </c>
      <c r="I260" s="107" t="s">
        <v>88</v>
      </c>
      <c r="J260" s="110">
        <v>44309</v>
      </c>
    </row>
    <row r="261" spans="1:10" ht="15">
      <c r="A261" s="107" t="s">
        <v>39</v>
      </c>
      <c r="B261" s="107" t="s">
        <v>342</v>
      </c>
      <c r="C261" s="107" t="s">
        <v>65</v>
      </c>
      <c r="D261" s="107" t="s">
        <v>66</v>
      </c>
      <c r="E261" s="107" t="s">
        <v>73</v>
      </c>
      <c r="F261" s="108">
        <v>635804</v>
      </c>
      <c r="G261" s="109">
        <v>50000</v>
      </c>
      <c r="H261" s="107" t="s">
        <v>76</v>
      </c>
      <c r="I261" s="107" t="s">
        <v>88</v>
      </c>
      <c r="J261" s="110">
        <v>44306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3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37</v>
      </c>
      <c r="E1" s="87" t="s">
        <v>35</v>
      </c>
      <c r="F1" s="87" t="s">
        <v>43</v>
      </c>
      <c r="G1" s="87" t="s">
        <v>36</v>
      </c>
      <c r="H1" s="87" t="s">
        <v>52</v>
      </c>
      <c r="L1">
        <v>139</v>
      </c>
    </row>
    <row r="2" spans="1:12" ht="15">
      <c r="A2" s="111" t="s">
        <v>199</v>
      </c>
      <c r="B2" s="111" t="s">
        <v>343</v>
      </c>
      <c r="C2" s="111" t="s">
        <v>142</v>
      </c>
      <c r="D2" s="111" t="s">
        <v>200</v>
      </c>
      <c r="E2" s="112">
        <v>634953</v>
      </c>
      <c r="F2" s="113">
        <v>252200</v>
      </c>
      <c r="G2" s="114">
        <v>44294</v>
      </c>
      <c r="H2" s="111" t="s">
        <v>201</v>
      </c>
    </row>
    <row r="3" spans="1:12" ht="30">
      <c r="A3" s="111" t="s">
        <v>188</v>
      </c>
      <c r="B3" s="111" t="s">
        <v>344</v>
      </c>
      <c r="C3" s="111" t="s">
        <v>142</v>
      </c>
      <c r="D3" s="111" t="s">
        <v>189</v>
      </c>
      <c r="E3" s="112">
        <v>634847</v>
      </c>
      <c r="F3" s="113">
        <v>324000</v>
      </c>
      <c r="G3" s="114">
        <v>44293</v>
      </c>
      <c r="H3" s="111" t="s">
        <v>149</v>
      </c>
    </row>
    <row r="4" spans="1:12" ht="15">
      <c r="A4" s="111" t="s">
        <v>41</v>
      </c>
      <c r="B4" s="111" t="s">
        <v>335</v>
      </c>
      <c r="C4" s="111" t="s">
        <v>142</v>
      </c>
      <c r="D4" s="111" t="s">
        <v>231</v>
      </c>
      <c r="E4" s="112">
        <v>635261</v>
      </c>
      <c r="F4" s="113">
        <v>193000</v>
      </c>
      <c r="G4" s="114">
        <v>44299</v>
      </c>
      <c r="H4" s="111" t="s">
        <v>145</v>
      </c>
    </row>
    <row r="5" spans="1:12" ht="15">
      <c r="A5" s="111" t="s">
        <v>41</v>
      </c>
      <c r="B5" s="111" t="s">
        <v>335</v>
      </c>
      <c r="C5" s="111" t="s">
        <v>139</v>
      </c>
      <c r="D5" s="111" t="s">
        <v>298</v>
      </c>
      <c r="E5" s="112">
        <v>636092</v>
      </c>
      <c r="F5" s="113">
        <v>253980</v>
      </c>
      <c r="G5" s="114">
        <v>44312</v>
      </c>
      <c r="H5" s="111" t="s">
        <v>299</v>
      </c>
    </row>
    <row r="6" spans="1:12" ht="15">
      <c r="A6" s="111" t="s">
        <v>41</v>
      </c>
      <c r="B6" s="111" t="s">
        <v>335</v>
      </c>
      <c r="C6" s="111" t="s">
        <v>142</v>
      </c>
      <c r="D6" s="111" t="s">
        <v>325</v>
      </c>
      <c r="E6" s="112">
        <v>636423</v>
      </c>
      <c r="F6" s="113">
        <v>310000</v>
      </c>
      <c r="G6" s="114">
        <v>44315</v>
      </c>
      <c r="H6" s="111" t="s">
        <v>326</v>
      </c>
    </row>
    <row r="7" spans="1:12" ht="15">
      <c r="A7" s="111" t="s">
        <v>41</v>
      </c>
      <c r="B7" s="111" t="s">
        <v>335</v>
      </c>
      <c r="C7" s="111" t="s">
        <v>142</v>
      </c>
      <c r="D7" s="111" t="s">
        <v>312</v>
      </c>
      <c r="E7" s="112">
        <v>636225</v>
      </c>
      <c r="F7" s="113">
        <v>189000</v>
      </c>
      <c r="G7" s="114">
        <v>44313</v>
      </c>
      <c r="H7" s="111" t="s">
        <v>230</v>
      </c>
    </row>
    <row r="8" spans="1:12" ht="15">
      <c r="A8" s="111" t="s">
        <v>41</v>
      </c>
      <c r="B8" s="111" t="s">
        <v>335</v>
      </c>
      <c r="C8" s="111" t="s">
        <v>142</v>
      </c>
      <c r="D8" s="111" t="s">
        <v>247</v>
      </c>
      <c r="E8" s="112">
        <v>635356</v>
      </c>
      <c r="F8" s="113">
        <v>312000</v>
      </c>
      <c r="G8" s="114">
        <v>44300</v>
      </c>
      <c r="H8" s="111" t="s">
        <v>198</v>
      </c>
    </row>
    <row r="9" spans="1:12" ht="15">
      <c r="A9" s="111" t="s">
        <v>41</v>
      </c>
      <c r="B9" s="111" t="s">
        <v>335</v>
      </c>
      <c r="C9" s="111" t="s">
        <v>142</v>
      </c>
      <c r="D9" s="111" t="s">
        <v>172</v>
      </c>
      <c r="E9" s="112">
        <v>634760</v>
      </c>
      <c r="F9" s="113">
        <v>245160</v>
      </c>
      <c r="G9" s="114">
        <v>44292</v>
      </c>
      <c r="H9" s="111" t="s">
        <v>173</v>
      </c>
    </row>
    <row r="10" spans="1:12" ht="15">
      <c r="A10" s="111" t="s">
        <v>41</v>
      </c>
      <c r="B10" s="111" t="s">
        <v>335</v>
      </c>
      <c r="C10" s="111" t="s">
        <v>142</v>
      </c>
      <c r="D10" s="111" t="s">
        <v>262</v>
      </c>
      <c r="E10" s="112">
        <v>635602</v>
      </c>
      <c r="F10" s="113">
        <v>82928</v>
      </c>
      <c r="G10" s="114">
        <v>44302</v>
      </c>
      <c r="H10" s="111" t="s">
        <v>143</v>
      </c>
    </row>
    <row r="11" spans="1:12" ht="15">
      <c r="A11" s="111" t="s">
        <v>41</v>
      </c>
      <c r="B11" s="111" t="s">
        <v>335</v>
      </c>
      <c r="C11" s="111" t="s">
        <v>142</v>
      </c>
      <c r="D11" s="111" t="s">
        <v>308</v>
      </c>
      <c r="E11" s="112">
        <v>636168</v>
      </c>
      <c r="F11" s="113">
        <v>204000</v>
      </c>
      <c r="G11" s="114">
        <v>44312</v>
      </c>
      <c r="H11" s="111" t="s">
        <v>145</v>
      </c>
    </row>
    <row r="12" spans="1:12" ht="15">
      <c r="A12" s="111" t="s">
        <v>41</v>
      </c>
      <c r="B12" s="111" t="s">
        <v>335</v>
      </c>
      <c r="C12" s="111" t="s">
        <v>142</v>
      </c>
      <c r="D12" s="111" t="s">
        <v>213</v>
      </c>
      <c r="E12" s="112">
        <v>635112</v>
      </c>
      <c r="F12" s="113">
        <v>137648</v>
      </c>
      <c r="G12" s="114">
        <v>44295</v>
      </c>
      <c r="H12" s="111" t="s">
        <v>214</v>
      </c>
    </row>
    <row r="13" spans="1:12" ht="15">
      <c r="A13" s="111" t="s">
        <v>41</v>
      </c>
      <c r="B13" s="111" t="s">
        <v>335</v>
      </c>
      <c r="C13" s="111" t="s">
        <v>139</v>
      </c>
      <c r="D13" s="111" t="s">
        <v>181</v>
      </c>
      <c r="E13" s="112">
        <v>634804</v>
      </c>
      <c r="F13" s="113">
        <v>243145</v>
      </c>
      <c r="G13" s="114">
        <v>44292</v>
      </c>
      <c r="H13" s="111" t="s">
        <v>143</v>
      </c>
    </row>
    <row r="14" spans="1:12" ht="15">
      <c r="A14" s="111" t="s">
        <v>41</v>
      </c>
      <c r="B14" s="111" t="s">
        <v>335</v>
      </c>
      <c r="C14" s="111" t="s">
        <v>142</v>
      </c>
      <c r="D14" s="111" t="s">
        <v>174</v>
      </c>
      <c r="E14" s="112">
        <v>634777</v>
      </c>
      <c r="F14" s="113">
        <v>261400</v>
      </c>
      <c r="G14" s="114">
        <v>44292</v>
      </c>
      <c r="H14" s="111" t="s">
        <v>175</v>
      </c>
    </row>
    <row r="15" spans="1:12" ht="15">
      <c r="A15" s="111" t="s">
        <v>41</v>
      </c>
      <c r="B15" s="111" t="s">
        <v>335</v>
      </c>
      <c r="C15" s="111" t="s">
        <v>142</v>
      </c>
      <c r="D15" s="111" t="s">
        <v>280</v>
      </c>
      <c r="E15" s="112">
        <v>635953</v>
      </c>
      <c r="F15" s="113">
        <v>189000</v>
      </c>
      <c r="G15" s="114">
        <v>44308</v>
      </c>
      <c r="H15" s="111" t="s">
        <v>214</v>
      </c>
    </row>
    <row r="16" spans="1:12" ht="15">
      <c r="A16" s="111" t="s">
        <v>41</v>
      </c>
      <c r="B16" s="111" t="s">
        <v>335</v>
      </c>
      <c r="C16" s="111" t="s">
        <v>139</v>
      </c>
      <c r="D16" s="111" t="s">
        <v>309</v>
      </c>
      <c r="E16" s="112">
        <v>636207</v>
      </c>
      <c r="F16" s="113">
        <v>156000</v>
      </c>
      <c r="G16" s="114">
        <v>44313</v>
      </c>
      <c r="H16" s="111" t="s">
        <v>145</v>
      </c>
    </row>
    <row r="17" spans="1:8" ht="15">
      <c r="A17" s="111" t="s">
        <v>41</v>
      </c>
      <c r="B17" s="111" t="s">
        <v>335</v>
      </c>
      <c r="C17" s="111" t="s">
        <v>142</v>
      </c>
      <c r="D17" s="111" t="s">
        <v>321</v>
      </c>
      <c r="E17" s="112">
        <v>636295</v>
      </c>
      <c r="F17" s="113">
        <v>202250</v>
      </c>
      <c r="G17" s="114">
        <v>44314</v>
      </c>
      <c r="H17" s="111" t="s">
        <v>214</v>
      </c>
    </row>
    <row r="18" spans="1:8" ht="15">
      <c r="A18" s="111" t="s">
        <v>41</v>
      </c>
      <c r="B18" s="111" t="s">
        <v>335</v>
      </c>
      <c r="C18" s="111" t="s">
        <v>139</v>
      </c>
      <c r="D18" s="111" t="s">
        <v>320</v>
      </c>
      <c r="E18" s="112">
        <v>636291</v>
      </c>
      <c r="F18" s="113">
        <v>257217</v>
      </c>
      <c r="G18" s="114">
        <v>44314</v>
      </c>
      <c r="H18" s="111" t="s">
        <v>214</v>
      </c>
    </row>
    <row r="19" spans="1:8" ht="15">
      <c r="A19" s="111" t="s">
        <v>41</v>
      </c>
      <c r="B19" s="111" t="s">
        <v>335</v>
      </c>
      <c r="C19" s="111" t="s">
        <v>142</v>
      </c>
      <c r="D19" s="111" t="s">
        <v>156</v>
      </c>
      <c r="E19" s="112">
        <v>634678</v>
      </c>
      <c r="F19" s="113">
        <v>182705</v>
      </c>
      <c r="G19" s="114">
        <v>44291</v>
      </c>
      <c r="H19" s="111" t="s">
        <v>143</v>
      </c>
    </row>
    <row r="20" spans="1:8" ht="15">
      <c r="A20" s="111" t="s">
        <v>41</v>
      </c>
      <c r="B20" s="111" t="s">
        <v>335</v>
      </c>
      <c r="C20" s="111" t="s">
        <v>142</v>
      </c>
      <c r="D20" s="111" t="s">
        <v>316</v>
      </c>
      <c r="E20" s="112">
        <v>636287</v>
      </c>
      <c r="F20" s="113">
        <v>180000</v>
      </c>
      <c r="G20" s="114">
        <v>44314</v>
      </c>
      <c r="H20" s="111" t="s">
        <v>208</v>
      </c>
    </row>
    <row r="21" spans="1:8" ht="15">
      <c r="A21" s="111" t="s">
        <v>41</v>
      </c>
      <c r="B21" s="111" t="s">
        <v>335</v>
      </c>
      <c r="C21" s="111" t="s">
        <v>142</v>
      </c>
      <c r="D21" s="111" t="s">
        <v>275</v>
      </c>
      <c r="E21" s="112">
        <v>635866</v>
      </c>
      <c r="F21" s="113">
        <v>325200</v>
      </c>
      <c r="G21" s="114">
        <v>44307</v>
      </c>
      <c r="H21" s="111" t="s">
        <v>195</v>
      </c>
    </row>
    <row r="22" spans="1:8" ht="15">
      <c r="A22" s="111" t="s">
        <v>38</v>
      </c>
      <c r="B22" s="111" t="s">
        <v>336</v>
      </c>
      <c r="C22" s="111" t="s">
        <v>142</v>
      </c>
      <c r="D22" s="111" t="s">
        <v>332</v>
      </c>
      <c r="E22" s="112">
        <v>636523</v>
      </c>
      <c r="F22" s="113">
        <v>232500</v>
      </c>
      <c r="G22" s="114">
        <v>44316</v>
      </c>
      <c r="H22" s="111" t="s">
        <v>333</v>
      </c>
    </row>
    <row r="23" spans="1:8" ht="15">
      <c r="A23" s="111" t="s">
        <v>38</v>
      </c>
      <c r="B23" s="111" t="s">
        <v>336</v>
      </c>
      <c r="C23" s="111" t="s">
        <v>142</v>
      </c>
      <c r="D23" s="111" t="s">
        <v>329</v>
      </c>
      <c r="E23" s="112">
        <v>636472</v>
      </c>
      <c r="F23" s="113">
        <v>163000</v>
      </c>
      <c r="G23" s="114">
        <v>44316</v>
      </c>
      <c r="H23" s="111" t="s">
        <v>147</v>
      </c>
    </row>
    <row r="24" spans="1:8" ht="15">
      <c r="A24" s="111" t="s">
        <v>38</v>
      </c>
      <c r="B24" s="111" t="s">
        <v>336</v>
      </c>
      <c r="C24" s="111" t="s">
        <v>142</v>
      </c>
      <c r="D24" s="111" t="s">
        <v>240</v>
      </c>
      <c r="E24" s="112">
        <v>635338</v>
      </c>
      <c r="F24" s="113">
        <v>229000</v>
      </c>
      <c r="G24" s="114">
        <v>44300</v>
      </c>
      <c r="H24" s="111" t="s">
        <v>149</v>
      </c>
    </row>
    <row r="25" spans="1:8" ht="15">
      <c r="A25" s="111" t="s">
        <v>38</v>
      </c>
      <c r="B25" s="111" t="s">
        <v>336</v>
      </c>
      <c r="C25" s="111" t="s">
        <v>142</v>
      </c>
      <c r="D25" s="111" t="s">
        <v>244</v>
      </c>
      <c r="E25" s="112">
        <v>635350</v>
      </c>
      <c r="F25" s="113">
        <v>231000</v>
      </c>
      <c r="G25" s="114">
        <v>44300</v>
      </c>
      <c r="H25" s="111" t="s">
        <v>147</v>
      </c>
    </row>
    <row r="26" spans="1:8" ht="15">
      <c r="A26" s="111" t="s">
        <v>38</v>
      </c>
      <c r="B26" s="111" t="s">
        <v>336</v>
      </c>
      <c r="C26" s="111" t="s">
        <v>142</v>
      </c>
      <c r="D26" s="111" t="s">
        <v>297</v>
      </c>
      <c r="E26" s="112">
        <v>636088</v>
      </c>
      <c r="F26" s="113">
        <v>195000</v>
      </c>
      <c r="G26" s="114">
        <v>44312</v>
      </c>
      <c r="H26" s="111" t="s">
        <v>153</v>
      </c>
    </row>
    <row r="27" spans="1:8" ht="15">
      <c r="A27" s="111" t="s">
        <v>38</v>
      </c>
      <c r="B27" s="111" t="s">
        <v>336</v>
      </c>
      <c r="C27" s="111" t="s">
        <v>202</v>
      </c>
      <c r="D27" s="111" t="s">
        <v>215</v>
      </c>
      <c r="E27" s="112">
        <v>635113</v>
      </c>
      <c r="F27" s="113">
        <v>100000</v>
      </c>
      <c r="G27" s="114">
        <v>44295</v>
      </c>
      <c r="H27" s="111" t="s">
        <v>216</v>
      </c>
    </row>
    <row r="28" spans="1:8" ht="15">
      <c r="A28" s="111" t="s">
        <v>38</v>
      </c>
      <c r="B28" s="111" t="s">
        <v>336</v>
      </c>
      <c r="C28" s="111" t="s">
        <v>142</v>
      </c>
      <c r="D28" s="111" t="s">
        <v>287</v>
      </c>
      <c r="E28" s="112">
        <v>636005</v>
      </c>
      <c r="F28" s="113">
        <v>400000</v>
      </c>
      <c r="G28" s="114">
        <v>44309</v>
      </c>
      <c r="H28" s="111" t="s">
        <v>288</v>
      </c>
    </row>
    <row r="29" spans="1:8" ht="15">
      <c r="A29" s="111" t="s">
        <v>38</v>
      </c>
      <c r="B29" s="111" t="s">
        <v>336</v>
      </c>
      <c r="C29" s="111" t="s">
        <v>142</v>
      </c>
      <c r="D29" s="111" t="s">
        <v>284</v>
      </c>
      <c r="E29" s="112">
        <v>635996</v>
      </c>
      <c r="F29" s="113">
        <v>100000</v>
      </c>
      <c r="G29" s="114">
        <v>44309</v>
      </c>
      <c r="H29" s="111" t="s">
        <v>147</v>
      </c>
    </row>
    <row r="30" spans="1:8" ht="15">
      <c r="A30" s="111" t="s">
        <v>38</v>
      </c>
      <c r="B30" s="111" t="s">
        <v>336</v>
      </c>
      <c r="C30" s="111" t="s">
        <v>158</v>
      </c>
      <c r="D30" s="111" t="s">
        <v>323</v>
      </c>
      <c r="E30" s="112">
        <v>636368</v>
      </c>
      <c r="F30" s="113">
        <v>169922</v>
      </c>
      <c r="G30" s="114">
        <v>44315</v>
      </c>
      <c r="H30" s="111" t="s">
        <v>251</v>
      </c>
    </row>
    <row r="31" spans="1:8" ht="15">
      <c r="A31" s="111" t="s">
        <v>38</v>
      </c>
      <c r="B31" s="111" t="s">
        <v>336</v>
      </c>
      <c r="C31" s="111" t="s">
        <v>142</v>
      </c>
      <c r="D31" s="111" t="s">
        <v>228</v>
      </c>
      <c r="E31" s="112">
        <v>635259</v>
      </c>
      <c r="F31" s="113">
        <v>255000</v>
      </c>
      <c r="G31" s="114">
        <v>44299</v>
      </c>
      <c r="H31" s="111" t="s">
        <v>212</v>
      </c>
    </row>
    <row r="32" spans="1:8" ht="15">
      <c r="A32" s="111" t="s">
        <v>38</v>
      </c>
      <c r="B32" s="111" t="s">
        <v>336</v>
      </c>
      <c r="C32" s="111" t="s">
        <v>142</v>
      </c>
      <c r="D32" s="111" t="s">
        <v>250</v>
      </c>
      <c r="E32" s="112">
        <v>635433</v>
      </c>
      <c r="F32" s="113">
        <v>178500</v>
      </c>
      <c r="G32" s="114">
        <v>44301</v>
      </c>
      <c r="H32" s="111" t="s">
        <v>251</v>
      </c>
    </row>
    <row r="33" spans="1:8" ht="15">
      <c r="A33" s="111" t="s">
        <v>38</v>
      </c>
      <c r="B33" s="111" t="s">
        <v>336</v>
      </c>
      <c r="C33" s="111" t="s">
        <v>142</v>
      </c>
      <c r="D33" s="111" t="s">
        <v>154</v>
      </c>
      <c r="E33" s="112">
        <v>634677</v>
      </c>
      <c r="F33" s="113">
        <v>324000</v>
      </c>
      <c r="G33" s="114">
        <v>44291</v>
      </c>
      <c r="H33" s="111" t="s">
        <v>155</v>
      </c>
    </row>
    <row r="34" spans="1:8" ht="15">
      <c r="A34" s="111" t="s">
        <v>38</v>
      </c>
      <c r="B34" s="111" t="s">
        <v>336</v>
      </c>
      <c r="C34" s="111" t="s">
        <v>142</v>
      </c>
      <c r="D34" s="111" t="s">
        <v>176</v>
      </c>
      <c r="E34" s="112">
        <v>634778</v>
      </c>
      <c r="F34" s="113">
        <v>267200</v>
      </c>
      <c r="G34" s="114">
        <v>44292</v>
      </c>
      <c r="H34" s="111" t="s">
        <v>177</v>
      </c>
    </row>
    <row r="35" spans="1:8" ht="15">
      <c r="A35" s="111" t="s">
        <v>38</v>
      </c>
      <c r="B35" s="111" t="s">
        <v>336</v>
      </c>
      <c r="C35" s="111" t="s">
        <v>142</v>
      </c>
      <c r="D35" s="111" t="s">
        <v>257</v>
      </c>
      <c r="E35" s="112">
        <v>635572</v>
      </c>
      <c r="F35" s="113">
        <v>2257000</v>
      </c>
      <c r="G35" s="114">
        <v>44302</v>
      </c>
      <c r="H35" s="111" t="s">
        <v>147</v>
      </c>
    </row>
    <row r="36" spans="1:8" ht="15">
      <c r="A36" s="111" t="s">
        <v>38</v>
      </c>
      <c r="B36" s="111" t="s">
        <v>336</v>
      </c>
      <c r="C36" s="111" t="s">
        <v>186</v>
      </c>
      <c r="D36" s="111" t="s">
        <v>134</v>
      </c>
      <c r="E36" s="112">
        <v>634823</v>
      </c>
      <c r="F36" s="113">
        <v>41998124</v>
      </c>
      <c r="G36" s="114">
        <v>44292</v>
      </c>
      <c r="H36" s="111" t="s">
        <v>187</v>
      </c>
    </row>
    <row r="37" spans="1:8" ht="15">
      <c r="A37" s="111" t="s">
        <v>38</v>
      </c>
      <c r="B37" s="111" t="s">
        <v>336</v>
      </c>
      <c r="C37" s="111" t="s">
        <v>142</v>
      </c>
      <c r="D37" s="111" t="s">
        <v>152</v>
      </c>
      <c r="E37" s="112">
        <v>634653</v>
      </c>
      <c r="F37" s="113">
        <v>251000</v>
      </c>
      <c r="G37" s="114">
        <v>44291</v>
      </c>
      <c r="H37" s="111" t="s">
        <v>153</v>
      </c>
    </row>
    <row r="38" spans="1:8" ht="15">
      <c r="A38" s="111" t="s">
        <v>38</v>
      </c>
      <c r="B38" s="111" t="s">
        <v>336</v>
      </c>
      <c r="C38" s="111" t="s">
        <v>142</v>
      </c>
      <c r="D38" s="111" t="s">
        <v>190</v>
      </c>
      <c r="E38" s="112">
        <v>634854</v>
      </c>
      <c r="F38" s="113">
        <v>275000</v>
      </c>
      <c r="G38" s="114">
        <v>44293</v>
      </c>
      <c r="H38" s="111" t="s">
        <v>153</v>
      </c>
    </row>
    <row r="39" spans="1:8" ht="15">
      <c r="A39" s="111" t="s">
        <v>38</v>
      </c>
      <c r="B39" s="111" t="s">
        <v>336</v>
      </c>
      <c r="C39" s="111" t="s">
        <v>142</v>
      </c>
      <c r="D39" s="111" t="s">
        <v>194</v>
      </c>
      <c r="E39" s="112">
        <v>634875</v>
      </c>
      <c r="F39" s="113">
        <v>401000</v>
      </c>
      <c r="G39" s="114">
        <v>44293</v>
      </c>
      <c r="H39" s="111" t="s">
        <v>195</v>
      </c>
    </row>
    <row r="40" spans="1:8" ht="15">
      <c r="A40" s="111" t="s">
        <v>67</v>
      </c>
      <c r="B40" s="111" t="s">
        <v>337</v>
      </c>
      <c r="C40" s="111" t="s">
        <v>142</v>
      </c>
      <c r="D40" s="111" t="s">
        <v>164</v>
      </c>
      <c r="E40" s="112">
        <v>634696</v>
      </c>
      <c r="F40" s="113">
        <v>175000</v>
      </c>
      <c r="G40" s="114">
        <v>44291</v>
      </c>
      <c r="H40" s="111" t="s">
        <v>162</v>
      </c>
    </row>
    <row r="41" spans="1:8" ht="15">
      <c r="A41" s="111" t="s">
        <v>67</v>
      </c>
      <c r="B41" s="111" t="s">
        <v>337</v>
      </c>
      <c r="C41" s="111" t="s">
        <v>142</v>
      </c>
      <c r="D41" s="111" t="s">
        <v>167</v>
      </c>
      <c r="E41" s="112">
        <v>634699</v>
      </c>
      <c r="F41" s="113">
        <v>180000</v>
      </c>
      <c r="G41" s="114">
        <v>44291</v>
      </c>
      <c r="H41" s="111" t="s">
        <v>162</v>
      </c>
    </row>
    <row r="42" spans="1:8" ht="15">
      <c r="A42" s="111" t="s">
        <v>67</v>
      </c>
      <c r="B42" s="111" t="s">
        <v>337</v>
      </c>
      <c r="C42" s="111" t="s">
        <v>142</v>
      </c>
      <c r="D42" s="111" t="s">
        <v>166</v>
      </c>
      <c r="E42" s="112">
        <v>634698</v>
      </c>
      <c r="F42" s="113">
        <v>192000</v>
      </c>
      <c r="G42" s="114">
        <v>44291</v>
      </c>
      <c r="H42" s="111" t="s">
        <v>162</v>
      </c>
    </row>
    <row r="43" spans="1:8" ht="15">
      <c r="A43" s="111" t="s">
        <v>67</v>
      </c>
      <c r="B43" s="111" t="s">
        <v>337</v>
      </c>
      <c r="C43" s="111" t="s">
        <v>142</v>
      </c>
      <c r="D43" s="111" t="s">
        <v>165</v>
      </c>
      <c r="E43" s="112">
        <v>634697</v>
      </c>
      <c r="F43" s="113">
        <v>192000</v>
      </c>
      <c r="G43" s="114">
        <v>44291</v>
      </c>
      <c r="H43" s="111" t="s">
        <v>162</v>
      </c>
    </row>
    <row r="44" spans="1:8" ht="15">
      <c r="A44" s="111" t="s">
        <v>67</v>
      </c>
      <c r="B44" s="111" t="s">
        <v>337</v>
      </c>
      <c r="C44" s="111" t="s">
        <v>142</v>
      </c>
      <c r="D44" s="111" t="s">
        <v>163</v>
      </c>
      <c r="E44" s="112">
        <v>634695</v>
      </c>
      <c r="F44" s="113">
        <v>175000</v>
      </c>
      <c r="G44" s="114">
        <v>44291</v>
      </c>
      <c r="H44" s="111" t="s">
        <v>162</v>
      </c>
    </row>
    <row r="45" spans="1:8" ht="15">
      <c r="A45" s="111" t="s">
        <v>67</v>
      </c>
      <c r="B45" s="111" t="s">
        <v>337</v>
      </c>
      <c r="C45" s="111" t="s">
        <v>142</v>
      </c>
      <c r="D45" s="111" t="s">
        <v>161</v>
      </c>
      <c r="E45" s="112">
        <v>634694</v>
      </c>
      <c r="F45" s="113">
        <v>180000</v>
      </c>
      <c r="G45" s="114">
        <v>44291</v>
      </c>
      <c r="H45" s="111" t="s">
        <v>162</v>
      </c>
    </row>
    <row r="46" spans="1:8" ht="15">
      <c r="A46" s="111" t="s">
        <v>67</v>
      </c>
      <c r="B46" s="111" t="s">
        <v>337</v>
      </c>
      <c r="C46" s="111" t="s">
        <v>142</v>
      </c>
      <c r="D46" s="111" t="s">
        <v>315</v>
      </c>
      <c r="E46" s="112">
        <v>636243</v>
      </c>
      <c r="F46" s="113">
        <v>127500</v>
      </c>
      <c r="G46" s="114">
        <v>44313</v>
      </c>
      <c r="H46" s="111" t="s">
        <v>214</v>
      </c>
    </row>
    <row r="47" spans="1:8" ht="15">
      <c r="A47" s="111" t="s">
        <v>83</v>
      </c>
      <c r="B47" s="111" t="s">
        <v>338</v>
      </c>
      <c r="C47" s="111" t="s">
        <v>142</v>
      </c>
      <c r="D47" s="111" t="s">
        <v>258</v>
      </c>
      <c r="E47" s="112">
        <v>635579</v>
      </c>
      <c r="F47" s="113">
        <v>183000</v>
      </c>
      <c r="G47" s="114">
        <v>44302</v>
      </c>
      <c r="H47" s="111" t="s">
        <v>201</v>
      </c>
    </row>
    <row r="48" spans="1:8" ht="15">
      <c r="A48" s="111" t="s">
        <v>83</v>
      </c>
      <c r="B48" s="111" t="s">
        <v>338</v>
      </c>
      <c r="C48" s="111" t="s">
        <v>142</v>
      </c>
      <c r="D48" s="111" t="s">
        <v>148</v>
      </c>
      <c r="E48" s="112">
        <v>634635</v>
      </c>
      <c r="F48" s="113">
        <v>189500</v>
      </c>
      <c r="G48" s="114">
        <v>44288</v>
      </c>
      <c r="H48" s="111" t="s">
        <v>149</v>
      </c>
    </row>
    <row r="49" spans="1:8" ht="15">
      <c r="A49" s="111" t="s">
        <v>83</v>
      </c>
      <c r="B49" s="111" t="s">
        <v>338</v>
      </c>
      <c r="C49" s="111" t="s">
        <v>158</v>
      </c>
      <c r="D49" s="111" t="s">
        <v>222</v>
      </c>
      <c r="E49" s="112">
        <v>635183</v>
      </c>
      <c r="F49" s="113">
        <v>233719</v>
      </c>
      <c r="G49" s="114">
        <v>44298</v>
      </c>
      <c r="H49" s="111" t="s">
        <v>223</v>
      </c>
    </row>
    <row r="50" spans="1:8" ht="15">
      <c r="A50" s="111" t="s">
        <v>83</v>
      </c>
      <c r="B50" s="111" t="s">
        <v>338</v>
      </c>
      <c r="C50" s="111" t="s">
        <v>142</v>
      </c>
      <c r="D50" s="111" t="s">
        <v>285</v>
      </c>
      <c r="E50" s="112">
        <v>635998</v>
      </c>
      <c r="F50" s="113">
        <v>106000</v>
      </c>
      <c r="G50" s="114">
        <v>44309</v>
      </c>
      <c r="H50" s="111" t="s">
        <v>151</v>
      </c>
    </row>
    <row r="51" spans="1:8" ht="15">
      <c r="A51" s="111" t="s">
        <v>40</v>
      </c>
      <c r="B51" s="111" t="s">
        <v>339</v>
      </c>
      <c r="C51" s="111" t="s">
        <v>139</v>
      </c>
      <c r="D51" s="111" t="s">
        <v>304</v>
      </c>
      <c r="E51" s="112">
        <v>636138</v>
      </c>
      <c r="F51" s="113">
        <v>107254</v>
      </c>
      <c r="G51" s="114">
        <v>44312</v>
      </c>
      <c r="H51" s="111" t="s">
        <v>214</v>
      </c>
    </row>
    <row r="52" spans="1:8" ht="15">
      <c r="A52" s="111" t="s">
        <v>40</v>
      </c>
      <c r="B52" s="111" t="s">
        <v>339</v>
      </c>
      <c r="C52" s="111" t="s">
        <v>158</v>
      </c>
      <c r="D52" s="111" t="s">
        <v>278</v>
      </c>
      <c r="E52" s="112">
        <v>635929</v>
      </c>
      <c r="F52" s="113">
        <v>213966</v>
      </c>
      <c r="G52" s="114">
        <v>44308</v>
      </c>
      <c r="H52" s="111" t="s">
        <v>214</v>
      </c>
    </row>
    <row r="53" spans="1:8" ht="15">
      <c r="A53" s="111" t="s">
        <v>40</v>
      </c>
      <c r="B53" s="111" t="s">
        <v>339</v>
      </c>
      <c r="C53" s="111" t="s">
        <v>142</v>
      </c>
      <c r="D53" s="111" t="s">
        <v>302</v>
      </c>
      <c r="E53" s="112">
        <v>636104</v>
      </c>
      <c r="F53" s="113">
        <v>311500</v>
      </c>
      <c r="G53" s="114">
        <v>44312</v>
      </c>
      <c r="H53" s="111" t="s">
        <v>214</v>
      </c>
    </row>
    <row r="54" spans="1:8" ht="15">
      <c r="A54" s="111" t="s">
        <v>40</v>
      </c>
      <c r="B54" s="111" t="s">
        <v>339</v>
      </c>
      <c r="C54" s="111" t="s">
        <v>142</v>
      </c>
      <c r="D54" s="111" t="s">
        <v>229</v>
      </c>
      <c r="E54" s="112">
        <v>635260</v>
      </c>
      <c r="F54" s="113">
        <v>160000</v>
      </c>
      <c r="G54" s="114">
        <v>44299</v>
      </c>
      <c r="H54" s="111" t="s">
        <v>230</v>
      </c>
    </row>
    <row r="55" spans="1:8" ht="15">
      <c r="A55" s="111" t="s">
        <v>40</v>
      </c>
      <c r="B55" s="111" t="s">
        <v>339</v>
      </c>
      <c r="C55" s="111" t="s">
        <v>142</v>
      </c>
      <c r="D55" s="111" t="s">
        <v>276</v>
      </c>
      <c r="E55" s="112">
        <v>635923</v>
      </c>
      <c r="F55" s="113">
        <v>126800</v>
      </c>
      <c r="G55" s="114">
        <v>44308</v>
      </c>
      <c r="H55" s="111" t="s">
        <v>214</v>
      </c>
    </row>
    <row r="56" spans="1:8" ht="15">
      <c r="A56" s="111" t="s">
        <v>40</v>
      </c>
      <c r="B56" s="111" t="s">
        <v>339</v>
      </c>
      <c r="C56" s="111" t="s">
        <v>142</v>
      </c>
      <c r="D56" s="111" t="s">
        <v>279</v>
      </c>
      <c r="E56" s="112">
        <v>635938</v>
      </c>
      <c r="F56" s="113">
        <v>153400</v>
      </c>
      <c r="G56" s="114">
        <v>44308</v>
      </c>
      <c r="H56" s="111" t="s">
        <v>214</v>
      </c>
    </row>
    <row r="57" spans="1:8" ht="15">
      <c r="A57" s="111" t="s">
        <v>40</v>
      </c>
      <c r="B57" s="111" t="s">
        <v>339</v>
      </c>
      <c r="C57" s="111" t="s">
        <v>142</v>
      </c>
      <c r="D57" s="111" t="s">
        <v>255</v>
      </c>
      <c r="E57" s="112">
        <v>635511</v>
      </c>
      <c r="F57" s="113">
        <v>290000</v>
      </c>
      <c r="G57" s="114">
        <v>44301</v>
      </c>
      <c r="H57" s="111" t="s">
        <v>237</v>
      </c>
    </row>
    <row r="58" spans="1:8" ht="15">
      <c r="A58" s="111" t="s">
        <v>40</v>
      </c>
      <c r="B58" s="111" t="s">
        <v>339</v>
      </c>
      <c r="C58" s="111" t="s">
        <v>142</v>
      </c>
      <c r="D58" s="111" t="s">
        <v>254</v>
      </c>
      <c r="E58" s="112">
        <v>635508</v>
      </c>
      <c r="F58" s="113">
        <v>234000</v>
      </c>
      <c r="G58" s="114">
        <v>44301</v>
      </c>
      <c r="H58" s="111" t="s">
        <v>143</v>
      </c>
    </row>
    <row r="59" spans="1:8" ht="15">
      <c r="A59" s="111" t="s">
        <v>40</v>
      </c>
      <c r="B59" s="111" t="s">
        <v>339</v>
      </c>
      <c r="C59" s="111" t="s">
        <v>158</v>
      </c>
      <c r="D59" s="111" t="s">
        <v>253</v>
      </c>
      <c r="E59" s="112">
        <v>635494</v>
      </c>
      <c r="F59" s="113">
        <v>170256</v>
      </c>
      <c r="G59" s="114">
        <v>44301</v>
      </c>
      <c r="H59" s="111" t="s">
        <v>145</v>
      </c>
    </row>
    <row r="60" spans="1:8" ht="15">
      <c r="A60" s="111" t="s">
        <v>40</v>
      </c>
      <c r="B60" s="111" t="s">
        <v>339</v>
      </c>
      <c r="C60" s="111" t="s">
        <v>142</v>
      </c>
      <c r="D60" s="111" t="s">
        <v>252</v>
      </c>
      <c r="E60" s="112">
        <v>635449</v>
      </c>
      <c r="F60" s="113">
        <v>106000</v>
      </c>
      <c r="G60" s="114">
        <v>44301</v>
      </c>
      <c r="H60" s="111" t="s">
        <v>143</v>
      </c>
    </row>
    <row r="61" spans="1:8" ht="15">
      <c r="A61" s="111" t="s">
        <v>40</v>
      </c>
      <c r="B61" s="111" t="s">
        <v>339</v>
      </c>
      <c r="C61" s="111" t="s">
        <v>142</v>
      </c>
      <c r="D61" s="111" t="s">
        <v>272</v>
      </c>
      <c r="E61" s="112">
        <v>635847</v>
      </c>
      <c r="F61" s="113">
        <v>272000</v>
      </c>
      <c r="G61" s="114">
        <v>44307</v>
      </c>
      <c r="H61" s="111" t="s">
        <v>143</v>
      </c>
    </row>
    <row r="62" spans="1:8" ht="15">
      <c r="A62" s="111" t="s">
        <v>40</v>
      </c>
      <c r="B62" s="111" t="s">
        <v>339</v>
      </c>
      <c r="C62" s="111" t="s">
        <v>139</v>
      </c>
      <c r="D62" s="111" t="s">
        <v>305</v>
      </c>
      <c r="E62" s="112">
        <v>636148</v>
      </c>
      <c r="F62" s="113">
        <v>151085</v>
      </c>
      <c r="G62" s="114">
        <v>44312</v>
      </c>
      <c r="H62" s="111" t="s">
        <v>201</v>
      </c>
    </row>
    <row r="63" spans="1:8" ht="15">
      <c r="A63" s="111" t="s">
        <v>40</v>
      </c>
      <c r="B63" s="111" t="s">
        <v>339</v>
      </c>
      <c r="C63" s="111" t="s">
        <v>139</v>
      </c>
      <c r="D63" s="111" t="s">
        <v>246</v>
      </c>
      <c r="E63" s="112">
        <v>635353</v>
      </c>
      <c r="F63" s="113">
        <v>292300</v>
      </c>
      <c r="G63" s="114">
        <v>44300</v>
      </c>
      <c r="H63" s="111" t="s">
        <v>143</v>
      </c>
    </row>
    <row r="64" spans="1:8" ht="15">
      <c r="A64" s="111" t="s">
        <v>40</v>
      </c>
      <c r="B64" s="111" t="s">
        <v>339</v>
      </c>
      <c r="C64" s="111" t="s">
        <v>142</v>
      </c>
      <c r="D64" s="111" t="s">
        <v>245</v>
      </c>
      <c r="E64" s="112">
        <v>635352</v>
      </c>
      <c r="F64" s="113">
        <v>328000</v>
      </c>
      <c r="G64" s="114">
        <v>44300</v>
      </c>
      <c r="H64" s="111" t="s">
        <v>143</v>
      </c>
    </row>
    <row r="65" spans="1:8" ht="15">
      <c r="A65" s="111" t="s">
        <v>40</v>
      </c>
      <c r="B65" s="111" t="s">
        <v>339</v>
      </c>
      <c r="C65" s="111" t="s">
        <v>142</v>
      </c>
      <c r="D65" s="111" t="s">
        <v>235</v>
      </c>
      <c r="E65" s="112">
        <v>635279</v>
      </c>
      <c r="F65" s="113">
        <v>192500</v>
      </c>
      <c r="G65" s="114">
        <v>44299</v>
      </c>
      <c r="H65" s="111" t="s">
        <v>183</v>
      </c>
    </row>
    <row r="66" spans="1:8" ht="15">
      <c r="A66" s="111" t="s">
        <v>40</v>
      </c>
      <c r="B66" s="111" t="s">
        <v>339</v>
      </c>
      <c r="C66" s="111" t="s">
        <v>139</v>
      </c>
      <c r="D66" s="111" t="s">
        <v>236</v>
      </c>
      <c r="E66" s="112">
        <v>635288</v>
      </c>
      <c r="F66" s="113">
        <v>290000</v>
      </c>
      <c r="G66" s="114">
        <v>44299</v>
      </c>
      <c r="H66" s="111" t="s">
        <v>237</v>
      </c>
    </row>
    <row r="67" spans="1:8" ht="15">
      <c r="A67" s="111" t="s">
        <v>40</v>
      </c>
      <c r="B67" s="111" t="s">
        <v>339</v>
      </c>
      <c r="C67" s="111" t="s">
        <v>142</v>
      </c>
      <c r="D67" s="111" t="s">
        <v>306</v>
      </c>
      <c r="E67" s="112">
        <v>636151</v>
      </c>
      <c r="F67" s="113">
        <v>275400</v>
      </c>
      <c r="G67" s="114">
        <v>44312</v>
      </c>
      <c r="H67" s="111" t="s">
        <v>251</v>
      </c>
    </row>
    <row r="68" spans="1:8" ht="15">
      <c r="A68" s="111" t="s">
        <v>40</v>
      </c>
      <c r="B68" s="111" t="s">
        <v>339</v>
      </c>
      <c r="C68" s="111" t="s">
        <v>186</v>
      </c>
      <c r="D68" s="111" t="s">
        <v>238</v>
      </c>
      <c r="E68" s="112">
        <v>635296</v>
      </c>
      <c r="F68" s="113">
        <v>25888000</v>
      </c>
      <c r="G68" s="114">
        <v>44299</v>
      </c>
      <c r="H68" s="111" t="s">
        <v>239</v>
      </c>
    </row>
    <row r="69" spans="1:8" ht="15">
      <c r="A69" s="111" t="s">
        <v>40</v>
      </c>
      <c r="B69" s="111" t="s">
        <v>339</v>
      </c>
      <c r="C69" s="111" t="s">
        <v>142</v>
      </c>
      <c r="D69" s="111" t="s">
        <v>232</v>
      </c>
      <c r="E69" s="112">
        <v>635269</v>
      </c>
      <c r="F69" s="113">
        <v>180000</v>
      </c>
      <c r="G69" s="114">
        <v>44299</v>
      </c>
      <c r="H69" s="111" t="s">
        <v>149</v>
      </c>
    </row>
    <row r="70" spans="1:8" ht="15">
      <c r="A70" s="111" t="s">
        <v>40</v>
      </c>
      <c r="B70" s="111" t="s">
        <v>339</v>
      </c>
      <c r="C70" s="111" t="s">
        <v>139</v>
      </c>
      <c r="D70" s="111" t="s">
        <v>204</v>
      </c>
      <c r="E70" s="112">
        <v>635045</v>
      </c>
      <c r="F70" s="113">
        <v>218388</v>
      </c>
      <c r="G70" s="114">
        <v>44295</v>
      </c>
      <c r="H70" s="111" t="s">
        <v>205</v>
      </c>
    </row>
    <row r="71" spans="1:8" ht="15">
      <c r="A71" s="111" t="s">
        <v>40</v>
      </c>
      <c r="B71" s="111" t="s">
        <v>339</v>
      </c>
      <c r="C71" s="111" t="s">
        <v>142</v>
      </c>
      <c r="D71" s="111" t="s">
        <v>259</v>
      </c>
      <c r="E71" s="112">
        <v>635584</v>
      </c>
      <c r="F71" s="113">
        <v>266000</v>
      </c>
      <c r="G71" s="114">
        <v>44302</v>
      </c>
      <c r="H71" s="111" t="s">
        <v>143</v>
      </c>
    </row>
    <row r="72" spans="1:8" ht="15">
      <c r="A72" s="111" t="s">
        <v>40</v>
      </c>
      <c r="B72" s="111" t="s">
        <v>339</v>
      </c>
      <c r="C72" s="111" t="s">
        <v>142</v>
      </c>
      <c r="D72" s="111" t="s">
        <v>260</v>
      </c>
      <c r="E72" s="112">
        <v>635587</v>
      </c>
      <c r="F72" s="113">
        <v>252000</v>
      </c>
      <c r="G72" s="114">
        <v>44302</v>
      </c>
      <c r="H72" s="111" t="s">
        <v>143</v>
      </c>
    </row>
    <row r="73" spans="1:8" ht="15">
      <c r="A73" s="111" t="s">
        <v>40</v>
      </c>
      <c r="B73" s="111" t="s">
        <v>339</v>
      </c>
      <c r="C73" s="111" t="s">
        <v>142</v>
      </c>
      <c r="D73" s="111" t="s">
        <v>182</v>
      </c>
      <c r="E73" s="112">
        <v>634810</v>
      </c>
      <c r="F73" s="113">
        <v>314898</v>
      </c>
      <c r="G73" s="114">
        <v>44292</v>
      </c>
      <c r="H73" s="111" t="s">
        <v>183</v>
      </c>
    </row>
    <row r="74" spans="1:8" ht="15">
      <c r="A74" s="111" t="s">
        <v>40</v>
      </c>
      <c r="B74" s="111" t="s">
        <v>339</v>
      </c>
      <c r="C74" s="111" t="s">
        <v>139</v>
      </c>
      <c r="D74" s="111" t="s">
        <v>261</v>
      </c>
      <c r="E74" s="112">
        <v>635588</v>
      </c>
      <c r="F74" s="113">
        <v>317258</v>
      </c>
      <c r="G74" s="114">
        <v>44302</v>
      </c>
      <c r="H74" s="111" t="s">
        <v>143</v>
      </c>
    </row>
    <row r="75" spans="1:8" ht="15">
      <c r="A75" s="111" t="s">
        <v>40</v>
      </c>
      <c r="B75" s="111" t="s">
        <v>339</v>
      </c>
      <c r="C75" s="111" t="s">
        <v>139</v>
      </c>
      <c r="D75" s="111" t="s">
        <v>178</v>
      </c>
      <c r="E75" s="112">
        <v>634793</v>
      </c>
      <c r="F75" s="113">
        <v>247622</v>
      </c>
      <c r="G75" s="114">
        <v>44292</v>
      </c>
      <c r="H75" s="111" t="s">
        <v>143</v>
      </c>
    </row>
    <row r="76" spans="1:8" ht="15">
      <c r="A76" s="111" t="s">
        <v>40</v>
      </c>
      <c r="B76" s="111" t="s">
        <v>339</v>
      </c>
      <c r="C76" s="111" t="s">
        <v>142</v>
      </c>
      <c r="D76" s="111" t="s">
        <v>170</v>
      </c>
      <c r="E76" s="112">
        <v>634759</v>
      </c>
      <c r="F76" s="113">
        <v>212700</v>
      </c>
      <c r="G76" s="114">
        <v>44292</v>
      </c>
      <c r="H76" s="111" t="s">
        <v>171</v>
      </c>
    </row>
    <row r="77" spans="1:8" ht="15">
      <c r="A77" s="111" t="s">
        <v>40</v>
      </c>
      <c r="B77" s="111" t="s">
        <v>339</v>
      </c>
      <c r="C77" s="111" t="s">
        <v>158</v>
      </c>
      <c r="D77" s="111" t="s">
        <v>169</v>
      </c>
      <c r="E77" s="112">
        <v>634752</v>
      </c>
      <c r="F77" s="113">
        <v>203500</v>
      </c>
      <c r="G77" s="114">
        <v>44292</v>
      </c>
      <c r="H77" s="111" t="s">
        <v>143</v>
      </c>
    </row>
    <row r="78" spans="1:8" ht="15">
      <c r="A78" s="111" t="s">
        <v>40</v>
      </c>
      <c r="B78" s="111" t="s">
        <v>339</v>
      </c>
      <c r="C78" s="111" t="s">
        <v>142</v>
      </c>
      <c r="D78" s="111" t="s">
        <v>168</v>
      </c>
      <c r="E78" s="112">
        <v>634719</v>
      </c>
      <c r="F78" s="113">
        <v>90000</v>
      </c>
      <c r="G78" s="114">
        <v>44291</v>
      </c>
      <c r="H78" s="111" t="s">
        <v>143</v>
      </c>
    </row>
    <row r="79" spans="1:8" ht="15">
      <c r="A79" s="111" t="s">
        <v>40</v>
      </c>
      <c r="B79" s="111" t="s">
        <v>339</v>
      </c>
      <c r="C79" s="111" t="s">
        <v>142</v>
      </c>
      <c r="D79" s="111" t="s">
        <v>159</v>
      </c>
      <c r="E79" s="112">
        <v>634684</v>
      </c>
      <c r="F79" s="113">
        <v>169000</v>
      </c>
      <c r="G79" s="114">
        <v>44291</v>
      </c>
      <c r="H79" s="111" t="s">
        <v>160</v>
      </c>
    </row>
    <row r="80" spans="1:8" ht="15">
      <c r="A80" s="111" t="s">
        <v>40</v>
      </c>
      <c r="B80" s="111" t="s">
        <v>339</v>
      </c>
      <c r="C80" s="111" t="s">
        <v>158</v>
      </c>
      <c r="D80" s="111" t="s">
        <v>157</v>
      </c>
      <c r="E80" s="112">
        <v>634681</v>
      </c>
      <c r="F80" s="113">
        <v>249162</v>
      </c>
      <c r="G80" s="114">
        <v>44291</v>
      </c>
      <c r="H80" s="111" t="s">
        <v>143</v>
      </c>
    </row>
    <row r="81" spans="1:8" ht="15">
      <c r="A81" s="111" t="s">
        <v>40</v>
      </c>
      <c r="B81" s="111" t="s">
        <v>339</v>
      </c>
      <c r="C81" s="111" t="s">
        <v>142</v>
      </c>
      <c r="D81" s="111" t="s">
        <v>146</v>
      </c>
      <c r="E81" s="112">
        <v>634604</v>
      </c>
      <c r="F81" s="113">
        <v>105500</v>
      </c>
      <c r="G81" s="114">
        <v>44288</v>
      </c>
      <c r="H81" s="111" t="s">
        <v>147</v>
      </c>
    </row>
    <row r="82" spans="1:8" ht="15">
      <c r="A82" s="111" t="s">
        <v>40</v>
      </c>
      <c r="B82" s="111" t="s">
        <v>339</v>
      </c>
      <c r="C82" s="111" t="s">
        <v>139</v>
      </c>
      <c r="D82" s="111" t="s">
        <v>138</v>
      </c>
      <c r="E82" s="112">
        <v>634488</v>
      </c>
      <c r="F82" s="113">
        <v>282325</v>
      </c>
      <c r="G82" s="114">
        <v>44287</v>
      </c>
      <c r="H82" s="111" t="s">
        <v>140</v>
      </c>
    </row>
    <row r="83" spans="1:8" ht="15">
      <c r="A83" s="111" t="s">
        <v>40</v>
      </c>
      <c r="B83" s="111" t="s">
        <v>339</v>
      </c>
      <c r="C83" s="111" t="s">
        <v>142</v>
      </c>
      <c r="D83" s="111" t="s">
        <v>224</v>
      </c>
      <c r="E83" s="112">
        <v>635195</v>
      </c>
      <c r="F83" s="113">
        <v>71000</v>
      </c>
      <c r="G83" s="114">
        <v>44298</v>
      </c>
      <c r="H83" s="111" t="s">
        <v>151</v>
      </c>
    </row>
    <row r="84" spans="1:8" ht="15">
      <c r="A84" s="111" t="s">
        <v>40</v>
      </c>
      <c r="B84" s="111" t="s">
        <v>339</v>
      </c>
      <c r="C84" s="111" t="s">
        <v>142</v>
      </c>
      <c r="D84" s="111" t="s">
        <v>106</v>
      </c>
      <c r="E84" s="112">
        <v>635025</v>
      </c>
      <c r="F84" s="113">
        <v>225600</v>
      </c>
      <c r="G84" s="114">
        <v>44294</v>
      </c>
      <c r="H84" s="111" t="s">
        <v>203</v>
      </c>
    </row>
    <row r="85" spans="1:8" ht="15">
      <c r="A85" s="111" t="s">
        <v>40</v>
      </c>
      <c r="B85" s="111" t="s">
        <v>339</v>
      </c>
      <c r="C85" s="111" t="s">
        <v>142</v>
      </c>
      <c r="D85" s="111" t="s">
        <v>269</v>
      </c>
      <c r="E85" s="112">
        <v>635713</v>
      </c>
      <c r="F85" s="113">
        <v>150000</v>
      </c>
      <c r="G85" s="114">
        <v>44305</v>
      </c>
      <c r="H85" s="111" t="s">
        <v>237</v>
      </c>
    </row>
    <row r="86" spans="1:8" ht="15">
      <c r="A86" s="111" t="s">
        <v>40</v>
      </c>
      <c r="B86" s="111" t="s">
        <v>339</v>
      </c>
      <c r="C86" s="111" t="s">
        <v>139</v>
      </c>
      <c r="D86" s="111" t="s">
        <v>317</v>
      </c>
      <c r="E86" s="112">
        <v>636288</v>
      </c>
      <c r="F86" s="113">
        <v>142065</v>
      </c>
      <c r="G86" s="114">
        <v>44314</v>
      </c>
      <c r="H86" s="111" t="s">
        <v>318</v>
      </c>
    </row>
    <row r="87" spans="1:8" ht="15">
      <c r="A87" s="111" t="s">
        <v>40</v>
      </c>
      <c r="B87" s="111" t="s">
        <v>339</v>
      </c>
      <c r="C87" s="111" t="s">
        <v>142</v>
      </c>
      <c r="D87" s="111" t="s">
        <v>319</v>
      </c>
      <c r="E87" s="112">
        <v>636290</v>
      </c>
      <c r="F87" s="113">
        <v>203000</v>
      </c>
      <c r="G87" s="114">
        <v>44314</v>
      </c>
      <c r="H87" s="111" t="s">
        <v>145</v>
      </c>
    </row>
    <row r="88" spans="1:8" ht="15">
      <c r="A88" s="111" t="s">
        <v>40</v>
      </c>
      <c r="B88" s="111" t="s">
        <v>339</v>
      </c>
      <c r="C88" s="111" t="s">
        <v>142</v>
      </c>
      <c r="D88" s="111" t="s">
        <v>322</v>
      </c>
      <c r="E88" s="112">
        <v>636297</v>
      </c>
      <c r="F88" s="113">
        <v>153000</v>
      </c>
      <c r="G88" s="114">
        <v>44314</v>
      </c>
      <c r="H88" s="111" t="s">
        <v>183</v>
      </c>
    </row>
    <row r="89" spans="1:8" ht="15">
      <c r="A89" s="111" t="s">
        <v>40</v>
      </c>
      <c r="B89" s="111" t="s">
        <v>339</v>
      </c>
      <c r="C89" s="111" t="s">
        <v>142</v>
      </c>
      <c r="D89" s="111" t="s">
        <v>286</v>
      </c>
      <c r="E89" s="112">
        <v>636003</v>
      </c>
      <c r="F89" s="113">
        <v>214800</v>
      </c>
      <c r="G89" s="114">
        <v>44309</v>
      </c>
      <c r="H89" s="111" t="s">
        <v>143</v>
      </c>
    </row>
    <row r="90" spans="1:8" ht="15">
      <c r="A90" s="111" t="s">
        <v>40</v>
      </c>
      <c r="B90" s="111" t="s">
        <v>339</v>
      </c>
      <c r="C90" s="111" t="s">
        <v>142</v>
      </c>
      <c r="D90" s="111" t="s">
        <v>267</v>
      </c>
      <c r="E90" s="112">
        <v>635711</v>
      </c>
      <c r="F90" s="113">
        <v>140000</v>
      </c>
      <c r="G90" s="114">
        <v>44305</v>
      </c>
      <c r="H90" s="111" t="s">
        <v>268</v>
      </c>
    </row>
    <row r="91" spans="1:8" ht="15">
      <c r="A91" s="111" t="s">
        <v>40</v>
      </c>
      <c r="B91" s="111" t="s">
        <v>339</v>
      </c>
      <c r="C91" s="111" t="s">
        <v>142</v>
      </c>
      <c r="D91" s="111" t="s">
        <v>226</v>
      </c>
      <c r="E91" s="112">
        <v>635242</v>
      </c>
      <c r="F91" s="113">
        <v>55000</v>
      </c>
      <c r="G91" s="114">
        <v>44298</v>
      </c>
      <c r="H91" s="111" t="s">
        <v>227</v>
      </c>
    </row>
    <row r="92" spans="1:8" ht="15">
      <c r="A92" s="111" t="s">
        <v>40</v>
      </c>
      <c r="B92" s="111" t="s">
        <v>339</v>
      </c>
      <c r="C92" s="111" t="s">
        <v>142</v>
      </c>
      <c r="D92" s="111" t="s">
        <v>270</v>
      </c>
      <c r="E92" s="112">
        <v>635738</v>
      </c>
      <c r="F92" s="113">
        <v>224000</v>
      </c>
      <c r="G92" s="114">
        <v>44305</v>
      </c>
      <c r="H92" s="111" t="s">
        <v>271</v>
      </c>
    </row>
    <row r="93" spans="1:8" ht="15">
      <c r="A93" s="111" t="s">
        <v>40</v>
      </c>
      <c r="B93" s="111" t="s">
        <v>339</v>
      </c>
      <c r="C93" s="111" t="s">
        <v>142</v>
      </c>
      <c r="D93" s="111" t="s">
        <v>225</v>
      </c>
      <c r="E93" s="112">
        <v>635209</v>
      </c>
      <c r="F93" s="113">
        <v>384350</v>
      </c>
      <c r="G93" s="114">
        <v>44298</v>
      </c>
      <c r="H93" s="111" t="s">
        <v>143</v>
      </c>
    </row>
    <row r="94" spans="1:8" ht="15">
      <c r="A94" s="111" t="s">
        <v>40</v>
      </c>
      <c r="B94" s="111" t="s">
        <v>339</v>
      </c>
      <c r="C94" s="111" t="s">
        <v>142</v>
      </c>
      <c r="D94" s="111" t="s">
        <v>277</v>
      </c>
      <c r="E94" s="112">
        <v>635928</v>
      </c>
      <c r="F94" s="113">
        <v>272000</v>
      </c>
      <c r="G94" s="114">
        <v>44308</v>
      </c>
      <c r="H94" s="111" t="s">
        <v>214</v>
      </c>
    </row>
    <row r="95" spans="1:8" ht="15">
      <c r="A95" s="111" t="s">
        <v>40</v>
      </c>
      <c r="B95" s="111" t="s">
        <v>339</v>
      </c>
      <c r="C95" s="111" t="s">
        <v>139</v>
      </c>
      <c r="D95" s="111" t="s">
        <v>294</v>
      </c>
      <c r="E95" s="112">
        <v>636037</v>
      </c>
      <c r="F95" s="113">
        <v>229955</v>
      </c>
      <c r="G95" s="114">
        <v>44309</v>
      </c>
      <c r="H95" s="111" t="s">
        <v>143</v>
      </c>
    </row>
    <row r="96" spans="1:8" ht="15">
      <c r="A96" s="111" t="s">
        <v>40</v>
      </c>
      <c r="B96" s="111" t="s">
        <v>339</v>
      </c>
      <c r="C96" s="111" t="s">
        <v>142</v>
      </c>
      <c r="D96" s="111" t="s">
        <v>324</v>
      </c>
      <c r="E96" s="112">
        <v>636416</v>
      </c>
      <c r="F96" s="113">
        <v>172200</v>
      </c>
      <c r="G96" s="114">
        <v>44315</v>
      </c>
      <c r="H96" s="111" t="s">
        <v>214</v>
      </c>
    </row>
    <row r="97" spans="1:8" ht="15">
      <c r="A97" s="111" t="s">
        <v>40</v>
      </c>
      <c r="B97" s="111" t="s">
        <v>339</v>
      </c>
      <c r="C97" s="111" t="s">
        <v>142</v>
      </c>
      <c r="D97" s="111" t="s">
        <v>211</v>
      </c>
      <c r="E97" s="112">
        <v>635065</v>
      </c>
      <c r="F97" s="113">
        <v>121000</v>
      </c>
      <c r="G97" s="114">
        <v>44295</v>
      </c>
      <c r="H97" s="111" t="s">
        <v>212</v>
      </c>
    </row>
    <row r="98" spans="1:8" ht="15">
      <c r="A98" s="111" t="s">
        <v>40</v>
      </c>
      <c r="B98" s="111" t="s">
        <v>339</v>
      </c>
      <c r="C98" s="111" t="s">
        <v>142</v>
      </c>
      <c r="D98" s="111" t="s">
        <v>266</v>
      </c>
      <c r="E98" s="112">
        <v>635677</v>
      </c>
      <c r="F98" s="113">
        <v>98000</v>
      </c>
      <c r="G98" s="114">
        <v>44305</v>
      </c>
      <c r="H98" s="111" t="s">
        <v>149</v>
      </c>
    </row>
    <row r="99" spans="1:8" ht="15">
      <c r="A99" s="111" t="s">
        <v>56</v>
      </c>
      <c r="B99" s="111" t="s">
        <v>340</v>
      </c>
      <c r="C99" s="111" t="s">
        <v>142</v>
      </c>
      <c r="D99" s="111" t="s">
        <v>331</v>
      </c>
      <c r="E99" s="112">
        <v>636491</v>
      </c>
      <c r="F99" s="113">
        <v>224500</v>
      </c>
      <c r="G99" s="114">
        <v>44316</v>
      </c>
      <c r="H99" s="111" t="s">
        <v>173</v>
      </c>
    </row>
    <row r="100" spans="1:8" ht="15">
      <c r="A100" s="111" t="s">
        <v>56</v>
      </c>
      <c r="B100" s="111" t="s">
        <v>340</v>
      </c>
      <c r="C100" s="111" t="s">
        <v>142</v>
      </c>
      <c r="D100" s="111" t="s">
        <v>184</v>
      </c>
      <c r="E100" s="112">
        <v>634814</v>
      </c>
      <c r="F100" s="113">
        <v>165000</v>
      </c>
      <c r="G100" s="114">
        <v>44292</v>
      </c>
      <c r="H100" s="111" t="s">
        <v>185</v>
      </c>
    </row>
    <row r="101" spans="1:8" ht="15">
      <c r="A101" s="111" t="s">
        <v>116</v>
      </c>
      <c r="B101" s="111" t="s">
        <v>341</v>
      </c>
      <c r="C101" s="111" t="s">
        <v>142</v>
      </c>
      <c r="D101" s="111" t="s">
        <v>310</v>
      </c>
      <c r="E101" s="112">
        <v>636218</v>
      </c>
      <c r="F101" s="113">
        <v>348300</v>
      </c>
      <c r="G101" s="114">
        <v>44313</v>
      </c>
      <c r="H101" s="111" t="s">
        <v>311</v>
      </c>
    </row>
    <row r="102" spans="1:8" ht="15">
      <c r="A102" s="111" t="s">
        <v>39</v>
      </c>
      <c r="B102" s="111" t="s">
        <v>342</v>
      </c>
      <c r="C102" s="111" t="s">
        <v>142</v>
      </c>
      <c r="D102" s="111" t="s">
        <v>328</v>
      </c>
      <c r="E102" s="112">
        <v>636467</v>
      </c>
      <c r="F102" s="113">
        <v>338500</v>
      </c>
      <c r="G102" s="114">
        <v>44316</v>
      </c>
      <c r="H102" s="111" t="s">
        <v>214</v>
      </c>
    </row>
    <row r="103" spans="1:8" ht="15">
      <c r="A103" s="111" t="s">
        <v>39</v>
      </c>
      <c r="B103" s="111" t="s">
        <v>342</v>
      </c>
      <c r="C103" s="111" t="s">
        <v>142</v>
      </c>
      <c r="D103" s="111" t="s">
        <v>218</v>
      </c>
      <c r="E103" s="112">
        <v>635168</v>
      </c>
      <c r="F103" s="113">
        <v>204000</v>
      </c>
      <c r="G103" s="114">
        <v>44298</v>
      </c>
      <c r="H103" s="111" t="s">
        <v>219</v>
      </c>
    </row>
    <row r="104" spans="1:8" ht="15">
      <c r="A104" s="111" t="s">
        <v>39</v>
      </c>
      <c r="B104" s="111" t="s">
        <v>342</v>
      </c>
      <c r="C104" s="111" t="s">
        <v>139</v>
      </c>
      <c r="D104" s="111" t="s">
        <v>217</v>
      </c>
      <c r="E104" s="112">
        <v>635162</v>
      </c>
      <c r="F104" s="113">
        <v>129131</v>
      </c>
      <c r="G104" s="114">
        <v>44298</v>
      </c>
      <c r="H104" s="111" t="s">
        <v>151</v>
      </c>
    </row>
    <row r="105" spans="1:8" ht="15">
      <c r="A105" s="111" t="s">
        <v>39</v>
      </c>
      <c r="B105" s="111" t="s">
        <v>342</v>
      </c>
      <c r="C105" s="111" t="s">
        <v>142</v>
      </c>
      <c r="D105" s="111" t="s">
        <v>295</v>
      </c>
      <c r="E105" s="112">
        <v>636050</v>
      </c>
      <c r="F105" s="113">
        <v>281000</v>
      </c>
      <c r="G105" s="114">
        <v>44309</v>
      </c>
      <c r="H105" s="111" t="s">
        <v>296</v>
      </c>
    </row>
    <row r="106" spans="1:8" ht="15">
      <c r="A106" s="111" t="s">
        <v>39</v>
      </c>
      <c r="B106" s="111" t="s">
        <v>342</v>
      </c>
      <c r="C106" s="111" t="s">
        <v>158</v>
      </c>
      <c r="D106" s="111" t="s">
        <v>300</v>
      </c>
      <c r="E106" s="112">
        <v>636097</v>
      </c>
      <c r="F106" s="113">
        <v>245462</v>
      </c>
      <c r="G106" s="114">
        <v>44312</v>
      </c>
      <c r="H106" s="111" t="s">
        <v>301</v>
      </c>
    </row>
    <row r="107" spans="1:8" ht="15">
      <c r="A107" s="111" t="s">
        <v>39</v>
      </c>
      <c r="B107" s="111" t="s">
        <v>342</v>
      </c>
      <c r="C107" s="111" t="s">
        <v>142</v>
      </c>
      <c r="D107" s="111" t="s">
        <v>327</v>
      </c>
      <c r="E107" s="112">
        <v>636431</v>
      </c>
      <c r="F107" s="113">
        <v>282000</v>
      </c>
      <c r="G107" s="114">
        <v>44315</v>
      </c>
      <c r="H107" s="111" t="s">
        <v>147</v>
      </c>
    </row>
    <row r="108" spans="1:8" ht="30">
      <c r="A108" s="111" t="s">
        <v>39</v>
      </c>
      <c r="B108" s="111" t="s">
        <v>342</v>
      </c>
      <c r="C108" s="111" t="s">
        <v>139</v>
      </c>
      <c r="D108" s="111" t="s">
        <v>209</v>
      </c>
      <c r="E108" s="112">
        <v>635051</v>
      </c>
      <c r="F108" s="113">
        <v>140500</v>
      </c>
      <c r="G108" s="114">
        <v>44295</v>
      </c>
      <c r="H108" s="111" t="s">
        <v>210</v>
      </c>
    </row>
    <row r="109" spans="1:8" ht="15">
      <c r="A109" s="111" t="s">
        <v>39</v>
      </c>
      <c r="B109" s="111" t="s">
        <v>342</v>
      </c>
      <c r="C109" s="111" t="s">
        <v>202</v>
      </c>
      <c r="D109" s="111" t="s">
        <v>313</v>
      </c>
      <c r="E109" s="112">
        <v>636227</v>
      </c>
      <c r="F109" s="113">
        <v>221000</v>
      </c>
      <c r="G109" s="114">
        <v>44313</v>
      </c>
      <c r="H109" s="111" t="s">
        <v>314</v>
      </c>
    </row>
    <row r="110" spans="1:8" ht="15">
      <c r="A110" s="111" t="s">
        <v>39</v>
      </c>
      <c r="B110" s="111" t="s">
        <v>342</v>
      </c>
      <c r="C110" s="111" t="s">
        <v>142</v>
      </c>
      <c r="D110" s="111" t="s">
        <v>206</v>
      </c>
      <c r="E110" s="112">
        <v>635047</v>
      </c>
      <c r="F110" s="113">
        <v>273700</v>
      </c>
      <c r="G110" s="114">
        <v>44295</v>
      </c>
      <c r="H110" s="111" t="s">
        <v>177</v>
      </c>
    </row>
    <row r="111" spans="1:8" ht="15">
      <c r="A111" s="111" t="s">
        <v>39</v>
      </c>
      <c r="B111" s="111" t="s">
        <v>342</v>
      </c>
      <c r="C111" s="111" t="s">
        <v>186</v>
      </c>
      <c r="D111" s="111" t="s">
        <v>292</v>
      </c>
      <c r="E111" s="112">
        <v>636036</v>
      </c>
      <c r="F111" s="113">
        <v>1481250</v>
      </c>
      <c r="G111" s="114">
        <v>44309</v>
      </c>
      <c r="H111" s="111" t="s">
        <v>293</v>
      </c>
    </row>
    <row r="112" spans="1:8" ht="15">
      <c r="A112" s="111" t="s">
        <v>39</v>
      </c>
      <c r="B112" s="111" t="s">
        <v>342</v>
      </c>
      <c r="C112" s="111" t="s">
        <v>142</v>
      </c>
      <c r="D112" s="111" t="s">
        <v>330</v>
      </c>
      <c r="E112" s="112">
        <v>636477</v>
      </c>
      <c r="F112" s="113">
        <v>213000</v>
      </c>
      <c r="G112" s="114">
        <v>44316</v>
      </c>
      <c r="H112" s="111" t="s">
        <v>311</v>
      </c>
    </row>
    <row r="113" spans="1:8" ht="15">
      <c r="A113" s="111" t="s">
        <v>39</v>
      </c>
      <c r="B113" s="111" t="s">
        <v>342</v>
      </c>
      <c r="C113" s="111" t="s">
        <v>142</v>
      </c>
      <c r="D113" s="111" t="s">
        <v>150</v>
      </c>
      <c r="E113" s="112">
        <v>634638</v>
      </c>
      <c r="F113" s="113">
        <v>111300</v>
      </c>
      <c r="G113" s="114">
        <v>44288</v>
      </c>
      <c r="H113" s="111" t="s">
        <v>151</v>
      </c>
    </row>
    <row r="114" spans="1:8" ht="15">
      <c r="A114" s="111" t="s">
        <v>39</v>
      </c>
      <c r="B114" s="111" t="s">
        <v>342</v>
      </c>
      <c r="C114" s="111" t="s">
        <v>142</v>
      </c>
      <c r="D114" s="111" t="s">
        <v>179</v>
      </c>
      <c r="E114" s="112">
        <v>634801</v>
      </c>
      <c r="F114" s="113">
        <v>344000</v>
      </c>
      <c r="G114" s="114">
        <v>44292</v>
      </c>
      <c r="H114" s="111" t="s">
        <v>180</v>
      </c>
    </row>
    <row r="115" spans="1:8" ht="15">
      <c r="A115" s="111" t="s">
        <v>39</v>
      </c>
      <c r="B115" s="111" t="s">
        <v>342</v>
      </c>
      <c r="C115" s="111" t="s">
        <v>142</v>
      </c>
      <c r="D115" s="111" t="s">
        <v>191</v>
      </c>
      <c r="E115" s="112">
        <v>634871</v>
      </c>
      <c r="F115" s="113">
        <v>153000</v>
      </c>
      <c r="G115" s="114">
        <v>44293</v>
      </c>
      <c r="H115" s="111" t="s">
        <v>145</v>
      </c>
    </row>
    <row r="116" spans="1:8" ht="15">
      <c r="A116" s="111" t="s">
        <v>39</v>
      </c>
      <c r="B116" s="111" t="s">
        <v>342</v>
      </c>
      <c r="C116" s="111" t="s">
        <v>142</v>
      </c>
      <c r="D116" s="111" t="s">
        <v>192</v>
      </c>
      <c r="E116" s="112">
        <v>634874</v>
      </c>
      <c r="F116" s="113">
        <v>327000</v>
      </c>
      <c r="G116" s="114">
        <v>44293</v>
      </c>
      <c r="H116" s="111" t="s">
        <v>193</v>
      </c>
    </row>
    <row r="117" spans="1:8" ht="15">
      <c r="A117" s="111" t="s">
        <v>39</v>
      </c>
      <c r="B117" s="111" t="s">
        <v>342</v>
      </c>
      <c r="C117" s="111" t="s">
        <v>142</v>
      </c>
      <c r="D117" s="111" t="s">
        <v>196</v>
      </c>
      <c r="E117" s="112">
        <v>634913</v>
      </c>
      <c r="F117" s="113">
        <v>145710</v>
      </c>
      <c r="G117" s="114">
        <v>44293</v>
      </c>
      <c r="H117" s="111" t="s">
        <v>143</v>
      </c>
    </row>
    <row r="118" spans="1:8" ht="15">
      <c r="A118" s="111" t="s">
        <v>39</v>
      </c>
      <c r="B118" s="111" t="s">
        <v>342</v>
      </c>
      <c r="C118" s="111" t="s">
        <v>142</v>
      </c>
      <c r="D118" s="111" t="s">
        <v>197</v>
      </c>
      <c r="E118" s="112">
        <v>634922</v>
      </c>
      <c r="F118" s="113">
        <v>278962</v>
      </c>
      <c r="G118" s="114">
        <v>44294</v>
      </c>
      <c r="H118" s="111" t="s">
        <v>198</v>
      </c>
    </row>
    <row r="119" spans="1:8" ht="15">
      <c r="A119" s="111" t="s">
        <v>39</v>
      </c>
      <c r="B119" s="111" t="s">
        <v>342</v>
      </c>
      <c r="C119" s="111" t="s">
        <v>142</v>
      </c>
      <c r="D119" s="111" t="s">
        <v>144</v>
      </c>
      <c r="E119" s="112">
        <v>634565</v>
      </c>
      <c r="F119" s="113">
        <v>150000</v>
      </c>
      <c r="G119" s="114">
        <v>44288</v>
      </c>
      <c r="H119" s="111" t="s">
        <v>145</v>
      </c>
    </row>
    <row r="120" spans="1:8" ht="15">
      <c r="A120" s="111" t="s">
        <v>39</v>
      </c>
      <c r="B120" s="111" t="s">
        <v>342</v>
      </c>
      <c r="C120" s="111" t="s">
        <v>142</v>
      </c>
      <c r="D120" s="111" t="s">
        <v>207</v>
      </c>
      <c r="E120" s="112">
        <v>635048</v>
      </c>
      <c r="F120" s="113">
        <v>202000</v>
      </c>
      <c r="G120" s="114">
        <v>44295</v>
      </c>
      <c r="H120" s="111" t="s">
        <v>208</v>
      </c>
    </row>
    <row r="121" spans="1:8" ht="15">
      <c r="A121" s="111" t="s">
        <v>39</v>
      </c>
      <c r="B121" s="111" t="s">
        <v>342</v>
      </c>
      <c r="C121" s="111" t="s">
        <v>158</v>
      </c>
      <c r="D121" s="111" t="s">
        <v>233</v>
      </c>
      <c r="E121" s="112">
        <v>635275</v>
      </c>
      <c r="F121" s="113">
        <v>90669</v>
      </c>
      <c r="G121" s="114">
        <v>44299</v>
      </c>
      <c r="H121" s="111" t="s">
        <v>234</v>
      </c>
    </row>
    <row r="122" spans="1:8" ht="15">
      <c r="A122" s="111" t="s">
        <v>39</v>
      </c>
      <c r="B122" s="111" t="s">
        <v>342</v>
      </c>
      <c r="C122" s="111" t="s">
        <v>186</v>
      </c>
      <c r="D122" s="111" t="s">
        <v>128</v>
      </c>
      <c r="E122" s="112">
        <v>635982</v>
      </c>
      <c r="F122" s="113">
        <v>242754.24</v>
      </c>
      <c r="G122" s="114">
        <v>44308</v>
      </c>
      <c r="H122" s="111" t="s">
        <v>283</v>
      </c>
    </row>
    <row r="123" spans="1:8" ht="15">
      <c r="A123" s="111" t="s">
        <v>39</v>
      </c>
      <c r="B123" s="111" t="s">
        <v>342</v>
      </c>
      <c r="C123" s="111" t="s">
        <v>139</v>
      </c>
      <c r="D123" s="111" t="s">
        <v>273</v>
      </c>
      <c r="E123" s="112">
        <v>635849</v>
      </c>
      <c r="F123" s="113">
        <v>161940</v>
      </c>
      <c r="G123" s="114">
        <v>44307</v>
      </c>
      <c r="H123" s="111" t="s">
        <v>274</v>
      </c>
    </row>
    <row r="124" spans="1:8" ht="15">
      <c r="A124" s="111" t="s">
        <v>39</v>
      </c>
      <c r="B124" s="111" t="s">
        <v>342</v>
      </c>
      <c r="C124" s="111" t="s">
        <v>142</v>
      </c>
      <c r="D124" s="111" t="s">
        <v>303</v>
      </c>
      <c r="E124" s="112">
        <v>636108</v>
      </c>
      <c r="F124" s="113">
        <v>300000</v>
      </c>
      <c r="G124" s="114">
        <v>44312</v>
      </c>
      <c r="H124" s="111" t="s">
        <v>251</v>
      </c>
    </row>
    <row r="125" spans="1:8" ht="15">
      <c r="A125" s="111" t="s">
        <v>39</v>
      </c>
      <c r="B125" s="111" t="s">
        <v>342</v>
      </c>
      <c r="C125" s="111" t="s">
        <v>142</v>
      </c>
      <c r="D125" s="111" t="s">
        <v>123</v>
      </c>
      <c r="E125" s="112">
        <v>635652</v>
      </c>
      <c r="F125" s="113">
        <v>292000</v>
      </c>
      <c r="G125" s="114">
        <v>44302</v>
      </c>
      <c r="H125" s="111" t="s">
        <v>153</v>
      </c>
    </row>
    <row r="126" spans="1:8" ht="15">
      <c r="A126" s="111" t="s">
        <v>39</v>
      </c>
      <c r="B126" s="111" t="s">
        <v>342</v>
      </c>
      <c r="C126" s="111" t="s">
        <v>142</v>
      </c>
      <c r="D126" s="111" t="s">
        <v>264</v>
      </c>
      <c r="E126" s="112">
        <v>635618</v>
      </c>
      <c r="F126" s="113">
        <v>125000</v>
      </c>
      <c r="G126" s="114">
        <v>44302</v>
      </c>
      <c r="H126" s="111" t="s">
        <v>265</v>
      </c>
    </row>
    <row r="127" spans="1:8" ht="15">
      <c r="A127" s="111" t="s">
        <v>39</v>
      </c>
      <c r="B127" s="111" t="s">
        <v>342</v>
      </c>
      <c r="C127" s="111" t="s">
        <v>142</v>
      </c>
      <c r="D127" s="111" t="s">
        <v>122</v>
      </c>
      <c r="E127" s="112">
        <v>635608</v>
      </c>
      <c r="F127" s="113">
        <v>365750</v>
      </c>
      <c r="G127" s="114">
        <v>44302</v>
      </c>
      <c r="H127" s="111" t="s">
        <v>263</v>
      </c>
    </row>
    <row r="128" spans="1:8" ht="15">
      <c r="A128" s="111" t="s">
        <v>39</v>
      </c>
      <c r="B128" s="111" t="s">
        <v>342</v>
      </c>
      <c r="C128" s="111" t="s">
        <v>142</v>
      </c>
      <c r="D128" s="111" t="s">
        <v>307</v>
      </c>
      <c r="E128" s="112">
        <v>636159</v>
      </c>
      <c r="F128" s="113">
        <v>216000</v>
      </c>
      <c r="G128" s="114">
        <v>44312</v>
      </c>
      <c r="H128" s="111" t="s">
        <v>237</v>
      </c>
    </row>
    <row r="129" spans="1:8" ht="15">
      <c r="A129" s="111" t="s">
        <v>39</v>
      </c>
      <c r="B129" s="111" t="s">
        <v>342</v>
      </c>
      <c r="C129" s="111" t="s">
        <v>142</v>
      </c>
      <c r="D129" s="111" t="s">
        <v>220</v>
      </c>
      <c r="E129" s="112">
        <v>635178</v>
      </c>
      <c r="F129" s="113">
        <v>207000</v>
      </c>
      <c r="G129" s="114">
        <v>44298</v>
      </c>
      <c r="H129" s="111" t="s">
        <v>149</v>
      </c>
    </row>
    <row r="130" spans="1:8" ht="15">
      <c r="A130" s="111" t="s">
        <v>39</v>
      </c>
      <c r="B130" s="111" t="s">
        <v>342</v>
      </c>
      <c r="C130" s="111" t="s">
        <v>142</v>
      </c>
      <c r="D130" s="111" t="s">
        <v>243</v>
      </c>
      <c r="E130" s="112">
        <v>635348</v>
      </c>
      <c r="F130" s="113">
        <v>155000</v>
      </c>
      <c r="G130" s="114">
        <v>44300</v>
      </c>
      <c r="H130" s="111" t="s">
        <v>147</v>
      </c>
    </row>
    <row r="131" spans="1:8" ht="15">
      <c r="A131" s="111" t="s">
        <v>39</v>
      </c>
      <c r="B131" s="111" t="s">
        <v>342</v>
      </c>
      <c r="C131" s="111" t="s">
        <v>142</v>
      </c>
      <c r="D131" s="111" t="s">
        <v>221</v>
      </c>
      <c r="E131" s="112">
        <v>635179</v>
      </c>
      <c r="F131" s="113">
        <v>216000</v>
      </c>
      <c r="G131" s="114">
        <v>44298</v>
      </c>
      <c r="H131" s="111" t="s">
        <v>149</v>
      </c>
    </row>
    <row r="132" spans="1:8" ht="15">
      <c r="A132" s="111" t="s">
        <v>39</v>
      </c>
      <c r="B132" s="111" t="s">
        <v>342</v>
      </c>
      <c r="C132" s="111" t="s">
        <v>142</v>
      </c>
      <c r="D132" s="111" t="s">
        <v>248</v>
      </c>
      <c r="E132" s="112">
        <v>635402</v>
      </c>
      <c r="F132" s="113">
        <v>250000</v>
      </c>
      <c r="G132" s="114">
        <v>44300</v>
      </c>
      <c r="H132" s="111" t="s">
        <v>249</v>
      </c>
    </row>
    <row r="133" spans="1:8" ht="15">
      <c r="A133" s="111" t="s">
        <v>39</v>
      </c>
      <c r="B133" s="111" t="s">
        <v>342</v>
      </c>
      <c r="C133" s="111" t="s">
        <v>142</v>
      </c>
      <c r="D133" s="111" t="s">
        <v>256</v>
      </c>
      <c r="E133" s="112">
        <v>635562</v>
      </c>
      <c r="F133" s="113">
        <v>213500</v>
      </c>
      <c r="G133" s="114">
        <v>44302</v>
      </c>
      <c r="H133" s="111" t="s">
        <v>149</v>
      </c>
    </row>
    <row r="134" spans="1:8" ht="15">
      <c r="A134" s="111" t="s">
        <v>39</v>
      </c>
      <c r="B134" s="111" t="s">
        <v>342</v>
      </c>
      <c r="C134" s="111" t="s">
        <v>142</v>
      </c>
      <c r="D134" s="111" t="s">
        <v>141</v>
      </c>
      <c r="E134" s="112">
        <v>634520</v>
      </c>
      <c r="F134" s="113">
        <v>225680</v>
      </c>
      <c r="G134" s="114">
        <v>44287</v>
      </c>
      <c r="H134" s="111" t="s">
        <v>143</v>
      </c>
    </row>
    <row r="135" spans="1:8" ht="15">
      <c r="A135" s="111" t="s">
        <v>39</v>
      </c>
      <c r="B135" s="111" t="s">
        <v>342</v>
      </c>
      <c r="C135" s="111" t="s">
        <v>202</v>
      </c>
      <c r="D135" s="111" t="s">
        <v>104</v>
      </c>
      <c r="E135" s="112">
        <v>634985</v>
      </c>
      <c r="F135" s="113">
        <v>120000</v>
      </c>
      <c r="G135" s="114">
        <v>44294</v>
      </c>
      <c r="H135" s="111" t="s">
        <v>105</v>
      </c>
    </row>
    <row r="136" spans="1:8" ht="15">
      <c r="A136" s="111" t="s">
        <v>39</v>
      </c>
      <c r="B136" s="111" t="s">
        <v>342</v>
      </c>
      <c r="C136" s="111" t="s">
        <v>142</v>
      </c>
      <c r="D136" s="111" t="s">
        <v>289</v>
      </c>
      <c r="E136" s="112">
        <v>636027</v>
      </c>
      <c r="F136" s="113">
        <v>292000</v>
      </c>
      <c r="G136" s="114">
        <v>44309</v>
      </c>
      <c r="H136" s="111" t="s">
        <v>288</v>
      </c>
    </row>
    <row r="137" spans="1:8" ht="15">
      <c r="A137" s="111" t="s">
        <v>39</v>
      </c>
      <c r="B137" s="111" t="s">
        <v>342</v>
      </c>
      <c r="C137" s="111" t="s">
        <v>142</v>
      </c>
      <c r="D137" s="111" t="s">
        <v>290</v>
      </c>
      <c r="E137" s="112">
        <v>636030</v>
      </c>
      <c r="F137" s="113">
        <v>140100</v>
      </c>
      <c r="G137" s="114">
        <v>44309</v>
      </c>
      <c r="H137" s="111" t="s">
        <v>291</v>
      </c>
    </row>
    <row r="138" spans="1:8" ht="15">
      <c r="A138" s="111" t="s">
        <v>39</v>
      </c>
      <c r="B138" s="111" t="s">
        <v>342</v>
      </c>
      <c r="C138" s="111" t="s">
        <v>142</v>
      </c>
      <c r="D138" s="111" t="s">
        <v>281</v>
      </c>
      <c r="E138" s="112">
        <v>635974</v>
      </c>
      <c r="F138" s="113">
        <v>130500</v>
      </c>
      <c r="G138" s="114">
        <v>44308</v>
      </c>
      <c r="H138" s="111" t="s">
        <v>282</v>
      </c>
    </row>
    <row r="139" spans="1:8" ht="15">
      <c r="A139" s="111" t="s">
        <v>39</v>
      </c>
      <c r="B139" s="111" t="s">
        <v>342</v>
      </c>
      <c r="C139" s="111" t="s">
        <v>139</v>
      </c>
      <c r="D139" s="111" t="s">
        <v>241</v>
      </c>
      <c r="E139" s="112">
        <v>635344</v>
      </c>
      <c r="F139" s="113">
        <v>212380</v>
      </c>
      <c r="G139" s="114">
        <v>44300</v>
      </c>
      <c r="H139" s="111" t="s">
        <v>242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9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36</v>
      </c>
      <c r="E1" s="90" t="s">
        <v>54</v>
      </c>
      <c r="L1">
        <v>399</v>
      </c>
    </row>
    <row r="2" spans="1:12" ht="12.75" customHeight="1">
      <c r="A2" s="115" t="s">
        <v>199</v>
      </c>
      <c r="B2" s="115" t="s">
        <v>343</v>
      </c>
      <c r="C2" s="116">
        <v>252200</v>
      </c>
      <c r="D2" s="117">
        <v>44294</v>
      </c>
      <c r="E2" s="115" t="s">
        <v>345</v>
      </c>
    </row>
    <row r="3" spans="1:12" ht="12.75" customHeight="1">
      <c r="A3" s="115" t="s">
        <v>188</v>
      </c>
      <c r="B3" s="115" t="s">
        <v>344</v>
      </c>
      <c r="C3" s="116">
        <v>324000</v>
      </c>
      <c r="D3" s="117">
        <v>44293</v>
      </c>
      <c r="E3" s="115" t="s">
        <v>345</v>
      </c>
    </row>
    <row r="4" spans="1:12" ht="12.75" customHeight="1">
      <c r="A4" s="115" t="s">
        <v>86</v>
      </c>
      <c r="B4" s="115" t="s">
        <v>334</v>
      </c>
      <c r="C4" s="116">
        <v>396664</v>
      </c>
      <c r="D4" s="117">
        <v>44312</v>
      </c>
      <c r="E4" s="115" t="s">
        <v>346</v>
      </c>
    </row>
    <row r="5" spans="1:12" ht="12.75" customHeight="1">
      <c r="A5" s="115" t="s">
        <v>86</v>
      </c>
      <c r="B5" s="115" t="s">
        <v>334</v>
      </c>
      <c r="C5" s="116">
        <v>475090</v>
      </c>
      <c r="D5" s="117">
        <v>44293</v>
      </c>
      <c r="E5" s="115" t="s">
        <v>347</v>
      </c>
    </row>
    <row r="6" spans="1:12" ht="12.75" customHeight="1">
      <c r="A6" s="115" t="s">
        <v>86</v>
      </c>
      <c r="B6" s="115" t="s">
        <v>334</v>
      </c>
      <c r="C6" s="116">
        <v>391664</v>
      </c>
      <c r="D6" s="117">
        <v>44307</v>
      </c>
      <c r="E6" s="115" t="s">
        <v>347</v>
      </c>
    </row>
    <row r="7" spans="1:12" ht="12.75" customHeight="1">
      <c r="A7" s="115" t="s">
        <v>86</v>
      </c>
      <c r="B7" s="115" t="s">
        <v>334</v>
      </c>
      <c r="C7" s="116">
        <v>366831</v>
      </c>
      <c r="D7" s="117">
        <v>44287</v>
      </c>
      <c r="E7" s="115" t="s">
        <v>347</v>
      </c>
    </row>
    <row r="8" spans="1:12" ht="12.75" customHeight="1">
      <c r="A8" s="115" t="s">
        <v>86</v>
      </c>
      <c r="B8" s="115" t="s">
        <v>334</v>
      </c>
      <c r="C8" s="116">
        <v>397547</v>
      </c>
      <c r="D8" s="117">
        <v>44314</v>
      </c>
      <c r="E8" s="115" t="s">
        <v>347</v>
      </c>
    </row>
    <row r="9" spans="1:12" ht="12.75" customHeight="1">
      <c r="A9" s="115" t="s">
        <v>86</v>
      </c>
      <c r="B9" s="115" t="s">
        <v>334</v>
      </c>
      <c r="C9" s="116">
        <v>359141</v>
      </c>
      <c r="D9" s="117">
        <v>44291</v>
      </c>
      <c r="E9" s="115" t="s">
        <v>347</v>
      </c>
    </row>
    <row r="10" spans="1:12" ht="12.75" customHeight="1">
      <c r="A10" s="115" t="s">
        <v>86</v>
      </c>
      <c r="B10" s="115" t="s">
        <v>334</v>
      </c>
      <c r="C10" s="116">
        <v>393555</v>
      </c>
      <c r="D10" s="117">
        <v>44305</v>
      </c>
      <c r="E10" s="115" t="s">
        <v>347</v>
      </c>
    </row>
    <row r="11" spans="1:12" ht="12.75" customHeight="1">
      <c r="A11" s="115" t="s">
        <v>41</v>
      </c>
      <c r="B11" s="115" t="s">
        <v>335</v>
      </c>
      <c r="C11" s="116">
        <v>245160</v>
      </c>
      <c r="D11" s="117">
        <v>44292</v>
      </c>
      <c r="E11" s="115" t="s">
        <v>345</v>
      </c>
    </row>
    <row r="12" spans="1:12" ht="12.75" customHeight="1">
      <c r="A12" s="115" t="s">
        <v>41</v>
      </c>
      <c r="B12" s="115" t="s">
        <v>335</v>
      </c>
      <c r="C12" s="116">
        <v>180000</v>
      </c>
      <c r="D12" s="117">
        <v>44314</v>
      </c>
      <c r="E12" s="115" t="s">
        <v>345</v>
      </c>
    </row>
    <row r="13" spans="1:12" ht="15">
      <c r="A13" s="115" t="s">
        <v>41</v>
      </c>
      <c r="B13" s="115" t="s">
        <v>335</v>
      </c>
      <c r="C13" s="116">
        <v>193000</v>
      </c>
      <c r="D13" s="117">
        <v>44299</v>
      </c>
      <c r="E13" s="115" t="s">
        <v>345</v>
      </c>
    </row>
    <row r="14" spans="1:12" ht="15">
      <c r="A14" s="115" t="s">
        <v>41</v>
      </c>
      <c r="B14" s="115" t="s">
        <v>335</v>
      </c>
      <c r="C14" s="116">
        <v>189000</v>
      </c>
      <c r="D14" s="117">
        <v>44313</v>
      </c>
      <c r="E14" s="115" t="s">
        <v>345</v>
      </c>
    </row>
    <row r="15" spans="1:12" ht="15">
      <c r="A15" s="115" t="s">
        <v>41</v>
      </c>
      <c r="B15" s="115" t="s">
        <v>335</v>
      </c>
      <c r="C15" s="116">
        <v>261400</v>
      </c>
      <c r="D15" s="117">
        <v>44292</v>
      </c>
      <c r="E15" s="115" t="s">
        <v>345</v>
      </c>
    </row>
    <row r="16" spans="1:12" ht="15">
      <c r="A16" s="115" t="s">
        <v>41</v>
      </c>
      <c r="B16" s="115" t="s">
        <v>335</v>
      </c>
      <c r="C16" s="116">
        <v>529000</v>
      </c>
      <c r="D16" s="117">
        <v>44300</v>
      </c>
      <c r="E16" s="115" t="s">
        <v>346</v>
      </c>
    </row>
    <row r="17" spans="1:5" ht="15">
      <c r="A17" s="115" t="s">
        <v>41</v>
      </c>
      <c r="B17" s="115" t="s">
        <v>335</v>
      </c>
      <c r="C17" s="116">
        <v>182705</v>
      </c>
      <c r="D17" s="117">
        <v>44291</v>
      </c>
      <c r="E17" s="115" t="s">
        <v>345</v>
      </c>
    </row>
    <row r="18" spans="1:5" ht="15">
      <c r="A18" s="115" t="s">
        <v>41</v>
      </c>
      <c r="B18" s="115" t="s">
        <v>335</v>
      </c>
      <c r="C18" s="116">
        <v>310000</v>
      </c>
      <c r="D18" s="117">
        <v>44315</v>
      </c>
      <c r="E18" s="115" t="s">
        <v>345</v>
      </c>
    </row>
    <row r="19" spans="1:5" ht="15">
      <c r="A19" s="115" t="s">
        <v>41</v>
      </c>
      <c r="B19" s="115" t="s">
        <v>335</v>
      </c>
      <c r="C19" s="116">
        <v>2675000</v>
      </c>
      <c r="D19" s="117">
        <v>44300</v>
      </c>
      <c r="E19" s="115" t="s">
        <v>346</v>
      </c>
    </row>
    <row r="20" spans="1:5" ht="15">
      <c r="A20" s="115" t="s">
        <v>41</v>
      </c>
      <c r="B20" s="115" t="s">
        <v>335</v>
      </c>
      <c r="C20" s="116">
        <v>156000</v>
      </c>
      <c r="D20" s="117">
        <v>44313</v>
      </c>
      <c r="E20" s="115" t="s">
        <v>345</v>
      </c>
    </row>
    <row r="21" spans="1:5" ht="15">
      <c r="A21" s="115" t="s">
        <v>41</v>
      </c>
      <c r="B21" s="115" t="s">
        <v>335</v>
      </c>
      <c r="C21" s="116">
        <v>257217</v>
      </c>
      <c r="D21" s="117">
        <v>44314</v>
      </c>
      <c r="E21" s="115" t="s">
        <v>345</v>
      </c>
    </row>
    <row r="22" spans="1:5" ht="15">
      <c r="A22" s="115" t="s">
        <v>41</v>
      </c>
      <c r="B22" s="115" t="s">
        <v>335</v>
      </c>
      <c r="C22" s="116">
        <v>312000</v>
      </c>
      <c r="D22" s="117">
        <v>44300</v>
      </c>
      <c r="E22" s="115" t="s">
        <v>345</v>
      </c>
    </row>
    <row r="23" spans="1:5" ht="15">
      <c r="A23" s="115" t="s">
        <v>41</v>
      </c>
      <c r="B23" s="115" t="s">
        <v>335</v>
      </c>
      <c r="C23" s="116">
        <v>546835</v>
      </c>
      <c r="D23" s="117">
        <v>44288</v>
      </c>
      <c r="E23" s="115" t="s">
        <v>347</v>
      </c>
    </row>
    <row r="24" spans="1:5" ht="15">
      <c r="A24" s="115" t="s">
        <v>41</v>
      </c>
      <c r="B24" s="115" t="s">
        <v>335</v>
      </c>
      <c r="C24" s="116">
        <v>2775000</v>
      </c>
      <c r="D24" s="117">
        <v>44313</v>
      </c>
      <c r="E24" s="115" t="s">
        <v>346</v>
      </c>
    </row>
    <row r="25" spans="1:5" ht="15">
      <c r="A25" s="115" t="s">
        <v>41</v>
      </c>
      <c r="B25" s="115" t="s">
        <v>335</v>
      </c>
      <c r="C25" s="116">
        <v>123940</v>
      </c>
      <c r="D25" s="117">
        <v>44314</v>
      </c>
      <c r="E25" s="115" t="s">
        <v>346</v>
      </c>
    </row>
    <row r="26" spans="1:5" ht="15">
      <c r="A26" s="115" t="s">
        <v>41</v>
      </c>
      <c r="B26" s="115" t="s">
        <v>335</v>
      </c>
      <c r="C26" s="116">
        <v>82928</v>
      </c>
      <c r="D26" s="117">
        <v>44302</v>
      </c>
      <c r="E26" s="115" t="s">
        <v>345</v>
      </c>
    </row>
    <row r="27" spans="1:5" ht="15">
      <c r="A27" s="115" t="s">
        <v>41</v>
      </c>
      <c r="B27" s="115" t="s">
        <v>335</v>
      </c>
      <c r="C27" s="116">
        <v>435000</v>
      </c>
      <c r="D27" s="117">
        <v>44298</v>
      </c>
      <c r="E27" s="115" t="s">
        <v>346</v>
      </c>
    </row>
    <row r="28" spans="1:5" ht="15">
      <c r="A28" s="115" t="s">
        <v>41</v>
      </c>
      <c r="B28" s="115" t="s">
        <v>335</v>
      </c>
      <c r="C28" s="116">
        <v>328000</v>
      </c>
      <c r="D28" s="117">
        <v>44287</v>
      </c>
      <c r="E28" s="115" t="s">
        <v>346</v>
      </c>
    </row>
    <row r="29" spans="1:5" ht="15">
      <c r="A29" s="115" t="s">
        <v>41</v>
      </c>
      <c r="B29" s="115" t="s">
        <v>335</v>
      </c>
      <c r="C29" s="116">
        <v>275000</v>
      </c>
      <c r="D29" s="117">
        <v>44309</v>
      </c>
      <c r="E29" s="115" t="s">
        <v>346</v>
      </c>
    </row>
    <row r="30" spans="1:5" ht="15">
      <c r="A30" s="115" t="s">
        <v>41</v>
      </c>
      <c r="B30" s="115" t="s">
        <v>335</v>
      </c>
      <c r="C30" s="116">
        <v>569000</v>
      </c>
      <c r="D30" s="117">
        <v>44306</v>
      </c>
      <c r="E30" s="115" t="s">
        <v>346</v>
      </c>
    </row>
    <row r="31" spans="1:5" ht="15">
      <c r="A31" s="115" t="s">
        <v>41</v>
      </c>
      <c r="B31" s="115" t="s">
        <v>335</v>
      </c>
      <c r="C31" s="116">
        <v>253980</v>
      </c>
      <c r="D31" s="117">
        <v>44312</v>
      </c>
      <c r="E31" s="115" t="s">
        <v>345</v>
      </c>
    </row>
    <row r="32" spans="1:5" ht="15">
      <c r="A32" s="115" t="s">
        <v>41</v>
      </c>
      <c r="B32" s="115" t="s">
        <v>335</v>
      </c>
      <c r="C32" s="116">
        <v>390000</v>
      </c>
      <c r="D32" s="117">
        <v>44316</v>
      </c>
      <c r="E32" s="115" t="s">
        <v>346</v>
      </c>
    </row>
    <row r="33" spans="1:5" ht="15">
      <c r="A33" s="115" t="s">
        <v>41</v>
      </c>
      <c r="B33" s="115" t="s">
        <v>335</v>
      </c>
      <c r="C33" s="116">
        <v>137648</v>
      </c>
      <c r="D33" s="117">
        <v>44295</v>
      </c>
      <c r="E33" s="115" t="s">
        <v>345</v>
      </c>
    </row>
    <row r="34" spans="1:5" ht="15">
      <c r="A34" s="115" t="s">
        <v>41</v>
      </c>
      <c r="B34" s="115" t="s">
        <v>335</v>
      </c>
      <c r="C34" s="116">
        <v>202250</v>
      </c>
      <c r="D34" s="117">
        <v>44314</v>
      </c>
      <c r="E34" s="115" t="s">
        <v>345</v>
      </c>
    </row>
    <row r="35" spans="1:5" ht="15">
      <c r="A35" s="115" t="s">
        <v>41</v>
      </c>
      <c r="B35" s="115" t="s">
        <v>335</v>
      </c>
      <c r="C35" s="116">
        <v>243145</v>
      </c>
      <c r="D35" s="117">
        <v>44292</v>
      </c>
      <c r="E35" s="115" t="s">
        <v>345</v>
      </c>
    </row>
    <row r="36" spans="1:5" ht="15">
      <c r="A36" s="115" t="s">
        <v>41</v>
      </c>
      <c r="B36" s="115" t="s">
        <v>335</v>
      </c>
      <c r="C36" s="116">
        <v>325200</v>
      </c>
      <c r="D36" s="117">
        <v>44307</v>
      </c>
      <c r="E36" s="115" t="s">
        <v>345</v>
      </c>
    </row>
    <row r="37" spans="1:5" ht="15">
      <c r="A37" s="115" t="s">
        <v>41</v>
      </c>
      <c r="B37" s="115" t="s">
        <v>335</v>
      </c>
      <c r="C37" s="116">
        <v>25000</v>
      </c>
      <c r="D37" s="117">
        <v>44293</v>
      </c>
      <c r="E37" s="115" t="s">
        <v>346</v>
      </c>
    </row>
    <row r="38" spans="1:5" ht="15">
      <c r="A38" s="115" t="s">
        <v>41</v>
      </c>
      <c r="B38" s="115" t="s">
        <v>335</v>
      </c>
      <c r="C38" s="116">
        <v>189000</v>
      </c>
      <c r="D38" s="117">
        <v>44308</v>
      </c>
      <c r="E38" s="115" t="s">
        <v>345</v>
      </c>
    </row>
    <row r="39" spans="1:5" ht="15">
      <c r="A39" s="115" t="s">
        <v>41</v>
      </c>
      <c r="B39" s="115" t="s">
        <v>335</v>
      </c>
      <c r="C39" s="116">
        <v>204000</v>
      </c>
      <c r="D39" s="117">
        <v>44312</v>
      </c>
      <c r="E39" s="115" t="s">
        <v>345</v>
      </c>
    </row>
    <row r="40" spans="1:5" ht="15">
      <c r="A40" s="115" t="s">
        <v>38</v>
      </c>
      <c r="B40" s="115" t="s">
        <v>336</v>
      </c>
      <c r="C40" s="116">
        <v>400000</v>
      </c>
      <c r="D40" s="117">
        <v>44309</v>
      </c>
      <c r="E40" s="115" t="s">
        <v>345</v>
      </c>
    </row>
    <row r="41" spans="1:5" ht="15">
      <c r="A41" s="115" t="s">
        <v>38</v>
      </c>
      <c r="B41" s="115" t="s">
        <v>336</v>
      </c>
      <c r="C41" s="116">
        <v>650000</v>
      </c>
      <c r="D41" s="117">
        <v>44302</v>
      </c>
      <c r="E41" s="115" t="s">
        <v>346</v>
      </c>
    </row>
    <row r="42" spans="1:5" ht="15">
      <c r="A42" s="115" t="s">
        <v>38</v>
      </c>
      <c r="B42" s="115" t="s">
        <v>336</v>
      </c>
      <c r="C42" s="116">
        <v>458000</v>
      </c>
      <c r="D42" s="117">
        <v>44306</v>
      </c>
      <c r="E42" s="115" t="s">
        <v>346</v>
      </c>
    </row>
    <row r="43" spans="1:5" ht="15">
      <c r="A43" s="115" t="s">
        <v>38</v>
      </c>
      <c r="B43" s="115" t="s">
        <v>336</v>
      </c>
      <c r="C43" s="116">
        <v>401408</v>
      </c>
      <c r="D43" s="117">
        <v>44306</v>
      </c>
      <c r="E43" s="115" t="s">
        <v>347</v>
      </c>
    </row>
    <row r="44" spans="1:5" ht="15">
      <c r="A44" s="115" t="s">
        <v>38</v>
      </c>
      <c r="B44" s="115" t="s">
        <v>336</v>
      </c>
      <c r="C44" s="116">
        <v>232500</v>
      </c>
      <c r="D44" s="117">
        <v>44316</v>
      </c>
      <c r="E44" s="115" t="s">
        <v>345</v>
      </c>
    </row>
    <row r="45" spans="1:5" ht="15">
      <c r="A45" s="115" t="s">
        <v>38</v>
      </c>
      <c r="B45" s="115" t="s">
        <v>336</v>
      </c>
      <c r="C45" s="116">
        <v>327000</v>
      </c>
      <c r="D45" s="117">
        <v>44295</v>
      </c>
      <c r="E45" s="115" t="s">
        <v>346</v>
      </c>
    </row>
    <row r="46" spans="1:5" ht="15">
      <c r="A46" s="115" t="s">
        <v>38</v>
      </c>
      <c r="B46" s="115" t="s">
        <v>336</v>
      </c>
      <c r="C46" s="116">
        <v>495000</v>
      </c>
      <c r="D46" s="117">
        <v>44307</v>
      </c>
      <c r="E46" s="115" t="s">
        <v>346</v>
      </c>
    </row>
    <row r="47" spans="1:5" ht="15">
      <c r="A47" s="115" t="s">
        <v>38</v>
      </c>
      <c r="B47" s="115" t="s">
        <v>336</v>
      </c>
      <c r="C47" s="116">
        <v>390000</v>
      </c>
      <c r="D47" s="117">
        <v>44314</v>
      </c>
      <c r="E47" s="115" t="s">
        <v>346</v>
      </c>
    </row>
    <row r="48" spans="1:5" ht="15">
      <c r="A48" s="115" t="s">
        <v>38</v>
      </c>
      <c r="B48" s="115" t="s">
        <v>336</v>
      </c>
      <c r="C48" s="116">
        <v>375000</v>
      </c>
      <c r="D48" s="117">
        <v>44295</v>
      </c>
      <c r="E48" s="115" t="s">
        <v>346</v>
      </c>
    </row>
    <row r="49" spans="1:5" ht="15">
      <c r="A49" s="115" t="s">
        <v>38</v>
      </c>
      <c r="B49" s="115" t="s">
        <v>336</v>
      </c>
      <c r="C49" s="116">
        <v>430000</v>
      </c>
      <c r="D49" s="117">
        <v>44295</v>
      </c>
      <c r="E49" s="115" t="s">
        <v>346</v>
      </c>
    </row>
    <row r="50" spans="1:5" ht="15">
      <c r="A50" s="115" t="s">
        <v>38</v>
      </c>
      <c r="B50" s="115" t="s">
        <v>336</v>
      </c>
      <c r="C50" s="116">
        <v>100000</v>
      </c>
      <c r="D50" s="117">
        <v>44309</v>
      </c>
      <c r="E50" s="115" t="s">
        <v>345</v>
      </c>
    </row>
    <row r="51" spans="1:5" ht="15">
      <c r="A51" s="115" t="s">
        <v>38</v>
      </c>
      <c r="B51" s="115" t="s">
        <v>336</v>
      </c>
      <c r="C51" s="116">
        <v>39900</v>
      </c>
      <c r="D51" s="117">
        <v>44307</v>
      </c>
      <c r="E51" s="115" t="s">
        <v>346</v>
      </c>
    </row>
    <row r="52" spans="1:5" ht="15">
      <c r="A52" s="115" t="s">
        <v>38</v>
      </c>
      <c r="B52" s="115" t="s">
        <v>336</v>
      </c>
      <c r="C52" s="116">
        <v>360000</v>
      </c>
      <c r="D52" s="117">
        <v>44315</v>
      </c>
      <c r="E52" s="115" t="s">
        <v>346</v>
      </c>
    </row>
    <row r="53" spans="1:5" ht="15">
      <c r="A53" s="115" t="s">
        <v>38</v>
      </c>
      <c r="B53" s="115" t="s">
        <v>336</v>
      </c>
      <c r="C53" s="116">
        <v>465000</v>
      </c>
      <c r="D53" s="117">
        <v>44315</v>
      </c>
      <c r="E53" s="115" t="s">
        <v>346</v>
      </c>
    </row>
    <row r="54" spans="1:5" ht="15">
      <c r="A54" s="115" t="s">
        <v>38</v>
      </c>
      <c r="B54" s="115" t="s">
        <v>336</v>
      </c>
      <c r="C54" s="116">
        <v>169922</v>
      </c>
      <c r="D54" s="117">
        <v>44315</v>
      </c>
      <c r="E54" s="115" t="s">
        <v>345</v>
      </c>
    </row>
    <row r="55" spans="1:5" ht="15">
      <c r="A55" s="115" t="s">
        <v>38</v>
      </c>
      <c r="B55" s="115" t="s">
        <v>336</v>
      </c>
      <c r="C55" s="116">
        <v>315000</v>
      </c>
      <c r="D55" s="117">
        <v>44287</v>
      </c>
      <c r="E55" s="115" t="s">
        <v>346</v>
      </c>
    </row>
    <row r="56" spans="1:5" ht="15">
      <c r="A56" s="115" t="s">
        <v>38</v>
      </c>
      <c r="B56" s="115" t="s">
        <v>336</v>
      </c>
      <c r="C56" s="116">
        <v>25000</v>
      </c>
      <c r="D56" s="117">
        <v>44294</v>
      </c>
      <c r="E56" s="115" t="s">
        <v>346</v>
      </c>
    </row>
    <row r="57" spans="1:5" ht="15">
      <c r="A57" s="115" t="s">
        <v>38</v>
      </c>
      <c r="B57" s="115" t="s">
        <v>336</v>
      </c>
      <c r="C57" s="116">
        <v>447000</v>
      </c>
      <c r="D57" s="117">
        <v>44302</v>
      </c>
      <c r="E57" s="115" t="s">
        <v>346</v>
      </c>
    </row>
    <row r="58" spans="1:5" ht="15">
      <c r="A58" s="115" t="s">
        <v>38</v>
      </c>
      <c r="B58" s="115" t="s">
        <v>336</v>
      </c>
      <c r="C58" s="116">
        <v>211000</v>
      </c>
      <c r="D58" s="117">
        <v>44316</v>
      </c>
      <c r="E58" s="115" t="s">
        <v>346</v>
      </c>
    </row>
    <row r="59" spans="1:5" ht="15">
      <c r="A59" s="115" t="s">
        <v>38</v>
      </c>
      <c r="B59" s="115" t="s">
        <v>336</v>
      </c>
      <c r="C59" s="116">
        <v>539000</v>
      </c>
      <c r="D59" s="117">
        <v>44316</v>
      </c>
      <c r="E59" s="115" t="s">
        <v>346</v>
      </c>
    </row>
    <row r="60" spans="1:5" ht="15">
      <c r="A60" s="115" t="s">
        <v>38</v>
      </c>
      <c r="B60" s="115" t="s">
        <v>336</v>
      </c>
      <c r="C60" s="116">
        <v>361879</v>
      </c>
      <c r="D60" s="117">
        <v>44302</v>
      </c>
      <c r="E60" s="115" t="s">
        <v>347</v>
      </c>
    </row>
    <row r="61" spans="1:5" ht="15">
      <c r="A61" s="115" t="s">
        <v>38</v>
      </c>
      <c r="B61" s="115" t="s">
        <v>336</v>
      </c>
      <c r="C61" s="116">
        <v>245000</v>
      </c>
      <c r="D61" s="117">
        <v>44315</v>
      </c>
      <c r="E61" s="115" t="s">
        <v>346</v>
      </c>
    </row>
    <row r="62" spans="1:5" ht="15">
      <c r="A62" s="115" t="s">
        <v>38</v>
      </c>
      <c r="B62" s="115" t="s">
        <v>336</v>
      </c>
      <c r="C62" s="116">
        <v>229000</v>
      </c>
      <c r="D62" s="117">
        <v>44316</v>
      </c>
      <c r="E62" s="115" t="s">
        <v>346</v>
      </c>
    </row>
    <row r="63" spans="1:5" ht="15">
      <c r="A63" s="115" t="s">
        <v>38</v>
      </c>
      <c r="B63" s="115" t="s">
        <v>336</v>
      </c>
      <c r="C63" s="116">
        <v>425123</v>
      </c>
      <c r="D63" s="117">
        <v>44295</v>
      </c>
      <c r="E63" s="115" t="s">
        <v>347</v>
      </c>
    </row>
    <row r="64" spans="1:5" ht="15">
      <c r="A64" s="115" t="s">
        <v>38</v>
      </c>
      <c r="B64" s="115" t="s">
        <v>336</v>
      </c>
      <c r="C64" s="116">
        <v>228900</v>
      </c>
      <c r="D64" s="117">
        <v>44316</v>
      </c>
      <c r="E64" s="115" t="s">
        <v>346</v>
      </c>
    </row>
    <row r="65" spans="1:5" ht="15">
      <c r="A65" s="115" t="s">
        <v>38</v>
      </c>
      <c r="B65" s="115" t="s">
        <v>336</v>
      </c>
      <c r="C65" s="116">
        <v>315000</v>
      </c>
      <c r="D65" s="117">
        <v>44298</v>
      </c>
      <c r="E65" s="115" t="s">
        <v>346</v>
      </c>
    </row>
    <row r="66" spans="1:5" ht="15">
      <c r="A66" s="115" t="s">
        <v>38</v>
      </c>
      <c r="B66" s="115" t="s">
        <v>336</v>
      </c>
      <c r="C66" s="116">
        <v>100000</v>
      </c>
      <c r="D66" s="117">
        <v>44295</v>
      </c>
      <c r="E66" s="115" t="s">
        <v>345</v>
      </c>
    </row>
    <row r="67" spans="1:5" ht="15">
      <c r="A67" s="115" t="s">
        <v>38</v>
      </c>
      <c r="B67" s="115" t="s">
        <v>336</v>
      </c>
      <c r="C67" s="116">
        <v>300000</v>
      </c>
      <c r="D67" s="117">
        <v>44314</v>
      </c>
      <c r="E67" s="115" t="s">
        <v>346</v>
      </c>
    </row>
    <row r="68" spans="1:5" ht="15">
      <c r="A68" s="115" t="s">
        <v>38</v>
      </c>
      <c r="B68" s="115" t="s">
        <v>336</v>
      </c>
      <c r="C68" s="116">
        <v>93982</v>
      </c>
      <c r="D68" s="117">
        <v>44315</v>
      </c>
      <c r="E68" s="115" t="s">
        <v>346</v>
      </c>
    </row>
    <row r="69" spans="1:5" ht="15">
      <c r="A69" s="115" t="s">
        <v>38</v>
      </c>
      <c r="B69" s="115" t="s">
        <v>336</v>
      </c>
      <c r="C69" s="116">
        <v>1520000</v>
      </c>
      <c r="D69" s="117">
        <v>44287</v>
      </c>
      <c r="E69" s="115" t="s">
        <v>346</v>
      </c>
    </row>
    <row r="70" spans="1:5" ht="15">
      <c r="A70" s="115" t="s">
        <v>38</v>
      </c>
      <c r="B70" s="115" t="s">
        <v>336</v>
      </c>
      <c r="C70" s="116">
        <v>235000</v>
      </c>
      <c r="D70" s="117">
        <v>44295</v>
      </c>
      <c r="E70" s="115" t="s">
        <v>346</v>
      </c>
    </row>
    <row r="71" spans="1:5" ht="15">
      <c r="A71" s="115" t="s">
        <v>38</v>
      </c>
      <c r="B71" s="115" t="s">
        <v>336</v>
      </c>
      <c r="C71" s="116">
        <v>195000</v>
      </c>
      <c r="D71" s="117">
        <v>44312</v>
      </c>
      <c r="E71" s="115" t="s">
        <v>345</v>
      </c>
    </row>
    <row r="72" spans="1:5" ht="15">
      <c r="A72" s="115" t="s">
        <v>38</v>
      </c>
      <c r="B72" s="115" t="s">
        <v>336</v>
      </c>
      <c r="C72" s="116">
        <v>88000</v>
      </c>
      <c r="D72" s="117">
        <v>44295</v>
      </c>
      <c r="E72" s="115" t="s">
        <v>346</v>
      </c>
    </row>
    <row r="73" spans="1:5" ht="15">
      <c r="A73" s="115" t="s">
        <v>38</v>
      </c>
      <c r="B73" s="115" t="s">
        <v>336</v>
      </c>
      <c r="C73" s="116">
        <v>16000</v>
      </c>
      <c r="D73" s="117">
        <v>44309</v>
      </c>
      <c r="E73" s="115" t="s">
        <v>346</v>
      </c>
    </row>
    <row r="74" spans="1:5" ht="15">
      <c r="A74" s="115" t="s">
        <v>38</v>
      </c>
      <c r="B74" s="115" t="s">
        <v>336</v>
      </c>
      <c r="C74" s="116">
        <v>25000</v>
      </c>
      <c r="D74" s="117">
        <v>44309</v>
      </c>
      <c r="E74" s="115" t="s">
        <v>346</v>
      </c>
    </row>
    <row r="75" spans="1:5" ht="15">
      <c r="A75" s="115" t="s">
        <v>38</v>
      </c>
      <c r="B75" s="115" t="s">
        <v>336</v>
      </c>
      <c r="C75" s="116">
        <v>163000</v>
      </c>
      <c r="D75" s="117">
        <v>44316</v>
      </c>
      <c r="E75" s="115" t="s">
        <v>345</v>
      </c>
    </row>
    <row r="76" spans="1:5" ht="15">
      <c r="A76" s="115" t="s">
        <v>38</v>
      </c>
      <c r="B76" s="115" t="s">
        <v>336</v>
      </c>
      <c r="C76" s="116">
        <v>178500</v>
      </c>
      <c r="D76" s="117">
        <v>44301</v>
      </c>
      <c r="E76" s="115" t="s">
        <v>345</v>
      </c>
    </row>
    <row r="77" spans="1:5" ht="15">
      <c r="A77" s="115" t="s">
        <v>38</v>
      </c>
      <c r="B77" s="115" t="s">
        <v>336</v>
      </c>
      <c r="C77" s="116">
        <v>65000</v>
      </c>
      <c r="D77" s="117">
        <v>44302</v>
      </c>
      <c r="E77" s="115" t="s">
        <v>346</v>
      </c>
    </row>
    <row r="78" spans="1:5" ht="15">
      <c r="A78" s="115" t="s">
        <v>38</v>
      </c>
      <c r="B78" s="115" t="s">
        <v>336</v>
      </c>
      <c r="C78" s="116">
        <v>470000</v>
      </c>
      <c r="D78" s="117">
        <v>44298</v>
      </c>
      <c r="E78" s="115" t="s">
        <v>346</v>
      </c>
    </row>
    <row r="79" spans="1:5" ht="15">
      <c r="A79" s="115" t="s">
        <v>38</v>
      </c>
      <c r="B79" s="115" t="s">
        <v>336</v>
      </c>
      <c r="C79" s="116">
        <v>231000</v>
      </c>
      <c r="D79" s="117">
        <v>44300</v>
      </c>
      <c r="E79" s="115" t="s">
        <v>345</v>
      </c>
    </row>
    <row r="80" spans="1:5" ht="15">
      <c r="A80" s="115" t="s">
        <v>38</v>
      </c>
      <c r="B80" s="115" t="s">
        <v>336</v>
      </c>
      <c r="C80" s="116">
        <v>255000</v>
      </c>
      <c r="D80" s="117">
        <v>44313</v>
      </c>
      <c r="E80" s="115" t="s">
        <v>346</v>
      </c>
    </row>
    <row r="81" spans="1:5" ht="15">
      <c r="A81" s="115" t="s">
        <v>38</v>
      </c>
      <c r="B81" s="115" t="s">
        <v>336</v>
      </c>
      <c r="C81" s="116">
        <v>375000</v>
      </c>
      <c r="D81" s="117">
        <v>44292</v>
      </c>
      <c r="E81" s="115" t="s">
        <v>346</v>
      </c>
    </row>
    <row r="82" spans="1:5" ht="15">
      <c r="A82" s="115" t="s">
        <v>38</v>
      </c>
      <c r="B82" s="115" t="s">
        <v>336</v>
      </c>
      <c r="C82" s="116">
        <v>314000</v>
      </c>
      <c r="D82" s="117">
        <v>44312</v>
      </c>
      <c r="E82" s="115" t="s">
        <v>346</v>
      </c>
    </row>
    <row r="83" spans="1:5" ht="15">
      <c r="A83" s="115" t="s">
        <v>38</v>
      </c>
      <c r="B83" s="115" t="s">
        <v>336</v>
      </c>
      <c r="C83" s="116">
        <v>229000</v>
      </c>
      <c r="D83" s="117">
        <v>44300</v>
      </c>
      <c r="E83" s="115" t="s">
        <v>345</v>
      </c>
    </row>
    <row r="84" spans="1:5" ht="15">
      <c r="A84" s="115" t="s">
        <v>38</v>
      </c>
      <c r="B84" s="115" t="s">
        <v>336</v>
      </c>
      <c r="C84" s="116">
        <v>324000</v>
      </c>
      <c r="D84" s="117">
        <v>44291</v>
      </c>
      <c r="E84" s="115" t="s">
        <v>345</v>
      </c>
    </row>
    <row r="85" spans="1:5" ht="15">
      <c r="A85" s="115" t="s">
        <v>38</v>
      </c>
      <c r="B85" s="115" t="s">
        <v>336</v>
      </c>
      <c r="C85" s="116">
        <v>315000</v>
      </c>
      <c r="D85" s="117">
        <v>44301</v>
      </c>
      <c r="E85" s="115" t="s">
        <v>346</v>
      </c>
    </row>
    <row r="86" spans="1:5" ht="15">
      <c r="A86" s="115" t="s">
        <v>38</v>
      </c>
      <c r="B86" s="115" t="s">
        <v>336</v>
      </c>
      <c r="C86" s="116">
        <v>400000</v>
      </c>
      <c r="D86" s="117">
        <v>44301</v>
      </c>
      <c r="E86" s="115" t="s">
        <v>346</v>
      </c>
    </row>
    <row r="87" spans="1:5" ht="15">
      <c r="A87" s="115" t="s">
        <v>38</v>
      </c>
      <c r="B87" s="115" t="s">
        <v>336</v>
      </c>
      <c r="C87" s="116">
        <v>395000</v>
      </c>
      <c r="D87" s="117">
        <v>44302</v>
      </c>
      <c r="E87" s="115" t="s">
        <v>346</v>
      </c>
    </row>
    <row r="88" spans="1:5" ht="15">
      <c r="A88" s="115" t="s">
        <v>38</v>
      </c>
      <c r="B88" s="115" t="s">
        <v>336</v>
      </c>
      <c r="C88" s="116">
        <v>335000</v>
      </c>
      <c r="D88" s="117">
        <v>44291</v>
      </c>
      <c r="E88" s="115" t="s">
        <v>346</v>
      </c>
    </row>
    <row r="89" spans="1:5" ht="15">
      <c r="A89" s="115" t="s">
        <v>38</v>
      </c>
      <c r="B89" s="115" t="s">
        <v>336</v>
      </c>
      <c r="C89" s="116">
        <v>41998124</v>
      </c>
      <c r="D89" s="117">
        <v>44292</v>
      </c>
      <c r="E89" s="115" t="s">
        <v>345</v>
      </c>
    </row>
    <row r="90" spans="1:5" ht="15">
      <c r="A90" s="115" t="s">
        <v>38</v>
      </c>
      <c r="B90" s="115" t="s">
        <v>336</v>
      </c>
      <c r="C90" s="116">
        <v>340000</v>
      </c>
      <c r="D90" s="117">
        <v>44312</v>
      </c>
      <c r="E90" s="115" t="s">
        <v>346</v>
      </c>
    </row>
    <row r="91" spans="1:5" ht="15">
      <c r="A91" s="115" t="s">
        <v>38</v>
      </c>
      <c r="B91" s="115" t="s">
        <v>336</v>
      </c>
      <c r="C91" s="116">
        <v>255000</v>
      </c>
      <c r="D91" s="117">
        <v>44299</v>
      </c>
      <c r="E91" s="115" t="s">
        <v>345</v>
      </c>
    </row>
    <row r="92" spans="1:5" ht="15">
      <c r="A92" s="115" t="s">
        <v>38</v>
      </c>
      <c r="B92" s="115" t="s">
        <v>336</v>
      </c>
      <c r="C92" s="116">
        <v>285000</v>
      </c>
      <c r="D92" s="117">
        <v>44288</v>
      </c>
      <c r="E92" s="115" t="s">
        <v>346</v>
      </c>
    </row>
    <row r="93" spans="1:5" ht="15">
      <c r="A93" s="115" t="s">
        <v>38</v>
      </c>
      <c r="B93" s="115" t="s">
        <v>336</v>
      </c>
      <c r="C93" s="116">
        <v>559000</v>
      </c>
      <c r="D93" s="117">
        <v>44307</v>
      </c>
      <c r="E93" s="115" t="s">
        <v>346</v>
      </c>
    </row>
    <row r="94" spans="1:5" ht="15">
      <c r="A94" s="115" t="s">
        <v>38</v>
      </c>
      <c r="B94" s="115" t="s">
        <v>336</v>
      </c>
      <c r="C94" s="116">
        <v>370000</v>
      </c>
      <c r="D94" s="117">
        <v>44302</v>
      </c>
      <c r="E94" s="115" t="s">
        <v>346</v>
      </c>
    </row>
    <row r="95" spans="1:5" ht="15">
      <c r="A95" s="115" t="s">
        <v>38</v>
      </c>
      <c r="B95" s="115" t="s">
        <v>336</v>
      </c>
      <c r="C95" s="116">
        <v>330000</v>
      </c>
      <c r="D95" s="117">
        <v>44307</v>
      </c>
      <c r="E95" s="115" t="s">
        <v>346</v>
      </c>
    </row>
    <row r="96" spans="1:5" ht="15">
      <c r="A96" s="115" t="s">
        <v>38</v>
      </c>
      <c r="B96" s="115" t="s">
        <v>336</v>
      </c>
      <c r="C96" s="116">
        <v>55000</v>
      </c>
      <c r="D96" s="117">
        <v>44308</v>
      </c>
      <c r="E96" s="115" t="s">
        <v>346</v>
      </c>
    </row>
    <row r="97" spans="1:5" ht="15">
      <c r="A97" s="115" t="s">
        <v>38</v>
      </c>
      <c r="B97" s="115" t="s">
        <v>336</v>
      </c>
      <c r="C97" s="116">
        <v>335000</v>
      </c>
      <c r="D97" s="117">
        <v>44302</v>
      </c>
      <c r="E97" s="115" t="s">
        <v>346</v>
      </c>
    </row>
    <row r="98" spans="1:5" ht="15">
      <c r="A98" s="115" t="s">
        <v>38</v>
      </c>
      <c r="B98" s="115" t="s">
        <v>336</v>
      </c>
      <c r="C98" s="116">
        <v>275000</v>
      </c>
      <c r="D98" s="117">
        <v>44293</v>
      </c>
      <c r="E98" s="115" t="s">
        <v>345</v>
      </c>
    </row>
    <row r="99" spans="1:5" ht="15">
      <c r="A99" s="115" t="s">
        <v>38</v>
      </c>
      <c r="B99" s="115" t="s">
        <v>336</v>
      </c>
      <c r="C99" s="116">
        <v>95000</v>
      </c>
      <c r="D99" s="117">
        <v>44308</v>
      </c>
      <c r="E99" s="115" t="s">
        <v>346</v>
      </c>
    </row>
    <row r="100" spans="1:5" ht="15">
      <c r="A100" s="115" t="s">
        <v>38</v>
      </c>
      <c r="B100" s="115" t="s">
        <v>336</v>
      </c>
      <c r="C100" s="116">
        <v>95000</v>
      </c>
      <c r="D100" s="117">
        <v>44288</v>
      </c>
      <c r="E100" s="115" t="s">
        <v>346</v>
      </c>
    </row>
    <row r="101" spans="1:5" ht="15">
      <c r="A101" s="115" t="s">
        <v>38</v>
      </c>
      <c r="B101" s="115" t="s">
        <v>336</v>
      </c>
      <c r="C101" s="116">
        <v>267200</v>
      </c>
      <c r="D101" s="117">
        <v>44292</v>
      </c>
      <c r="E101" s="115" t="s">
        <v>345</v>
      </c>
    </row>
    <row r="102" spans="1:5" ht="15">
      <c r="A102" s="115" t="s">
        <v>38</v>
      </c>
      <c r="B102" s="115" t="s">
        <v>336</v>
      </c>
      <c r="C102" s="116">
        <v>1050000</v>
      </c>
      <c r="D102" s="117">
        <v>44298</v>
      </c>
      <c r="E102" s="115" t="s">
        <v>346</v>
      </c>
    </row>
    <row r="103" spans="1:5" ht="15">
      <c r="A103" s="115" t="s">
        <v>38</v>
      </c>
      <c r="B103" s="115" t="s">
        <v>336</v>
      </c>
      <c r="C103" s="116">
        <v>2257000</v>
      </c>
      <c r="D103" s="117">
        <v>44302</v>
      </c>
      <c r="E103" s="115" t="s">
        <v>345</v>
      </c>
    </row>
    <row r="104" spans="1:5" ht="15">
      <c r="A104" s="115" t="s">
        <v>38</v>
      </c>
      <c r="B104" s="115" t="s">
        <v>336</v>
      </c>
      <c r="C104" s="116">
        <v>251000</v>
      </c>
      <c r="D104" s="117">
        <v>44291</v>
      </c>
      <c r="E104" s="115" t="s">
        <v>345</v>
      </c>
    </row>
    <row r="105" spans="1:5" ht="15">
      <c r="A105" s="115" t="s">
        <v>38</v>
      </c>
      <c r="B105" s="115" t="s">
        <v>336</v>
      </c>
      <c r="C105" s="116">
        <v>328000</v>
      </c>
      <c r="D105" s="117">
        <v>44291</v>
      </c>
      <c r="E105" s="115" t="s">
        <v>346</v>
      </c>
    </row>
    <row r="106" spans="1:5" ht="15">
      <c r="A106" s="115" t="s">
        <v>38</v>
      </c>
      <c r="B106" s="115" t="s">
        <v>336</v>
      </c>
      <c r="C106" s="116">
        <v>401000</v>
      </c>
      <c r="D106" s="117">
        <v>44293</v>
      </c>
      <c r="E106" s="115" t="s">
        <v>345</v>
      </c>
    </row>
    <row r="107" spans="1:5" ht="15">
      <c r="A107" s="115" t="s">
        <v>67</v>
      </c>
      <c r="B107" s="115" t="s">
        <v>337</v>
      </c>
      <c r="C107" s="116">
        <v>180000</v>
      </c>
      <c r="D107" s="117">
        <v>44291</v>
      </c>
      <c r="E107" s="115" t="s">
        <v>345</v>
      </c>
    </row>
    <row r="108" spans="1:5" ht="15">
      <c r="A108" s="115" t="s">
        <v>67</v>
      </c>
      <c r="B108" s="115" t="s">
        <v>337</v>
      </c>
      <c r="C108" s="116">
        <v>180000</v>
      </c>
      <c r="D108" s="117">
        <v>44291</v>
      </c>
      <c r="E108" s="115" t="s">
        <v>345</v>
      </c>
    </row>
    <row r="109" spans="1:5" ht="15">
      <c r="A109" s="115" t="s">
        <v>67</v>
      </c>
      <c r="B109" s="115" t="s">
        <v>337</v>
      </c>
      <c r="C109" s="116">
        <v>192000</v>
      </c>
      <c r="D109" s="117">
        <v>44291</v>
      </c>
      <c r="E109" s="115" t="s">
        <v>345</v>
      </c>
    </row>
    <row r="110" spans="1:5" ht="15">
      <c r="A110" s="115" t="s">
        <v>67</v>
      </c>
      <c r="B110" s="115" t="s">
        <v>337</v>
      </c>
      <c r="C110" s="116">
        <v>192000</v>
      </c>
      <c r="D110" s="117">
        <v>44291</v>
      </c>
      <c r="E110" s="115" t="s">
        <v>345</v>
      </c>
    </row>
    <row r="111" spans="1:5" ht="15">
      <c r="A111" s="115" t="s">
        <v>67</v>
      </c>
      <c r="B111" s="115" t="s">
        <v>337</v>
      </c>
      <c r="C111" s="116">
        <v>175000</v>
      </c>
      <c r="D111" s="117">
        <v>44291</v>
      </c>
      <c r="E111" s="115" t="s">
        <v>345</v>
      </c>
    </row>
    <row r="112" spans="1:5" ht="15">
      <c r="A112" s="115" t="s">
        <v>67</v>
      </c>
      <c r="B112" s="115" t="s">
        <v>337</v>
      </c>
      <c r="C112" s="116">
        <v>175000</v>
      </c>
      <c r="D112" s="117">
        <v>44291</v>
      </c>
      <c r="E112" s="115" t="s">
        <v>345</v>
      </c>
    </row>
    <row r="113" spans="1:5" ht="15">
      <c r="A113" s="115" t="s">
        <v>67</v>
      </c>
      <c r="B113" s="115" t="s">
        <v>337</v>
      </c>
      <c r="C113" s="116">
        <v>2909000</v>
      </c>
      <c r="D113" s="117">
        <v>44302</v>
      </c>
      <c r="E113" s="115" t="s">
        <v>346</v>
      </c>
    </row>
    <row r="114" spans="1:5" ht="15">
      <c r="A114" s="115" t="s">
        <v>67</v>
      </c>
      <c r="B114" s="115" t="s">
        <v>337</v>
      </c>
      <c r="C114" s="116">
        <v>340000</v>
      </c>
      <c r="D114" s="117">
        <v>44305</v>
      </c>
      <c r="E114" s="115" t="s">
        <v>346</v>
      </c>
    </row>
    <row r="115" spans="1:5" ht="15">
      <c r="A115" s="115" t="s">
        <v>67</v>
      </c>
      <c r="B115" s="115" t="s">
        <v>337</v>
      </c>
      <c r="C115" s="116">
        <v>127500</v>
      </c>
      <c r="D115" s="117">
        <v>44313</v>
      </c>
      <c r="E115" s="115" t="s">
        <v>345</v>
      </c>
    </row>
    <row r="116" spans="1:5" ht="15">
      <c r="A116" s="115" t="s">
        <v>83</v>
      </c>
      <c r="B116" s="115" t="s">
        <v>338</v>
      </c>
      <c r="C116" s="116">
        <v>350000</v>
      </c>
      <c r="D116" s="117">
        <v>44315</v>
      </c>
      <c r="E116" s="115" t="s">
        <v>346</v>
      </c>
    </row>
    <row r="117" spans="1:5" ht="15">
      <c r="A117" s="115" t="s">
        <v>83</v>
      </c>
      <c r="B117" s="115" t="s">
        <v>338</v>
      </c>
      <c r="C117" s="116">
        <v>355000</v>
      </c>
      <c r="D117" s="117">
        <v>44314</v>
      </c>
      <c r="E117" s="115" t="s">
        <v>346</v>
      </c>
    </row>
    <row r="118" spans="1:5" ht="15">
      <c r="A118" s="115" t="s">
        <v>83</v>
      </c>
      <c r="B118" s="115" t="s">
        <v>338</v>
      </c>
      <c r="C118" s="116">
        <v>106000</v>
      </c>
      <c r="D118" s="117">
        <v>44309</v>
      </c>
      <c r="E118" s="115" t="s">
        <v>345</v>
      </c>
    </row>
    <row r="119" spans="1:5" ht="15">
      <c r="A119" s="115" t="s">
        <v>83</v>
      </c>
      <c r="B119" s="115" t="s">
        <v>338</v>
      </c>
      <c r="C119" s="116">
        <v>233719</v>
      </c>
      <c r="D119" s="117">
        <v>44298</v>
      </c>
      <c r="E119" s="115" t="s">
        <v>345</v>
      </c>
    </row>
    <row r="120" spans="1:5" ht="15">
      <c r="A120" s="115" t="s">
        <v>83</v>
      </c>
      <c r="B120" s="115" t="s">
        <v>338</v>
      </c>
      <c r="C120" s="116">
        <v>190000</v>
      </c>
      <c r="D120" s="117">
        <v>44316</v>
      </c>
      <c r="E120" s="115" t="s">
        <v>346</v>
      </c>
    </row>
    <row r="121" spans="1:5" ht="15">
      <c r="A121" s="115" t="s">
        <v>83</v>
      </c>
      <c r="B121" s="115" t="s">
        <v>338</v>
      </c>
      <c r="C121" s="116">
        <v>183000</v>
      </c>
      <c r="D121" s="117">
        <v>44302</v>
      </c>
      <c r="E121" s="115" t="s">
        <v>345</v>
      </c>
    </row>
    <row r="122" spans="1:5" ht="15">
      <c r="A122" s="115" t="s">
        <v>83</v>
      </c>
      <c r="B122" s="115" t="s">
        <v>338</v>
      </c>
      <c r="C122" s="116">
        <v>189500</v>
      </c>
      <c r="D122" s="117">
        <v>44288</v>
      </c>
      <c r="E122" s="115" t="s">
        <v>345</v>
      </c>
    </row>
    <row r="123" spans="1:5" ht="15">
      <c r="A123" s="115" t="s">
        <v>83</v>
      </c>
      <c r="B123" s="115" t="s">
        <v>338</v>
      </c>
      <c r="C123" s="116">
        <v>330000</v>
      </c>
      <c r="D123" s="117">
        <v>44287</v>
      </c>
      <c r="E123" s="115" t="s">
        <v>346</v>
      </c>
    </row>
    <row r="124" spans="1:5" ht="15">
      <c r="A124" s="115" t="s">
        <v>83</v>
      </c>
      <c r="B124" s="115" t="s">
        <v>338</v>
      </c>
      <c r="C124" s="116">
        <v>110000</v>
      </c>
      <c r="D124" s="117">
        <v>44295</v>
      </c>
      <c r="E124" s="115" t="s">
        <v>346</v>
      </c>
    </row>
    <row r="125" spans="1:5" ht="15">
      <c r="A125" s="115" t="s">
        <v>83</v>
      </c>
      <c r="B125" s="115" t="s">
        <v>338</v>
      </c>
      <c r="C125" s="116">
        <v>317000</v>
      </c>
      <c r="D125" s="117">
        <v>44288</v>
      </c>
      <c r="E125" s="115" t="s">
        <v>346</v>
      </c>
    </row>
    <row r="126" spans="1:5" ht="15">
      <c r="A126" s="115" t="s">
        <v>40</v>
      </c>
      <c r="B126" s="115" t="s">
        <v>339</v>
      </c>
      <c r="C126" s="116">
        <v>49900</v>
      </c>
      <c r="D126" s="117">
        <v>44301</v>
      </c>
      <c r="E126" s="115" t="s">
        <v>346</v>
      </c>
    </row>
    <row r="127" spans="1:5" ht="15">
      <c r="A127" s="115" t="s">
        <v>40</v>
      </c>
      <c r="B127" s="115" t="s">
        <v>339</v>
      </c>
      <c r="C127" s="116">
        <v>47000</v>
      </c>
      <c r="D127" s="117">
        <v>44301</v>
      </c>
      <c r="E127" s="115" t="s">
        <v>346</v>
      </c>
    </row>
    <row r="128" spans="1:5" ht="15">
      <c r="A128" s="115" t="s">
        <v>40</v>
      </c>
      <c r="B128" s="115" t="s">
        <v>339</v>
      </c>
      <c r="C128" s="116">
        <v>160000</v>
      </c>
      <c r="D128" s="117">
        <v>44299</v>
      </c>
      <c r="E128" s="115" t="s">
        <v>345</v>
      </c>
    </row>
    <row r="129" spans="1:5" ht="15">
      <c r="A129" s="115" t="s">
        <v>40</v>
      </c>
      <c r="B129" s="115" t="s">
        <v>339</v>
      </c>
      <c r="C129" s="116">
        <v>32000</v>
      </c>
      <c r="D129" s="117">
        <v>44292</v>
      </c>
      <c r="E129" s="115" t="s">
        <v>346</v>
      </c>
    </row>
    <row r="130" spans="1:5" ht="15">
      <c r="A130" s="115" t="s">
        <v>40</v>
      </c>
      <c r="B130" s="115" t="s">
        <v>339</v>
      </c>
      <c r="C130" s="116">
        <v>180000</v>
      </c>
      <c r="D130" s="117">
        <v>44299</v>
      </c>
      <c r="E130" s="115" t="s">
        <v>345</v>
      </c>
    </row>
    <row r="131" spans="1:5" ht="15">
      <c r="A131" s="115" t="s">
        <v>40</v>
      </c>
      <c r="B131" s="115" t="s">
        <v>339</v>
      </c>
      <c r="C131" s="116">
        <v>160000</v>
      </c>
      <c r="D131" s="117">
        <v>44300</v>
      </c>
      <c r="E131" s="115" t="s">
        <v>346</v>
      </c>
    </row>
    <row r="132" spans="1:5" ht="15">
      <c r="A132" s="115" t="s">
        <v>40</v>
      </c>
      <c r="B132" s="115" t="s">
        <v>339</v>
      </c>
      <c r="C132" s="116">
        <v>170000</v>
      </c>
      <c r="D132" s="117">
        <v>44300</v>
      </c>
      <c r="E132" s="115" t="s">
        <v>346</v>
      </c>
    </row>
    <row r="133" spans="1:5" ht="15">
      <c r="A133" s="115" t="s">
        <v>40</v>
      </c>
      <c r="B133" s="115" t="s">
        <v>339</v>
      </c>
      <c r="C133" s="116">
        <v>170256</v>
      </c>
      <c r="D133" s="117">
        <v>44301</v>
      </c>
      <c r="E133" s="115" t="s">
        <v>345</v>
      </c>
    </row>
    <row r="134" spans="1:5" ht="15">
      <c r="A134" s="115" t="s">
        <v>40</v>
      </c>
      <c r="B134" s="115" t="s">
        <v>339</v>
      </c>
      <c r="C134" s="116">
        <v>247622</v>
      </c>
      <c r="D134" s="117">
        <v>44292</v>
      </c>
      <c r="E134" s="115" t="s">
        <v>345</v>
      </c>
    </row>
    <row r="135" spans="1:5" ht="15">
      <c r="A135" s="115" t="s">
        <v>40</v>
      </c>
      <c r="B135" s="115" t="s">
        <v>339</v>
      </c>
      <c r="C135" s="116">
        <v>292300</v>
      </c>
      <c r="D135" s="117">
        <v>44300</v>
      </c>
      <c r="E135" s="115" t="s">
        <v>345</v>
      </c>
    </row>
    <row r="136" spans="1:5" ht="15">
      <c r="A136" s="115" t="s">
        <v>40</v>
      </c>
      <c r="B136" s="115" t="s">
        <v>339</v>
      </c>
      <c r="C136" s="116">
        <v>328000</v>
      </c>
      <c r="D136" s="117">
        <v>44300</v>
      </c>
      <c r="E136" s="115" t="s">
        <v>345</v>
      </c>
    </row>
    <row r="137" spans="1:5" ht="15">
      <c r="A137" s="115" t="s">
        <v>40</v>
      </c>
      <c r="B137" s="115" t="s">
        <v>339</v>
      </c>
      <c r="C137" s="116">
        <v>384900</v>
      </c>
      <c r="D137" s="117">
        <v>44292</v>
      </c>
      <c r="E137" s="115" t="s">
        <v>346</v>
      </c>
    </row>
    <row r="138" spans="1:5" ht="15">
      <c r="A138" s="115" t="s">
        <v>40</v>
      </c>
      <c r="B138" s="115" t="s">
        <v>339</v>
      </c>
      <c r="C138" s="116">
        <v>192500</v>
      </c>
      <c r="D138" s="117">
        <v>44299</v>
      </c>
      <c r="E138" s="115" t="s">
        <v>345</v>
      </c>
    </row>
    <row r="139" spans="1:5" ht="15">
      <c r="A139" s="115" t="s">
        <v>40</v>
      </c>
      <c r="B139" s="115" t="s">
        <v>339</v>
      </c>
      <c r="C139" s="116">
        <v>314898</v>
      </c>
      <c r="D139" s="117">
        <v>44292</v>
      </c>
      <c r="E139" s="115" t="s">
        <v>345</v>
      </c>
    </row>
    <row r="140" spans="1:5" ht="15">
      <c r="A140" s="115" t="s">
        <v>40</v>
      </c>
      <c r="B140" s="115" t="s">
        <v>339</v>
      </c>
      <c r="C140" s="116">
        <v>290000</v>
      </c>
      <c r="D140" s="117">
        <v>44299</v>
      </c>
      <c r="E140" s="115" t="s">
        <v>345</v>
      </c>
    </row>
    <row r="141" spans="1:5" ht="15">
      <c r="A141" s="115" t="s">
        <v>40</v>
      </c>
      <c r="B141" s="115" t="s">
        <v>339</v>
      </c>
      <c r="C141" s="116">
        <v>405000</v>
      </c>
      <c r="D141" s="117">
        <v>44292</v>
      </c>
      <c r="E141" s="115" t="s">
        <v>346</v>
      </c>
    </row>
    <row r="142" spans="1:5" ht="15">
      <c r="A142" s="115" t="s">
        <v>40</v>
      </c>
      <c r="B142" s="115" t="s">
        <v>339</v>
      </c>
      <c r="C142" s="116">
        <v>445000</v>
      </c>
      <c r="D142" s="117">
        <v>44301</v>
      </c>
      <c r="E142" s="115" t="s">
        <v>346</v>
      </c>
    </row>
    <row r="143" spans="1:5" ht="15">
      <c r="A143" s="115" t="s">
        <v>40</v>
      </c>
      <c r="B143" s="115" t="s">
        <v>339</v>
      </c>
      <c r="C143" s="116">
        <v>249162</v>
      </c>
      <c r="D143" s="117">
        <v>44291</v>
      </c>
      <c r="E143" s="115" t="s">
        <v>345</v>
      </c>
    </row>
    <row r="144" spans="1:5" ht="15">
      <c r="A144" s="115" t="s">
        <v>40</v>
      </c>
      <c r="B144" s="115" t="s">
        <v>339</v>
      </c>
      <c r="C144" s="116">
        <v>169000</v>
      </c>
      <c r="D144" s="117">
        <v>44291</v>
      </c>
      <c r="E144" s="115" t="s">
        <v>345</v>
      </c>
    </row>
    <row r="145" spans="1:5" ht="15">
      <c r="A145" s="115" t="s">
        <v>40</v>
      </c>
      <c r="B145" s="115" t="s">
        <v>339</v>
      </c>
      <c r="C145" s="116">
        <v>90000</v>
      </c>
      <c r="D145" s="117">
        <v>44291</v>
      </c>
      <c r="E145" s="115" t="s">
        <v>346</v>
      </c>
    </row>
    <row r="146" spans="1:5" ht="15">
      <c r="A146" s="115" t="s">
        <v>40</v>
      </c>
      <c r="B146" s="115" t="s">
        <v>339</v>
      </c>
      <c r="C146" s="116">
        <v>55000</v>
      </c>
      <c r="D146" s="117">
        <v>44298</v>
      </c>
      <c r="E146" s="115" t="s">
        <v>345</v>
      </c>
    </row>
    <row r="147" spans="1:5" ht="15">
      <c r="A147" s="115" t="s">
        <v>40</v>
      </c>
      <c r="B147" s="115" t="s">
        <v>339</v>
      </c>
      <c r="C147" s="116">
        <v>90000</v>
      </c>
      <c r="D147" s="117">
        <v>44291</v>
      </c>
      <c r="E147" s="115" t="s">
        <v>345</v>
      </c>
    </row>
    <row r="148" spans="1:5" ht="15">
      <c r="A148" s="115" t="s">
        <v>40</v>
      </c>
      <c r="B148" s="115" t="s">
        <v>339</v>
      </c>
      <c r="C148" s="116">
        <v>288000</v>
      </c>
      <c r="D148" s="117">
        <v>44291</v>
      </c>
      <c r="E148" s="115" t="s">
        <v>346</v>
      </c>
    </row>
    <row r="149" spans="1:5" ht="15">
      <c r="A149" s="115" t="s">
        <v>40</v>
      </c>
      <c r="B149" s="115" t="s">
        <v>339</v>
      </c>
      <c r="C149" s="116">
        <v>317258</v>
      </c>
      <c r="D149" s="117">
        <v>44302</v>
      </c>
      <c r="E149" s="115" t="s">
        <v>345</v>
      </c>
    </row>
    <row r="150" spans="1:5" ht="15">
      <c r="A150" s="115" t="s">
        <v>40</v>
      </c>
      <c r="B150" s="115" t="s">
        <v>339</v>
      </c>
      <c r="C150" s="116">
        <v>106000</v>
      </c>
      <c r="D150" s="117">
        <v>44301</v>
      </c>
      <c r="E150" s="115" t="s">
        <v>345</v>
      </c>
    </row>
    <row r="151" spans="1:5" ht="15">
      <c r="A151" s="115" t="s">
        <v>40</v>
      </c>
      <c r="B151" s="115" t="s">
        <v>339</v>
      </c>
      <c r="C151" s="116">
        <v>391435</v>
      </c>
      <c r="D151" s="117">
        <v>44298</v>
      </c>
      <c r="E151" s="115" t="s">
        <v>346</v>
      </c>
    </row>
    <row r="152" spans="1:5" ht="15">
      <c r="A152" s="115" t="s">
        <v>40</v>
      </c>
      <c r="B152" s="115" t="s">
        <v>339</v>
      </c>
      <c r="C152" s="116">
        <v>212700</v>
      </c>
      <c r="D152" s="117">
        <v>44292</v>
      </c>
      <c r="E152" s="115" t="s">
        <v>345</v>
      </c>
    </row>
    <row r="153" spans="1:5" ht="15">
      <c r="A153" s="115" t="s">
        <v>40</v>
      </c>
      <c r="B153" s="115" t="s">
        <v>339</v>
      </c>
      <c r="C153" s="116">
        <v>384614</v>
      </c>
      <c r="D153" s="117">
        <v>44301</v>
      </c>
      <c r="E153" s="115" t="s">
        <v>347</v>
      </c>
    </row>
    <row r="154" spans="1:5" ht="15">
      <c r="A154" s="115" t="s">
        <v>40</v>
      </c>
      <c r="B154" s="115" t="s">
        <v>339</v>
      </c>
      <c r="C154" s="116">
        <v>290000</v>
      </c>
      <c r="D154" s="117">
        <v>44301</v>
      </c>
      <c r="E154" s="115" t="s">
        <v>346</v>
      </c>
    </row>
    <row r="155" spans="1:5" ht="15">
      <c r="A155" s="115" t="s">
        <v>40</v>
      </c>
      <c r="B155" s="115" t="s">
        <v>339</v>
      </c>
      <c r="C155" s="116">
        <v>290000</v>
      </c>
      <c r="D155" s="117">
        <v>44301</v>
      </c>
      <c r="E155" s="115" t="s">
        <v>345</v>
      </c>
    </row>
    <row r="156" spans="1:5" ht="15">
      <c r="A156" s="115" t="s">
        <v>40</v>
      </c>
      <c r="B156" s="115" t="s">
        <v>339</v>
      </c>
      <c r="C156" s="116">
        <v>234000</v>
      </c>
      <c r="D156" s="117">
        <v>44301</v>
      </c>
      <c r="E156" s="115" t="s">
        <v>345</v>
      </c>
    </row>
    <row r="157" spans="1:5" ht="15">
      <c r="A157" s="115" t="s">
        <v>40</v>
      </c>
      <c r="B157" s="115" t="s">
        <v>339</v>
      </c>
      <c r="C157" s="116">
        <v>252000</v>
      </c>
      <c r="D157" s="117">
        <v>44302</v>
      </c>
      <c r="E157" s="115" t="s">
        <v>345</v>
      </c>
    </row>
    <row r="158" spans="1:5" ht="15">
      <c r="A158" s="115" t="s">
        <v>40</v>
      </c>
      <c r="B158" s="115" t="s">
        <v>339</v>
      </c>
      <c r="C158" s="116">
        <v>151085</v>
      </c>
      <c r="D158" s="117">
        <v>44312</v>
      </c>
      <c r="E158" s="115" t="s">
        <v>345</v>
      </c>
    </row>
    <row r="159" spans="1:5" ht="15">
      <c r="A159" s="115" t="s">
        <v>40</v>
      </c>
      <c r="B159" s="115" t="s">
        <v>339</v>
      </c>
      <c r="C159" s="116">
        <v>266000</v>
      </c>
      <c r="D159" s="117">
        <v>44302</v>
      </c>
      <c r="E159" s="115" t="s">
        <v>345</v>
      </c>
    </row>
    <row r="160" spans="1:5" ht="15">
      <c r="A160" s="115" t="s">
        <v>40</v>
      </c>
      <c r="B160" s="115" t="s">
        <v>339</v>
      </c>
      <c r="C160" s="116">
        <v>203500</v>
      </c>
      <c r="D160" s="117">
        <v>44292</v>
      </c>
      <c r="E160" s="115" t="s">
        <v>345</v>
      </c>
    </row>
    <row r="161" spans="1:5" ht="15">
      <c r="A161" s="115" t="s">
        <v>40</v>
      </c>
      <c r="B161" s="115" t="s">
        <v>339</v>
      </c>
      <c r="C161" s="116">
        <v>272000</v>
      </c>
      <c r="D161" s="117">
        <v>44307</v>
      </c>
      <c r="E161" s="115" t="s">
        <v>345</v>
      </c>
    </row>
    <row r="162" spans="1:5" ht="15">
      <c r="A162" s="115" t="s">
        <v>40</v>
      </c>
      <c r="B162" s="115" t="s">
        <v>339</v>
      </c>
      <c r="C162" s="116">
        <v>25888000</v>
      </c>
      <c r="D162" s="117">
        <v>44299</v>
      </c>
      <c r="E162" s="115" t="s">
        <v>345</v>
      </c>
    </row>
    <row r="163" spans="1:5" ht="15">
      <c r="A163" s="115" t="s">
        <v>40</v>
      </c>
      <c r="B163" s="115" t="s">
        <v>339</v>
      </c>
      <c r="C163" s="116">
        <v>213966</v>
      </c>
      <c r="D163" s="117">
        <v>44308</v>
      </c>
      <c r="E163" s="115" t="s">
        <v>345</v>
      </c>
    </row>
    <row r="164" spans="1:5" ht="15">
      <c r="A164" s="115" t="s">
        <v>40</v>
      </c>
      <c r="B164" s="115" t="s">
        <v>339</v>
      </c>
      <c r="C164" s="116">
        <v>272000</v>
      </c>
      <c r="D164" s="117">
        <v>44308</v>
      </c>
      <c r="E164" s="115" t="s">
        <v>345</v>
      </c>
    </row>
    <row r="165" spans="1:5" ht="15">
      <c r="A165" s="115" t="s">
        <v>40</v>
      </c>
      <c r="B165" s="115" t="s">
        <v>339</v>
      </c>
      <c r="C165" s="116">
        <v>126800</v>
      </c>
      <c r="D165" s="117">
        <v>44308</v>
      </c>
      <c r="E165" s="115" t="s">
        <v>345</v>
      </c>
    </row>
    <row r="166" spans="1:5" ht="15">
      <c r="A166" s="115" t="s">
        <v>40</v>
      </c>
      <c r="B166" s="115" t="s">
        <v>339</v>
      </c>
      <c r="C166" s="116">
        <v>377210</v>
      </c>
      <c r="D166" s="117">
        <v>44293</v>
      </c>
      <c r="E166" s="115" t="s">
        <v>347</v>
      </c>
    </row>
    <row r="167" spans="1:5" ht="15">
      <c r="A167" s="115" t="s">
        <v>40</v>
      </c>
      <c r="B167" s="115" t="s">
        <v>339</v>
      </c>
      <c r="C167" s="116">
        <v>320000</v>
      </c>
      <c r="D167" s="117">
        <v>44293</v>
      </c>
      <c r="E167" s="115" t="s">
        <v>346</v>
      </c>
    </row>
    <row r="168" spans="1:5" ht="15">
      <c r="A168" s="115" t="s">
        <v>40</v>
      </c>
      <c r="B168" s="115" t="s">
        <v>339</v>
      </c>
      <c r="C168" s="116">
        <v>558000</v>
      </c>
      <c r="D168" s="117">
        <v>44293</v>
      </c>
      <c r="E168" s="115" t="s">
        <v>346</v>
      </c>
    </row>
    <row r="169" spans="1:5" ht="15">
      <c r="A169" s="115" t="s">
        <v>40</v>
      </c>
      <c r="B169" s="115" t="s">
        <v>339</v>
      </c>
      <c r="C169" s="116">
        <v>399900</v>
      </c>
      <c r="D169" s="117">
        <v>44308</v>
      </c>
      <c r="E169" s="115" t="s">
        <v>346</v>
      </c>
    </row>
    <row r="170" spans="1:5" ht="15">
      <c r="A170" s="115" t="s">
        <v>40</v>
      </c>
      <c r="B170" s="115" t="s">
        <v>339</v>
      </c>
      <c r="C170" s="116">
        <v>285000</v>
      </c>
      <c r="D170" s="117">
        <v>44302</v>
      </c>
      <c r="E170" s="115" t="s">
        <v>346</v>
      </c>
    </row>
    <row r="171" spans="1:5" ht="15">
      <c r="A171" s="115" t="s">
        <v>40</v>
      </c>
      <c r="B171" s="115" t="s">
        <v>339</v>
      </c>
      <c r="C171" s="116">
        <v>153400</v>
      </c>
      <c r="D171" s="117">
        <v>44308</v>
      </c>
      <c r="E171" s="115" t="s">
        <v>345</v>
      </c>
    </row>
    <row r="172" spans="1:5" ht="15">
      <c r="A172" s="115" t="s">
        <v>40</v>
      </c>
      <c r="B172" s="115" t="s">
        <v>339</v>
      </c>
      <c r="C172" s="116">
        <v>45000</v>
      </c>
      <c r="D172" s="117">
        <v>44294</v>
      </c>
      <c r="E172" s="115" t="s">
        <v>346</v>
      </c>
    </row>
    <row r="173" spans="1:5" ht="15">
      <c r="A173" s="115" t="s">
        <v>40</v>
      </c>
      <c r="B173" s="115" t="s">
        <v>339</v>
      </c>
      <c r="C173" s="116">
        <v>164900</v>
      </c>
      <c r="D173" s="117">
        <v>44294</v>
      </c>
      <c r="E173" s="115" t="s">
        <v>346</v>
      </c>
    </row>
    <row r="174" spans="1:5" ht="15">
      <c r="A174" s="115" t="s">
        <v>40</v>
      </c>
      <c r="B174" s="115" t="s">
        <v>339</v>
      </c>
      <c r="C174" s="116">
        <v>85000</v>
      </c>
      <c r="D174" s="117">
        <v>44307</v>
      </c>
      <c r="E174" s="115" t="s">
        <v>346</v>
      </c>
    </row>
    <row r="175" spans="1:5" ht="15">
      <c r="A175" s="115" t="s">
        <v>40</v>
      </c>
      <c r="B175" s="115" t="s">
        <v>339</v>
      </c>
      <c r="C175" s="116">
        <v>290000</v>
      </c>
      <c r="D175" s="117">
        <v>44302</v>
      </c>
      <c r="E175" s="115" t="s">
        <v>346</v>
      </c>
    </row>
    <row r="176" spans="1:5" ht="15">
      <c r="A176" s="115" t="s">
        <v>40</v>
      </c>
      <c r="B176" s="115" t="s">
        <v>339</v>
      </c>
      <c r="C176" s="116">
        <v>1100000</v>
      </c>
      <c r="D176" s="117">
        <v>44302</v>
      </c>
      <c r="E176" s="115" t="s">
        <v>346</v>
      </c>
    </row>
    <row r="177" spans="1:5" ht="15">
      <c r="A177" s="115" t="s">
        <v>40</v>
      </c>
      <c r="B177" s="115" t="s">
        <v>339</v>
      </c>
      <c r="C177" s="116">
        <v>277000</v>
      </c>
      <c r="D177" s="117">
        <v>44294</v>
      </c>
      <c r="E177" s="115" t="s">
        <v>346</v>
      </c>
    </row>
    <row r="178" spans="1:5" ht="15">
      <c r="A178" s="115" t="s">
        <v>40</v>
      </c>
      <c r="B178" s="115" t="s">
        <v>339</v>
      </c>
      <c r="C178" s="116">
        <v>300000</v>
      </c>
      <c r="D178" s="117">
        <v>44302</v>
      </c>
      <c r="E178" s="115" t="s">
        <v>346</v>
      </c>
    </row>
    <row r="179" spans="1:5" ht="15">
      <c r="A179" s="115" t="s">
        <v>40</v>
      </c>
      <c r="B179" s="115" t="s">
        <v>339</v>
      </c>
      <c r="C179" s="116">
        <v>35000</v>
      </c>
      <c r="D179" s="117">
        <v>44302</v>
      </c>
      <c r="E179" s="115" t="s">
        <v>346</v>
      </c>
    </row>
    <row r="180" spans="1:5" ht="15">
      <c r="A180" s="115" t="s">
        <v>40</v>
      </c>
      <c r="B180" s="115" t="s">
        <v>339</v>
      </c>
      <c r="C180" s="116">
        <v>351960</v>
      </c>
      <c r="D180" s="117">
        <v>44294</v>
      </c>
      <c r="E180" s="115" t="s">
        <v>346</v>
      </c>
    </row>
    <row r="181" spans="1:5" ht="15">
      <c r="A181" s="115" t="s">
        <v>40</v>
      </c>
      <c r="B181" s="115" t="s">
        <v>339</v>
      </c>
      <c r="C181" s="116">
        <v>117000</v>
      </c>
      <c r="D181" s="117">
        <v>44312</v>
      </c>
      <c r="E181" s="115" t="s">
        <v>346</v>
      </c>
    </row>
    <row r="182" spans="1:5" ht="15">
      <c r="A182" s="115" t="s">
        <v>40</v>
      </c>
      <c r="B182" s="115" t="s">
        <v>339</v>
      </c>
      <c r="C182" s="116">
        <v>240000</v>
      </c>
      <c r="D182" s="117">
        <v>44313</v>
      </c>
      <c r="E182" s="115" t="s">
        <v>346</v>
      </c>
    </row>
    <row r="183" spans="1:5" ht="15">
      <c r="A183" s="115" t="s">
        <v>40</v>
      </c>
      <c r="B183" s="115" t="s">
        <v>339</v>
      </c>
      <c r="C183" s="116">
        <v>335000</v>
      </c>
      <c r="D183" s="117">
        <v>44312</v>
      </c>
      <c r="E183" s="115" t="s">
        <v>346</v>
      </c>
    </row>
    <row r="184" spans="1:5" ht="15">
      <c r="A184" s="115" t="s">
        <v>40</v>
      </c>
      <c r="B184" s="115" t="s">
        <v>339</v>
      </c>
      <c r="C184" s="116">
        <v>107254</v>
      </c>
      <c r="D184" s="117">
        <v>44312</v>
      </c>
      <c r="E184" s="115" t="s">
        <v>345</v>
      </c>
    </row>
    <row r="185" spans="1:5" ht="15">
      <c r="A185" s="115" t="s">
        <v>40</v>
      </c>
      <c r="B185" s="115" t="s">
        <v>339</v>
      </c>
      <c r="C185" s="116">
        <v>381525</v>
      </c>
      <c r="D185" s="117">
        <v>44312</v>
      </c>
      <c r="E185" s="115" t="s">
        <v>347</v>
      </c>
    </row>
    <row r="186" spans="1:5" ht="15">
      <c r="A186" s="115" t="s">
        <v>40</v>
      </c>
      <c r="B186" s="115" t="s">
        <v>339</v>
      </c>
      <c r="C186" s="116">
        <v>355000</v>
      </c>
      <c r="D186" s="117">
        <v>44312</v>
      </c>
      <c r="E186" s="115" t="s">
        <v>346</v>
      </c>
    </row>
    <row r="187" spans="1:5" ht="15">
      <c r="A187" s="115" t="s">
        <v>40</v>
      </c>
      <c r="B187" s="115" t="s">
        <v>339</v>
      </c>
      <c r="C187" s="116">
        <v>120000</v>
      </c>
      <c r="D187" s="117">
        <v>44293</v>
      </c>
      <c r="E187" s="115" t="s">
        <v>346</v>
      </c>
    </row>
    <row r="188" spans="1:5" ht="15">
      <c r="A188" s="115" t="s">
        <v>40</v>
      </c>
      <c r="B188" s="115" t="s">
        <v>339</v>
      </c>
      <c r="C188" s="116">
        <v>420000</v>
      </c>
      <c r="D188" s="117">
        <v>44312</v>
      </c>
      <c r="E188" s="115" t="s">
        <v>346</v>
      </c>
    </row>
    <row r="189" spans="1:5" ht="15">
      <c r="A189" s="115" t="s">
        <v>40</v>
      </c>
      <c r="B189" s="115" t="s">
        <v>339</v>
      </c>
      <c r="C189" s="116">
        <v>188000</v>
      </c>
      <c r="D189" s="117">
        <v>44302</v>
      </c>
      <c r="E189" s="115" t="s">
        <v>346</v>
      </c>
    </row>
    <row r="190" spans="1:5" ht="15">
      <c r="A190" s="115" t="s">
        <v>40</v>
      </c>
      <c r="B190" s="115" t="s">
        <v>339</v>
      </c>
      <c r="C190" s="116">
        <v>220000</v>
      </c>
      <c r="D190" s="117">
        <v>44312</v>
      </c>
      <c r="E190" s="115" t="s">
        <v>346</v>
      </c>
    </row>
    <row r="191" spans="1:5" ht="15">
      <c r="A191" s="115" t="s">
        <v>40</v>
      </c>
      <c r="B191" s="115" t="s">
        <v>339</v>
      </c>
      <c r="C191" s="116">
        <v>275400</v>
      </c>
      <c r="D191" s="117">
        <v>44312</v>
      </c>
      <c r="E191" s="115" t="s">
        <v>345</v>
      </c>
    </row>
    <row r="192" spans="1:5" ht="15">
      <c r="A192" s="115" t="s">
        <v>40</v>
      </c>
      <c r="B192" s="115" t="s">
        <v>339</v>
      </c>
      <c r="C192" s="116">
        <v>60000</v>
      </c>
      <c r="D192" s="117">
        <v>44300</v>
      </c>
      <c r="E192" s="115" t="s">
        <v>346</v>
      </c>
    </row>
    <row r="193" spans="1:5" ht="15">
      <c r="A193" s="115" t="s">
        <v>40</v>
      </c>
      <c r="B193" s="115" t="s">
        <v>339</v>
      </c>
      <c r="C193" s="116">
        <v>250000</v>
      </c>
      <c r="D193" s="117">
        <v>44302</v>
      </c>
      <c r="E193" s="115" t="s">
        <v>346</v>
      </c>
    </row>
    <row r="194" spans="1:5" ht="15">
      <c r="A194" s="115" t="s">
        <v>40</v>
      </c>
      <c r="B194" s="115" t="s">
        <v>339</v>
      </c>
      <c r="C194" s="116">
        <v>879000</v>
      </c>
      <c r="D194" s="117">
        <v>44308</v>
      </c>
      <c r="E194" s="115" t="s">
        <v>346</v>
      </c>
    </row>
    <row r="195" spans="1:5" ht="15">
      <c r="A195" s="115" t="s">
        <v>40</v>
      </c>
      <c r="B195" s="115" t="s">
        <v>339</v>
      </c>
      <c r="C195" s="116">
        <v>140000</v>
      </c>
      <c r="D195" s="117">
        <v>44308</v>
      </c>
      <c r="E195" s="115" t="s">
        <v>346</v>
      </c>
    </row>
    <row r="196" spans="1:5" ht="15">
      <c r="A196" s="115" t="s">
        <v>40</v>
      </c>
      <c r="B196" s="115" t="s">
        <v>339</v>
      </c>
      <c r="C196" s="116">
        <v>180000</v>
      </c>
      <c r="D196" s="117">
        <v>44308</v>
      </c>
      <c r="E196" s="115" t="s">
        <v>346</v>
      </c>
    </row>
    <row r="197" spans="1:5" ht="15">
      <c r="A197" s="115" t="s">
        <v>40</v>
      </c>
      <c r="B197" s="115" t="s">
        <v>339</v>
      </c>
      <c r="C197" s="116">
        <v>320000</v>
      </c>
      <c r="D197" s="117">
        <v>44308</v>
      </c>
      <c r="E197" s="115" t="s">
        <v>346</v>
      </c>
    </row>
    <row r="198" spans="1:5" ht="15">
      <c r="A198" s="115" t="s">
        <v>40</v>
      </c>
      <c r="B198" s="115" t="s">
        <v>339</v>
      </c>
      <c r="C198" s="116">
        <v>455000</v>
      </c>
      <c r="D198" s="117">
        <v>44287</v>
      </c>
      <c r="E198" s="115" t="s">
        <v>346</v>
      </c>
    </row>
    <row r="199" spans="1:5" ht="15">
      <c r="A199" s="115" t="s">
        <v>40</v>
      </c>
      <c r="B199" s="115" t="s">
        <v>339</v>
      </c>
      <c r="C199" s="116">
        <v>400000</v>
      </c>
      <c r="D199" s="117">
        <v>44287</v>
      </c>
      <c r="E199" s="115" t="s">
        <v>346</v>
      </c>
    </row>
    <row r="200" spans="1:5" ht="15">
      <c r="A200" s="115" t="s">
        <v>40</v>
      </c>
      <c r="B200" s="115" t="s">
        <v>339</v>
      </c>
      <c r="C200" s="116">
        <v>311500</v>
      </c>
      <c r="D200" s="117">
        <v>44312</v>
      </c>
      <c r="E200" s="115" t="s">
        <v>345</v>
      </c>
    </row>
    <row r="201" spans="1:5" ht="15">
      <c r="A201" s="115" t="s">
        <v>40</v>
      </c>
      <c r="B201" s="115" t="s">
        <v>339</v>
      </c>
      <c r="C201" s="116">
        <v>70000</v>
      </c>
      <c r="D201" s="117">
        <v>44295</v>
      </c>
      <c r="E201" s="115" t="s">
        <v>346</v>
      </c>
    </row>
    <row r="202" spans="1:5" ht="15">
      <c r="A202" s="115" t="s">
        <v>40</v>
      </c>
      <c r="B202" s="115" t="s">
        <v>339</v>
      </c>
      <c r="C202" s="116">
        <v>338600</v>
      </c>
      <c r="D202" s="117">
        <v>44309</v>
      </c>
      <c r="E202" s="115" t="s">
        <v>347</v>
      </c>
    </row>
    <row r="203" spans="1:5" ht="15">
      <c r="A203" s="115" t="s">
        <v>40</v>
      </c>
      <c r="B203" s="115" t="s">
        <v>339</v>
      </c>
      <c r="C203" s="116">
        <v>98000</v>
      </c>
      <c r="D203" s="117">
        <v>44305</v>
      </c>
      <c r="E203" s="115" t="s">
        <v>345</v>
      </c>
    </row>
    <row r="204" spans="1:5" ht="15">
      <c r="A204" s="115" t="s">
        <v>40</v>
      </c>
      <c r="B204" s="115" t="s">
        <v>339</v>
      </c>
      <c r="C204" s="116">
        <v>71000</v>
      </c>
      <c r="D204" s="117">
        <v>44298</v>
      </c>
      <c r="E204" s="115" t="s">
        <v>345</v>
      </c>
    </row>
    <row r="205" spans="1:5" ht="15">
      <c r="A205" s="115" t="s">
        <v>40</v>
      </c>
      <c r="B205" s="115" t="s">
        <v>339</v>
      </c>
      <c r="C205" s="116">
        <v>140000</v>
      </c>
      <c r="D205" s="117">
        <v>44305</v>
      </c>
      <c r="E205" s="115" t="s">
        <v>345</v>
      </c>
    </row>
    <row r="206" spans="1:5" ht="15">
      <c r="A206" s="115" t="s">
        <v>40</v>
      </c>
      <c r="B206" s="115" t="s">
        <v>339</v>
      </c>
      <c r="C206" s="116">
        <v>150000</v>
      </c>
      <c r="D206" s="117">
        <v>44305</v>
      </c>
      <c r="E206" s="115" t="s">
        <v>345</v>
      </c>
    </row>
    <row r="207" spans="1:5" ht="15">
      <c r="A207" s="115" t="s">
        <v>40</v>
      </c>
      <c r="B207" s="115" t="s">
        <v>339</v>
      </c>
      <c r="C207" s="116">
        <v>399000</v>
      </c>
      <c r="D207" s="117">
        <v>44316</v>
      </c>
      <c r="E207" s="115" t="s">
        <v>346</v>
      </c>
    </row>
    <row r="208" spans="1:5" ht="15">
      <c r="A208" s="115" t="s">
        <v>40</v>
      </c>
      <c r="B208" s="115" t="s">
        <v>339</v>
      </c>
      <c r="C208" s="116">
        <v>355000</v>
      </c>
      <c r="D208" s="117">
        <v>44298</v>
      </c>
      <c r="E208" s="115" t="s">
        <v>346</v>
      </c>
    </row>
    <row r="209" spans="1:5" ht="15">
      <c r="A209" s="115" t="s">
        <v>40</v>
      </c>
      <c r="B209" s="115" t="s">
        <v>339</v>
      </c>
      <c r="C209" s="116">
        <v>355000</v>
      </c>
      <c r="D209" s="117">
        <v>44305</v>
      </c>
      <c r="E209" s="115" t="s">
        <v>346</v>
      </c>
    </row>
    <row r="210" spans="1:5" ht="15">
      <c r="A210" s="115" t="s">
        <v>40</v>
      </c>
      <c r="B210" s="115" t="s">
        <v>339</v>
      </c>
      <c r="C210" s="116">
        <v>224000</v>
      </c>
      <c r="D210" s="117">
        <v>44305</v>
      </c>
      <c r="E210" s="115" t="s">
        <v>345</v>
      </c>
    </row>
    <row r="211" spans="1:5" ht="15">
      <c r="A211" s="115" t="s">
        <v>40</v>
      </c>
      <c r="B211" s="115" t="s">
        <v>339</v>
      </c>
      <c r="C211" s="116">
        <v>350000</v>
      </c>
      <c r="D211" s="117">
        <v>44306</v>
      </c>
      <c r="E211" s="115" t="s">
        <v>346</v>
      </c>
    </row>
    <row r="212" spans="1:5" ht="15">
      <c r="A212" s="115" t="s">
        <v>40</v>
      </c>
      <c r="B212" s="115" t="s">
        <v>339</v>
      </c>
      <c r="C212" s="116">
        <v>40000</v>
      </c>
      <c r="D212" s="117">
        <v>44306</v>
      </c>
      <c r="E212" s="115" t="s">
        <v>346</v>
      </c>
    </row>
    <row r="213" spans="1:5" ht="15">
      <c r="A213" s="115" t="s">
        <v>40</v>
      </c>
      <c r="B213" s="115" t="s">
        <v>339</v>
      </c>
      <c r="C213" s="116">
        <v>105000</v>
      </c>
      <c r="D213" s="117">
        <v>44295</v>
      </c>
      <c r="E213" s="115" t="s">
        <v>346</v>
      </c>
    </row>
    <row r="214" spans="1:5" ht="15">
      <c r="A214" s="115" t="s">
        <v>40</v>
      </c>
      <c r="B214" s="115" t="s">
        <v>339</v>
      </c>
      <c r="C214" s="116">
        <v>265500</v>
      </c>
      <c r="D214" s="117">
        <v>44316</v>
      </c>
      <c r="E214" s="115" t="s">
        <v>346</v>
      </c>
    </row>
    <row r="215" spans="1:5" ht="15">
      <c r="A215" s="115" t="s">
        <v>40</v>
      </c>
      <c r="B215" s="115" t="s">
        <v>339</v>
      </c>
      <c r="C215" s="116">
        <v>165000</v>
      </c>
      <c r="D215" s="117">
        <v>44309</v>
      </c>
      <c r="E215" s="115" t="s">
        <v>346</v>
      </c>
    </row>
    <row r="216" spans="1:5" ht="15">
      <c r="A216" s="115" t="s">
        <v>40</v>
      </c>
      <c r="B216" s="115" t="s">
        <v>339</v>
      </c>
      <c r="C216" s="116">
        <v>273500</v>
      </c>
      <c r="D216" s="117">
        <v>44316</v>
      </c>
      <c r="E216" s="115" t="s">
        <v>346</v>
      </c>
    </row>
    <row r="217" spans="1:5" ht="15">
      <c r="A217" s="115" t="s">
        <v>40</v>
      </c>
      <c r="B217" s="115" t="s">
        <v>339</v>
      </c>
      <c r="C217" s="116">
        <v>396000</v>
      </c>
      <c r="D217" s="117">
        <v>44295</v>
      </c>
      <c r="E217" s="115" t="s">
        <v>346</v>
      </c>
    </row>
    <row r="218" spans="1:5" ht="15">
      <c r="A218" s="115" t="s">
        <v>40</v>
      </c>
      <c r="B218" s="115" t="s">
        <v>339</v>
      </c>
      <c r="C218" s="116">
        <v>172200</v>
      </c>
      <c r="D218" s="117">
        <v>44315</v>
      </c>
      <c r="E218" s="115" t="s">
        <v>345</v>
      </c>
    </row>
    <row r="219" spans="1:5" ht="15">
      <c r="A219" s="115" t="s">
        <v>40</v>
      </c>
      <c r="B219" s="115" t="s">
        <v>339</v>
      </c>
      <c r="C219" s="116">
        <v>36000</v>
      </c>
      <c r="D219" s="117">
        <v>44316</v>
      </c>
      <c r="E219" s="115" t="s">
        <v>346</v>
      </c>
    </row>
    <row r="220" spans="1:5" ht="15">
      <c r="A220" s="115" t="s">
        <v>40</v>
      </c>
      <c r="B220" s="115" t="s">
        <v>339</v>
      </c>
      <c r="C220" s="116">
        <v>280000</v>
      </c>
      <c r="D220" s="117">
        <v>44316</v>
      </c>
      <c r="E220" s="115" t="s">
        <v>346</v>
      </c>
    </row>
    <row r="221" spans="1:5" ht="15">
      <c r="A221" s="115" t="s">
        <v>40</v>
      </c>
      <c r="B221" s="115" t="s">
        <v>339</v>
      </c>
      <c r="C221" s="116">
        <v>268000</v>
      </c>
      <c r="D221" s="117">
        <v>44295</v>
      </c>
      <c r="E221" s="115" t="s">
        <v>346</v>
      </c>
    </row>
    <row r="222" spans="1:5" ht="15">
      <c r="A222" s="115" t="s">
        <v>40</v>
      </c>
      <c r="B222" s="115" t="s">
        <v>339</v>
      </c>
      <c r="C222" s="116">
        <v>320000</v>
      </c>
      <c r="D222" s="117">
        <v>44306</v>
      </c>
      <c r="E222" s="115" t="s">
        <v>346</v>
      </c>
    </row>
    <row r="223" spans="1:5" ht="15">
      <c r="A223" s="115" t="s">
        <v>40</v>
      </c>
      <c r="B223" s="115" t="s">
        <v>339</v>
      </c>
      <c r="C223" s="116">
        <v>127000</v>
      </c>
      <c r="D223" s="117">
        <v>44312</v>
      </c>
      <c r="E223" s="115" t="s">
        <v>346</v>
      </c>
    </row>
    <row r="224" spans="1:5" ht="15">
      <c r="A224" s="115" t="s">
        <v>40</v>
      </c>
      <c r="B224" s="115" t="s">
        <v>339</v>
      </c>
      <c r="C224" s="116">
        <v>415000</v>
      </c>
      <c r="D224" s="117">
        <v>44316</v>
      </c>
      <c r="E224" s="115" t="s">
        <v>346</v>
      </c>
    </row>
    <row r="225" spans="1:5" ht="15">
      <c r="A225" s="115" t="s">
        <v>40</v>
      </c>
      <c r="B225" s="115" t="s">
        <v>339</v>
      </c>
      <c r="C225" s="116">
        <v>465000</v>
      </c>
      <c r="D225" s="117">
        <v>44309</v>
      </c>
      <c r="E225" s="115" t="s">
        <v>346</v>
      </c>
    </row>
    <row r="226" spans="1:5" ht="15">
      <c r="A226" s="115" t="s">
        <v>40</v>
      </c>
      <c r="B226" s="115" t="s">
        <v>339</v>
      </c>
      <c r="C226" s="116">
        <v>389900</v>
      </c>
      <c r="D226" s="117">
        <v>44316</v>
      </c>
      <c r="E226" s="115" t="s">
        <v>346</v>
      </c>
    </row>
    <row r="227" spans="1:5" ht="15">
      <c r="A227" s="115" t="s">
        <v>40</v>
      </c>
      <c r="B227" s="115" t="s">
        <v>339</v>
      </c>
      <c r="C227" s="116">
        <v>322000</v>
      </c>
      <c r="D227" s="117">
        <v>44316</v>
      </c>
      <c r="E227" s="115" t="s">
        <v>346</v>
      </c>
    </row>
    <row r="228" spans="1:5" ht="15">
      <c r="A228" s="115" t="s">
        <v>40</v>
      </c>
      <c r="B228" s="115" t="s">
        <v>339</v>
      </c>
      <c r="C228" s="116">
        <v>229955</v>
      </c>
      <c r="D228" s="117">
        <v>44309</v>
      </c>
      <c r="E228" s="115" t="s">
        <v>345</v>
      </c>
    </row>
    <row r="229" spans="1:5" ht="15">
      <c r="A229" s="115" t="s">
        <v>40</v>
      </c>
      <c r="B229" s="115" t="s">
        <v>339</v>
      </c>
      <c r="C229" s="116">
        <v>520000</v>
      </c>
      <c r="D229" s="117">
        <v>44316</v>
      </c>
      <c r="E229" s="115" t="s">
        <v>346</v>
      </c>
    </row>
    <row r="230" spans="1:5" ht="15">
      <c r="A230" s="115" t="s">
        <v>40</v>
      </c>
      <c r="B230" s="115" t="s">
        <v>339</v>
      </c>
      <c r="C230" s="116">
        <v>121000</v>
      </c>
      <c r="D230" s="117">
        <v>44295</v>
      </c>
      <c r="E230" s="115" t="s">
        <v>345</v>
      </c>
    </row>
    <row r="231" spans="1:5" ht="15">
      <c r="A231" s="115" t="s">
        <v>40</v>
      </c>
      <c r="B231" s="115" t="s">
        <v>339</v>
      </c>
      <c r="C231" s="116">
        <v>237000</v>
      </c>
      <c r="D231" s="117">
        <v>44312</v>
      </c>
      <c r="E231" s="115" t="s">
        <v>346</v>
      </c>
    </row>
    <row r="232" spans="1:5" ht="15">
      <c r="A232" s="115" t="s">
        <v>40</v>
      </c>
      <c r="B232" s="115" t="s">
        <v>339</v>
      </c>
      <c r="C232" s="116">
        <v>350000</v>
      </c>
      <c r="D232" s="117">
        <v>44309</v>
      </c>
      <c r="E232" s="115" t="s">
        <v>346</v>
      </c>
    </row>
    <row r="233" spans="1:5" ht="15">
      <c r="A233" s="115" t="s">
        <v>40</v>
      </c>
      <c r="B233" s="115" t="s">
        <v>339</v>
      </c>
      <c r="C233" s="116">
        <v>280900</v>
      </c>
      <c r="D233" s="117">
        <v>44298</v>
      </c>
      <c r="E233" s="115" t="s">
        <v>346</v>
      </c>
    </row>
    <row r="234" spans="1:5" ht="15">
      <c r="A234" s="115" t="s">
        <v>40</v>
      </c>
      <c r="B234" s="115" t="s">
        <v>339</v>
      </c>
      <c r="C234" s="116">
        <v>260000</v>
      </c>
      <c r="D234" s="117">
        <v>44314</v>
      </c>
      <c r="E234" s="115" t="s">
        <v>346</v>
      </c>
    </row>
    <row r="235" spans="1:5" ht="15">
      <c r="A235" s="115" t="s">
        <v>40</v>
      </c>
      <c r="B235" s="115" t="s">
        <v>339</v>
      </c>
      <c r="C235" s="116">
        <v>153000</v>
      </c>
      <c r="D235" s="117">
        <v>44314</v>
      </c>
      <c r="E235" s="115" t="s">
        <v>345</v>
      </c>
    </row>
    <row r="236" spans="1:5" ht="15">
      <c r="A236" s="115" t="s">
        <v>40</v>
      </c>
      <c r="B236" s="115" t="s">
        <v>339</v>
      </c>
      <c r="C236" s="116">
        <v>353095</v>
      </c>
      <c r="D236" s="117">
        <v>44287</v>
      </c>
      <c r="E236" s="115" t="s">
        <v>346</v>
      </c>
    </row>
    <row r="237" spans="1:5" ht="15">
      <c r="A237" s="115" t="s">
        <v>40</v>
      </c>
      <c r="B237" s="115" t="s">
        <v>339</v>
      </c>
      <c r="C237" s="116">
        <v>203000</v>
      </c>
      <c r="D237" s="117">
        <v>44314</v>
      </c>
      <c r="E237" s="115" t="s">
        <v>345</v>
      </c>
    </row>
    <row r="238" spans="1:5" ht="15">
      <c r="A238" s="115" t="s">
        <v>40</v>
      </c>
      <c r="B238" s="115" t="s">
        <v>339</v>
      </c>
      <c r="C238" s="116">
        <v>142065</v>
      </c>
      <c r="D238" s="117">
        <v>44314</v>
      </c>
      <c r="E238" s="115" t="s">
        <v>345</v>
      </c>
    </row>
    <row r="239" spans="1:5" ht="15">
      <c r="A239" s="115" t="s">
        <v>40</v>
      </c>
      <c r="B239" s="115" t="s">
        <v>339</v>
      </c>
      <c r="C239" s="116">
        <v>384350</v>
      </c>
      <c r="D239" s="117">
        <v>44298</v>
      </c>
      <c r="E239" s="115" t="s">
        <v>345</v>
      </c>
    </row>
    <row r="240" spans="1:5" ht="15">
      <c r="A240" s="115" t="s">
        <v>40</v>
      </c>
      <c r="B240" s="115" t="s">
        <v>339</v>
      </c>
      <c r="C240" s="116">
        <v>290000</v>
      </c>
      <c r="D240" s="117">
        <v>44294</v>
      </c>
      <c r="E240" s="115" t="s">
        <v>346</v>
      </c>
    </row>
    <row r="241" spans="1:5" ht="15">
      <c r="A241" s="115" t="s">
        <v>40</v>
      </c>
      <c r="B241" s="115" t="s">
        <v>339</v>
      </c>
      <c r="C241" s="116">
        <v>400000</v>
      </c>
      <c r="D241" s="117">
        <v>44314</v>
      </c>
      <c r="E241" s="115" t="s">
        <v>346</v>
      </c>
    </row>
    <row r="242" spans="1:5" ht="15">
      <c r="A242" s="115" t="s">
        <v>40</v>
      </c>
      <c r="B242" s="115" t="s">
        <v>339</v>
      </c>
      <c r="C242" s="116">
        <v>1550000</v>
      </c>
      <c r="D242" s="117">
        <v>44288</v>
      </c>
      <c r="E242" s="115" t="s">
        <v>346</v>
      </c>
    </row>
    <row r="243" spans="1:5" ht="15">
      <c r="A243" s="115" t="s">
        <v>40</v>
      </c>
      <c r="B243" s="115" t="s">
        <v>339</v>
      </c>
      <c r="C243" s="116">
        <v>225600</v>
      </c>
      <c r="D243" s="117">
        <v>44294</v>
      </c>
      <c r="E243" s="115" t="s">
        <v>345</v>
      </c>
    </row>
    <row r="244" spans="1:5" ht="15">
      <c r="A244" s="115" t="s">
        <v>40</v>
      </c>
      <c r="B244" s="115" t="s">
        <v>339</v>
      </c>
      <c r="C244" s="116">
        <v>282325</v>
      </c>
      <c r="D244" s="117">
        <v>44287</v>
      </c>
      <c r="E244" s="115" t="s">
        <v>345</v>
      </c>
    </row>
    <row r="245" spans="1:5" ht="15">
      <c r="A245" s="115" t="s">
        <v>40</v>
      </c>
      <c r="B245" s="115" t="s">
        <v>339</v>
      </c>
      <c r="C245" s="116">
        <v>360000</v>
      </c>
      <c r="D245" s="117">
        <v>44314</v>
      </c>
      <c r="E245" s="115" t="s">
        <v>346</v>
      </c>
    </row>
    <row r="246" spans="1:5" ht="15">
      <c r="A246" s="115" t="s">
        <v>40</v>
      </c>
      <c r="B246" s="115" t="s">
        <v>339</v>
      </c>
      <c r="C246" s="116">
        <v>775000</v>
      </c>
      <c r="D246" s="117">
        <v>44302</v>
      </c>
      <c r="E246" s="115" t="s">
        <v>346</v>
      </c>
    </row>
    <row r="247" spans="1:5" ht="15">
      <c r="A247" s="115" t="s">
        <v>40</v>
      </c>
      <c r="B247" s="115" t="s">
        <v>339</v>
      </c>
      <c r="C247" s="116">
        <v>218388</v>
      </c>
      <c r="D247" s="117">
        <v>44295</v>
      </c>
      <c r="E247" s="115" t="s">
        <v>345</v>
      </c>
    </row>
    <row r="248" spans="1:5" ht="15">
      <c r="A248" s="115" t="s">
        <v>40</v>
      </c>
      <c r="B248" s="115" t="s">
        <v>339</v>
      </c>
      <c r="C248" s="116">
        <v>214800</v>
      </c>
      <c r="D248" s="117">
        <v>44309</v>
      </c>
      <c r="E248" s="115" t="s">
        <v>345</v>
      </c>
    </row>
    <row r="249" spans="1:5" ht="15">
      <c r="A249" s="115" t="s">
        <v>40</v>
      </c>
      <c r="B249" s="115" t="s">
        <v>339</v>
      </c>
      <c r="C249" s="116">
        <v>381122</v>
      </c>
      <c r="D249" s="117">
        <v>44294</v>
      </c>
      <c r="E249" s="115" t="s">
        <v>347</v>
      </c>
    </row>
    <row r="250" spans="1:5" ht="15">
      <c r="A250" s="115" t="s">
        <v>40</v>
      </c>
      <c r="B250" s="115" t="s">
        <v>339</v>
      </c>
      <c r="C250" s="116">
        <v>365000</v>
      </c>
      <c r="D250" s="117">
        <v>44288</v>
      </c>
      <c r="E250" s="115" t="s">
        <v>346</v>
      </c>
    </row>
    <row r="251" spans="1:5" ht="15">
      <c r="A251" s="115" t="s">
        <v>40</v>
      </c>
      <c r="B251" s="115" t="s">
        <v>339</v>
      </c>
      <c r="C251" s="116">
        <v>370000</v>
      </c>
      <c r="D251" s="117">
        <v>44309</v>
      </c>
      <c r="E251" s="115" t="s">
        <v>346</v>
      </c>
    </row>
    <row r="252" spans="1:5" ht="15">
      <c r="A252" s="115" t="s">
        <v>40</v>
      </c>
      <c r="B252" s="115" t="s">
        <v>339</v>
      </c>
      <c r="C252" s="116">
        <v>105500</v>
      </c>
      <c r="D252" s="117">
        <v>44288</v>
      </c>
      <c r="E252" s="115" t="s">
        <v>345</v>
      </c>
    </row>
    <row r="253" spans="1:5" ht="15">
      <c r="A253" s="115" t="s">
        <v>40</v>
      </c>
      <c r="B253" s="115" t="s">
        <v>339</v>
      </c>
      <c r="C253" s="116">
        <v>244900</v>
      </c>
      <c r="D253" s="117">
        <v>44315</v>
      </c>
      <c r="E253" s="115" t="s">
        <v>347</v>
      </c>
    </row>
    <row r="254" spans="1:5" ht="15">
      <c r="A254" s="115" t="s">
        <v>56</v>
      </c>
      <c r="B254" s="115" t="s">
        <v>340</v>
      </c>
      <c r="C254" s="116">
        <v>224500</v>
      </c>
      <c r="D254" s="117">
        <v>44316</v>
      </c>
      <c r="E254" s="115" t="s">
        <v>345</v>
      </c>
    </row>
    <row r="255" spans="1:5" ht="15">
      <c r="A255" s="115" t="s">
        <v>56</v>
      </c>
      <c r="B255" s="115" t="s">
        <v>340</v>
      </c>
      <c r="C255" s="116">
        <v>18000</v>
      </c>
      <c r="D255" s="117">
        <v>44316</v>
      </c>
      <c r="E255" s="115" t="s">
        <v>346</v>
      </c>
    </row>
    <row r="256" spans="1:5" ht="15">
      <c r="A256" s="115" t="s">
        <v>56</v>
      </c>
      <c r="B256" s="115" t="s">
        <v>340</v>
      </c>
      <c r="C256" s="116">
        <v>165000</v>
      </c>
      <c r="D256" s="117">
        <v>44292</v>
      </c>
      <c r="E256" s="115" t="s">
        <v>345</v>
      </c>
    </row>
    <row r="257" spans="1:5" ht="15">
      <c r="A257" s="115" t="s">
        <v>56</v>
      </c>
      <c r="B257" s="115" t="s">
        <v>340</v>
      </c>
      <c r="C257" s="116">
        <v>365000</v>
      </c>
      <c r="D257" s="117">
        <v>44295</v>
      </c>
      <c r="E257" s="115" t="s">
        <v>346</v>
      </c>
    </row>
    <row r="258" spans="1:5" ht="15">
      <c r="A258" s="115" t="s">
        <v>116</v>
      </c>
      <c r="B258" s="115" t="s">
        <v>341</v>
      </c>
      <c r="C258" s="116">
        <v>85000</v>
      </c>
      <c r="D258" s="117">
        <v>44300</v>
      </c>
      <c r="E258" s="115" t="s">
        <v>346</v>
      </c>
    </row>
    <row r="259" spans="1:5" ht="15">
      <c r="A259" s="115" t="s">
        <v>116</v>
      </c>
      <c r="B259" s="115" t="s">
        <v>341</v>
      </c>
      <c r="C259" s="116">
        <v>348300</v>
      </c>
      <c r="D259" s="117">
        <v>44313</v>
      </c>
      <c r="E259" s="115" t="s">
        <v>345</v>
      </c>
    </row>
    <row r="260" spans="1:5" ht="15">
      <c r="A260" s="115" t="s">
        <v>39</v>
      </c>
      <c r="B260" s="115" t="s">
        <v>342</v>
      </c>
      <c r="C260" s="116">
        <v>20000</v>
      </c>
      <c r="D260" s="117">
        <v>44295</v>
      </c>
      <c r="E260" s="115" t="s">
        <v>346</v>
      </c>
    </row>
    <row r="261" spans="1:5" ht="15">
      <c r="A261" s="115" t="s">
        <v>39</v>
      </c>
      <c r="B261" s="115" t="s">
        <v>342</v>
      </c>
      <c r="C261" s="116">
        <v>252000</v>
      </c>
      <c r="D261" s="117">
        <v>44295</v>
      </c>
      <c r="E261" s="115" t="s">
        <v>346</v>
      </c>
    </row>
    <row r="262" spans="1:5" ht="15">
      <c r="A262" s="115" t="s">
        <v>39</v>
      </c>
      <c r="B262" s="115" t="s">
        <v>342</v>
      </c>
      <c r="C262" s="116">
        <v>395000</v>
      </c>
      <c r="D262" s="117">
        <v>44302</v>
      </c>
      <c r="E262" s="115" t="s">
        <v>346</v>
      </c>
    </row>
    <row r="263" spans="1:5" ht="15">
      <c r="A263" s="115" t="s">
        <v>39</v>
      </c>
      <c r="B263" s="115" t="s">
        <v>342</v>
      </c>
      <c r="C263" s="116">
        <v>300000</v>
      </c>
      <c r="D263" s="117">
        <v>44295</v>
      </c>
      <c r="E263" s="115" t="s">
        <v>347</v>
      </c>
    </row>
    <row r="264" spans="1:5" ht="15">
      <c r="A264" s="115" t="s">
        <v>39</v>
      </c>
      <c r="B264" s="115" t="s">
        <v>342</v>
      </c>
      <c r="C264" s="116">
        <v>199900</v>
      </c>
      <c r="D264" s="117">
        <v>44295</v>
      </c>
      <c r="E264" s="115" t="s">
        <v>346</v>
      </c>
    </row>
    <row r="265" spans="1:5" ht="15">
      <c r="A265" s="115" t="s">
        <v>39</v>
      </c>
      <c r="B265" s="115" t="s">
        <v>342</v>
      </c>
      <c r="C265" s="116">
        <v>1000000</v>
      </c>
      <c r="D265" s="117">
        <v>44295</v>
      </c>
      <c r="E265" s="115" t="s">
        <v>346</v>
      </c>
    </row>
    <row r="266" spans="1:5" ht="15">
      <c r="A266" s="115" t="s">
        <v>39</v>
      </c>
      <c r="B266" s="115" t="s">
        <v>342</v>
      </c>
      <c r="C266" s="116">
        <v>529000</v>
      </c>
      <c r="D266" s="117">
        <v>44295</v>
      </c>
      <c r="E266" s="115" t="s">
        <v>346</v>
      </c>
    </row>
    <row r="267" spans="1:5" ht="15">
      <c r="A267" s="115" t="s">
        <v>39</v>
      </c>
      <c r="B267" s="115" t="s">
        <v>342</v>
      </c>
      <c r="C267" s="116">
        <v>460000</v>
      </c>
      <c r="D267" s="117">
        <v>44295</v>
      </c>
      <c r="E267" s="115" t="s">
        <v>346</v>
      </c>
    </row>
    <row r="268" spans="1:5" ht="15">
      <c r="A268" s="115" t="s">
        <v>39</v>
      </c>
      <c r="B268" s="115" t="s">
        <v>342</v>
      </c>
      <c r="C268" s="116">
        <v>560000</v>
      </c>
      <c r="D268" s="117">
        <v>44302</v>
      </c>
      <c r="E268" s="115" t="s">
        <v>346</v>
      </c>
    </row>
    <row r="269" spans="1:5" ht="15">
      <c r="A269" s="115" t="s">
        <v>39</v>
      </c>
      <c r="B269" s="115" t="s">
        <v>342</v>
      </c>
      <c r="C269" s="116">
        <v>430043</v>
      </c>
      <c r="D269" s="117">
        <v>44302</v>
      </c>
      <c r="E269" s="115" t="s">
        <v>347</v>
      </c>
    </row>
    <row r="270" spans="1:5" ht="15">
      <c r="A270" s="115" t="s">
        <v>39</v>
      </c>
      <c r="B270" s="115" t="s">
        <v>342</v>
      </c>
      <c r="C270" s="116">
        <v>265000</v>
      </c>
      <c r="D270" s="117">
        <v>44287</v>
      </c>
      <c r="E270" s="115" t="s">
        <v>346</v>
      </c>
    </row>
    <row r="271" spans="1:5" ht="15">
      <c r="A271" s="115" t="s">
        <v>39</v>
      </c>
      <c r="B271" s="115" t="s">
        <v>342</v>
      </c>
      <c r="C271" s="116">
        <v>289900</v>
      </c>
      <c r="D271" s="117">
        <v>44287</v>
      </c>
      <c r="E271" s="115" t="s">
        <v>346</v>
      </c>
    </row>
    <row r="272" spans="1:5" ht="15">
      <c r="A272" s="115" t="s">
        <v>39</v>
      </c>
      <c r="B272" s="115" t="s">
        <v>342</v>
      </c>
      <c r="C272" s="116">
        <v>250000</v>
      </c>
      <c r="D272" s="117">
        <v>44295</v>
      </c>
      <c r="E272" s="115" t="s">
        <v>346</v>
      </c>
    </row>
    <row r="273" spans="1:5" ht="15">
      <c r="A273" s="115" t="s">
        <v>39</v>
      </c>
      <c r="B273" s="115" t="s">
        <v>342</v>
      </c>
      <c r="C273" s="116">
        <v>125000</v>
      </c>
      <c r="D273" s="117">
        <v>44302</v>
      </c>
      <c r="E273" s="115" t="s">
        <v>345</v>
      </c>
    </row>
    <row r="274" spans="1:5" ht="15">
      <c r="A274" s="115" t="s">
        <v>39</v>
      </c>
      <c r="B274" s="115" t="s">
        <v>342</v>
      </c>
      <c r="C274" s="116">
        <v>150000</v>
      </c>
      <c r="D274" s="117">
        <v>44288</v>
      </c>
      <c r="E274" s="115" t="s">
        <v>345</v>
      </c>
    </row>
    <row r="275" spans="1:5" ht="15">
      <c r="A275" s="115" t="s">
        <v>39</v>
      </c>
      <c r="B275" s="115" t="s">
        <v>342</v>
      </c>
      <c r="C275" s="116">
        <v>11500</v>
      </c>
      <c r="D275" s="117">
        <v>44302</v>
      </c>
      <c r="E275" s="115" t="s">
        <v>346</v>
      </c>
    </row>
    <row r="276" spans="1:5" ht="15">
      <c r="A276" s="115" t="s">
        <v>39</v>
      </c>
      <c r="B276" s="115" t="s">
        <v>342</v>
      </c>
      <c r="C276" s="116">
        <v>202000</v>
      </c>
      <c r="D276" s="117">
        <v>44295</v>
      </c>
      <c r="E276" s="115" t="s">
        <v>345</v>
      </c>
    </row>
    <row r="277" spans="1:5" ht="15">
      <c r="A277" s="115" t="s">
        <v>39</v>
      </c>
      <c r="B277" s="115" t="s">
        <v>342</v>
      </c>
      <c r="C277" s="116">
        <v>273700</v>
      </c>
      <c r="D277" s="117">
        <v>44295</v>
      </c>
      <c r="E277" s="115" t="s">
        <v>345</v>
      </c>
    </row>
    <row r="278" spans="1:5" ht="15">
      <c r="A278" s="115" t="s">
        <v>39</v>
      </c>
      <c r="B278" s="115" t="s">
        <v>342</v>
      </c>
      <c r="C278" s="116">
        <v>140500</v>
      </c>
      <c r="D278" s="117">
        <v>44295</v>
      </c>
      <c r="E278" s="115" t="s">
        <v>345</v>
      </c>
    </row>
    <row r="279" spans="1:5" ht="15">
      <c r="A279" s="115" t="s">
        <v>39</v>
      </c>
      <c r="B279" s="115" t="s">
        <v>342</v>
      </c>
      <c r="C279" s="116">
        <v>90669</v>
      </c>
      <c r="D279" s="117">
        <v>44299</v>
      </c>
      <c r="E279" s="115" t="s">
        <v>345</v>
      </c>
    </row>
    <row r="280" spans="1:5" ht="15">
      <c r="A280" s="115" t="s">
        <v>39</v>
      </c>
      <c r="B280" s="115" t="s">
        <v>342</v>
      </c>
      <c r="C280" s="116">
        <v>110000</v>
      </c>
      <c r="D280" s="117">
        <v>44298</v>
      </c>
      <c r="E280" s="115" t="s">
        <v>346</v>
      </c>
    </row>
    <row r="281" spans="1:5" ht="15">
      <c r="A281" s="115" t="s">
        <v>39</v>
      </c>
      <c r="B281" s="115" t="s">
        <v>342</v>
      </c>
      <c r="C281" s="116">
        <v>305000</v>
      </c>
      <c r="D281" s="117">
        <v>44288</v>
      </c>
      <c r="E281" s="115" t="s">
        <v>346</v>
      </c>
    </row>
    <row r="282" spans="1:5" ht="15">
      <c r="A282" s="115" t="s">
        <v>39</v>
      </c>
      <c r="B282" s="115" t="s">
        <v>342</v>
      </c>
      <c r="C282" s="116">
        <v>417665.54</v>
      </c>
      <c r="D282" s="117">
        <v>44298</v>
      </c>
      <c r="E282" s="115" t="s">
        <v>347</v>
      </c>
    </row>
    <row r="283" spans="1:5" ht="15">
      <c r="A283" s="115" t="s">
        <v>39</v>
      </c>
      <c r="B283" s="115" t="s">
        <v>342</v>
      </c>
      <c r="C283" s="116">
        <v>320000</v>
      </c>
      <c r="D283" s="117">
        <v>44298</v>
      </c>
      <c r="E283" s="115" t="s">
        <v>346</v>
      </c>
    </row>
    <row r="284" spans="1:5" ht="15">
      <c r="A284" s="115" t="s">
        <v>39</v>
      </c>
      <c r="B284" s="115" t="s">
        <v>342</v>
      </c>
      <c r="C284" s="116">
        <v>180000</v>
      </c>
      <c r="D284" s="117">
        <v>44299</v>
      </c>
      <c r="E284" s="115" t="s">
        <v>346</v>
      </c>
    </row>
    <row r="285" spans="1:5" ht="15">
      <c r="A285" s="115" t="s">
        <v>39</v>
      </c>
      <c r="B285" s="115" t="s">
        <v>342</v>
      </c>
      <c r="C285" s="116">
        <v>365750</v>
      </c>
      <c r="D285" s="117">
        <v>44302</v>
      </c>
      <c r="E285" s="115" t="s">
        <v>345</v>
      </c>
    </row>
    <row r="286" spans="1:5" ht="15">
      <c r="A286" s="115" t="s">
        <v>39</v>
      </c>
      <c r="B286" s="115" t="s">
        <v>342</v>
      </c>
      <c r="C286" s="116">
        <v>95000</v>
      </c>
      <c r="D286" s="117">
        <v>44294</v>
      </c>
      <c r="E286" s="115" t="s">
        <v>346</v>
      </c>
    </row>
    <row r="287" spans="1:5" ht="15">
      <c r="A287" s="115" t="s">
        <v>39</v>
      </c>
      <c r="B287" s="115" t="s">
        <v>342</v>
      </c>
      <c r="C287" s="116">
        <v>216000</v>
      </c>
      <c r="D287" s="117">
        <v>44298</v>
      </c>
      <c r="E287" s="115" t="s">
        <v>345</v>
      </c>
    </row>
    <row r="288" spans="1:5" ht="15">
      <c r="A288" s="115" t="s">
        <v>39</v>
      </c>
      <c r="B288" s="115" t="s">
        <v>342</v>
      </c>
      <c r="C288" s="116">
        <v>179972</v>
      </c>
      <c r="D288" s="117">
        <v>44299</v>
      </c>
      <c r="E288" s="115" t="s">
        <v>346</v>
      </c>
    </row>
    <row r="289" spans="1:5" ht="15">
      <c r="A289" s="115" t="s">
        <v>39</v>
      </c>
      <c r="B289" s="115" t="s">
        <v>342</v>
      </c>
      <c r="C289" s="116">
        <v>207000</v>
      </c>
      <c r="D289" s="117">
        <v>44298</v>
      </c>
      <c r="E289" s="115" t="s">
        <v>345</v>
      </c>
    </row>
    <row r="290" spans="1:5" ht="15">
      <c r="A290" s="115" t="s">
        <v>39</v>
      </c>
      <c r="B290" s="115" t="s">
        <v>342</v>
      </c>
      <c r="C290" s="116">
        <v>185000</v>
      </c>
      <c r="D290" s="117">
        <v>44298</v>
      </c>
      <c r="E290" s="115" t="s">
        <v>346</v>
      </c>
    </row>
    <row r="291" spans="1:5" ht="15">
      <c r="A291" s="115" t="s">
        <v>39</v>
      </c>
      <c r="B291" s="115" t="s">
        <v>342</v>
      </c>
      <c r="C291" s="116">
        <v>204000</v>
      </c>
      <c r="D291" s="117">
        <v>44298</v>
      </c>
      <c r="E291" s="115" t="s">
        <v>345</v>
      </c>
    </row>
    <row r="292" spans="1:5" ht="15">
      <c r="A292" s="115" t="s">
        <v>39</v>
      </c>
      <c r="B292" s="115" t="s">
        <v>342</v>
      </c>
      <c r="C292" s="116">
        <v>355000</v>
      </c>
      <c r="D292" s="117">
        <v>44298</v>
      </c>
      <c r="E292" s="115" t="s">
        <v>346</v>
      </c>
    </row>
    <row r="293" spans="1:5" ht="15">
      <c r="A293" s="115" t="s">
        <v>39</v>
      </c>
      <c r="B293" s="115" t="s">
        <v>342</v>
      </c>
      <c r="C293" s="116">
        <v>365000</v>
      </c>
      <c r="D293" s="117">
        <v>44302</v>
      </c>
      <c r="E293" s="115" t="s">
        <v>346</v>
      </c>
    </row>
    <row r="294" spans="1:5" ht="15">
      <c r="A294" s="115" t="s">
        <v>39</v>
      </c>
      <c r="B294" s="115" t="s">
        <v>342</v>
      </c>
      <c r="C294" s="116">
        <v>115000</v>
      </c>
      <c r="D294" s="117">
        <v>44299</v>
      </c>
      <c r="E294" s="115" t="s">
        <v>346</v>
      </c>
    </row>
    <row r="295" spans="1:5" ht="15">
      <c r="A295" s="115" t="s">
        <v>39</v>
      </c>
      <c r="B295" s="115" t="s">
        <v>342</v>
      </c>
      <c r="C295" s="116">
        <v>129131</v>
      </c>
      <c r="D295" s="117">
        <v>44298</v>
      </c>
      <c r="E295" s="115" t="s">
        <v>345</v>
      </c>
    </row>
    <row r="296" spans="1:5" ht="15">
      <c r="A296" s="115" t="s">
        <v>39</v>
      </c>
      <c r="B296" s="115" t="s">
        <v>342</v>
      </c>
      <c r="C296" s="116">
        <v>365000</v>
      </c>
      <c r="D296" s="117">
        <v>44295</v>
      </c>
      <c r="E296" s="115" t="s">
        <v>346</v>
      </c>
    </row>
    <row r="297" spans="1:5" ht="15">
      <c r="A297" s="115" t="s">
        <v>39</v>
      </c>
      <c r="B297" s="115" t="s">
        <v>342</v>
      </c>
      <c r="C297" s="116">
        <v>232500</v>
      </c>
      <c r="D297" s="117">
        <v>44288</v>
      </c>
      <c r="E297" s="115" t="s">
        <v>346</v>
      </c>
    </row>
    <row r="298" spans="1:5" ht="15">
      <c r="A298" s="115" t="s">
        <v>39</v>
      </c>
      <c r="B298" s="115" t="s">
        <v>342</v>
      </c>
      <c r="C298" s="116">
        <v>309999</v>
      </c>
      <c r="D298" s="117">
        <v>44295</v>
      </c>
      <c r="E298" s="115" t="s">
        <v>346</v>
      </c>
    </row>
    <row r="299" spans="1:5" ht="15">
      <c r="A299" s="115" t="s">
        <v>39</v>
      </c>
      <c r="B299" s="115" t="s">
        <v>342</v>
      </c>
      <c r="C299" s="116">
        <v>100000</v>
      </c>
      <c r="D299" s="117">
        <v>44298</v>
      </c>
      <c r="E299" s="115" t="s">
        <v>346</v>
      </c>
    </row>
    <row r="300" spans="1:5" ht="15">
      <c r="A300" s="115" t="s">
        <v>39</v>
      </c>
      <c r="B300" s="115" t="s">
        <v>342</v>
      </c>
      <c r="C300" s="116">
        <v>338500</v>
      </c>
      <c r="D300" s="117">
        <v>44316</v>
      </c>
      <c r="E300" s="115" t="s">
        <v>345</v>
      </c>
    </row>
    <row r="301" spans="1:5" ht="15">
      <c r="A301" s="115" t="s">
        <v>39</v>
      </c>
      <c r="B301" s="115" t="s">
        <v>342</v>
      </c>
      <c r="C301" s="116">
        <v>480000</v>
      </c>
      <c r="D301" s="117">
        <v>44309</v>
      </c>
      <c r="E301" s="115" t="s">
        <v>346</v>
      </c>
    </row>
    <row r="302" spans="1:5" ht="15">
      <c r="A302" s="115" t="s">
        <v>39</v>
      </c>
      <c r="B302" s="115" t="s">
        <v>342</v>
      </c>
      <c r="C302" s="116">
        <v>575000</v>
      </c>
      <c r="D302" s="117">
        <v>44316</v>
      </c>
      <c r="E302" s="115" t="s">
        <v>346</v>
      </c>
    </row>
    <row r="303" spans="1:5" ht="15">
      <c r="A303" s="115" t="s">
        <v>39</v>
      </c>
      <c r="B303" s="115" t="s">
        <v>342</v>
      </c>
      <c r="C303" s="116">
        <v>243000</v>
      </c>
      <c r="D303" s="117">
        <v>44316</v>
      </c>
      <c r="E303" s="115" t="s">
        <v>346</v>
      </c>
    </row>
    <row r="304" spans="1:5" ht="15">
      <c r="A304" s="115" t="s">
        <v>39</v>
      </c>
      <c r="B304" s="115" t="s">
        <v>342</v>
      </c>
      <c r="C304" s="116">
        <v>535626.65</v>
      </c>
      <c r="D304" s="117">
        <v>44316</v>
      </c>
      <c r="E304" s="115" t="s">
        <v>347</v>
      </c>
    </row>
    <row r="305" spans="1:5" ht="15">
      <c r="A305" s="115" t="s">
        <v>39</v>
      </c>
      <c r="B305" s="115" t="s">
        <v>342</v>
      </c>
      <c r="C305" s="116">
        <v>425000</v>
      </c>
      <c r="D305" s="117">
        <v>44316</v>
      </c>
      <c r="E305" s="115" t="s">
        <v>346</v>
      </c>
    </row>
    <row r="306" spans="1:5" ht="15">
      <c r="A306" s="115" t="s">
        <v>39</v>
      </c>
      <c r="B306" s="115" t="s">
        <v>342</v>
      </c>
      <c r="C306" s="116">
        <v>51500</v>
      </c>
      <c r="D306" s="117">
        <v>44316</v>
      </c>
      <c r="E306" s="115" t="s">
        <v>346</v>
      </c>
    </row>
    <row r="307" spans="1:5" ht="15">
      <c r="A307" s="115" t="s">
        <v>39</v>
      </c>
      <c r="B307" s="115" t="s">
        <v>342</v>
      </c>
      <c r="C307" s="116">
        <v>22500</v>
      </c>
      <c r="D307" s="117">
        <v>44316</v>
      </c>
      <c r="E307" s="115" t="s">
        <v>346</v>
      </c>
    </row>
    <row r="308" spans="1:5" ht="15">
      <c r="A308" s="115" t="s">
        <v>39</v>
      </c>
      <c r="B308" s="115" t="s">
        <v>342</v>
      </c>
      <c r="C308" s="116">
        <v>21275</v>
      </c>
      <c r="D308" s="117">
        <v>44316</v>
      </c>
      <c r="E308" s="115" t="s">
        <v>346</v>
      </c>
    </row>
    <row r="309" spans="1:5" ht="15">
      <c r="A309" s="115" t="s">
        <v>39</v>
      </c>
      <c r="B309" s="115" t="s">
        <v>342</v>
      </c>
      <c r="C309" s="116">
        <v>715000</v>
      </c>
      <c r="D309" s="117">
        <v>44316</v>
      </c>
      <c r="E309" s="115" t="s">
        <v>346</v>
      </c>
    </row>
    <row r="310" spans="1:5" ht="15">
      <c r="A310" s="115" t="s">
        <v>39</v>
      </c>
      <c r="B310" s="115" t="s">
        <v>342</v>
      </c>
      <c r="C310" s="116">
        <v>262500</v>
      </c>
      <c r="D310" s="117">
        <v>44316</v>
      </c>
      <c r="E310" s="115" t="s">
        <v>346</v>
      </c>
    </row>
    <row r="311" spans="1:5" ht="15">
      <c r="A311" s="115" t="s">
        <v>39</v>
      </c>
      <c r="B311" s="115" t="s">
        <v>342</v>
      </c>
      <c r="C311" s="116">
        <v>610000</v>
      </c>
      <c r="D311" s="117">
        <v>44316</v>
      </c>
      <c r="E311" s="115" t="s">
        <v>347</v>
      </c>
    </row>
    <row r="312" spans="1:5" ht="15">
      <c r="A312" s="115" t="s">
        <v>39</v>
      </c>
      <c r="B312" s="115" t="s">
        <v>342</v>
      </c>
      <c r="C312" s="116">
        <v>317500</v>
      </c>
      <c r="D312" s="117">
        <v>44316</v>
      </c>
      <c r="E312" s="115" t="s">
        <v>346</v>
      </c>
    </row>
    <row r="313" spans="1:5" ht="15">
      <c r="A313" s="115" t="s">
        <v>39</v>
      </c>
      <c r="B313" s="115" t="s">
        <v>342</v>
      </c>
      <c r="C313" s="116">
        <v>320000</v>
      </c>
      <c r="D313" s="117">
        <v>44316</v>
      </c>
      <c r="E313" s="115" t="s">
        <v>346</v>
      </c>
    </row>
    <row r="314" spans="1:5" ht="15">
      <c r="A314" s="115" t="s">
        <v>39</v>
      </c>
      <c r="B314" s="115" t="s">
        <v>342</v>
      </c>
      <c r="C314" s="116">
        <v>280000</v>
      </c>
      <c r="D314" s="117">
        <v>44315</v>
      </c>
      <c r="E314" s="115" t="s">
        <v>346</v>
      </c>
    </row>
    <row r="315" spans="1:5" ht="15">
      <c r="A315" s="115" t="s">
        <v>39</v>
      </c>
      <c r="B315" s="115" t="s">
        <v>342</v>
      </c>
      <c r="C315" s="116">
        <v>282000</v>
      </c>
      <c r="D315" s="117">
        <v>44315</v>
      </c>
      <c r="E315" s="115" t="s">
        <v>345</v>
      </c>
    </row>
    <row r="316" spans="1:5" ht="15">
      <c r="A316" s="115" t="s">
        <v>39</v>
      </c>
      <c r="B316" s="115" t="s">
        <v>342</v>
      </c>
      <c r="C316" s="116">
        <v>310000</v>
      </c>
      <c r="D316" s="117">
        <v>44315</v>
      </c>
      <c r="E316" s="115" t="s">
        <v>346</v>
      </c>
    </row>
    <row r="317" spans="1:5" ht="15">
      <c r="A317" s="115" t="s">
        <v>39</v>
      </c>
      <c r="B317" s="115" t="s">
        <v>342</v>
      </c>
      <c r="C317" s="116">
        <v>35000</v>
      </c>
      <c r="D317" s="117">
        <v>44315</v>
      </c>
      <c r="E317" s="115" t="s">
        <v>346</v>
      </c>
    </row>
    <row r="318" spans="1:5" ht="15">
      <c r="A318" s="115" t="s">
        <v>39</v>
      </c>
      <c r="B318" s="115" t="s">
        <v>342</v>
      </c>
      <c r="C318" s="116">
        <v>360000</v>
      </c>
      <c r="D318" s="117">
        <v>44315</v>
      </c>
      <c r="E318" s="115" t="s">
        <v>346</v>
      </c>
    </row>
    <row r="319" spans="1:5" ht="15">
      <c r="A319" s="115" t="s">
        <v>39</v>
      </c>
      <c r="B319" s="115" t="s">
        <v>342</v>
      </c>
      <c r="C319" s="116">
        <v>40000</v>
      </c>
      <c r="D319" s="117">
        <v>44315</v>
      </c>
      <c r="E319" s="115" t="s">
        <v>346</v>
      </c>
    </row>
    <row r="320" spans="1:5" ht="15">
      <c r="A320" s="115" t="s">
        <v>39</v>
      </c>
      <c r="B320" s="115" t="s">
        <v>342</v>
      </c>
      <c r="C320" s="116">
        <v>245462</v>
      </c>
      <c r="D320" s="117">
        <v>44312</v>
      </c>
      <c r="E320" s="115" t="s">
        <v>345</v>
      </c>
    </row>
    <row r="321" spans="1:5" ht="15">
      <c r="A321" s="115" t="s">
        <v>39</v>
      </c>
      <c r="B321" s="115" t="s">
        <v>342</v>
      </c>
      <c r="C321" s="116">
        <v>260000</v>
      </c>
      <c r="D321" s="117">
        <v>44309</v>
      </c>
      <c r="E321" s="115" t="s">
        <v>346</v>
      </c>
    </row>
    <row r="322" spans="1:5" ht="15">
      <c r="A322" s="115" t="s">
        <v>39</v>
      </c>
      <c r="B322" s="115" t="s">
        <v>342</v>
      </c>
      <c r="C322" s="116">
        <v>189900</v>
      </c>
      <c r="D322" s="117">
        <v>44309</v>
      </c>
      <c r="E322" s="115" t="s">
        <v>346</v>
      </c>
    </row>
    <row r="323" spans="1:5" ht="15">
      <c r="A323" s="115" t="s">
        <v>39</v>
      </c>
      <c r="B323" s="115" t="s">
        <v>342</v>
      </c>
      <c r="C323" s="116">
        <v>330000</v>
      </c>
      <c r="D323" s="117">
        <v>44313</v>
      </c>
      <c r="E323" s="115" t="s">
        <v>346</v>
      </c>
    </row>
    <row r="324" spans="1:5" ht="15">
      <c r="A324" s="115" t="s">
        <v>39</v>
      </c>
      <c r="B324" s="115" t="s">
        <v>342</v>
      </c>
      <c r="C324" s="116">
        <v>213000</v>
      </c>
      <c r="D324" s="117">
        <v>44316</v>
      </c>
      <c r="E324" s="115" t="s">
        <v>345</v>
      </c>
    </row>
    <row r="325" spans="1:5" ht="15">
      <c r="A325" s="115" t="s">
        <v>39</v>
      </c>
      <c r="B325" s="115" t="s">
        <v>342</v>
      </c>
      <c r="C325" s="116">
        <v>312000</v>
      </c>
      <c r="D325" s="117">
        <v>44292</v>
      </c>
      <c r="E325" s="115" t="s">
        <v>347</v>
      </c>
    </row>
    <row r="326" spans="1:5" ht="15">
      <c r="A326" s="115" t="s">
        <v>39</v>
      </c>
      <c r="B326" s="115" t="s">
        <v>342</v>
      </c>
      <c r="C326" s="116">
        <v>120000</v>
      </c>
      <c r="D326" s="117">
        <v>44294</v>
      </c>
      <c r="E326" s="115" t="s">
        <v>345</v>
      </c>
    </row>
    <row r="327" spans="1:5" ht="15">
      <c r="A327" s="115" t="s">
        <v>39</v>
      </c>
      <c r="B327" s="115" t="s">
        <v>342</v>
      </c>
      <c r="C327" s="116">
        <v>150000</v>
      </c>
      <c r="D327" s="117">
        <v>44294</v>
      </c>
      <c r="E327" s="115" t="s">
        <v>346</v>
      </c>
    </row>
    <row r="328" spans="1:5" ht="15">
      <c r="A328" s="115" t="s">
        <v>39</v>
      </c>
      <c r="B328" s="115" t="s">
        <v>342</v>
      </c>
      <c r="C328" s="116">
        <v>278962</v>
      </c>
      <c r="D328" s="117">
        <v>44294</v>
      </c>
      <c r="E328" s="115" t="s">
        <v>345</v>
      </c>
    </row>
    <row r="329" spans="1:5" ht="15">
      <c r="A329" s="115" t="s">
        <v>39</v>
      </c>
      <c r="B329" s="115" t="s">
        <v>342</v>
      </c>
      <c r="C329" s="116">
        <v>145710</v>
      </c>
      <c r="D329" s="117">
        <v>44293</v>
      </c>
      <c r="E329" s="115" t="s">
        <v>345</v>
      </c>
    </row>
    <row r="330" spans="1:5" ht="15">
      <c r="A330" s="115" t="s">
        <v>39</v>
      </c>
      <c r="B330" s="115" t="s">
        <v>342</v>
      </c>
      <c r="C330" s="116">
        <v>312000</v>
      </c>
      <c r="D330" s="117">
        <v>44293</v>
      </c>
      <c r="E330" s="115" t="s">
        <v>347</v>
      </c>
    </row>
    <row r="331" spans="1:5" ht="15">
      <c r="A331" s="115" t="s">
        <v>39</v>
      </c>
      <c r="B331" s="115" t="s">
        <v>342</v>
      </c>
      <c r="C331" s="116">
        <v>327000</v>
      </c>
      <c r="D331" s="117">
        <v>44293</v>
      </c>
      <c r="E331" s="115" t="s">
        <v>345</v>
      </c>
    </row>
    <row r="332" spans="1:5" ht="15">
      <c r="A332" s="115" t="s">
        <v>39</v>
      </c>
      <c r="B332" s="115" t="s">
        <v>342</v>
      </c>
      <c r="C332" s="116">
        <v>130000</v>
      </c>
      <c r="D332" s="117">
        <v>44293</v>
      </c>
      <c r="E332" s="115" t="s">
        <v>346</v>
      </c>
    </row>
    <row r="333" spans="1:5" ht="15">
      <c r="A333" s="115" t="s">
        <v>39</v>
      </c>
      <c r="B333" s="115" t="s">
        <v>342</v>
      </c>
      <c r="C333" s="116">
        <v>153000</v>
      </c>
      <c r="D333" s="117">
        <v>44293</v>
      </c>
      <c r="E333" s="115" t="s">
        <v>345</v>
      </c>
    </row>
    <row r="334" spans="1:5" ht="15">
      <c r="A334" s="115" t="s">
        <v>39</v>
      </c>
      <c r="B334" s="115" t="s">
        <v>342</v>
      </c>
      <c r="C334" s="116">
        <v>471500</v>
      </c>
      <c r="D334" s="117">
        <v>44292</v>
      </c>
      <c r="E334" s="115" t="s">
        <v>346</v>
      </c>
    </row>
    <row r="335" spans="1:5" ht="15">
      <c r="A335" s="115" t="s">
        <v>39</v>
      </c>
      <c r="B335" s="115" t="s">
        <v>342</v>
      </c>
      <c r="C335" s="116">
        <v>73000</v>
      </c>
      <c r="D335" s="117">
        <v>44292</v>
      </c>
      <c r="E335" s="115" t="s">
        <v>346</v>
      </c>
    </row>
    <row r="336" spans="1:5" ht="15">
      <c r="A336" s="115" t="s">
        <v>39</v>
      </c>
      <c r="B336" s="115" t="s">
        <v>342</v>
      </c>
      <c r="C336" s="116">
        <v>266000</v>
      </c>
      <c r="D336" s="117">
        <v>44316</v>
      </c>
      <c r="E336" s="115" t="s">
        <v>346</v>
      </c>
    </row>
    <row r="337" spans="1:5" ht="15">
      <c r="A337" s="115" t="s">
        <v>39</v>
      </c>
      <c r="B337" s="115" t="s">
        <v>342</v>
      </c>
      <c r="C337" s="116">
        <v>307000</v>
      </c>
      <c r="D337" s="117">
        <v>44292</v>
      </c>
      <c r="E337" s="115" t="s">
        <v>347</v>
      </c>
    </row>
    <row r="338" spans="1:5" ht="15">
      <c r="A338" s="115" t="s">
        <v>39</v>
      </c>
      <c r="B338" s="115" t="s">
        <v>342</v>
      </c>
      <c r="C338" s="116">
        <v>25000</v>
      </c>
      <c r="D338" s="117">
        <v>44309</v>
      </c>
      <c r="E338" s="115" t="s">
        <v>346</v>
      </c>
    </row>
    <row r="339" spans="1:5" ht="15">
      <c r="A339" s="115" t="s">
        <v>39</v>
      </c>
      <c r="B339" s="115" t="s">
        <v>342</v>
      </c>
      <c r="C339" s="116">
        <v>52500</v>
      </c>
      <c r="D339" s="117">
        <v>44292</v>
      </c>
      <c r="E339" s="115" t="s">
        <v>346</v>
      </c>
    </row>
    <row r="340" spans="1:5" ht="15">
      <c r="A340" s="115" t="s">
        <v>39</v>
      </c>
      <c r="B340" s="115" t="s">
        <v>342</v>
      </c>
      <c r="C340" s="116">
        <v>80000</v>
      </c>
      <c r="D340" s="117">
        <v>44292</v>
      </c>
      <c r="E340" s="115" t="s">
        <v>346</v>
      </c>
    </row>
    <row r="341" spans="1:5" ht="15">
      <c r="A341" s="115" t="s">
        <v>39</v>
      </c>
      <c r="B341" s="115" t="s">
        <v>342</v>
      </c>
      <c r="C341" s="116">
        <v>280000</v>
      </c>
      <c r="D341" s="117">
        <v>44291</v>
      </c>
      <c r="E341" s="115" t="s">
        <v>346</v>
      </c>
    </row>
    <row r="342" spans="1:5" ht="15">
      <c r="A342" s="115" t="s">
        <v>39</v>
      </c>
      <c r="B342" s="115" t="s">
        <v>342</v>
      </c>
      <c r="C342" s="116">
        <v>44000</v>
      </c>
      <c r="D342" s="117">
        <v>44291</v>
      </c>
      <c r="E342" s="115" t="s">
        <v>346</v>
      </c>
    </row>
    <row r="343" spans="1:5" ht="15">
      <c r="A343" s="115" t="s">
        <v>39</v>
      </c>
      <c r="B343" s="115" t="s">
        <v>342</v>
      </c>
      <c r="C343" s="116">
        <v>111300</v>
      </c>
      <c r="D343" s="117">
        <v>44288</v>
      </c>
      <c r="E343" s="115" t="s">
        <v>345</v>
      </c>
    </row>
    <row r="344" spans="1:5" ht="15">
      <c r="A344" s="115" t="s">
        <v>39</v>
      </c>
      <c r="B344" s="115" t="s">
        <v>342</v>
      </c>
      <c r="C344" s="116">
        <v>2500000</v>
      </c>
      <c r="D344" s="117">
        <v>44288</v>
      </c>
      <c r="E344" s="115" t="s">
        <v>346</v>
      </c>
    </row>
    <row r="345" spans="1:5" ht="15">
      <c r="A345" s="115" t="s">
        <v>39</v>
      </c>
      <c r="B345" s="115" t="s">
        <v>342</v>
      </c>
      <c r="C345" s="116">
        <v>72000</v>
      </c>
      <c r="D345" s="117">
        <v>44288</v>
      </c>
      <c r="E345" s="115" t="s">
        <v>346</v>
      </c>
    </row>
    <row r="346" spans="1:5" ht="15">
      <c r="A346" s="115" t="s">
        <v>39</v>
      </c>
      <c r="B346" s="115" t="s">
        <v>342</v>
      </c>
      <c r="C346" s="116">
        <v>250000</v>
      </c>
      <c r="D346" s="117">
        <v>44287</v>
      </c>
      <c r="E346" s="115" t="s">
        <v>346</v>
      </c>
    </row>
    <row r="347" spans="1:5" ht="15">
      <c r="A347" s="115" t="s">
        <v>39</v>
      </c>
      <c r="B347" s="115" t="s">
        <v>342</v>
      </c>
      <c r="C347" s="116">
        <v>250000</v>
      </c>
      <c r="D347" s="117">
        <v>44287</v>
      </c>
      <c r="E347" s="115" t="s">
        <v>346</v>
      </c>
    </row>
    <row r="348" spans="1:5" ht="15">
      <c r="A348" s="115" t="s">
        <v>39</v>
      </c>
      <c r="B348" s="115" t="s">
        <v>342</v>
      </c>
      <c r="C348" s="116">
        <v>50000</v>
      </c>
      <c r="D348" s="117">
        <v>44287</v>
      </c>
      <c r="E348" s="115" t="s">
        <v>346</v>
      </c>
    </row>
    <row r="349" spans="1:5" ht="15">
      <c r="A349" s="115" t="s">
        <v>39</v>
      </c>
      <c r="B349" s="115" t="s">
        <v>342</v>
      </c>
      <c r="C349" s="116">
        <v>344000</v>
      </c>
      <c r="D349" s="117">
        <v>44292</v>
      </c>
      <c r="E349" s="115" t="s">
        <v>345</v>
      </c>
    </row>
    <row r="350" spans="1:5" ht="15">
      <c r="A350" s="115" t="s">
        <v>39</v>
      </c>
      <c r="B350" s="115" t="s">
        <v>342</v>
      </c>
      <c r="C350" s="116">
        <v>130500</v>
      </c>
      <c r="D350" s="117">
        <v>44308</v>
      </c>
      <c r="E350" s="115" t="s">
        <v>345</v>
      </c>
    </row>
    <row r="351" spans="1:5" ht="15">
      <c r="A351" s="115" t="s">
        <v>39</v>
      </c>
      <c r="B351" s="115" t="s">
        <v>342</v>
      </c>
      <c r="C351" s="116">
        <v>260000</v>
      </c>
      <c r="D351" s="117">
        <v>44309</v>
      </c>
      <c r="E351" s="115" t="s">
        <v>346</v>
      </c>
    </row>
    <row r="352" spans="1:5" ht="15">
      <c r="A352" s="115" t="s">
        <v>39</v>
      </c>
      <c r="B352" s="115" t="s">
        <v>342</v>
      </c>
      <c r="C352" s="116">
        <v>349129.75</v>
      </c>
      <c r="D352" s="117">
        <v>44300</v>
      </c>
      <c r="E352" s="115" t="s">
        <v>347</v>
      </c>
    </row>
    <row r="353" spans="1:5" ht="15">
      <c r="A353" s="115" t="s">
        <v>39</v>
      </c>
      <c r="B353" s="115" t="s">
        <v>342</v>
      </c>
      <c r="C353" s="116">
        <v>155000</v>
      </c>
      <c r="D353" s="117">
        <v>44300</v>
      </c>
      <c r="E353" s="115" t="s">
        <v>345</v>
      </c>
    </row>
    <row r="354" spans="1:5" ht="15">
      <c r="A354" s="115" t="s">
        <v>39</v>
      </c>
      <c r="B354" s="115" t="s">
        <v>342</v>
      </c>
      <c r="C354" s="116">
        <v>212380</v>
      </c>
      <c r="D354" s="117">
        <v>44300</v>
      </c>
      <c r="E354" s="115" t="s">
        <v>345</v>
      </c>
    </row>
    <row r="355" spans="1:5" ht="15">
      <c r="A355" s="115" t="s">
        <v>39</v>
      </c>
      <c r="B355" s="115" t="s">
        <v>342</v>
      </c>
      <c r="C355" s="116">
        <v>150000</v>
      </c>
      <c r="D355" s="117">
        <v>44313</v>
      </c>
      <c r="E355" s="115" t="s">
        <v>346</v>
      </c>
    </row>
    <row r="356" spans="1:5" ht="15">
      <c r="A356" s="115" t="s">
        <v>39</v>
      </c>
      <c r="B356" s="115" t="s">
        <v>342</v>
      </c>
      <c r="C356" s="116">
        <v>216000</v>
      </c>
      <c r="D356" s="117">
        <v>44312</v>
      </c>
      <c r="E356" s="115" t="s">
        <v>345</v>
      </c>
    </row>
    <row r="357" spans="1:5" ht="15">
      <c r="A357" s="115" t="s">
        <v>39</v>
      </c>
      <c r="B357" s="115" t="s">
        <v>342</v>
      </c>
      <c r="C357" s="116">
        <v>420349.3</v>
      </c>
      <c r="D357" s="117">
        <v>44312</v>
      </c>
      <c r="E357" s="115" t="s">
        <v>347</v>
      </c>
    </row>
    <row r="358" spans="1:5" ht="15">
      <c r="A358" s="115" t="s">
        <v>39</v>
      </c>
      <c r="B358" s="115" t="s">
        <v>342</v>
      </c>
      <c r="C358" s="116">
        <v>315000</v>
      </c>
      <c r="D358" s="117">
        <v>44312</v>
      </c>
      <c r="E358" s="115" t="s">
        <v>346</v>
      </c>
    </row>
    <row r="359" spans="1:5" ht="15">
      <c r="A359" s="115" t="s">
        <v>39</v>
      </c>
      <c r="B359" s="115" t="s">
        <v>342</v>
      </c>
      <c r="C359" s="116">
        <v>300000</v>
      </c>
      <c r="D359" s="117">
        <v>44312</v>
      </c>
      <c r="E359" s="115" t="s">
        <v>345</v>
      </c>
    </row>
    <row r="360" spans="1:5" ht="15">
      <c r="A360" s="115" t="s">
        <v>39</v>
      </c>
      <c r="B360" s="115" t="s">
        <v>342</v>
      </c>
      <c r="C360" s="116">
        <v>260000</v>
      </c>
      <c r="D360" s="117">
        <v>44309</v>
      </c>
      <c r="E360" s="115" t="s">
        <v>346</v>
      </c>
    </row>
    <row r="361" spans="1:5" ht="15">
      <c r="A361" s="115" t="s">
        <v>39</v>
      </c>
      <c r="B361" s="115" t="s">
        <v>342</v>
      </c>
      <c r="C361" s="116">
        <v>250000</v>
      </c>
      <c r="D361" s="117">
        <v>44300</v>
      </c>
      <c r="E361" s="115" t="s">
        <v>345</v>
      </c>
    </row>
    <row r="362" spans="1:5" ht="15">
      <c r="A362" s="115" t="s">
        <v>39</v>
      </c>
      <c r="B362" s="115" t="s">
        <v>342</v>
      </c>
      <c r="C362" s="116">
        <v>29900</v>
      </c>
      <c r="D362" s="117">
        <v>44308</v>
      </c>
      <c r="E362" s="115" t="s">
        <v>346</v>
      </c>
    </row>
    <row r="363" spans="1:5" ht="15">
      <c r="A363" s="115" t="s">
        <v>39</v>
      </c>
      <c r="B363" s="115" t="s">
        <v>342</v>
      </c>
      <c r="C363" s="116">
        <v>170000</v>
      </c>
      <c r="D363" s="117">
        <v>44300</v>
      </c>
      <c r="E363" s="115" t="s">
        <v>346</v>
      </c>
    </row>
    <row r="364" spans="1:5" ht="15">
      <c r="A364" s="115" t="s">
        <v>39</v>
      </c>
      <c r="B364" s="115" t="s">
        <v>342</v>
      </c>
      <c r="C364" s="116">
        <v>140000</v>
      </c>
      <c r="D364" s="117">
        <v>44308</v>
      </c>
      <c r="E364" s="115" t="s">
        <v>346</v>
      </c>
    </row>
    <row r="365" spans="1:5" ht="15">
      <c r="A365" s="115" t="s">
        <v>39</v>
      </c>
      <c r="B365" s="115" t="s">
        <v>342</v>
      </c>
      <c r="C365" s="116">
        <v>282000</v>
      </c>
      <c r="D365" s="117">
        <v>44308</v>
      </c>
      <c r="E365" s="115" t="s">
        <v>346</v>
      </c>
    </row>
    <row r="366" spans="1:5" ht="15">
      <c r="A366" s="115" t="s">
        <v>39</v>
      </c>
      <c r="B366" s="115" t="s">
        <v>342</v>
      </c>
      <c r="C366" s="116">
        <v>299000</v>
      </c>
      <c r="D366" s="117">
        <v>44307</v>
      </c>
      <c r="E366" s="115" t="s">
        <v>346</v>
      </c>
    </row>
    <row r="367" spans="1:5" ht="15">
      <c r="A367" s="115" t="s">
        <v>39</v>
      </c>
      <c r="B367" s="115" t="s">
        <v>342</v>
      </c>
      <c r="C367" s="116">
        <v>17000</v>
      </c>
      <c r="D367" s="117">
        <v>44307</v>
      </c>
      <c r="E367" s="115" t="s">
        <v>346</v>
      </c>
    </row>
    <row r="368" spans="1:5" ht="15">
      <c r="A368" s="115" t="s">
        <v>39</v>
      </c>
      <c r="B368" s="115" t="s">
        <v>342</v>
      </c>
      <c r="C368" s="116">
        <v>161940</v>
      </c>
      <c r="D368" s="117">
        <v>44307</v>
      </c>
      <c r="E368" s="115" t="s">
        <v>345</v>
      </c>
    </row>
    <row r="369" spans="1:5" ht="15">
      <c r="A369" s="115" t="s">
        <v>39</v>
      </c>
      <c r="B369" s="115" t="s">
        <v>342</v>
      </c>
      <c r="C369" s="116">
        <v>50000</v>
      </c>
      <c r="D369" s="117">
        <v>44306</v>
      </c>
      <c r="E369" s="115" t="s">
        <v>346</v>
      </c>
    </row>
    <row r="370" spans="1:5" ht="15">
      <c r="A370" s="115" t="s">
        <v>39</v>
      </c>
      <c r="B370" s="115" t="s">
        <v>342</v>
      </c>
      <c r="C370" s="116">
        <v>278500</v>
      </c>
      <c r="D370" s="117">
        <v>44306</v>
      </c>
      <c r="E370" s="115" t="s">
        <v>346</v>
      </c>
    </row>
    <row r="371" spans="1:5" ht="15">
      <c r="A371" s="115" t="s">
        <v>39</v>
      </c>
      <c r="B371" s="115" t="s">
        <v>342</v>
      </c>
      <c r="C371" s="116">
        <v>249903</v>
      </c>
      <c r="D371" s="117">
        <v>44306</v>
      </c>
      <c r="E371" s="115" t="s">
        <v>346</v>
      </c>
    </row>
    <row r="372" spans="1:5" ht="15">
      <c r="A372" s="115" t="s">
        <v>39</v>
      </c>
      <c r="B372" s="115" t="s">
        <v>342</v>
      </c>
      <c r="C372" s="116">
        <v>360000</v>
      </c>
      <c r="D372" s="117">
        <v>44306</v>
      </c>
      <c r="E372" s="115" t="s">
        <v>346</v>
      </c>
    </row>
    <row r="373" spans="1:5" ht="15">
      <c r="A373" s="115" t="s">
        <v>39</v>
      </c>
      <c r="B373" s="115" t="s">
        <v>342</v>
      </c>
      <c r="C373" s="116">
        <v>292000</v>
      </c>
      <c r="D373" s="117">
        <v>44302</v>
      </c>
      <c r="E373" s="115" t="s">
        <v>345</v>
      </c>
    </row>
    <row r="374" spans="1:5" ht="15">
      <c r="A374" s="115" t="s">
        <v>39</v>
      </c>
      <c r="B374" s="115" t="s">
        <v>342</v>
      </c>
      <c r="C374" s="116">
        <v>242754.24</v>
      </c>
      <c r="D374" s="117">
        <v>44308</v>
      </c>
      <c r="E374" s="115" t="s">
        <v>345</v>
      </c>
    </row>
    <row r="375" spans="1:5" ht="15">
      <c r="A375" s="115" t="s">
        <v>39</v>
      </c>
      <c r="B375" s="115" t="s">
        <v>342</v>
      </c>
      <c r="C375" s="116">
        <v>215000</v>
      </c>
      <c r="D375" s="117">
        <v>44305</v>
      </c>
      <c r="E375" s="115" t="s">
        <v>346</v>
      </c>
    </row>
    <row r="376" spans="1:5" ht="15">
      <c r="A376" s="115" t="s">
        <v>39</v>
      </c>
      <c r="B376" s="115" t="s">
        <v>342</v>
      </c>
      <c r="C376" s="116">
        <v>281000</v>
      </c>
      <c r="D376" s="117">
        <v>44309</v>
      </c>
      <c r="E376" s="115" t="s">
        <v>345</v>
      </c>
    </row>
    <row r="377" spans="1:5" ht="15">
      <c r="A377" s="115" t="s">
        <v>39</v>
      </c>
      <c r="B377" s="115" t="s">
        <v>342</v>
      </c>
      <c r="C377" s="116">
        <v>150000</v>
      </c>
      <c r="D377" s="117">
        <v>44309</v>
      </c>
      <c r="E377" s="115" t="s">
        <v>346</v>
      </c>
    </row>
    <row r="378" spans="1:5" ht="15">
      <c r="A378" s="115" t="s">
        <v>39</v>
      </c>
      <c r="B378" s="115" t="s">
        <v>342</v>
      </c>
      <c r="C378" s="116">
        <v>37000</v>
      </c>
      <c r="D378" s="117">
        <v>44309</v>
      </c>
      <c r="E378" s="115" t="s">
        <v>346</v>
      </c>
    </row>
    <row r="379" spans="1:5" ht="15">
      <c r="A379" s="115" t="s">
        <v>39</v>
      </c>
      <c r="B379" s="115" t="s">
        <v>342</v>
      </c>
      <c r="C379" s="116">
        <v>1481250</v>
      </c>
      <c r="D379" s="117">
        <v>44309</v>
      </c>
      <c r="E379" s="115" t="s">
        <v>345</v>
      </c>
    </row>
    <row r="380" spans="1:5" ht="15">
      <c r="A380" s="115" t="s">
        <v>39</v>
      </c>
      <c r="B380" s="115" t="s">
        <v>342</v>
      </c>
      <c r="C380" s="116">
        <v>375000</v>
      </c>
      <c r="D380" s="117">
        <v>44309</v>
      </c>
      <c r="E380" s="115" t="s">
        <v>346</v>
      </c>
    </row>
    <row r="381" spans="1:5" ht="15">
      <c r="A381" s="115" t="s">
        <v>39</v>
      </c>
      <c r="B381" s="115" t="s">
        <v>342</v>
      </c>
      <c r="C381" s="116">
        <v>15000</v>
      </c>
      <c r="D381" s="117">
        <v>44309</v>
      </c>
      <c r="E381" s="115" t="s">
        <v>346</v>
      </c>
    </row>
    <row r="382" spans="1:5" ht="15">
      <c r="A382" s="115" t="s">
        <v>39</v>
      </c>
      <c r="B382" s="115" t="s">
        <v>342</v>
      </c>
      <c r="C382" s="116">
        <v>305000</v>
      </c>
      <c r="D382" s="117">
        <v>44309</v>
      </c>
      <c r="E382" s="115" t="s">
        <v>346</v>
      </c>
    </row>
    <row r="383" spans="1:5" ht="15">
      <c r="A383" s="115" t="s">
        <v>39</v>
      </c>
      <c r="B383" s="115" t="s">
        <v>342</v>
      </c>
      <c r="C383" s="116">
        <v>140100</v>
      </c>
      <c r="D383" s="117">
        <v>44309</v>
      </c>
      <c r="E383" s="115" t="s">
        <v>345</v>
      </c>
    </row>
    <row r="384" spans="1:5" ht="15">
      <c r="A384" s="115" t="s">
        <v>39</v>
      </c>
      <c r="B384" s="115" t="s">
        <v>342</v>
      </c>
      <c r="C384" s="116">
        <v>292000</v>
      </c>
      <c r="D384" s="117">
        <v>44309</v>
      </c>
      <c r="E384" s="115" t="s">
        <v>345</v>
      </c>
    </row>
    <row r="385" spans="1:5" ht="15">
      <c r="A385" s="115" t="s">
        <v>39</v>
      </c>
      <c r="B385" s="115" t="s">
        <v>342</v>
      </c>
      <c r="C385" s="116">
        <v>318608</v>
      </c>
      <c r="D385" s="117">
        <v>44306</v>
      </c>
      <c r="E385" s="115" t="s">
        <v>347</v>
      </c>
    </row>
    <row r="386" spans="1:5" ht="15">
      <c r="A386" s="115" t="s">
        <v>39</v>
      </c>
      <c r="B386" s="115" t="s">
        <v>342</v>
      </c>
      <c r="C386" s="116">
        <v>320000</v>
      </c>
      <c r="D386" s="117">
        <v>44300</v>
      </c>
      <c r="E386" s="115" t="s">
        <v>346</v>
      </c>
    </row>
    <row r="387" spans="1:5" ht="15">
      <c r="A387" s="115" t="s">
        <v>39</v>
      </c>
      <c r="B387" s="115" t="s">
        <v>342</v>
      </c>
      <c r="C387" s="116">
        <v>350000</v>
      </c>
      <c r="D387" s="117">
        <v>44305</v>
      </c>
      <c r="E387" s="115" t="s">
        <v>346</v>
      </c>
    </row>
    <row r="388" spans="1:5" ht="15">
      <c r="A388" s="115" t="s">
        <v>39</v>
      </c>
      <c r="B388" s="115" t="s">
        <v>342</v>
      </c>
      <c r="C388" s="116">
        <v>73000</v>
      </c>
      <c r="D388" s="117">
        <v>44302</v>
      </c>
      <c r="E388" s="115" t="s">
        <v>346</v>
      </c>
    </row>
    <row r="389" spans="1:5" ht="15">
      <c r="A389" s="115" t="s">
        <v>39</v>
      </c>
      <c r="B389" s="115" t="s">
        <v>342</v>
      </c>
      <c r="C389" s="116">
        <v>49500</v>
      </c>
      <c r="D389" s="117">
        <v>44309</v>
      </c>
      <c r="E389" s="115" t="s">
        <v>346</v>
      </c>
    </row>
    <row r="390" spans="1:5" ht="15">
      <c r="A390" s="115" t="s">
        <v>39</v>
      </c>
      <c r="B390" s="115" t="s">
        <v>342</v>
      </c>
      <c r="C390" s="116">
        <v>75000</v>
      </c>
      <c r="D390" s="117">
        <v>44314</v>
      </c>
      <c r="E390" s="115" t="s">
        <v>346</v>
      </c>
    </row>
    <row r="391" spans="1:5" ht="15">
      <c r="A391" s="115" t="s">
        <v>39</v>
      </c>
      <c r="B391" s="115" t="s">
        <v>342</v>
      </c>
      <c r="C391" s="116">
        <v>70000</v>
      </c>
      <c r="D391" s="117">
        <v>44314</v>
      </c>
      <c r="E391" s="115" t="s">
        <v>346</v>
      </c>
    </row>
    <row r="392" spans="1:5" ht="15">
      <c r="A392" s="115" t="s">
        <v>39</v>
      </c>
      <c r="B392" s="115" t="s">
        <v>342</v>
      </c>
      <c r="C392" s="116">
        <v>40000</v>
      </c>
      <c r="D392" s="117">
        <v>44314</v>
      </c>
      <c r="E392" s="115" t="s">
        <v>346</v>
      </c>
    </row>
    <row r="393" spans="1:5" ht="15">
      <c r="A393" s="115" t="s">
        <v>39</v>
      </c>
      <c r="B393" s="115" t="s">
        <v>342</v>
      </c>
      <c r="C393" s="116">
        <v>235500</v>
      </c>
      <c r="D393" s="117">
        <v>44314</v>
      </c>
      <c r="E393" s="115" t="s">
        <v>346</v>
      </c>
    </row>
    <row r="394" spans="1:5" ht="15">
      <c r="A394" s="115" t="s">
        <v>39</v>
      </c>
      <c r="B394" s="115" t="s">
        <v>342</v>
      </c>
      <c r="C394" s="116">
        <v>225680</v>
      </c>
      <c r="D394" s="117">
        <v>44287</v>
      </c>
      <c r="E394" s="115" t="s">
        <v>345</v>
      </c>
    </row>
    <row r="395" spans="1:5" ht="15">
      <c r="A395" s="115" t="s">
        <v>39</v>
      </c>
      <c r="B395" s="115" t="s">
        <v>342</v>
      </c>
      <c r="C395" s="116">
        <v>221000</v>
      </c>
      <c r="D395" s="117">
        <v>44313</v>
      </c>
      <c r="E395" s="115" t="s">
        <v>345</v>
      </c>
    </row>
    <row r="396" spans="1:5" ht="15">
      <c r="A396" s="115" t="s">
        <v>39</v>
      </c>
      <c r="B396" s="115" t="s">
        <v>342</v>
      </c>
      <c r="C396" s="116">
        <v>375000</v>
      </c>
      <c r="D396" s="117">
        <v>44302</v>
      </c>
      <c r="E396" s="115" t="s">
        <v>346</v>
      </c>
    </row>
    <row r="397" spans="1:5" ht="15">
      <c r="A397" s="115" t="s">
        <v>39</v>
      </c>
      <c r="B397" s="115" t="s">
        <v>342</v>
      </c>
      <c r="C397" s="116">
        <v>213500</v>
      </c>
      <c r="D397" s="117">
        <v>44302</v>
      </c>
      <c r="E397" s="115" t="s">
        <v>345</v>
      </c>
    </row>
    <row r="398" spans="1:5" ht="15">
      <c r="A398" s="115" t="s">
        <v>39</v>
      </c>
      <c r="B398" s="115" t="s">
        <v>342</v>
      </c>
      <c r="C398" s="116">
        <v>311000</v>
      </c>
      <c r="D398" s="117">
        <v>44301</v>
      </c>
      <c r="E398" s="115" t="s">
        <v>346</v>
      </c>
    </row>
    <row r="399" spans="1:5" ht="15">
      <c r="A399" s="115" t="s">
        <v>39</v>
      </c>
      <c r="B399" s="115" t="s">
        <v>342</v>
      </c>
      <c r="C399" s="116">
        <v>53000</v>
      </c>
      <c r="D399" s="117">
        <v>44305</v>
      </c>
      <c r="E399" s="115" t="s">
        <v>346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2021-10-10T07:53:38Z</dcterms:modified>
</cp:coreProperties>
</file>