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STATS'!$A$16:$C$17</definedName>
    <definedName name="CommercialSalesMarket">'SALES STATS'!$A$39:$C$41</definedName>
    <definedName name="ConstructionLoansMarket">'LOAN ONLY STATS'!$A$31:$C$33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STATS'!$A$23:$C$25</definedName>
    <definedName name="HardMoneyLoansMarket">'LOAN ONLY STATS'!$A$39:$C$40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STATS'!$A$47:$C$51</definedName>
  </definedNames>
  <calcPr calcId="124519"/>
  <pivotCaches>
    <pivotCache cacheId="8" r:id="rId9"/>
    <pivotCache cacheId="13" r:id="rId10"/>
  </pivotCaches>
</workbook>
</file>

<file path=xl/calcChain.xml><?xml version="1.0" encoding="utf-8"?>
<calcChain xmlns="http://schemas.openxmlformats.org/spreadsheetml/2006/main">
  <c r="C34" i="3"/>
  <c r="B34"/>
  <c r="C18"/>
  <c r="B18"/>
  <c r="C42" i="2"/>
  <c r="B42"/>
  <c r="B15" i="1"/>
  <c r="C15"/>
  <c r="B41" i="3"/>
  <c r="C41"/>
  <c r="B26"/>
  <c r="C26"/>
  <c r="B11"/>
  <c r="D7" s="1"/>
  <c r="C11"/>
  <c r="E7" s="1"/>
  <c r="B52" i="2"/>
  <c r="C52"/>
  <c r="B34"/>
  <c r="D28" s="1"/>
  <c r="C34"/>
  <c r="E28" s="1"/>
  <c r="A2"/>
  <c r="B22"/>
  <c r="D20" s="1"/>
  <c r="C22"/>
  <c r="D40" i="3" l="1"/>
  <c r="E32"/>
  <c r="E25"/>
  <c r="D17"/>
  <c r="E16"/>
  <c r="D16"/>
  <c r="E17"/>
  <c r="E9"/>
  <c r="D9"/>
  <c r="E9" i="1"/>
  <c r="D9"/>
  <c r="E49" i="2"/>
  <c r="D49"/>
  <c r="E29"/>
  <c r="D29"/>
  <c r="E48"/>
  <c r="D41"/>
  <c r="E40"/>
  <c r="D39"/>
  <c r="D33"/>
  <c r="D8" i="3"/>
  <c r="E10"/>
  <c r="D10"/>
  <c r="E8"/>
  <c r="D25"/>
  <c r="E24"/>
  <c r="D24"/>
  <c r="E31"/>
  <c r="E33"/>
  <c r="D31"/>
  <c r="D33"/>
  <c r="D32"/>
  <c r="E40"/>
  <c r="D48" i="2"/>
  <c r="E50"/>
  <c r="E51"/>
  <c r="D50"/>
  <c r="D51"/>
  <c r="D40"/>
  <c r="E39"/>
  <c r="E41"/>
  <c r="E33"/>
  <c r="E21"/>
  <c r="D21"/>
  <c r="E47"/>
  <c r="E27"/>
  <c r="E30"/>
  <c r="E32"/>
  <c r="E20"/>
  <c r="E19"/>
  <c r="D19"/>
  <c r="D31"/>
  <c r="E31"/>
  <c r="D32"/>
  <c r="D30"/>
  <c r="D27"/>
  <c r="D47"/>
  <c r="A2" i="3"/>
  <c r="E39"/>
  <c r="B14" i="2"/>
  <c r="C14"/>
  <c r="B25" i="1"/>
  <c r="C25"/>
  <c r="B38"/>
  <c r="C38"/>
  <c r="E33" l="1"/>
  <c r="D33"/>
  <c r="E24"/>
  <c r="D24"/>
  <c r="E9" i="2"/>
  <c r="D9"/>
  <c r="E18" i="3"/>
  <c r="D18"/>
  <c r="E42" i="2"/>
  <c r="D42"/>
  <c r="D34" i="1"/>
  <c r="E23"/>
  <c r="D23"/>
  <c r="E36"/>
  <c r="E34"/>
  <c r="E32"/>
  <c r="E35"/>
  <c r="D39" i="3"/>
  <c r="E34"/>
  <c r="D34"/>
  <c r="E23"/>
  <c r="D23"/>
  <c r="D52" i="2"/>
  <c r="E52"/>
  <c r="E34"/>
  <c r="D34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41" i="3"/>
  <c r="E26"/>
  <c r="D26"/>
  <c r="D41"/>
  <c r="E11"/>
  <c r="D11"/>
  <c r="E22" i="2"/>
  <c r="D22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<sst xmlns="http://schemas.openxmlformats.org/spreadsheetml/2006/main" count="3115" uniqueCount="263">
  <si>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</si>
  <si>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</si>
  <si>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</si>
  <si>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</si>
  <si>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</si>
  <si>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</si>
  <si>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</si>
  <si>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</si>
  <si>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</si>
  <si>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</si>
  <si>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</si>
  <si>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</si>
  <si>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</si>
  <si>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</si>
  <si>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</si>
  <si>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</si>
  <si>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</si>
  <si>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</si>
  <si>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</si>
  <si>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</si>
  <si>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</si>
  <si>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</si>
  <si>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</si>
  <si>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</si>
  <si>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</si>
  <si>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</si>
  <si>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</si>
  <si>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</si>
  <si>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</si>
  <si>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</si>
  <si>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</si>
  <si>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</si>
  <si>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</si>
  <si>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</si>
  <si>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</si>
  <si>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</si>
  <si>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</si>
  <si>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</si>
  <si>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</si>
  <si>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</si>
  <si>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</si>
  <si>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</si>
  <si>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</si>
  <si>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</si>
  <si>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</si>
  <si>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</si>
  <si>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</si>
  <si>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</si>
  <si>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</si>
  <si>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</si>
  <si>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</si>
  <si>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</si>
  <si>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</si>
  <si>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</si>
  <si>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</si>
  <si>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</si>
  <si>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</si>
  <si>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</si>
  <si>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</si>
  <si>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</si>
  <si>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</si>
  <si>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</si>
  <si>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</si>
  <si>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</si>
  <si>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</si>
  <si>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</si>
  <si>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MAY, 2021</t>
  </si>
  <si>
    <t>Acme Title and Escrow</t>
  </si>
  <si>
    <t>SINGLE FAM RES.</t>
  </si>
  <si>
    <t>LANDER</t>
  </si>
  <si>
    <t>LTE</t>
  </si>
  <si>
    <t>NO</t>
  </si>
  <si>
    <t>Calatlantic Title West</t>
  </si>
  <si>
    <t>LH</t>
  </si>
  <si>
    <t>YES</t>
  </si>
  <si>
    <t>VACANT LAND</t>
  </si>
  <si>
    <t>ET</t>
  </si>
  <si>
    <t>CONDO/TWNHSE</t>
  </si>
  <si>
    <t>MH</t>
  </si>
  <si>
    <t>MOBILE HOME</t>
  </si>
  <si>
    <t>TK</t>
  </si>
  <si>
    <t>CARSON CITY</t>
  </si>
  <si>
    <t>17</t>
  </si>
  <si>
    <t>DAMONTE</t>
  </si>
  <si>
    <t>24</t>
  </si>
  <si>
    <t>23</t>
  </si>
  <si>
    <t>COMMERCIAL</t>
  </si>
  <si>
    <t>20</t>
  </si>
  <si>
    <t>LAKESIDE</t>
  </si>
  <si>
    <t>5</t>
  </si>
  <si>
    <t>RENO CORPORATE</t>
  </si>
  <si>
    <t>CA</t>
  </si>
  <si>
    <t>DP</t>
  </si>
  <si>
    <t>Stewart Title</t>
  </si>
  <si>
    <t>UNK</t>
  </si>
  <si>
    <t>GARDNERVILLE</t>
  </si>
  <si>
    <t>WLD</t>
  </si>
  <si>
    <t>SLA</t>
  </si>
  <si>
    <t>PLUMB</t>
  </si>
  <si>
    <t>MLM</t>
  </si>
  <si>
    <t>SOUTH KIETZKE</t>
  </si>
  <si>
    <t>CRF</t>
  </si>
  <si>
    <t>DKD</t>
  </si>
  <si>
    <t>RLT</t>
  </si>
  <si>
    <t>NF</t>
  </si>
  <si>
    <t>1220-10-401-017</t>
  </si>
  <si>
    <t>INCLINE</t>
  </si>
  <si>
    <t>SLP</t>
  </si>
  <si>
    <t>SL</t>
  </si>
  <si>
    <t>JH</t>
  </si>
  <si>
    <t>1220-17-310-017</t>
  </si>
  <si>
    <t>CONVENTIONAL</t>
  </si>
  <si>
    <t>GREATER NEVADA MORTGAGE</t>
  </si>
  <si>
    <t>1420-34-201-004</t>
  </si>
  <si>
    <t>CALIBER HOME LOANS INC</t>
  </si>
  <si>
    <t>1320-30-817-006</t>
  </si>
  <si>
    <t>EL DORADO SAVINGS BANK</t>
  </si>
  <si>
    <t>1220-21-710-137</t>
  </si>
  <si>
    <t>GUILD MORTGAGE COMPANY LLC</t>
  </si>
  <si>
    <t>1220-22-210-058</t>
  </si>
  <si>
    <t>VA</t>
  </si>
  <si>
    <t>PRIMELENDING</t>
  </si>
  <si>
    <t>1220-09-310-016</t>
  </si>
  <si>
    <t>1319-30-516-013</t>
  </si>
  <si>
    <t>1318-09-811-013</t>
  </si>
  <si>
    <t>US BANK NA</t>
  </si>
  <si>
    <t>1220-21-710-019</t>
  </si>
  <si>
    <t>1420-35-101-011</t>
  </si>
  <si>
    <t>GREATER NEVADA LLLC; GREATER NEVADA MORTGAGE</t>
  </si>
  <si>
    <t>1220-22-310-050</t>
  </si>
  <si>
    <t>1420-08-313-014</t>
  </si>
  <si>
    <t>1420-07-715-027</t>
  </si>
  <si>
    <t>0000-00-000-000</t>
  </si>
  <si>
    <t>1318-23-210-017</t>
  </si>
  <si>
    <t>1220-03-210-033</t>
  </si>
  <si>
    <t>1420-34-401-028</t>
  </si>
  <si>
    <t>1220-27-110-030</t>
  </si>
  <si>
    <t>1220-21-810-084</t>
  </si>
  <si>
    <t>1220-21-810-004</t>
  </si>
  <si>
    <t>1220-22-310-189</t>
  </si>
  <si>
    <t>1219-22-001-008</t>
  </si>
  <si>
    <t>CREDIT LINE</t>
  </si>
  <si>
    <t>HERITAGE BANK OF NEVADA</t>
  </si>
  <si>
    <t>1418-34-301-006</t>
  </si>
  <si>
    <t>WELLS FARGO BANK NA</t>
  </si>
  <si>
    <t>1220-21-710-112</t>
  </si>
  <si>
    <t>NEWREZ LLC</t>
  </si>
  <si>
    <t>1319-19-202-003</t>
  </si>
  <si>
    <t>QUCKEN LOANS LLC</t>
  </si>
  <si>
    <t>1320-32-113-003</t>
  </si>
  <si>
    <t>1420-26-401-019</t>
  </si>
  <si>
    <t>CELEBRITY HOME LOANS LLC</t>
  </si>
  <si>
    <t>1220-28-510-002</t>
  </si>
  <si>
    <t>NEVADA STATE BANK</t>
  </si>
  <si>
    <t>1220-24-410-006</t>
  </si>
  <si>
    <t>CMG FINANCIAL</t>
  </si>
  <si>
    <t>1420-05-401-009</t>
  </si>
  <si>
    <t>CONSTRUCTION</t>
  </si>
  <si>
    <t>WGASA LLC</t>
  </si>
  <si>
    <t>1419-03-002-082</t>
  </si>
  <si>
    <t>MIDFIRST BANK</t>
  </si>
  <si>
    <t>1318-23-315-021 THRU 023 AND 031 THRU 033</t>
  </si>
  <si>
    <t>US BANK NATIONAL ASSOCIATION; HOUSING CAPITAL COMPANY</t>
  </si>
  <si>
    <t>1419-10-001-018</t>
  </si>
  <si>
    <t>1318-23-810-055</t>
  </si>
  <si>
    <t>UNITED WHOLESALE MORTGAGE</t>
  </si>
  <si>
    <t>1220-21-610-181</t>
  </si>
  <si>
    <t>HOME POINT FINANCIAL CORPORATION</t>
  </si>
  <si>
    <t>1220-24-601-065</t>
  </si>
  <si>
    <t>HARD MONEY</t>
  </si>
  <si>
    <t>HALL, SHAWN ROBERT; SCHADE, ROXANNE MARIE</t>
  </si>
  <si>
    <t>1220-13-801-022</t>
  </si>
  <si>
    <t>1220-21-610-237</t>
  </si>
  <si>
    <t>1220-03-210-020</t>
  </si>
  <si>
    <t>1419-26-414-016</t>
  </si>
  <si>
    <t>NEW AMERICAN FUNDING</t>
  </si>
  <si>
    <t>1319-19-212-003</t>
  </si>
  <si>
    <t>NATIONS DIRECT MORTGAGE LLC</t>
  </si>
  <si>
    <t>1320-33-716-013</t>
  </si>
  <si>
    <t>1220-17-612-009</t>
  </si>
  <si>
    <t>SIERRA PACIFIC MORTGAGE COMPANY INC</t>
  </si>
  <si>
    <t>1320-29-116-002</t>
  </si>
  <si>
    <t>1321-32-002-003</t>
  </si>
  <si>
    <t>PEDRO, ROY W TRUSTEE; PEDRO, ROY W REVOCABLE TRUST 5/2/16</t>
  </si>
  <si>
    <t>1318-15-715-006</t>
  </si>
  <si>
    <t>AMERICA FIRST FEDERAL CREDIT UNION</t>
  </si>
  <si>
    <t>1420-08-218-006</t>
  </si>
  <si>
    <t>EQUITY PRIME MORTGAGE LLC</t>
  </si>
  <si>
    <t>1320-04-001-041</t>
  </si>
  <si>
    <t>1420-07-617-003</t>
  </si>
  <si>
    <t>1320-29-610-042</t>
  </si>
  <si>
    <t>1318-03-111-052</t>
  </si>
  <si>
    <t>1320-30-211-033</t>
  </si>
  <si>
    <t>1320-35-002-019</t>
  </si>
  <si>
    <t>1420-33-701-047</t>
  </si>
  <si>
    <t>PRIMARY RESIDENTIAL MORTGAGE INC</t>
  </si>
  <si>
    <t>1319-03-312-003</t>
  </si>
  <si>
    <t>MOUNTAIN AMERICA FEDERAL CREDIT UNION</t>
  </si>
  <si>
    <t>1320-33-222-002</t>
  </si>
  <si>
    <t>1320-33-717-030</t>
  </si>
  <si>
    <t>1420-28-601-002</t>
  </si>
  <si>
    <t>1220-21-810-207</t>
  </si>
  <si>
    <t>1420-28-311-058</t>
  </si>
  <si>
    <t>1420-07-616-033</t>
  </si>
  <si>
    <t>1220-09-412-004</t>
  </si>
  <si>
    <t>GREATER NEVADA CREDIT UNION</t>
  </si>
  <si>
    <t>1420-18-214-038</t>
  </si>
  <si>
    <t>FAIRWAY INDEPENDENT MORTGAGE CORPORATION</t>
  </si>
  <si>
    <t>220-21-6110-084</t>
  </si>
  <si>
    <t>1420-33-111-033</t>
  </si>
  <si>
    <t>1319-10-211-014</t>
  </si>
  <si>
    <t>HOMETOWN LENDERS INC</t>
  </si>
  <si>
    <t>1418-34-401-003 &amp; 004</t>
  </si>
  <si>
    <t>FIRST REPUBLIC BANK</t>
  </si>
  <si>
    <t>1220-03-210-042</t>
  </si>
  <si>
    <t>1420-18-111-011</t>
  </si>
  <si>
    <t>FHA</t>
  </si>
  <si>
    <t>1220-10-310-015</t>
  </si>
  <si>
    <t>NAVY FEDERAL CREDIT UNION</t>
  </si>
  <si>
    <t>1221-05-001-083</t>
  </si>
  <si>
    <t>US BANK NATIONAL ASSOCIATION</t>
  </si>
  <si>
    <t>1320-29-117-016</t>
  </si>
  <si>
    <t>1220-04-112-025</t>
  </si>
  <si>
    <t>1219-22-001-021</t>
  </si>
  <si>
    <t>FRANKLIIN LOAN CENTER</t>
  </si>
  <si>
    <t>1219-03-001-027</t>
  </si>
  <si>
    <t>FINANCE OF AMERICA MORTGAGE LLC</t>
  </si>
  <si>
    <t>1220-12-111-010</t>
  </si>
  <si>
    <t>1220-09-710-013</t>
  </si>
  <si>
    <t>AMERICAN PACIFIC MORTGAGE CORPORATION</t>
  </si>
  <si>
    <t>1320-29-213-038</t>
  </si>
  <si>
    <t>1420-34-810-031</t>
  </si>
  <si>
    <t>1420-07-117-012</t>
  </si>
  <si>
    <t>1220-21-610-159</t>
  </si>
  <si>
    <t>1320-08-410-018</t>
  </si>
  <si>
    <t>1220-24-501-012</t>
  </si>
  <si>
    <t>GILBERT, MICHAEL C</t>
  </si>
  <si>
    <t>1220-04-510-015</t>
  </si>
  <si>
    <t>1420-07-801-017</t>
  </si>
  <si>
    <t>1419-26-411-024</t>
  </si>
  <si>
    <t>1220-16-310-040</t>
  </si>
  <si>
    <t>1320-23-002-035</t>
  </si>
  <si>
    <t>1419-03-002-065</t>
  </si>
  <si>
    <t>CITY NATIONAL BANK</t>
  </si>
  <si>
    <t>1420-34-810-008</t>
  </si>
  <si>
    <t>1318-09-810-003</t>
  </si>
  <si>
    <t>FREEDOM MORTGAGE CORPORATION</t>
  </si>
  <si>
    <t>1320-30-511-025</t>
  </si>
  <si>
    <t>TCF NATIONAL BANK</t>
  </si>
  <si>
    <t>1220-24-501-051</t>
  </si>
  <si>
    <t>LOANDEPOT COM LLC</t>
  </si>
  <si>
    <t>1220-22-110-038</t>
  </si>
  <si>
    <t>ACT</t>
  </si>
  <si>
    <t>CAL</t>
  </si>
  <si>
    <t>FA</t>
  </si>
  <si>
    <t>FC</t>
  </si>
  <si>
    <t>SIG</t>
  </si>
  <si>
    <t>ST</t>
  </si>
  <si>
    <t>TI</t>
  </si>
  <si>
    <t>TT</t>
  </si>
  <si>
    <t>Deed</t>
  </si>
  <si>
    <t>Deed Subdivider</t>
  </si>
  <si>
    <t>Deed of Trust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</si>
</sst>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First American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44</c:v>
                </c:pt>
                <c:pt idx="1">
                  <c:v>44</c:v>
                </c:pt>
                <c:pt idx="2">
                  <c:v>36</c:v>
                </c:pt>
                <c:pt idx="3">
                  <c:v>33</c:v>
                </c:pt>
                <c:pt idx="4">
                  <c:v>20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19496704"/>
        <c:axId val="119498240"/>
        <c:axId val="0"/>
      </c:bar3DChart>
      <c:catAx>
        <c:axId val="119496704"/>
        <c:scaling>
          <c:orientation val="minMax"/>
        </c:scaling>
        <c:axPos val="b"/>
        <c:numFmt formatCode="General" sourceLinked="1"/>
        <c:majorTickMark val="none"/>
        <c:tickLblPos val="nextTo"/>
        <c:crossAx val="119498240"/>
        <c:crosses val="autoZero"/>
        <c:auto val="1"/>
        <c:lblAlgn val="ctr"/>
        <c:lblOffset val="100"/>
      </c:catAx>
      <c:valAx>
        <c:axId val="1194982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496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40</c:v>
                </c:pt>
                <c:pt idx="1">
                  <c:v>25</c:v>
                </c:pt>
                <c:pt idx="2">
                  <c:v>21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</c:ser>
        <c:shape val="box"/>
        <c:axId val="119516544"/>
        <c:axId val="119534720"/>
        <c:axId val="0"/>
      </c:bar3DChart>
      <c:catAx>
        <c:axId val="119516544"/>
        <c:scaling>
          <c:orientation val="minMax"/>
        </c:scaling>
        <c:axPos val="b"/>
        <c:numFmt formatCode="General" sourceLinked="1"/>
        <c:majorTickMark val="none"/>
        <c:tickLblPos val="nextTo"/>
        <c:crossAx val="119534720"/>
        <c:crosses val="autoZero"/>
        <c:auto val="1"/>
        <c:lblAlgn val="ctr"/>
        <c:lblOffset val="100"/>
      </c:catAx>
      <c:valAx>
        <c:axId val="1195347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5165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84</c:v>
                </c:pt>
                <c:pt idx="1">
                  <c:v>65</c:v>
                </c:pt>
                <c:pt idx="2">
                  <c:v>61</c:v>
                </c:pt>
                <c:pt idx="3">
                  <c:v>36</c:v>
                </c:pt>
                <c:pt idx="4">
                  <c:v>29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</c:ser>
        <c:shape val="box"/>
        <c:axId val="119872128"/>
        <c:axId val="119878016"/>
        <c:axId val="0"/>
      </c:bar3DChart>
      <c:catAx>
        <c:axId val="119872128"/>
        <c:scaling>
          <c:orientation val="minMax"/>
        </c:scaling>
        <c:axPos val="b"/>
        <c:numFmt formatCode="General" sourceLinked="1"/>
        <c:majorTickMark val="none"/>
        <c:tickLblPos val="nextTo"/>
        <c:crossAx val="119878016"/>
        <c:crosses val="autoZero"/>
        <c:auto val="1"/>
        <c:lblAlgn val="ctr"/>
        <c:lblOffset val="100"/>
      </c:catAx>
      <c:valAx>
        <c:axId val="1198780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9872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First American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26171680</c:v>
                </c:pt>
                <c:pt idx="1">
                  <c:v>24305822</c:v>
                </c:pt>
                <c:pt idx="2">
                  <c:v>24271094</c:v>
                </c:pt>
                <c:pt idx="3">
                  <c:v>27302200</c:v>
                </c:pt>
                <c:pt idx="4">
                  <c:v>20304117</c:v>
                </c:pt>
                <c:pt idx="5">
                  <c:v>3857000</c:v>
                </c:pt>
                <c:pt idx="6">
                  <c:v>2149817</c:v>
                </c:pt>
                <c:pt idx="7">
                  <c:v>360000</c:v>
                </c:pt>
              </c:numCache>
            </c:numRef>
          </c:val>
        </c:ser>
        <c:shape val="box"/>
        <c:axId val="119932800"/>
        <c:axId val="119934336"/>
        <c:axId val="0"/>
      </c:bar3DChart>
      <c:catAx>
        <c:axId val="119932800"/>
        <c:scaling>
          <c:orientation val="minMax"/>
        </c:scaling>
        <c:axPos val="b"/>
        <c:numFmt formatCode="General" sourceLinked="1"/>
        <c:majorTickMark val="none"/>
        <c:tickLblPos val="nextTo"/>
        <c:crossAx val="119934336"/>
        <c:crosses val="autoZero"/>
        <c:auto val="1"/>
        <c:lblAlgn val="ctr"/>
        <c:lblOffset val="100"/>
      </c:catAx>
      <c:valAx>
        <c:axId val="119934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932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17105086.809999999</c:v>
                </c:pt>
                <c:pt idx="1">
                  <c:v>19968840</c:v>
                </c:pt>
                <c:pt idx="2">
                  <c:v>5245058</c:v>
                </c:pt>
                <c:pt idx="3">
                  <c:v>46388882</c:v>
                </c:pt>
                <c:pt idx="4">
                  <c:v>12532000</c:v>
                </c:pt>
              </c:numCache>
            </c:numRef>
          </c:val>
        </c:ser>
        <c:shape val="box"/>
        <c:axId val="119968896"/>
        <c:axId val="119970432"/>
        <c:axId val="0"/>
      </c:bar3DChart>
      <c:catAx>
        <c:axId val="119968896"/>
        <c:scaling>
          <c:orientation val="minMax"/>
        </c:scaling>
        <c:axPos val="b"/>
        <c:numFmt formatCode="General" sourceLinked="1"/>
        <c:majorTickMark val="none"/>
        <c:tickLblPos val="nextTo"/>
        <c:crossAx val="119970432"/>
        <c:crosses val="autoZero"/>
        <c:auto val="1"/>
        <c:lblAlgn val="ctr"/>
        <c:lblOffset val="100"/>
      </c:catAx>
      <c:valAx>
        <c:axId val="1199704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9688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Signature Title</c:v>
                </c:pt>
                <c:pt idx="4">
                  <c:v>First Centennial Title</c:v>
                </c:pt>
                <c:pt idx="5">
                  <c:v>Toiyabe Title</c:v>
                </c:pt>
                <c:pt idx="6">
                  <c:v>Calatlantic Title West</c:v>
                </c:pt>
                <c:pt idx="7">
                  <c:v>Acme Title and Escrow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41410908.810000002</c:v>
                </c:pt>
                <c:pt idx="1">
                  <c:v>31416738</c:v>
                </c:pt>
                <c:pt idx="2">
                  <c:v>44239934</c:v>
                </c:pt>
                <c:pt idx="3">
                  <c:v>39834200</c:v>
                </c:pt>
                <c:pt idx="4">
                  <c:v>66692999</c:v>
                </c:pt>
                <c:pt idx="5">
                  <c:v>3857000</c:v>
                </c:pt>
                <c:pt idx="6">
                  <c:v>2149817</c:v>
                </c:pt>
                <c:pt idx="7">
                  <c:v>360000</c:v>
                </c:pt>
              </c:numCache>
            </c:numRef>
          </c:val>
        </c:ser>
        <c:shape val="box"/>
        <c:axId val="119996800"/>
        <c:axId val="119998336"/>
        <c:axId val="0"/>
      </c:bar3DChart>
      <c:catAx>
        <c:axId val="119996800"/>
        <c:scaling>
          <c:orientation val="minMax"/>
        </c:scaling>
        <c:axPos val="b"/>
        <c:numFmt formatCode="General" sourceLinked="1"/>
        <c:majorTickMark val="none"/>
        <c:tickLblPos val="nextTo"/>
        <c:crossAx val="119998336"/>
        <c:crosses val="autoZero"/>
        <c:auto val="1"/>
        <c:lblAlgn val="ctr"/>
        <c:lblOffset val="100"/>
      </c:catAx>
      <c:valAx>
        <c:axId val="119998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9996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50.487656481484" createdVersion="3" refreshedVersion="3" minRefreshableVersion="3" recordCount="189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MINDEN"/>
        <s v="KIETZKE"/>
        <s v="DAMONTE"/>
        <s v="CARSON CITY"/>
        <s v="LAKESIDEMOANA"/>
        <s v="LAKESIDE"/>
        <s v="RIDGEVIEW"/>
        <s v="ZEPHYR"/>
        <s v="RENO CORPORATE"/>
        <s v="GARDNERVILLE"/>
        <s v="SOUTH KIETZKE"/>
        <s v="PLUMB"/>
        <s v="INCLINE"/>
        <s v="MINNEAPOLIS, MN" u="1"/>
        <s v="PHOENIX, AZ" u="1"/>
        <s v="HAMMILL" u="1"/>
        <s v="ORLANDO, FL" u="1"/>
        <s v="FERNLEY" u="1"/>
        <s v="SALT LAKE CITY" u="1"/>
        <s v="SPARKS" u="1"/>
        <s v="LAS VEGAS" u="1"/>
        <s v="PROFESSIONAL" u="1"/>
        <s v="HENDERSON" u="1"/>
        <s v="SO. VIRGINIA ST" u="1"/>
        <s v="LAKESIDEMCCARRAN" u="1"/>
      </sharedItems>
    </cacheField>
    <cacheField name="EO" numFmtId="0">
      <sharedItems count="80">
        <s v="LTE"/>
        <s v="LH"/>
        <s v="ET"/>
        <s v="MK"/>
        <s v="TK"/>
        <s v="MH"/>
        <s v="24"/>
        <s v="17"/>
        <s v="12"/>
        <s v="5"/>
        <s v="20"/>
        <s v="18"/>
        <s v="23"/>
        <s v="JML"/>
        <s v="CA"/>
        <s v="DP"/>
        <s v="MLM"/>
        <s v="SLA"/>
        <s v="UNK"/>
        <s v="WLD"/>
        <s v="AMG"/>
        <s v="CRF"/>
        <s v="DKD"/>
        <s v="RLT"/>
        <s v="SLP"/>
        <s v="DC"/>
        <s v="SL"/>
        <s v="NF"/>
        <s v="JH"/>
        <s v="JMS" u="1"/>
        <s v="RC" u="1"/>
        <s v="AE" u="1"/>
        <s v="CKL" u="1"/>
        <s v="KDJ" u="1"/>
        <s v="JW" u="1"/>
        <s v="DPR" u="1"/>
        <s v="11" u="1"/>
        <s v="KA" u="1"/>
        <s v="ZEN" u="1"/>
        <s v="JP" u="1"/>
        <s v="TS" u="1"/>
        <s v="RLS" u="1"/>
        <s v="LS" u="1"/>
        <s v="N/A" u="1"/>
        <s v="PAH" u="1"/>
        <s v="10" u="1"/>
        <s v="YC" u="1"/>
        <s v="MLC" u="1"/>
        <s v="RA" u="1"/>
        <s v="ASK" u="1"/>
        <s v="DNO" u="1"/>
        <s v="LTF" u="1"/>
        <s v="2" u="1"/>
        <s v="MLR" u="1"/>
        <s v="KS" u="1"/>
        <s v="JN" u="1"/>
        <s v="SAB" u="1"/>
        <s v="KOT" u="1"/>
        <s v="ERF" u="1"/>
        <s v="15" u="1"/>
        <s v="NCS" u="1"/>
        <s v="ARJ" u="1"/>
        <s v="MDD" u="1"/>
        <s v="DMR" u="1"/>
        <s v="CY" u="1"/>
        <s v="LC" u="1"/>
        <s v="9" u="1"/>
        <s v="BM" u="1"/>
        <s v="FF" u="1"/>
        <s v="1" u="1"/>
        <s v="14" u="1"/>
        <s v="DEB" u="1"/>
        <s v="TB" u="1"/>
        <s v="CD" u="1"/>
        <s v="TO" u="1"/>
        <s v="MIF" u="1"/>
        <s v="21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CONDO/TWNHSE"/>
        <s v="MOBILE HOME"/>
        <s v="COMMERCIAL"/>
        <s v="COMM'L/IND'L" u="1"/>
        <s v="2-4 PLEX" u="1"/>
        <s v="APARTMENT BLDG." u="1"/>
      </sharedItems>
    </cacheField>
    <cacheField name="DOCNUM" numFmtId="0">
      <sharedItems containsSemiMixedTypes="0" containsString="0" containsNumber="1" containsInteger="1" minValue="966752" maxValue="968321"/>
    </cacheField>
    <cacheField name="AMOUNT" numFmtId="165">
      <sharedItems containsSemiMixedTypes="0" containsString="0" containsNumber="1" containsInteger="1" minValue="48500" maxValue="5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5-03T00:00:00" maxDate="2021-05-29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50.487720833335" createdVersion="3" refreshedVersion="3" minRefreshableVersion="3" recordCount="98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ignature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ONSTRUCTION"/>
        <s v="CREDIT LINE"/>
        <s v="HARD MONEY"/>
        <s v="COMMERCIAL"/>
        <s v="FHA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66750" maxValue="968310"/>
    </cacheField>
    <cacheField name="AMOUNT" numFmtId="165">
      <sharedItems containsSemiMixedTypes="0" containsString="0" containsNumber="1" minValue="26000" maxValue="26858432"/>
    </cacheField>
    <cacheField name="RECDATE" numFmtId="14">
      <sharedItems containsSemiMixedTypes="0" containsNonDate="0" containsDate="1" containsString="0" minDate="2021-05-03T00:00:00" maxDate="2021-05-29T00:00:00"/>
    </cacheField>
    <cacheField name="LENDER" numFmtId="0">
      <sharedItems containsBlank="1" count="125">
        <s v="GUILD MORTGAGE COMPANY LLC"/>
        <s v="GREATER NEVADA MORTGAGE"/>
        <s v="PRIMELENDING"/>
        <s v="CALIBER HOME LOANS INC"/>
        <s v="EL DORADO SAVINGS BANK"/>
        <s v="US BANK NA"/>
        <s v="GREATER NEVADA LLLC; GREATER NEVADA MORTGAGE"/>
        <s v="CELEBRITY HOME LOANS LLC"/>
        <s v="NEWREZ LLC"/>
        <s v="WGASA LLC"/>
        <s v="CMG FINANCIAL"/>
        <s v="NEVADA STATE BANK"/>
        <s v="QUCKEN LOANS LLC"/>
        <s v="HERITAGE BANK OF NEVADA"/>
        <s v="WELLS FARGO BANK NA"/>
        <s v="MIDFIRST BANK"/>
        <s v="US BANK NATIONAL ASSOCIATION; HOUSING CAPITAL COMPANY"/>
        <s v="EQUITY PRIME MORTGAGE LLC"/>
        <s v="AMERICA FIRST FEDERAL CREDIT UNION"/>
        <s v="PEDRO, ROY W TRUSTEE; PEDRO, ROY W REVOCABLE TRUST 5/2/16"/>
        <s v="SIERRA PACIFIC MORTGAGE COMPANY INC"/>
        <s v="NATIONS DIRECT MORTGAGE LLC"/>
        <s v="NEW AMERICAN FUNDING"/>
        <s v="HALL, SHAWN ROBERT; SCHADE, ROXANNE MARIE"/>
        <s v="HOME POINT FINANCIAL CORPORATION"/>
        <s v="UNITED WHOLESALE MORTGAGE"/>
        <s v="HOMETOWN LENDERS INC"/>
        <s v="US BANK NATIONAL ASSOCIATION"/>
        <s v="NAVY FEDERAL CREDIT UNION"/>
        <s v="FIRST REPUBLIC BANK"/>
        <s v="FAIRWAY INDEPENDENT MORTGAGE CORPORATION"/>
        <s v="GREATER NEVADA CREDIT UNION"/>
        <s v="PRIMARY RESIDENTIAL MORTGAGE INC"/>
        <s v="MOUNTAIN AMERICA FEDERAL CREDIT UNION"/>
        <s v="CITY NATIONAL BANK"/>
        <s v="FREEDOM MORTGAGE CORPORATION"/>
        <s v="FINANCE OF AMERICA MORTGAGE LLC"/>
        <s v="TCF NATIONAL BANK"/>
        <s v="LOANDEPOT COM LLC"/>
        <s v="GILBERT, MICHAEL C"/>
        <s v="AMERICAN PACIFIC MORTGAGE CORPORATION"/>
        <s v="FRANKLIIN LOAN CENTER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AXIA FINANCIAL LLC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9">
  <r>
    <x v="0"/>
    <s v="ACT"/>
    <x v="0"/>
    <x v="0"/>
    <x v="0"/>
    <n v="968188"/>
    <n v="360000"/>
    <x v="0"/>
    <s v="YES"/>
    <d v="2021-05-27T00:00:00"/>
  </r>
  <r>
    <x v="1"/>
    <s v="CAL"/>
    <x v="1"/>
    <x v="1"/>
    <x v="0"/>
    <n v="967048"/>
    <n v="509126"/>
    <x v="1"/>
    <s v="YES"/>
    <d v="2021-05-07T00:00:00"/>
  </r>
  <r>
    <x v="1"/>
    <s v="CAL"/>
    <x v="1"/>
    <x v="1"/>
    <x v="0"/>
    <n v="967384"/>
    <n v="529512"/>
    <x v="1"/>
    <s v="YES"/>
    <d v="2021-05-13T00:00:00"/>
  </r>
  <r>
    <x v="1"/>
    <s v="CAL"/>
    <x v="1"/>
    <x v="1"/>
    <x v="0"/>
    <n v="966985"/>
    <n v="559416"/>
    <x v="1"/>
    <s v="YES"/>
    <d v="2021-05-06T00:00:00"/>
  </r>
  <r>
    <x v="1"/>
    <s v="CAL"/>
    <x v="1"/>
    <x v="1"/>
    <x v="0"/>
    <n v="967990"/>
    <n v="551763"/>
    <x v="1"/>
    <s v="YES"/>
    <d v="2021-05-24T00:00:00"/>
  </r>
  <r>
    <x v="2"/>
    <s v="FA"/>
    <x v="2"/>
    <x v="2"/>
    <x v="0"/>
    <n v="967452"/>
    <n v="340000"/>
    <x v="0"/>
    <s v="YES"/>
    <d v="2021-05-14T00:00:00"/>
  </r>
  <r>
    <x v="2"/>
    <s v="FA"/>
    <x v="2"/>
    <x v="2"/>
    <x v="0"/>
    <n v="967424"/>
    <n v="529000"/>
    <x v="0"/>
    <s v="YES"/>
    <d v="2021-05-14T00:00:00"/>
  </r>
  <r>
    <x v="2"/>
    <s v="FA"/>
    <x v="2"/>
    <x v="3"/>
    <x v="0"/>
    <n v="967280"/>
    <n v="675000"/>
    <x v="0"/>
    <s v="YES"/>
    <d v="2021-05-12T00:00:00"/>
  </r>
  <r>
    <x v="2"/>
    <s v="FA"/>
    <x v="2"/>
    <x v="3"/>
    <x v="0"/>
    <n v="967174"/>
    <n v="370000"/>
    <x v="0"/>
    <s v="YES"/>
    <d v="2021-05-10T00:00:00"/>
  </r>
  <r>
    <x v="2"/>
    <s v="FA"/>
    <x v="2"/>
    <x v="3"/>
    <x v="0"/>
    <n v="967285"/>
    <n v="565000"/>
    <x v="0"/>
    <s v="YES"/>
    <d v="2021-05-12T00:00:00"/>
  </r>
  <r>
    <x v="2"/>
    <s v="FA"/>
    <x v="2"/>
    <x v="3"/>
    <x v="0"/>
    <n v="967349"/>
    <n v="240000"/>
    <x v="0"/>
    <s v="YES"/>
    <d v="2021-05-13T00:00:00"/>
  </r>
  <r>
    <x v="2"/>
    <s v="FA"/>
    <x v="2"/>
    <x v="3"/>
    <x v="1"/>
    <n v="967150"/>
    <n v="285000"/>
    <x v="0"/>
    <s v="YES"/>
    <d v="2021-05-10T00:00:00"/>
  </r>
  <r>
    <x v="2"/>
    <s v="FA"/>
    <x v="2"/>
    <x v="3"/>
    <x v="1"/>
    <n v="968097"/>
    <n v="620000"/>
    <x v="0"/>
    <s v="YES"/>
    <d v="2021-05-26T00:00:00"/>
  </r>
  <r>
    <x v="2"/>
    <s v="FA"/>
    <x v="2"/>
    <x v="3"/>
    <x v="0"/>
    <n v="967207"/>
    <n v="395000"/>
    <x v="0"/>
    <s v="YES"/>
    <d v="2021-05-11T00:00:00"/>
  </r>
  <r>
    <x v="2"/>
    <s v="FA"/>
    <x v="2"/>
    <x v="3"/>
    <x v="0"/>
    <n v="967034"/>
    <n v="150000"/>
    <x v="0"/>
    <s v="YES"/>
    <d v="2021-05-07T00:00:00"/>
  </r>
  <r>
    <x v="2"/>
    <s v="FA"/>
    <x v="2"/>
    <x v="2"/>
    <x v="2"/>
    <n v="966792"/>
    <n v="530000"/>
    <x v="0"/>
    <s v="YES"/>
    <d v="2021-05-03T00:00:00"/>
  </r>
  <r>
    <x v="2"/>
    <s v="FA"/>
    <x v="2"/>
    <x v="3"/>
    <x v="0"/>
    <n v="967618"/>
    <n v="520000"/>
    <x v="0"/>
    <s v="YES"/>
    <d v="2021-05-18T00:00:00"/>
  </r>
  <r>
    <x v="2"/>
    <s v="FA"/>
    <x v="2"/>
    <x v="2"/>
    <x v="0"/>
    <n v="967432"/>
    <n v="682000"/>
    <x v="0"/>
    <s v="YES"/>
    <d v="2021-05-14T00:00:00"/>
  </r>
  <r>
    <x v="2"/>
    <s v="FA"/>
    <x v="2"/>
    <x v="2"/>
    <x v="0"/>
    <n v="967059"/>
    <n v="3650000"/>
    <x v="0"/>
    <s v="YES"/>
    <d v="2021-05-07T00:00:00"/>
  </r>
  <r>
    <x v="2"/>
    <s v="FA"/>
    <x v="2"/>
    <x v="2"/>
    <x v="1"/>
    <n v="967464"/>
    <n v="260000"/>
    <x v="0"/>
    <s v="YES"/>
    <d v="2021-05-14T00:00:00"/>
  </r>
  <r>
    <x v="2"/>
    <s v="FA"/>
    <x v="2"/>
    <x v="2"/>
    <x v="0"/>
    <n v="968303"/>
    <n v="694999"/>
    <x v="0"/>
    <s v="YES"/>
    <d v="2021-05-28T00:00:00"/>
  </r>
  <r>
    <x v="2"/>
    <s v="FA"/>
    <x v="2"/>
    <x v="2"/>
    <x v="0"/>
    <n v="968308"/>
    <n v="475000"/>
    <x v="0"/>
    <s v="YES"/>
    <d v="2021-05-28T00:00:00"/>
  </r>
  <r>
    <x v="2"/>
    <s v="FA"/>
    <x v="2"/>
    <x v="3"/>
    <x v="0"/>
    <n v="967950"/>
    <n v="842181"/>
    <x v="0"/>
    <s v="YES"/>
    <d v="2021-05-24T00:00:00"/>
  </r>
  <r>
    <x v="2"/>
    <s v="FA"/>
    <x v="3"/>
    <x v="4"/>
    <x v="0"/>
    <n v="967955"/>
    <n v="345000"/>
    <x v="0"/>
    <s v="YES"/>
    <d v="2021-05-24T00:00:00"/>
  </r>
  <r>
    <x v="2"/>
    <s v="FA"/>
    <x v="2"/>
    <x v="3"/>
    <x v="0"/>
    <n v="967968"/>
    <n v="725000"/>
    <x v="0"/>
    <s v="YES"/>
    <d v="2021-05-24T00:00:00"/>
  </r>
  <r>
    <x v="2"/>
    <s v="FA"/>
    <x v="2"/>
    <x v="3"/>
    <x v="3"/>
    <n v="967134"/>
    <n v="155000"/>
    <x v="0"/>
    <s v="YES"/>
    <d v="2021-05-10T00:00:00"/>
  </r>
  <r>
    <x v="2"/>
    <s v="FA"/>
    <x v="2"/>
    <x v="2"/>
    <x v="0"/>
    <n v="968109"/>
    <n v="495000"/>
    <x v="0"/>
    <s v="YES"/>
    <d v="2021-05-26T00:00:00"/>
  </r>
  <r>
    <x v="2"/>
    <s v="FA"/>
    <x v="2"/>
    <x v="3"/>
    <x v="0"/>
    <n v="967977"/>
    <n v="390000"/>
    <x v="0"/>
    <s v="YES"/>
    <d v="2021-05-24T00:00:00"/>
  </r>
  <r>
    <x v="2"/>
    <s v="FA"/>
    <x v="2"/>
    <x v="3"/>
    <x v="0"/>
    <n v="967523"/>
    <n v="1210000"/>
    <x v="0"/>
    <s v="YES"/>
    <d v="2021-05-17T00:00:00"/>
  </r>
  <r>
    <x v="2"/>
    <s v="FA"/>
    <x v="2"/>
    <x v="3"/>
    <x v="1"/>
    <n v="967611"/>
    <n v="100000"/>
    <x v="0"/>
    <s v="YES"/>
    <d v="2021-05-18T00:00:00"/>
  </r>
  <r>
    <x v="2"/>
    <s v="FA"/>
    <x v="2"/>
    <x v="3"/>
    <x v="0"/>
    <n v="966976"/>
    <n v="1470000"/>
    <x v="0"/>
    <s v="YES"/>
    <d v="2021-05-06T00:00:00"/>
  </r>
  <r>
    <x v="2"/>
    <s v="FA"/>
    <x v="2"/>
    <x v="3"/>
    <x v="1"/>
    <n v="967572"/>
    <n v="48500"/>
    <x v="0"/>
    <s v="YES"/>
    <d v="2021-05-17T00:00:00"/>
  </r>
  <r>
    <x v="2"/>
    <s v="FA"/>
    <x v="2"/>
    <x v="3"/>
    <x v="0"/>
    <n v="968144"/>
    <n v="654000"/>
    <x v="0"/>
    <s v="YES"/>
    <d v="2021-05-26T00:00:00"/>
  </r>
  <r>
    <x v="2"/>
    <s v="FA"/>
    <x v="2"/>
    <x v="3"/>
    <x v="1"/>
    <n v="966999"/>
    <n v="450000"/>
    <x v="0"/>
    <s v="YES"/>
    <d v="2021-05-06T00:00:00"/>
  </r>
  <r>
    <x v="2"/>
    <s v="FA"/>
    <x v="2"/>
    <x v="3"/>
    <x v="0"/>
    <n v="968095"/>
    <n v="450000"/>
    <x v="0"/>
    <s v="YES"/>
    <d v="2021-05-26T00:00:00"/>
  </r>
  <r>
    <x v="2"/>
    <s v="FA"/>
    <x v="2"/>
    <x v="2"/>
    <x v="0"/>
    <n v="967648"/>
    <n v="557000"/>
    <x v="0"/>
    <s v="YES"/>
    <d v="2021-05-18T00:00:00"/>
  </r>
  <r>
    <x v="2"/>
    <s v="FA"/>
    <x v="2"/>
    <x v="3"/>
    <x v="0"/>
    <n v="967532"/>
    <n v="630000"/>
    <x v="0"/>
    <s v="YES"/>
    <d v="2021-05-17T00:00:00"/>
  </r>
  <r>
    <x v="2"/>
    <s v="FA"/>
    <x v="3"/>
    <x v="5"/>
    <x v="0"/>
    <n v="967859"/>
    <n v="330000"/>
    <x v="0"/>
    <s v="YES"/>
    <d v="2021-05-21T00:00:00"/>
  </r>
  <r>
    <x v="2"/>
    <s v="FA"/>
    <x v="2"/>
    <x v="3"/>
    <x v="0"/>
    <n v="968101"/>
    <n v="420000"/>
    <x v="0"/>
    <s v="YES"/>
    <d v="2021-05-26T00:00:00"/>
  </r>
  <r>
    <x v="2"/>
    <s v="FA"/>
    <x v="2"/>
    <x v="2"/>
    <x v="0"/>
    <n v="967524"/>
    <n v="835000"/>
    <x v="0"/>
    <s v="YES"/>
    <d v="2021-05-17T00:00:00"/>
  </r>
  <r>
    <x v="2"/>
    <s v="FA"/>
    <x v="2"/>
    <x v="3"/>
    <x v="0"/>
    <n v="968098"/>
    <n v="405000"/>
    <x v="0"/>
    <s v="YES"/>
    <d v="2021-05-26T00:00:00"/>
  </r>
  <r>
    <x v="2"/>
    <s v="FA"/>
    <x v="2"/>
    <x v="2"/>
    <x v="0"/>
    <n v="967633"/>
    <n v="600000"/>
    <x v="0"/>
    <s v="YES"/>
    <d v="2021-05-18T00:00:00"/>
  </r>
  <r>
    <x v="2"/>
    <s v="FA"/>
    <x v="2"/>
    <x v="3"/>
    <x v="0"/>
    <n v="967851"/>
    <n v="450000"/>
    <x v="0"/>
    <s v="YES"/>
    <d v="2021-05-21T00:00:00"/>
  </r>
  <r>
    <x v="2"/>
    <s v="FA"/>
    <x v="2"/>
    <x v="3"/>
    <x v="0"/>
    <n v="968248"/>
    <n v="214000"/>
    <x v="0"/>
    <s v="YES"/>
    <d v="2021-05-28T00:00:00"/>
  </r>
  <r>
    <x v="2"/>
    <s v="FA"/>
    <x v="3"/>
    <x v="5"/>
    <x v="2"/>
    <n v="967846"/>
    <n v="760000"/>
    <x v="0"/>
    <s v="YES"/>
    <d v="2021-05-21T00:00:00"/>
  </r>
  <r>
    <x v="2"/>
    <s v="FA"/>
    <x v="2"/>
    <x v="2"/>
    <x v="0"/>
    <n v="967806"/>
    <n v="1550000"/>
    <x v="0"/>
    <s v="YES"/>
    <d v="2021-05-20T00:00:00"/>
  </r>
  <r>
    <x v="2"/>
    <s v="FA"/>
    <x v="2"/>
    <x v="3"/>
    <x v="0"/>
    <n v="967792"/>
    <n v="315000"/>
    <x v="0"/>
    <s v="YES"/>
    <d v="2021-05-20T00:00:00"/>
  </r>
  <r>
    <x v="2"/>
    <s v="FA"/>
    <x v="2"/>
    <x v="2"/>
    <x v="0"/>
    <n v="967671"/>
    <n v="390000"/>
    <x v="0"/>
    <s v="YES"/>
    <d v="2021-05-18T00:00:00"/>
  </r>
  <r>
    <x v="2"/>
    <s v="FA"/>
    <x v="2"/>
    <x v="2"/>
    <x v="1"/>
    <n v="968058"/>
    <n v="400000"/>
    <x v="0"/>
    <s v="YES"/>
    <d v="2021-05-25T00:00:00"/>
  </r>
  <r>
    <x v="3"/>
    <s v="FC"/>
    <x v="4"/>
    <x v="6"/>
    <x v="0"/>
    <n v="967381"/>
    <n v="695000"/>
    <x v="0"/>
    <s v="YES"/>
    <d v="2021-05-13T00:00:00"/>
  </r>
  <r>
    <x v="3"/>
    <s v="FC"/>
    <x v="5"/>
    <x v="7"/>
    <x v="2"/>
    <n v="967008"/>
    <n v="700000"/>
    <x v="0"/>
    <s v="YES"/>
    <d v="2021-05-06T00:00:00"/>
  </r>
  <r>
    <x v="3"/>
    <s v="FC"/>
    <x v="5"/>
    <x v="7"/>
    <x v="2"/>
    <n v="966986"/>
    <n v="989000"/>
    <x v="0"/>
    <s v="YES"/>
    <d v="2021-05-06T00:00:00"/>
  </r>
  <r>
    <x v="3"/>
    <s v="FC"/>
    <x v="5"/>
    <x v="7"/>
    <x v="2"/>
    <n v="966981"/>
    <n v="989000"/>
    <x v="0"/>
    <s v="YES"/>
    <d v="2021-05-06T00:00:00"/>
  </r>
  <r>
    <x v="3"/>
    <s v="FC"/>
    <x v="6"/>
    <x v="8"/>
    <x v="0"/>
    <n v="968153"/>
    <n v="760000"/>
    <x v="0"/>
    <s v="YES"/>
    <d v="2021-05-27T00:00:00"/>
  </r>
  <r>
    <x v="3"/>
    <s v="FC"/>
    <x v="4"/>
    <x v="6"/>
    <x v="0"/>
    <n v="967071"/>
    <n v="1200000"/>
    <x v="0"/>
    <s v="YES"/>
    <d v="2021-05-07T00:00:00"/>
  </r>
  <r>
    <x v="3"/>
    <s v="FC"/>
    <x v="7"/>
    <x v="9"/>
    <x v="0"/>
    <n v="967196"/>
    <n v="450000"/>
    <x v="0"/>
    <s v="YES"/>
    <d v="2021-05-11T00:00:00"/>
  </r>
  <r>
    <x v="3"/>
    <s v="FC"/>
    <x v="8"/>
    <x v="10"/>
    <x v="4"/>
    <n v="967581"/>
    <n v="600000"/>
    <x v="0"/>
    <s v="YES"/>
    <d v="2021-05-17T00:00:00"/>
  </r>
  <r>
    <x v="3"/>
    <s v="FC"/>
    <x v="5"/>
    <x v="7"/>
    <x v="0"/>
    <n v="967136"/>
    <n v="990000"/>
    <x v="0"/>
    <s v="YES"/>
    <d v="2021-05-10T00:00:00"/>
  </r>
  <r>
    <x v="3"/>
    <s v="FC"/>
    <x v="5"/>
    <x v="7"/>
    <x v="2"/>
    <n v="967887"/>
    <n v="605000"/>
    <x v="0"/>
    <s v="YES"/>
    <d v="2021-05-21T00:00:00"/>
  </r>
  <r>
    <x v="3"/>
    <s v="FC"/>
    <x v="5"/>
    <x v="7"/>
    <x v="0"/>
    <n v="967658"/>
    <n v="3175000"/>
    <x v="0"/>
    <s v="YES"/>
    <d v="2021-05-18T00:00:00"/>
  </r>
  <r>
    <x v="3"/>
    <s v="FC"/>
    <x v="5"/>
    <x v="7"/>
    <x v="1"/>
    <n v="967708"/>
    <n v="200000"/>
    <x v="0"/>
    <s v="YES"/>
    <d v="2021-05-19T00:00:00"/>
  </r>
  <r>
    <x v="3"/>
    <s v="FC"/>
    <x v="5"/>
    <x v="7"/>
    <x v="2"/>
    <n v="967357"/>
    <n v="620000"/>
    <x v="0"/>
    <s v="YES"/>
    <d v="2021-05-13T00:00:00"/>
  </r>
  <r>
    <x v="3"/>
    <s v="FC"/>
    <x v="5"/>
    <x v="7"/>
    <x v="0"/>
    <n v="967897"/>
    <n v="5000000"/>
    <x v="0"/>
    <s v="YES"/>
    <d v="2021-05-21T00:00:00"/>
  </r>
  <r>
    <x v="3"/>
    <s v="FC"/>
    <x v="5"/>
    <x v="7"/>
    <x v="0"/>
    <n v="966789"/>
    <n v="1200000"/>
    <x v="0"/>
    <s v="YES"/>
    <d v="2021-05-03T00:00:00"/>
  </r>
  <r>
    <x v="3"/>
    <s v="FC"/>
    <x v="4"/>
    <x v="6"/>
    <x v="1"/>
    <n v="967866"/>
    <n v="325000"/>
    <x v="0"/>
    <s v="YES"/>
    <d v="2021-05-21T00:00:00"/>
  </r>
  <r>
    <x v="3"/>
    <s v="FC"/>
    <x v="5"/>
    <x v="11"/>
    <x v="0"/>
    <n v="967284"/>
    <n v="526000"/>
    <x v="0"/>
    <s v="YES"/>
    <d v="2021-05-12T00:00:00"/>
  </r>
  <r>
    <x v="3"/>
    <s v="FC"/>
    <x v="5"/>
    <x v="7"/>
    <x v="1"/>
    <n v="967339"/>
    <n v="275000"/>
    <x v="0"/>
    <s v="YES"/>
    <d v="2021-05-13T00:00:00"/>
  </r>
  <r>
    <x v="3"/>
    <s v="FC"/>
    <x v="5"/>
    <x v="12"/>
    <x v="0"/>
    <n v="967356"/>
    <n v="305117"/>
    <x v="0"/>
    <s v="YES"/>
    <d v="2021-05-13T00:00:00"/>
  </r>
  <r>
    <x v="3"/>
    <s v="FC"/>
    <x v="5"/>
    <x v="7"/>
    <x v="0"/>
    <n v="968104"/>
    <n v="700000"/>
    <x v="0"/>
    <s v="YES"/>
    <d v="2021-05-26T00:00:00"/>
  </r>
  <r>
    <x v="4"/>
    <s v="SIG"/>
    <x v="9"/>
    <x v="13"/>
    <x v="2"/>
    <n v="966846"/>
    <n v="830000"/>
    <x v="0"/>
    <s v="YES"/>
    <d v="2021-05-04T00:00:00"/>
  </r>
  <r>
    <x v="4"/>
    <s v="SIG"/>
    <x v="9"/>
    <x v="13"/>
    <x v="0"/>
    <n v="967316"/>
    <n v="545000"/>
    <x v="0"/>
    <s v="YES"/>
    <d v="2021-05-12T00:00:00"/>
  </r>
  <r>
    <x v="4"/>
    <s v="SIG"/>
    <x v="10"/>
    <x v="14"/>
    <x v="1"/>
    <n v="967445"/>
    <n v="756500"/>
    <x v="0"/>
    <s v="YES"/>
    <d v="2021-05-14T00:00:00"/>
  </r>
  <r>
    <x v="4"/>
    <s v="SIG"/>
    <x v="10"/>
    <x v="14"/>
    <x v="1"/>
    <n v="967375"/>
    <n v="480250"/>
    <x v="0"/>
    <s v="YES"/>
    <d v="2021-05-13T00:00:00"/>
  </r>
  <r>
    <x v="4"/>
    <s v="SIG"/>
    <x v="10"/>
    <x v="14"/>
    <x v="1"/>
    <n v="967163"/>
    <n v="459000"/>
    <x v="0"/>
    <s v="YES"/>
    <d v="2021-05-10T00:00:00"/>
  </r>
  <r>
    <x v="4"/>
    <s v="SIG"/>
    <x v="9"/>
    <x v="13"/>
    <x v="2"/>
    <n v="967293"/>
    <n v="800000"/>
    <x v="0"/>
    <s v="YES"/>
    <d v="2021-05-12T00:00:00"/>
  </r>
  <r>
    <x v="4"/>
    <s v="SIG"/>
    <x v="10"/>
    <x v="14"/>
    <x v="1"/>
    <n v="966949"/>
    <n v="650250"/>
    <x v="0"/>
    <s v="YES"/>
    <d v="2021-05-05T00:00:00"/>
  </r>
  <r>
    <x v="4"/>
    <s v="SIG"/>
    <x v="10"/>
    <x v="14"/>
    <x v="1"/>
    <n v="966934"/>
    <n v="446250"/>
    <x v="0"/>
    <s v="YES"/>
    <d v="2021-05-05T00:00:00"/>
  </r>
  <r>
    <x v="4"/>
    <s v="SIG"/>
    <x v="10"/>
    <x v="14"/>
    <x v="1"/>
    <n v="967992"/>
    <n v="671500"/>
    <x v="0"/>
    <s v="YES"/>
    <d v="2021-05-24T00:00:00"/>
  </r>
  <r>
    <x v="4"/>
    <s v="SIG"/>
    <x v="10"/>
    <x v="14"/>
    <x v="1"/>
    <n v="966849"/>
    <n v="544000"/>
    <x v="0"/>
    <s v="YES"/>
    <d v="2021-05-04T00:00:00"/>
  </r>
  <r>
    <x v="4"/>
    <s v="SIG"/>
    <x v="10"/>
    <x v="14"/>
    <x v="1"/>
    <n v="967455"/>
    <n v="729000"/>
    <x v="0"/>
    <s v="YES"/>
    <d v="2021-05-14T00:00:00"/>
  </r>
  <r>
    <x v="4"/>
    <s v="SIG"/>
    <x v="10"/>
    <x v="14"/>
    <x v="1"/>
    <n v="966932"/>
    <n v="558000"/>
    <x v="0"/>
    <s v="YES"/>
    <d v="2021-05-05T00:00:00"/>
  </r>
  <r>
    <x v="4"/>
    <s v="SIG"/>
    <x v="10"/>
    <x v="14"/>
    <x v="1"/>
    <n v="967460"/>
    <n v="884000"/>
    <x v="0"/>
    <s v="YES"/>
    <d v="2021-05-14T00:00:00"/>
  </r>
  <r>
    <x v="4"/>
    <s v="SIG"/>
    <x v="10"/>
    <x v="14"/>
    <x v="1"/>
    <n v="967623"/>
    <n v="690000"/>
    <x v="0"/>
    <s v="YES"/>
    <d v="2021-05-18T00:00:00"/>
  </r>
  <r>
    <x v="4"/>
    <s v="SIG"/>
    <x v="10"/>
    <x v="14"/>
    <x v="1"/>
    <n v="967986"/>
    <n v="565200"/>
    <x v="0"/>
    <s v="YES"/>
    <d v="2021-05-24T00:00:00"/>
  </r>
  <r>
    <x v="4"/>
    <s v="SIG"/>
    <x v="9"/>
    <x v="13"/>
    <x v="0"/>
    <n v="966762"/>
    <n v="875000"/>
    <x v="0"/>
    <s v="YES"/>
    <d v="2021-05-03T00:00:00"/>
  </r>
  <r>
    <x v="4"/>
    <s v="SIG"/>
    <x v="10"/>
    <x v="14"/>
    <x v="1"/>
    <n v="966994"/>
    <n v="690000"/>
    <x v="0"/>
    <s v="YES"/>
    <d v="2021-05-06T00:00:00"/>
  </r>
  <r>
    <x v="4"/>
    <s v="SIG"/>
    <x v="10"/>
    <x v="14"/>
    <x v="1"/>
    <n v="967015"/>
    <n v="756500"/>
    <x v="0"/>
    <s v="YES"/>
    <d v="2021-05-06T00:00:00"/>
  </r>
  <r>
    <x v="4"/>
    <s v="SIG"/>
    <x v="9"/>
    <x v="13"/>
    <x v="1"/>
    <n v="967465"/>
    <n v="1895000"/>
    <x v="0"/>
    <s v="YES"/>
    <d v="2021-05-14T00:00:00"/>
  </r>
  <r>
    <x v="4"/>
    <s v="SIG"/>
    <x v="10"/>
    <x v="14"/>
    <x v="1"/>
    <n v="967974"/>
    <n v="565250"/>
    <x v="0"/>
    <s v="YES"/>
    <d v="2021-05-24T00:00:00"/>
  </r>
  <r>
    <x v="4"/>
    <s v="SIG"/>
    <x v="9"/>
    <x v="13"/>
    <x v="0"/>
    <n v="967957"/>
    <n v="240000"/>
    <x v="0"/>
    <s v="YES"/>
    <d v="2021-05-24T00:00:00"/>
  </r>
  <r>
    <x v="4"/>
    <s v="SIG"/>
    <x v="9"/>
    <x v="13"/>
    <x v="1"/>
    <n v="967066"/>
    <n v="1700000"/>
    <x v="0"/>
    <s v="YES"/>
    <d v="2021-05-07T00:00:00"/>
  </r>
  <r>
    <x v="4"/>
    <s v="SIG"/>
    <x v="9"/>
    <x v="13"/>
    <x v="0"/>
    <n v="967070"/>
    <n v="1850000"/>
    <x v="0"/>
    <s v="YES"/>
    <d v="2021-05-07T00:00:00"/>
  </r>
  <r>
    <x v="4"/>
    <s v="SIG"/>
    <x v="9"/>
    <x v="13"/>
    <x v="2"/>
    <n v="968250"/>
    <n v="615000"/>
    <x v="0"/>
    <s v="YES"/>
    <d v="2021-05-28T00:00:00"/>
  </r>
  <r>
    <x v="4"/>
    <s v="SIG"/>
    <x v="10"/>
    <x v="14"/>
    <x v="1"/>
    <n v="967575"/>
    <n v="2945250"/>
    <x v="0"/>
    <s v="YES"/>
    <d v="2021-05-17T00:00:00"/>
  </r>
  <r>
    <x v="4"/>
    <s v="SIG"/>
    <x v="10"/>
    <x v="14"/>
    <x v="1"/>
    <n v="966839"/>
    <n v="629000"/>
    <x v="0"/>
    <s v="YES"/>
    <d v="2021-05-04T00:00:00"/>
  </r>
  <r>
    <x v="4"/>
    <s v="SIG"/>
    <x v="10"/>
    <x v="15"/>
    <x v="0"/>
    <n v="968287"/>
    <n v="392000"/>
    <x v="0"/>
    <s v="YES"/>
    <d v="2021-05-28T00:00:00"/>
  </r>
  <r>
    <x v="4"/>
    <s v="SIG"/>
    <x v="9"/>
    <x v="13"/>
    <x v="1"/>
    <n v="967702"/>
    <n v="1200000"/>
    <x v="0"/>
    <s v="YES"/>
    <d v="2021-05-19T00:00:00"/>
  </r>
  <r>
    <x v="4"/>
    <s v="SIG"/>
    <x v="9"/>
    <x v="13"/>
    <x v="1"/>
    <n v="967236"/>
    <n v="333500"/>
    <x v="0"/>
    <s v="YES"/>
    <d v="2021-05-11T00:00:00"/>
  </r>
  <r>
    <x v="4"/>
    <s v="SIG"/>
    <x v="9"/>
    <x v="13"/>
    <x v="0"/>
    <n v="967839"/>
    <n v="1400000"/>
    <x v="0"/>
    <s v="YES"/>
    <d v="2021-05-21T00:00:00"/>
  </r>
  <r>
    <x v="4"/>
    <s v="SIG"/>
    <x v="9"/>
    <x v="13"/>
    <x v="1"/>
    <n v="968289"/>
    <n v="625000"/>
    <x v="0"/>
    <s v="YES"/>
    <d v="2021-05-28T00:00:00"/>
  </r>
  <r>
    <x v="4"/>
    <s v="SIG"/>
    <x v="10"/>
    <x v="14"/>
    <x v="1"/>
    <n v="966787"/>
    <n v="480250"/>
    <x v="0"/>
    <s v="YES"/>
    <d v="2021-05-03T00:00:00"/>
  </r>
  <r>
    <x v="4"/>
    <s v="SIG"/>
    <x v="10"/>
    <x v="14"/>
    <x v="1"/>
    <n v="967462"/>
    <n v="501500"/>
    <x v="0"/>
    <s v="YES"/>
    <d v="2021-05-14T00:00:00"/>
  </r>
  <r>
    <x v="5"/>
    <s v="ST"/>
    <x v="3"/>
    <x v="16"/>
    <x v="0"/>
    <n v="967998"/>
    <n v="453150"/>
    <x v="1"/>
    <s v="YES"/>
    <d v="2021-05-24T00:00:00"/>
  </r>
  <r>
    <x v="5"/>
    <s v="ST"/>
    <x v="11"/>
    <x v="17"/>
    <x v="2"/>
    <n v="967602"/>
    <n v="468509"/>
    <x v="1"/>
    <s v="YES"/>
    <d v="2021-05-17T00:00:00"/>
  </r>
  <r>
    <x v="5"/>
    <s v="ST"/>
    <x v="11"/>
    <x v="17"/>
    <x v="0"/>
    <n v="967892"/>
    <n v="560000"/>
    <x v="0"/>
    <s v="YES"/>
    <d v="2021-05-21T00:00:00"/>
  </r>
  <r>
    <x v="5"/>
    <s v="ST"/>
    <x v="5"/>
    <x v="18"/>
    <x v="0"/>
    <n v="967344"/>
    <n v="1100000"/>
    <x v="0"/>
    <s v="YES"/>
    <d v="2021-05-13T00:00:00"/>
  </r>
  <r>
    <x v="5"/>
    <s v="ST"/>
    <x v="3"/>
    <x v="16"/>
    <x v="0"/>
    <n v="967470"/>
    <n v="426540"/>
    <x v="1"/>
    <s v="YES"/>
    <d v="2021-05-14T00:00:00"/>
  </r>
  <r>
    <x v="5"/>
    <s v="ST"/>
    <x v="11"/>
    <x v="17"/>
    <x v="0"/>
    <n v="968003"/>
    <n v="461405"/>
    <x v="1"/>
    <s v="YES"/>
    <d v="2021-05-24T00:00:00"/>
  </r>
  <r>
    <x v="5"/>
    <s v="ST"/>
    <x v="11"/>
    <x v="17"/>
    <x v="2"/>
    <n v="967315"/>
    <n v="456069"/>
    <x v="1"/>
    <s v="YES"/>
    <d v="2021-05-12T00:00:00"/>
  </r>
  <r>
    <x v="5"/>
    <s v="ST"/>
    <x v="11"/>
    <x v="17"/>
    <x v="0"/>
    <n v="968057"/>
    <n v="650000"/>
    <x v="0"/>
    <s v="YES"/>
    <d v="2021-05-25T00:00:00"/>
  </r>
  <r>
    <x v="5"/>
    <s v="ST"/>
    <x v="11"/>
    <x v="19"/>
    <x v="0"/>
    <n v="967295"/>
    <n v="418000"/>
    <x v="0"/>
    <s v="YES"/>
    <d v="2021-05-12T00:00:00"/>
  </r>
  <r>
    <x v="5"/>
    <s v="ST"/>
    <x v="11"/>
    <x v="17"/>
    <x v="0"/>
    <n v="968194"/>
    <n v="420000"/>
    <x v="1"/>
    <s v="YES"/>
    <d v="2021-05-27T00:00:00"/>
  </r>
  <r>
    <x v="5"/>
    <s v="ST"/>
    <x v="11"/>
    <x v="17"/>
    <x v="1"/>
    <n v="968094"/>
    <n v="280000"/>
    <x v="0"/>
    <s v="YES"/>
    <d v="2021-05-26T00:00:00"/>
  </r>
  <r>
    <x v="5"/>
    <s v="ST"/>
    <x v="11"/>
    <x v="17"/>
    <x v="0"/>
    <n v="967664"/>
    <n v="422500"/>
    <x v="0"/>
    <s v="YES"/>
    <d v="2021-05-18T00:00:00"/>
  </r>
  <r>
    <x v="5"/>
    <s v="ST"/>
    <x v="11"/>
    <x v="19"/>
    <x v="4"/>
    <n v="967982"/>
    <n v="250000"/>
    <x v="0"/>
    <s v="YES"/>
    <d v="2021-05-24T00:00:00"/>
  </r>
  <r>
    <x v="5"/>
    <s v="ST"/>
    <x v="5"/>
    <x v="20"/>
    <x v="0"/>
    <n v="967891"/>
    <n v="165000"/>
    <x v="0"/>
    <s v="YES"/>
    <d v="2021-05-21T00:00:00"/>
  </r>
  <r>
    <x v="5"/>
    <s v="ST"/>
    <x v="11"/>
    <x v="19"/>
    <x v="0"/>
    <n v="968107"/>
    <n v="3250000"/>
    <x v="0"/>
    <s v="YES"/>
    <d v="2021-05-26T00:00:00"/>
  </r>
  <r>
    <x v="5"/>
    <s v="ST"/>
    <x v="11"/>
    <x v="19"/>
    <x v="4"/>
    <n v="968079"/>
    <n v="900000"/>
    <x v="0"/>
    <s v="YES"/>
    <d v="2021-05-26T00:00:00"/>
  </r>
  <r>
    <x v="5"/>
    <s v="ST"/>
    <x v="11"/>
    <x v="19"/>
    <x v="0"/>
    <n v="967566"/>
    <n v="395000"/>
    <x v="0"/>
    <s v="YES"/>
    <d v="2021-05-17T00:00:00"/>
  </r>
  <r>
    <x v="5"/>
    <s v="ST"/>
    <x v="5"/>
    <x v="18"/>
    <x v="0"/>
    <n v="967056"/>
    <n v="1125000"/>
    <x v="0"/>
    <s v="YES"/>
    <d v="2021-05-07T00:00:00"/>
  </r>
  <r>
    <x v="5"/>
    <s v="ST"/>
    <x v="3"/>
    <x v="16"/>
    <x v="0"/>
    <n v="967638"/>
    <n v="442150"/>
    <x v="1"/>
    <s v="YES"/>
    <d v="2021-05-18T00:00:00"/>
  </r>
  <r>
    <x v="5"/>
    <s v="ST"/>
    <x v="11"/>
    <x v="19"/>
    <x v="0"/>
    <n v="967052"/>
    <n v="250000"/>
    <x v="0"/>
    <s v="YES"/>
    <d v="2021-05-07T00:00:00"/>
  </r>
  <r>
    <x v="5"/>
    <s v="ST"/>
    <x v="11"/>
    <x v="19"/>
    <x v="0"/>
    <n v="968311"/>
    <n v="599000"/>
    <x v="0"/>
    <s v="YES"/>
    <d v="2021-05-28T00:00:00"/>
  </r>
  <r>
    <x v="5"/>
    <s v="ST"/>
    <x v="11"/>
    <x v="19"/>
    <x v="0"/>
    <n v="967458"/>
    <n v="320000"/>
    <x v="0"/>
    <s v="YES"/>
    <d v="2021-05-14T00:00:00"/>
  </r>
  <r>
    <x v="5"/>
    <s v="ST"/>
    <x v="12"/>
    <x v="21"/>
    <x v="0"/>
    <n v="967525"/>
    <n v="451050"/>
    <x v="0"/>
    <s v="YES"/>
    <d v="2021-05-17T00:00:00"/>
  </r>
  <r>
    <x v="5"/>
    <s v="ST"/>
    <x v="11"/>
    <x v="19"/>
    <x v="1"/>
    <n v="967074"/>
    <n v="61000"/>
    <x v="0"/>
    <s v="YES"/>
    <d v="2021-05-07T00:00:00"/>
  </r>
  <r>
    <x v="5"/>
    <s v="ST"/>
    <x v="11"/>
    <x v="19"/>
    <x v="0"/>
    <n v="968264"/>
    <n v="582500"/>
    <x v="0"/>
    <s v="YES"/>
    <d v="2021-05-28T00:00:00"/>
  </r>
  <r>
    <x v="5"/>
    <s v="ST"/>
    <x v="11"/>
    <x v="17"/>
    <x v="1"/>
    <n v="967165"/>
    <n v="220000"/>
    <x v="0"/>
    <s v="YES"/>
    <d v="2021-05-10T00:00:00"/>
  </r>
  <r>
    <x v="5"/>
    <s v="ST"/>
    <x v="11"/>
    <x v="17"/>
    <x v="0"/>
    <n v="967149"/>
    <n v="481000"/>
    <x v="0"/>
    <s v="YES"/>
    <d v="2021-05-10T00:00:00"/>
  </r>
  <r>
    <x v="5"/>
    <s v="ST"/>
    <x v="11"/>
    <x v="19"/>
    <x v="0"/>
    <n v="967389"/>
    <n v="365000"/>
    <x v="0"/>
    <s v="YES"/>
    <d v="2021-05-13T00:00:00"/>
  </r>
  <r>
    <x v="5"/>
    <s v="ST"/>
    <x v="11"/>
    <x v="19"/>
    <x v="0"/>
    <n v="967131"/>
    <n v="580000"/>
    <x v="0"/>
    <s v="YES"/>
    <d v="2021-05-10T00:00:00"/>
  </r>
  <r>
    <x v="5"/>
    <s v="ST"/>
    <x v="11"/>
    <x v="19"/>
    <x v="0"/>
    <n v="967643"/>
    <n v="500500"/>
    <x v="0"/>
    <s v="YES"/>
    <d v="2021-05-18T00:00:00"/>
  </r>
  <r>
    <x v="5"/>
    <s v="ST"/>
    <x v="11"/>
    <x v="17"/>
    <x v="0"/>
    <n v="968298"/>
    <n v="466223"/>
    <x v="1"/>
    <s v="YES"/>
    <d v="2021-05-28T00:00:00"/>
  </r>
  <r>
    <x v="5"/>
    <s v="ST"/>
    <x v="11"/>
    <x v="17"/>
    <x v="0"/>
    <n v="967863"/>
    <n v="630000"/>
    <x v="0"/>
    <s v="YES"/>
    <d v="2021-05-21T00:00:00"/>
  </r>
  <r>
    <x v="5"/>
    <s v="ST"/>
    <x v="11"/>
    <x v="17"/>
    <x v="2"/>
    <n v="968180"/>
    <n v="456069"/>
    <x v="1"/>
    <s v="YES"/>
    <d v="2021-05-27T00:00:00"/>
  </r>
  <r>
    <x v="5"/>
    <s v="ST"/>
    <x v="5"/>
    <x v="18"/>
    <x v="0"/>
    <n v="967145"/>
    <n v="830000"/>
    <x v="0"/>
    <s v="YES"/>
    <d v="2021-05-10T00:00:00"/>
  </r>
  <r>
    <x v="5"/>
    <s v="ST"/>
    <x v="11"/>
    <x v="17"/>
    <x v="0"/>
    <n v="967121"/>
    <n v="567500"/>
    <x v="0"/>
    <s v="YES"/>
    <d v="2021-05-10T00:00:00"/>
  </r>
  <r>
    <x v="5"/>
    <s v="ST"/>
    <x v="11"/>
    <x v="17"/>
    <x v="1"/>
    <n v="967168"/>
    <n v="220000"/>
    <x v="0"/>
    <s v="YES"/>
    <d v="2021-05-10T00:00:00"/>
  </r>
  <r>
    <x v="5"/>
    <s v="ST"/>
    <x v="11"/>
    <x v="17"/>
    <x v="2"/>
    <n v="967223"/>
    <n v="408588"/>
    <x v="1"/>
    <s v="YES"/>
    <d v="2021-05-11T00:00:00"/>
  </r>
  <r>
    <x v="5"/>
    <s v="ST"/>
    <x v="11"/>
    <x v="17"/>
    <x v="0"/>
    <n v="967210"/>
    <n v="365000"/>
    <x v="0"/>
    <s v="YES"/>
    <d v="2021-05-11T00:00:00"/>
  </r>
  <r>
    <x v="5"/>
    <s v="ST"/>
    <x v="13"/>
    <x v="18"/>
    <x v="0"/>
    <n v="966794"/>
    <n v="185000"/>
    <x v="0"/>
    <s v="YES"/>
    <d v="2021-05-03T00:00:00"/>
  </r>
  <r>
    <x v="5"/>
    <s v="ST"/>
    <x v="11"/>
    <x v="17"/>
    <x v="2"/>
    <n v="968176"/>
    <n v="456069"/>
    <x v="1"/>
    <s v="YES"/>
    <d v="2021-05-27T00:00:00"/>
  </r>
  <r>
    <x v="5"/>
    <s v="ST"/>
    <x v="11"/>
    <x v="17"/>
    <x v="0"/>
    <n v="968207"/>
    <n v="445000"/>
    <x v="0"/>
    <s v="YES"/>
    <d v="2021-05-27T00:00:00"/>
  </r>
  <r>
    <x v="5"/>
    <s v="ST"/>
    <x v="5"/>
    <x v="18"/>
    <x v="0"/>
    <n v="967029"/>
    <n v="560000"/>
    <x v="0"/>
    <s v="YES"/>
    <d v="2021-05-07T00:00:00"/>
  </r>
  <r>
    <x v="5"/>
    <s v="ST"/>
    <x v="11"/>
    <x v="17"/>
    <x v="0"/>
    <n v="967282"/>
    <n v="1028000"/>
    <x v="0"/>
    <s v="YES"/>
    <d v="2021-05-12T00:00:00"/>
  </r>
  <r>
    <x v="5"/>
    <s v="ST"/>
    <x v="11"/>
    <x v="17"/>
    <x v="0"/>
    <n v="967363"/>
    <n v="635000"/>
    <x v="0"/>
    <s v="YES"/>
    <d v="2021-05-13T00:00:00"/>
  </r>
  <r>
    <x v="6"/>
    <s v="TI"/>
    <x v="5"/>
    <x v="22"/>
    <x v="0"/>
    <n v="967076"/>
    <n v="170000"/>
    <x v="0"/>
    <s v="YES"/>
    <d v="2021-05-07T00:00:00"/>
  </r>
  <r>
    <x v="6"/>
    <s v="TI"/>
    <x v="11"/>
    <x v="23"/>
    <x v="2"/>
    <n v="967000"/>
    <n v="240000"/>
    <x v="0"/>
    <s v="YES"/>
    <d v="2021-05-06T00:00:00"/>
  </r>
  <r>
    <x v="6"/>
    <s v="TI"/>
    <x v="11"/>
    <x v="23"/>
    <x v="0"/>
    <n v="967499"/>
    <n v="1200000"/>
    <x v="0"/>
    <s v="YES"/>
    <d v="2021-05-14T00:00:00"/>
  </r>
  <r>
    <x v="6"/>
    <s v="TI"/>
    <x v="5"/>
    <x v="22"/>
    <x v="0"/>
    <n v="967520"/>
    <n v="325000"/>
    <x v="0"/>
    <s v="YES"/>
    <d v="2021-05-17T00:00:00"/>
  </r>
  <r>
    <x v="6"/>
    <s v="TI"/>
    <x v="11"/>
    <x v="23"/>
    <x v="0"/>
    <n v="968300"/>
    <n v="410000"/>
    <x v="0"/>
    <s v="YES"/>
    <d v="2021-05-28T00:00:00"/>
  </r>
  <r>
    <x v="6"/>
    <s v="TI"/>
    <x v="11"/>
    <x v="23"/>
    <x v="0"/>
    <n v="968274"/>
    <n v="465000"/>
    <x v="0"/>
    <s v="YES"/>
    <d v="2021-05-28T00:00:00"/>
  </r>
  <r>
    <x v="6"/>
    <s v="TI"/>
    <x v="11"/>
    <x v="23"/>
    <x v="0"/>
    <n v="967971"/>
    <n v="530000"/>
    <x v="0"/>
    <s v="YES"/>
    <d v="2021-05-24T00:00:00"/>
  </r>
  <r>
    <x v="6"/>
    <s v="TI"/>
    <x v="14"/>
    <x v="24"/>
    <x v="4"/>
    <n v="967710"/>
    <n v="320000"/>
    <x v="0"/>
    <s v="YES"/>
    <d v="2021-05-19T00:00:00"/>
  </r>
  <r>
    <x v="6"/>
    <s v="TI"/>
    <x v="5"/>
    <x v="25"/>
    <x v="0"/>
    <n v="967865"/>
    <n v="289600"/>
    <x v="0"/>
    <s v="YES"/>
    <d v="2021-05-21T00:00:00"/>
  </r>
  <r>
    <x v="6"/>
    <s v="TI"/>
    <x v="11"/>
    <x v="23"/>
    <x v="0"/>
    <n v="967486"/>
    <n v="350000"/>
    <x v="0"/>
    <s v="YES"/>
    <d v="2021-05-14T00:00:00"/>
  </r>
  <r>
    <x v="6"/>
    <s v="TI"/>
    <x v="11"/>
    <x v="23"/>
    <x v="1"/>
    <n v="967697"/>
    <n v="280900"/>
    <x v="0"/>
    <s v="YES"/>
    <d v="2021-05-19T00:00:00"/>
  </r>
  <r>
    <x v="6"/>
    <s v="TI"/>
    <x v="11"/>
    <x v="23"/>
    <x v="2"/>
    <n v="967373"/>
    <n v="227000"/>
    <x v="0"/>
    <s v="YES"/>
    <d v="2021-05-13T00:00:00"/>
  </r>
  <r>
    <x v="6"/>
    <s v="TI"/>
    <x v="5"/>
    <x v="22"/>
    <x v="0"/>
    <n v="968047"/>
    <n v="260000"/>
    <x v="0"/>
    <s v="YES"/>
    <d v="2021-05-25T00:00:00"/>
  </r>
  <r>
    <x v="6"/>
    <s v="TI"/>
    <x v="11"/>
    <x v="23"/>
    <x v="1"/>
    <n v="968210"/>
    <n v="240000"/>
    <x v="0"/>
    <s v="YES"/>
    <d v="2021-05-27T00:00:00"/>
  </r>
  <r>
    <x v="6"/>
    <s v="TI"/>
    <x v="7"/>
    <x v="26"/>
    <x v="0"/>
    <n v="967100"/>
    <n v="415000"/>
    <x v="0"/>
    <s v="YES"/>
    <d v="2021-05-10T00:00:00"/>
  </r>
  <r>
    <x v="6"/>
    <s v="TI"/>
    <x v="11"/>
    <x v="23"/>
    <x v="0"/>
    <n v="967776"/>
    <n v="1110000"/>
    <x v="0"/>
    <s v="YES"/>
    <d v="2021-05-20T00:00:00"/>
  </r>
  <r>
    <x v="6"/>
    <s v="TI"/>
    <x v="5"/>
    <x v="22"/>
    <x v="0"/>
    <n v="966922"/>
    <n v="390000"/>
    <x v="0"/>
    <s v="YES"/>
    <d v="2021-05-05T00:00:00"/>
  </r>
  <r>
    <x v="6"/>
    <s v="TI"/>
    <x v="11"/>
    <x v="23"/>
    <x v="1"/>
    <n v="967495"/>
    <n v="1095000"/>
    <x v="0"/>
    <s v="YES"/>
    <d v="2021-05-14T00:00:00"/>
  </r>
  <r>
    <x v="6"/>
    <s v="TI"/>
    <x v="11"/>
    <x v="23"/>
    <x v="0"/>
    <n v="967688"/>
    <n v="566816"/>
    <x v="1"/>
    <s v="YES"/>
    <d v="2021-05-19T00:00:00"/>
  </r>
  <r>
    <x v="6"/>
    <s v="TI"/>
    <x v="5"/>
    <x v="22"/>
    <x v="0"/>
    <n v="967186"/>
    <n v="345000"/>
    <x v="0"/>
    <s v="YES"/>
    <d v="2021-05-10T00:00:00"/>
  </r>
  <r>
    <x v="6"/>
    <s v="TI"/>
    <x v="11"/>
    <x v="23"/>
    <x v="0"/>
    <n v="967574"/>
    <n v="4300000"/>
    <x v="0"/>
    <s v="YES"/>
    <d v="2021-05-17T00:00:00"/>
  </r>
  <r>
    <x v="6"/>
    <s v="TI"/>
    <x v="11"/>
    <x v="23"/>
    <x v="0"/>
    <n v="966987"/>
    <n v="345000"/>
    <x v="0"/>
    <s v="YES"/>
    <d v="2021-05-06T00:00:00"/>
  </r>
  <r>
    <x v="6"/>
    <s v="TI"/>
    <x v="11"/>
    <x v="23"/>
    <x v="0"/>
    <n v="968099"/>
    <n v="560778"/>
    <x v="1"/>
    <s v="YES"/>
    <d v="2021-05-26T00:00:00"/>
  </r>
  <r>
    <x v="6"/>
    <s v="TI"/>
    <x v="11"/>
    <x v="23"/>
    <x v="1"/>
    <n v="966956"/>
    <n v="300000"/>
    <x v="0"/>
    <s v="YES"/>
    <d v="2021-05-05T00:00:00"/>
  </r>
  <r>
    <x v="6"/>
    <s v="TI"/>
    <x v="5"/>
    <x v="22"/>
    <x v="1"/>
    <n v="967763"/>
    <n v="75000"/>
    <x v="0"/>
    <s v="YES"/>
    <d v="2021-05-19T00:00:00"/>
  </r>
  <r>
    <x v="6"/>
    <s v="TI"/>
    <x v="11"/>
    <x v="23"/>
    <x v="0"/>
    <n v="967589"/>
    <n v="465000"/>
    <x v="0"/>
    <s v="YES"/>
    <d v="2021-05-17T00:00:00"/>
  </r>
  <r>
    <x v="6"/>
    <s v="TI"/>
    <x v="13"/>
    <x v="27"/>
    <x v="0"/>
    <n v="966939"/>
    <n v="493000"/>
    <x v="0"/>
    <s v="YES"/>
    <d v="2021-05-05T00:00:00"/>
  </r>
  <r>
    <x v="6"/>
    <s v="TI"/>
    <x v="11"/>
    <x v="23"/>
    <x v="0"/>
    <n v="967712"/>
    <n v="135000"/>
    <x v="0"/>
    <s v="YES"/>
    <d v="2021-05-19T00:00:00"/>
  </r>
  <r>
    <x v="6"/>
    <s v="TI"/>
    <x v="14"/>
    <x v="24"/>
    <x v="0"/>
    <n v="968320"/>
    <n v="4520000"/>
    <x v="0"/>
    <s v="YES"/>
    <d v="2021-05-28T00:00:00"/>
  </r>
  <r>
    <x v="6"/>
    <s v="TI"/>
    <x v="11"/>
    <x v="23"/>
    <x v="0"/>
    <n v="966836"/>
    <n v="379000"/>
    <x v="0"/>
    <s v="YES"/>
    <d v="2021-05-04T00:00:00"/>
  </r>
  <r>
    <x v="6"/>
    <s v="TI"/>
    <x v="5"/>
    <x v="25"/>
    <x v="1"/>
    <n v="966752"/>
    <n v="440000"/>
    <x v="0"/>
    <s v="YES"/>
    <d v="2021-05-03T00:00:00"/>
  </r>
  <r>
    <x v="6"/>
    <s v="TI"/>
    <x v="5"/>
    <x v="25"/>
    <x v="0"/>
    <n v="968321"/>
    <n v="480000"/>
    <x v="0"/>
    <s v="YES"/>
    <d v="2021-05-28T00:00:00"/>
  </r>
  <r>
    <x v="6"/>
    <s v="TI"/>
    <x v="14"/>
    <x v="24"/>
    <x v="0"/>
    <n v="966954"/>
    <n v="550000"/>
    <x v="0"/>
    <s v="YES"/>
    <d v="2021-05-05T00:00:00"/>
  </r>
  <r>
    <x v="6"/>
    <s v="TI"/>
    <x v="11"/>
    <x v="23"/>
    <x v="0"/>
    <n v="968261"/>
    <n v="975000"/>
    <x v="0"/>
    <s v="YES"/>
    <d v="2021-05-28T00:00:00"/>
  </r>
  <r>
    <x v="6"/>
    <s v="TI"/>
    <x v="11"/>
    <x v="23"/>
    <x v="0"/>
    <n v="967904"/>
    <n v="749000"/>
    <x v="0"/>
    <s v="YES"/>
    <d v="2021-05-21T00:00:00"/>
  </r>
  <r>
    <x v="6"/>
    <s v="TI"/>
    <x v="11"/>
    <x v="23"/>
    <x v="1"/>
    <n v="967577"/>
    <n v="275000"/>
    <x v="0"/>
    <s v="YES"/>
    <d v="2021-05-17T00:00:00"/>
  </r>
  <r>
    <x v="7"/>
    <s v="TT"/>
    <x v="2"/>
    <x v="28"/>
    <x v="0"/>
    <n v="967585"/>
    <n v="361000"/>
    <x v="0"/>
    <s v="YES"/>
    <d v="2021-05-17T00:00:00"/>
  </r>
  <r>
    <x v="7"/>
    <s v="TT"/>
    <x v="2"/>
    <x v="28"/>
    <x v="0"/>
    <n v="967759"/>
    <n v="590000"/>
    <x v="0"/>
    <s v="YES"/>
    <d v="2021-05-19T00:00:00"/>
  </r>
  <r>
    <x v="7"/>
    <s v="TT"/>
    <x v="1"/>
    <x v="28"/>
    <x v="0"/>
    <n v="966796"/>
    <n v="490000"/>
    <x v="0"/>
    <s v="YES"/>
    <d v="2021-05-03T00:00:00"/>
  </r>
  <r>
    <x v="7"/>
    <s v="TT"/>
    <x v="1"/>
    <x v="28"/>
    <x v="0"/>
    <n v="966809"/>
    <n v="450000"/>
    <x v="0"/>
    <s v="YES"/>
    <d v="2021-05-03T00:00:00"/>
  </r>
  <r>
    <x v="7"/>
    <s v="TT"/>
    <x v="2"/>
    <x v="28"/>
    <x v="0"/>
    <n v="967105"/>
    <n v="730000"/>
    <x v="0"/>
    <s v="YES"/>
    <d v="2021-05-10T00:00:00"/>
  </r>
  <r>
    <x v="7"/>
    <s v="TT"/>
    <x v="2"/>
    <x v="28"/>
    <x v="0"/>
    <n v="968128"/>
    <n v="620000"/>
    <x v="0"/>
    <s v="YES"/>
    <d v="2021-05-26T00:00:00"/>
  </r>
  <r>
    <x v="7"/>
    <s v="TT"/>
    <x v="2"/>
    <x v="28"/>
    <x v="0"/>
    <n v="967421"/>
    <n v="616000"/>
    <x v="0"/>
    <s v="YES"/>
    <d v="2021-05-14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8">
  <r>
    <x v="0"/>
    <s v="FA"/>
    <x v="0"/>
    <s v="1420-07-715-027"/>
    <n v="967923"/>
    <n v="387800"/>
    <d v="2021-05-21T00:00:00"/>
    <x v="0"/>
  </r>
  <r>
    <x v="0"/>
    <s v="FA"/>
    <x v="0"/>
    <s v="1220-17-310-017"/>
    <n v="967597"/>
    <n v="174000"/>
    <d v="2021-05-17T00:00:00"/>
    <x v="1"/>
  </r>
  <r>
    <x v="0"/>
    <s v="FA"/>
    <x v="0"/>
    <s v="1220-22-310-189"/>
    <n v="966921"/>
    <n v="210000"/>
    <d v="2021-05-05T00:00:00"/>
    <x v="1"/>
  </r>
  <r>
    <x v="0"/>
    <s v="FA"/>
    <x v="0"/>
    <s v="1220-21-810-004"/>
    <n v="967139"/>
    <n v="152431"/>
    <d v="2021-05-10T00:00:00"/>
    <x v="2"/>
  </r>
  <r>
    <x v="0"/>
    <s v="FA"/>
    <x v="0"/>
    <s v="1220-21-810-084"/>
    <n v="967713"/>
    <n v="235500"/>
    <d v="2021-05-19T00:00:00"/>
    <x v="0"/>
  </r>
  <r>
    <x v="0"/>
    <s v="FA"/>
    <x v="0"/>
    <s v="1220-27-110-030"/>
    <n v="967212"/>
    <n v="264650"/>
    <d v="2021-05-11T00:00:00"/>
    <x v="0"/>
  </r>
  <r>
    <x v="0"/>
    <s v="FA"/>
    <x v="0"/>
    <s v="1420-34-401-028"/>
    <n v="967229"/>
    <n v="164556"/>
    <d v="2021-05-11T00:00:00"/>
    <x v="0"/>
  </r>
  <r>
    <x v="0"/>
    <s v="FA"/>
    <x v="0"/>
    <s v="1220-03-210-033"/>
    <n v="967063"/>
    <n v="187000"/>
    <d v="2021-05-07T00:00:00"/>
    <x v="1"/>
  </r>
  <r>
    <x v="0"/>
    <s v="FA"/>
    <x v="0"/>
    <s v="0000-00-000-000"/>
    <n v="967152"/>
    <n v="250000"/>
    <d v="2021-05-10T00:00:00"/>
    <x v="1"/>
  </r>
  <r>
    <x v="0"/>
    <s v="FA"/>
    <x v="0"/>
    <s v="1420-08-313-014"/>
    <n v="967031"/>
    <n v="381500"/>
    <d v="2021-05-07T00:00:00"/>
    <x v="2"/>
  </r>
  <r>
    <x v="0"/>
    <s v="FA"/>
    <x v="0"/>
    <s v="1220-09-310-016"/>
    <n v="967795"/>
    <n v="105670"/>
    <d v="2021-05-20T00:00:00"/>
    <x v="0"/>
  </r>
  <r>
    <x v="0"/>
    <s v="FA"/>
    <x v="0"/>
    <s v="1420-34-201-004"/>
    <n v="968239"/>
    <n v="281200"/>
    <d v="2021-05-28T00:00:00"/>
    <x v="3"/>
  </r>
  <r>
    <x v="0"/>
    <s v="FA"/>
    <x v="0"/>
    <s v="1320-30-817-006"/>
    <n v="968152"/>
    <n v="299000"/>
    <d v="2021-05-26T00:00:00"/>
    <x v="4"/>
  </r>
  <r>
    <x v="0"/>
    <s v="FA"/>
    <x v="0"/>
    <s v="1318-23-210-017"/>
    <n v="967062"/>
    <n v="194500"/>
    <d v="2021-05-07T00:00:00"/>
    <x v="2"/>
  </r>
  <r>
    <x v="0"/>
    <s v="FA"/>
    <x v="1"/>
    <s v="1220-22-210-058"/>
    <n v="968259"/>
    <n v="301366"/>
    <d v="2021-05-28T00:00:00"/>
    <x v="2"/>
  </r>
  <r>
    <x v="0"/>
    <s v="FA"/>
    <x v="0"/>
    <s v="1220-22-310-050"/>
    <n v="967279"/>
    <n v="210000"/>
    <d v="2021-05-12T00:00:00"/>
    <x v="1"/>
  </r>
  <r>
    <x v="0"/>
    <s v="FA"/>
    <x v="0"/>
    <s v="1319-30-516-013"/>
    <n v="967440"/>
    <n v="250000"/>
    <d v="2021-05-14T00:00:00"/>
    <x v="0"/>
  </r>
  <r>
    <x v="0"/>
    <s v="FA"/>
    <x v="0"/>
    <s v="1318-09-811-013"/>
    <n v="968087"/>
    <n v="413000"/>
    <d v="2021-05-26T00:00:00"/>
    <x v="5"/>
  </r>
  <r>
    <x v="0"/>
    <s v="FA"/>
    <x v="0"/>
    <s v="1220-21-710-019"/>
    <n v="968286"/>
    <n v="251500"/>
    <d v="2021-05-28T00:00:00"/>
    <x v="1"/>
  </r>
  <r>
    <x v="0"/>
    <s v="FA"/>
    <x v="0"/>
    <s v="1420-35-101-011"/>
    <n v="968310"/>
    <n v="398500"/>
    <d v="2021-05-28T00:00:00"/>
    <x v="6"/>
  </r>
  <r>
    <x v="0"/>
    <s v="FA"/>
    <x v="0"/>
    <s v="1220-21-710-137"/>
    <n v="967966"/>
    <n v="132885"/>
    <d v="2021-05-24T00:00:00"/>
    <x v="0"/>
  </r>
  <r>
    <x v="1"/>
    <s v="FC"/>
    <x v="0"/>
    <s v="1420-26-401-019"/>
    <n v="968134"/>
    <n v="130000"/>
    <d v="2021-05-26T00:00:00"/>
    <x v="7"/>
  </r>
  <r>
    <x v="1"/>
    <s v="FC"/>
    <x v="0"/>
    <s v="1220-21-710-112"/>
    <n v="967201"/>
    <n v="140000"/>
    <d v="2021-05-11T00:00:00"/>
    <x v="8"/>
  </r>
  <r>
    <x v="1"/>
    <s v="FC"/>
    <x v="2"/>
    <s v="1420-05-401-009"/>
    <n v="967883"/>
    <n v="26858432"/>
    <d v="2021-05-21T00:00:00"/>
    <x v="9"/>
  </r>
  <r>
    <x v="1"/>
    <s v="FC"/>
    <x v="0"/>
    <s v="1220-24-410-006"/>
    <n v="967609"/>
    <n v="360000"/>
    <d v="2021-05-18T00:00:00"/>
    <x v="10"/>
  </r>
  <r>
    <x v="1"/>
    <s v="FC"/>
    <x v="3"/>
    <s v="1220-28-510-002"/>
    <n v="967418"/>
    <n v="30000"/>
    <d v="2021-05-14T00:00:00"/>
    <x v="11"/>
  </r>
  <r>
    <x v="1"/>
    <s v="FC"/>
    <x v="0"/>
    <s v="1319-19-202-003"/>
    <n v="967940"/>
    <n v="424450"/>
    <d v="2021-05-24T00:00:00"/>
    <x v="12"/>
  </r>
  <r>
    <x v="1"/>
    <s v="FC"/>
    <x v="3"/>
    <s v="1219-22-001-008"/>
    <n v="968082"/>
    <n v="870000"/>
    <d v="2021-05-26T00:00:00"/>
    <x v="13"/>
  </r>
  <r>
    <x v="1"/>
    <s v="FC"/>
    <x v="0"/>
    <s v="1418-34-301-006"/>
    <n v="968085"/>
    <n v="17550000"/>
    <d v="2021-05-26T00:00:00"/>
    <x v="14"/>
  </r>
  <r>
    <x v="1"/>
    <s v="FC"/>
    <x v="3"/>
    <s v="1320-32-113-003"/>
    <n v="967843"/>
    <n v="26000"/>
    <d v="2021-05-21T00:00:00"/>
    <x v="13"/>
  </r>
  <r>
    <x v="2"/>
    <s v="SIG"/>
    <x v="2"/>
    <s v="1419-03-002-082"/>
    <n v="968306"/>
    <n v="2000000"/>
    <d v="2021-05-28T00:00:00"/>
    <x v="15"/>
  </r>
  <r>
    <x v="2"/>
    <s v="SIG"/>
    <x v="2"/>
    <s v="1318-23-315-021 THRU 023 AND 031 THRU 033"/>
    <n v="967077"/>
    <n v="8332000"/>
    <d v="2021-05-07T00:00:00"/>
    <x v="16"/>
  </r>
  <r>
    <x v="2"/>
    <s v="SIG"/>
    <x v="2"/>
    <s v="1419-10-001-018"/>
    <n v="968205"/>
    <n v="2200000"/>
    <d v="2021-05-27T00:00:00"/>
    <x v="15"/>
  </r>
  <r>
    <x v="3"/>
    <s v="ST"/>
    <x v="0"/>
    <s v="1220-13-801-022"/>
    <n v="967442"/>
    <n v="182000"/>
    <d v="2021-05-14T00:00:00"/>
    <x v="1"/>
  </r>
  <r>
    <x v="3"/>
    <s v="ST"/>
    <x v="0"/>
    <s v="1420-08-218-006"/>
    <n v="968056"/>
    <n v="253000"/>
    <d v="2021-05-25T00:00:00"/>
    <x v="17"/>
  </r>
  <r>
    <x v="3"/>
    <s v="ST"/>
    <x v="0"/>
    <s v="1318-15-715-006"/>
    <n v="966948"/>
    <n v="404000"/>
    <d v="2021-05-05T00:00:00"/>
    <x v="18"/>
  </r>
  <r>
    <x v="3"/>
    <s v="ST"/>
    <x v="4"/>
    <s v="1321-32-002-003"/>
    <n v="967490"/>
    <n v="151946.81"/>
    <d v="2021-05-14T00:00:00"/>
    <x v="19"/>
  </r>
  <r>
    <x v="3"/>
    <s v="ST"/>
    <x v="0"/>
    <s v="1320-29-116-002"/>
    <n v="966930"/>
    <n v="175000"/>
    <d v="2021-05-05T00:00:00"/>
    <x v="11"/>
  </r>
  <r>
    <x v="3"/>
    <s v="ST"/>
    <x v="0"/>
    <s v="1220-17-612-009"/>
    <n v="966870"/>
    <n v="328000"/>
    <d v="2021-05-04T00:00:00"/>
    <x v="20"/>
  </r>
  <r>
    <x v="3"/>
    <s v="ST"/>
    <x v="1"/>
    <s v="1320-33-716-013"/>
    <n v="966869"/>
    <n v="448000"/>
    <d v="2021-05-04T00:00:00"/>
    <x v="0"/>
  </r>
  <r>
    <x v="3"/>
    <s v="ST"/>
    <x v="0"/>
    <s v="1319-19-212-003"/>
    <n v="966857"/>
    <n v="162000"/>
    <d v="2021-05-04T00:00:00"/>
    <x v="21"/>
  </r>
  <r>
    <x v="3"/>
    <s v="ST"/>
    <x v="0"/>
    <s v="1419-26-414-016"/>
    <n v="966848"/>
    <n v="610000"/>
    <d v="2021-05-04T00:00:00"/>
    <x v="22"/>
  </r>
  <r>
    <x v="3"/>
    <s v="ST"/>
    <x v="0"/>
    <s v="1220-21-610-237"/>
    <n v="967692"/>
    <n v="77600"/>
    <d v="2021-05-19T00:00:00"/>
    <x v="14"/>
  </r>
  <r>
    <x v="3"/>
    <s v="ST"/>
    <x v="0"/>
    <s v="0000-00-000-000"/>
    <n v="967392"/>
    <n v="256000"/>
    <d v="2021-05-13T00:00:00"/>
    <x v="4"/>
  </r>
  <r>
    <x v="3"/>
    <s v="ST"/>
    <x v="4"/>
    <s v="1220-24-601-065"/>
    <n v="967706"/>
    <n v="350000"/>
    <d v="2021-05-19T00:00:00"/>
    <x v="23"/>
  </r>
  <r>
    <x v="3"/>
    <s v="ST"/>
    <x v="0"/>
    <s v="1220-21-610-181"/>
    <n v="967790"/>
    <n v="328787"/>
    <d v="2021-05-20T00:00:00"/>
    <x v="24"/>
  </r>
  <r>
    <x v="3"/>
    <s v="ST"/>
    <x v="0"/>
    <s v="1318-23-810-055"/>
    <n v="967551"/>
    <n v="548250"/>
    <d v="2021-05-17T00:00:00"/>
    <x v="25"/>
  </r>
  <r>
    <x v="3"/>
    <s v="ST"/>
    <x v="0"/>
    <s v="1420-07-617-003"/>
    <n v="967472"/>
    <n v="238000"/>
    <d v="2021-05-14T00:00:00"/>
    <x v="11"/>
  </r>
  <r>
    <x v="3"/>
    <s v="ST"/>
    <x v="0"/>
    <s v="1220-03-210-020"/>
    <n v="967277"/>
    <n v="270500"/>
    <d v="2021-05-12T00:00:00"/>
    <x v="0"/>
  </r>
  <r>
    <x v="3"/>
    <s v="ST"/>
    <x v="0"/>
    <s v="1319-10-211-014"/>
    <n v="967069"/>
    <n v="658000"/>
    <d v="2021-05-07T00:00:00"/>
    <x v="26"/>
  </r>
  <r>
    <x v="3"/>
    <s v="ST"/>
    <x v="5"/>
    <s v="1320-04-001-041"/>
    <n v="967365"/>
    <n v="243500"/>
    <d v="2021-05-13T00:00:00"/>
    <x v="13"/>
  </r>
  <r>
    <x v="3"/>
    <s v="ST"/>
    <x v="0"/>
    <s v="1221-05-001-083"/>
    <n v="966811"/>
    <n v="548250"/>
    <d v="2021-05-03T00:00:00"/>
    <x v="27"/>
  </r>
  <r>
    <x v="3"/>
    <s v="ST"/>
    <x v="0"/>
    <s v="1220-10-310-015"/>
    <n v="967910"/>
    <n v="173000"/>
    <d v="2021-05-21T00:00:00"/>
    <x v="28"/>
  </r>
  <r>
    <x v="3"/>
    <s v="ST"/>
    <x v="6"/>
    <s v="1420-18-111-011"/>
    <n v="968229"/>
    <n v="297866"/>
    <d v="2021-05-28T00:00:00"/>
    <x v="0"/>
  </r>
  <r>
    <x v="3"/>
    <s v="ST"/>
    <x v="0"/>
    <s v="1418-34-401-003 &amp; 004"/>
    <n v="967924"/>
    <n v="4000000"/>
    <d v="2021-05-21T00:00:00"/>
    <x v="29"/>
  </r>
  <r>
    <x v="3"/>
    <s v="ST"/>
    <x v="0"/>
    <s v="1320-29-117-016"/>
    <n v="967173"/>
    <n v="290000"/>
    <d v="2021-05-10T00:00:00"/>
    <x v="20"/>
  </r>
  <r>
    <x v="3"/>
    <s v="ST"/>
    <x v="1"/>
    <s v="1420-33-111-033"/>
    <n v="967064"/>
    <n v="435058"/>
    <d v="2021-05-07T00:00:00"/>
    <x v="0"/>
  </r>
  <r>
    <x v="3"/>
    <s v="ST"/>
    <x v="0"/>
    <s v="220-21-6110-084"/>
    <n v="968111"/>
    <n v="110000"/>
    <d v="2021-05-26T00:00:00"/>
    <x v="1"/>
  </r>
  <r>
    <x v="3"/>
    <s v="ST"/>
    <x v="0"/>
    <s v="1420-18-214-038"/>
    <n v="967042"/>
    <n v="180000"/>
    <d v="2021-05-07T00:00:00"/>
    <x v="30"/>
  </r>
  <r>
    <x v="3"/>
    <s v="ST"/>
    <x v="3"/>
    <s v="1220-09-412-004"/>
    <n v="968268"/>
    <n v="100000"/>
    <d v="2021-05-28T00:00:00"/>
    <x v="31"/>
  </r>
  <r>
    <x v="3"/>
    <s v="ST"/>
    <x v="0"/>
    <s v="1420-07-616-033"/>
    <n v="967032"/>
    <n v="245677"/>
    <d v="2021-05-07T00:00:00"/>
    <x v="0"/>
  </r>
  <r>
    <x v="3"/>
    <s v="ST"/>
    <x v="0"/>
    <s v="1320-35-002-019"/>
    <n v="966945"/>
    <n v="547999"/>
    <d v="2021-05-05T00:00:00"/>
    <x v="0"/>
  </r>
  <r>
    <x v="3"/>
    <s v="ST"/>
    <x v="0"/>
    <s v="1220-03-210-042"/>
    <n v="968118"/>
    <n v="325000"/>
    <d v="2021-05-26T00:00:00"/>
    <x v="22"/>
  </r>
  <r>
    <x v="3"/>
    <s v="ST"/>
    <x v="0"/>
    <s v="1420-28-311-058"/>
    <n v="968237"/>
    <n v="650000"/>
    <d v="2021-05-28T00:00:00"/>
    <x v="5"/>
  </r>
  <r>
    <x v="3"/>
    <s v="ST"/>
    <x v="0"/>
    <s v="1318-03-111-052"/>
    <n v="968043"/>
    <n v="635013"/>
    <d v="2021-05-25T00:00:00"/>
    <x v="0"/>
  </r>
  <r>
    <x v="3"/>
    <s v="ST"/>
    <x v="0"/>
    <s v="1320-30-211-033"/>
    <n v="968049"/>
    <n v="499200"/>
    <d v="2021-05-25T00:00:00"/>
    <x v="0"/>
  </r>
  <r>
    <x v="3"/>
    <s v="ST"/>
    <x v="0"/>
    <s v="1320-29-610-042"/>
    <n v="967980"/>
    <n v="360000"/>
    <d v="2021-05-24T00:00:00"/>
    <x v="11"/>
  </r>
  <r>
    <x v="3"/>
    <s v="ST"/>
    <x v="0"/>
    <s v="1420-33-701-047"/>
    <n v="967036"/>
    <n v="198900"/>
    <d v="2021-05-07T00:00:00"/>
    <x v="32"/>
  </r>
  <r>
    <x v="3"/>
    <s v="ST"/>
    <x v="2"/>
    <s v="1319-03-312-003"/>
    <n v="967019"/>
    <n v="548250"/>
    <d v="2021-05-06T00:00:00"/>
    <x v="33"/>
  </r>
  <r>
    <x v="3"/>
    <s v="ST"/>
    <x v="0"/>
    <s v="1320-33-222-002"/>
    <n v="967796"/>
    <n v="255000"/>
    <d v="2021-05-20T00:00:00"/>
    <x v="0"/>
  </r>
  <r>
    <x v="3"/>
    <s v="ST"/>
    <x v="1"/>
    <s v="1320-33-717-030"/>
    <n v="968263"/>
    <n v="399990"/>
    <d v="2021-05-28T00:00:00"/>
    <x v="22"/>
  </r>
  <r>
    <x v="3"/>
    <s v="ST"/>
    <x v="0"/>
    <s v="1420-28-601-002"/>
    <n v="968254"/>
    <n v="396500"/>
    <d v="2021-05-28T00:00:00"/>
    <x v="20"/>
  </r>
  <r>
    <x v="3"/>
    <s v="ST"/>
    <x v="0"/>
    <s v="1220-21-810-207"/>
    <n v="968244"/>
    <n v="224800"/>
    <d v="2021-05-28T00:00:00"/>
    <x v="5"/>
  </r>
  <r>
    <x v="4"/>
    <s v="TI"/>
    <x v="0"/>
    <s v="1420-34-810-008"/>
    <n v="968278"/>
    <n v="400000"/>
    <d v="2021-05-28T00:00:00"/>
    <x v="20"/>
  </r>
  <r>
    <x v="4"/>
    <s v="TI"/>
    <x v="0"/>
    <s v="1220-16-310-040"/>
    <n v="968181"/>
    <n v="168700"/>
    <d v="2021-05-27T00:00:00"/>
    <x v="20"/>
  </r>
  <r>
    <x v="4"/>
    <s v="TI"/>
    <x v="0"/>
    <s v="1320-23-002-035"/>
    <n v="968276"/>
    <n v="548250"/>
    <d v="2021-05-28T00:00:00"/>
    <x v="20"/>
  </r>
  <r>
    <x v="4"/>
    <s v="TI"/>
    <x v="3"/>
    <s v="1419-03-002-065"/>
    <n v="968186"/>
    <n v="1550000"/>
    <d v="2021-05-27T00:00:00"/>
    <x v="34"/>
  </r>
  <r>
    <x v="4"/>
    <s v="TI"/>
    <x v="0"/>
    <s v="1419-26-411-024"/>
    <n v="967550"/>
    <n v="645000"/>
    <d v="2021-05-17T00:00:00"/>
    <x v="20"/>
  </r>
  <r>
    <x v="4"/>
    <s v="TI"/>
    <x v="0"/>
    <s v="1318-09-810-003"/>
    <n v="968260"/>
    <n v="1450000"/>
    <d v="2021-05-28T00:00:00"/>
    <x v="35"/>
  </r>
  <r>
    <x v="4"/>
    <s v="TI"/>
    <x v="0"/>
    <s v="1320-30-511-025"/>
    <n v="968266"/>
    <n v="285600"/>
    <d v="2021-05-28T00:00:00"/>
    <x v="36"/>
  </r>
  <r>
    <x v="4"/>
    <s v="TI"/>
    <x v="3"/>
    <s v="1220-10-401-017"/>
    <n v="967906"/>
    <n v="75000"/>
    <d v="2021-05-21T00:00:00"/>
    <x v="37"/>
  </r>
  <r>
    <x v="4"/>
    <s v="TI"/>
    <x v="3"/>
    <s v="1320-23-002-035"/>
    <n v="968277"/>
    <n v="325000"/>
    <d v="2021-05-28T00:00:00"/>
    <x v="37"/>
  </r>
  <r>
    <x v="4"/>
    <s v="TI"/>
    <x v="0"/>
    <s v="1220-22-110-038"/>
    <n v="967420"/>
    <n v="180000"/>
    <d v="2021-05-14T00:00:00"/>
    <x v="27"/>
  </r>
  <r>
    <x v="4"/>
    <s v="TI"/>
    <x v="0"/>
    <s v="1420-07-801-017"/>
    <n v="967569"/>
    <n v="387000"/>
    <d v="2021-05-17T00:00:00"/>
    <x v="3"/>
  </r>
  <r>
    <x v="4"/>
    <s v="TI"/>
    <x v="0"/>
    <s v="1220-24-501-051"/>
    <n v="967436"/>
    <n v="407200"/>
    <d v="2021-05-14T00:00:00"/>
    <x v="38"/>
  </r>
  <r>
    <x v="4"/>
    <s v="TI"/>
    <x v="0"/>
    <s v="1220-04-510-015"/>
    <n v="968293"/>
    <n v="148000"/>
    <d v="2021-05-28T00:00:00"/>
    <x v="1"/>
  </r>
  <r>
    <x v="4"/>
    <s v="TI"/>
    <x v="4"/>
    <s v="1220-24-501-012"/>
    <n v="967256"/>
    <n v="540000"/>
    <d v="2021-05-12T00:00:00"/>
    <x v="39"/>
  </r>
  <r>
    <x v="4"/>
    <s v="TI"/>
    <x v="5"/>
    <s v="1320-08-410-018"/>
    <n v="967774"/>
    <n v="8385000"/>
    <d v="2021-05-20T00:00:00"/>
    <x v="14"/>
  </r>
  <r>
    <x v="4"/>
    <s v="TI"/>
    <x v="1"/>
    <s v="1220-21-610-159"/>
    <n v="967963"/>
    <n v="287490"/>
    <d v="2021-05-24T00:00:00"/>
    <x v="1"/>
  </r>
  <r>
    <x v="4"/>
    <s v="TI"/>
    <x v="0"/>
    <s v="1420-07-117-012"/>
    <n v="967275"/>
    <n v="337600"/>
    <d v="2021-05-12T00:00:00"/>
    <x v="20"/>
  </r>
  <r>
    <x v="4"/>
    <s v="TI"/>
    <x v="0"/>
    <s v="1420-34-810-031"/>
    <n v="967045"/>
    <n v="444800"/>
    <d v="2021-05-07T00:00:00"/>
    <x v="1"/>
  </r>
  <r>
    <x v="4"/>
    <s v="TI"/>
    <x v="0"/>
    <s v="1320-29-213-038"/>
    <n v="968280"/>
    <n v="334000"/>
    <d v="2021-05-28T00:00:00"/>
    <x v="20"/>
  </r>
  <r>
    <x v="4"/>
    <s v="TI"/>
    <x v="0"/>
    <s v="1220-09-710-013"/>
    <n v="967271"/>
    <n v="325000"/>
    <d v="2021-05-12T00:00:00"/>
    <x v="40"/>
  </r>
  <r>
    <x v="4"/>
    <s v="TI"/>
    <x v="0"/>
    <s v="1220-12-111-010"/>
    <n v="966774"/>
    <n v="116000"/>
    <d v="2021-05-03T00:00:00"/>
    <x v="20"/>
  </r>
  <r>
    <x v="4"/>
    <s v="TI"/>
    <x v="0"/>
    <s v="1219-03-001-027"/>
    <n v="966750"/>
    <n v="331000"/>
    <d v="2021-05-03T00:00:00"/>
    <x v="36"/>
  </r>
  <r>
    <x v="4"/>
    <s v="TI"/>
    <x v="0"/>
    <s v="1220-04-112-025"/>
    <n v="967170"/>
    <n v="148200"/>
    <d v="2021-05-10T00:00:00"/>
    <x v="1"/>
  </r>
  <r>
    <x v="4"/>
    <s v="TI"/>
    <x v="0"/>
    <s v="1419-03-002-065"/>
    <n v="968185"/>
    <n v="750000"/>
    <d v="2021-05-27T00:00:00"/>
    <x v="34"/>
  </r>
  <r>
    <x v="4"/>
    <s v="TI"/>
    <x v="0"/>
    <s v="1219-22-001-021"/>
    <n v="967379"/>
    <n v="1400000"/>
    <d v="2021-05-13T00:00:00"/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1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1"/>
        <item m="1" x="12"/>
        <item m="1" x="10"/>
        <item x="2"/>
        <item x="3"/>
        <item m="1" x="14"/>
        <item m="1" x="13"/>
        <item x="6"/>
        <item x="7"/>
        <item m="1" x="8"/>
        <item m="1" x="15"/>
        <item m="1" x="9"/>
        <item x="5"/>
        <item x="4"/>
        <item x="1"/>
        <item t="default"/>
      </items>
    </pivotField>
    <pivotField compact="0" showAll="0" insertBlankRow="1"/>
    <pivotField axis="axisRow" compact="0" showAll="0" insertBlankRow="1">
      <items count="28">
        <item n="Douglas" x="5"/>
        <item x="4"/>
        <item m="1" x="19"/>
        <item x="11"/>
        <item m="1" x="24"/>
        <item x="14"/>
        <item x="3"/>
        <item x="7"/>
        <item m="1" x="26"/>
        <item x="6"/>
        <item x="0"/>
        <item m="1" x="22"/>
        <item x="1"/>
        <item m="1" x="15"/>
        <item m="1" x="18"/>
        <item m="1" x="16"/>
        <item x="13"/>
        <item m="1" x="23"/>
        <item x="8"/>
        <item m="1" x="20"/>
        <item m="1" x="25"/>
        <item x="12"/>
        <item m="1" x="21"/>
        <item m="1" x="17"/>
        <item x="2"/>
        <item x="9"/>
        <item x="10"/>
        <item t="default"/>
      </items>
    </pivotField>
    <pivotField axis="axisRow" compact="0" showAll="0" insertBlankRow="1">
      <items count="81">
        <item m="1" x="69"/>
        <item m="1" x="45"/>
        <item m="1" x="36"/>
        <item x="8"/>
        <item m="1" x="70"/>
        <item m="1" x="59"/>
        <item m="1" x="78"/>
        <item m="1" x="52"/>
        <item x="10"/>
        <item m="1" x="76"/>
        <item x="12"/>
        <item x="6"/>
        <item x="9"/>
        <item m="1" x="66"/>
        <item m="1" x="31"/>
        <item x="20"/>
        <item m="1" x="61"/>
        <item m="1" x="49"/>
        <item m="1" x="67"/>
        <item m="1" x="73"/>
        <item m="1" x="32"/>
        <item x="21"/>
        <item m="1" x="64"/>
        <item m="1" x="71"/>
        <item m="1" x="79"/>
        <item x="22"/>
        <item m="1" x="50"/>
        <item m="1" x="35"/>
        <item m="1" x="58"/>
        <item m="1" x="68"/>
        <item x="28"/>
        <item m="1" x="29"/>
        <item m="1" x="55"/>
        <item m="1" x="39"/>
        <item m="1" x="34"/>
        <item m="1" x="37"/>
        <item m="1" x="57"/>
        <item m="1" x="54"/>
        <item m="1" x="65"/>
        <item x="1"/>
        <item x="0"/>
        <item m="1" x="51"/>
        <item m="1" x="62"/>
        <item m="1" x="75"/>
        <item x="16"/>
        <item m="1" x="53"/>
        <item m="1" x="43"/>
        <item m="1" x="60"/>
        <item m="1" x="44"/>
        <item m="1" x="48"/>
        <item m="1" x="30"/>
        <item m="1" x="41"/>
        <item m="1" x="56"/>
        <item x="26"/>
        <item m="1" x="72"/>
        <item m="1" x="74"/>
        <item x="18"/>
        <item m="1" x="77"/>
        <item m="1" x="38"/>
        <item m="1" x="46"/>
        <item m="1" x="40"/>
        <item m="1" x="63"/>
        <item x="24"/>
        <item m="1" x="42"/>
        <item x="3"/>
        <item x="11"/>
        <item x="13"/>
        <item x="25"/>
        <item m="1" x="33"/>
        <item m="1" x="47"/>
        <item x="2"/>
        <item x="4"/>
        <item x="5"/>
        <item x="7"/>
        <item x="14"/>
        <item x="15"/>
        <item x="17"/>
        <item x="19"/>
        <item x="23"/>
        <item x="27"/>
        <item t="default"/>
      </items>
    </pivotField>
    <pivotField axis="axisPage" compact="0" showAll="0" insertBlankRow="1">
      <items count="9">
        <item m="1" x="6"/>
        <item m="1" x="7"/>
        <item m="1" x="5"/>
        <item x="2"/>
        <item x="3"/>
        <item x="0"/>
        <item x="1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6">
    <i>
      <x/>
    </i>
    <i r="1">
      <x v="10"/>
    </i>
    <i r="2">
      <x v="40"/>
    </i>
    <i t="blank" r="1">
      <x v="10"/>
    </i>
    <i>
      <x v="4"/>
    </i>
    <i r="1">
      <x v="6"/>
    </i>
    <i r="2">
      <x v="71"/>
    </i>
    <i r="2">
      <x v="72"/>
    </i>
    <i t="blank" r="1">
      <x v="6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8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78"/>
    </i>
    <i t="blank" r="1">
      <x v="3"/>
    </i>
    <i r="1">
      <x v="5"/>
    </i>
    <i r="2">
      <x v="62"/>
    </i>
    <i t="blank" r="1">
      <x v="5"/>
    </i>
    <i r="1">
      <x v="7"/>
    </i>
    <i r="2">
      <x v="53"/>
    </i>
    <i t="blank" r="1">
      <x v="7"/>
    </i>
    <i r="1">
      <x v="16"/>
    </i>
    <i r="2">
      <x v="79"/>
    </i>
    <i t="blank" r="1">
      <x v="16"/>
    </i>
    <i>
      <x v="9"/>
    </i>
    <i r="1">
      <x v="12"/>
    </i>
    <i r="2">
      <x v="30"/>
    </i>
    <i t="blank" r="1">
      <x v="12"/>
    </i>
    <i r="1">
      <x v="24"/>
    </i>
    <i r="2">
      <x v="30"/>
    </i>
    <i t="blank" r="1">
      <x v="24"/>
    </i>
    <i>
      <x v="13"/>
    </i>
    <i r="1">
      <x/>
    </i>
    <i r="2">
      <x v="15"/>
    </i>
    <i r="2">
      <x v="56"/>
    </i>
    <i t="blank" r="1">
      <x/>
    </i>
    <i r="1">
      <x v="3"/>
    </i>
    <i r="2">
      <x v="76"/>
    </i>
    <i r="2">
      <x v="77"/>
    </i>
    <i t="blank" r="1">
      <x v="3"/>
    </i>
    <i r="1">
      <x v="6"/>
    </i>
    <i r="2">
      <x v="44"/>
    </i>
    <i t="blank" r="1">
      <x v="6"/>
    </i>
    <i r="1">
      <x v="16"/>
    </i>
    <i r="2">
      <x v="56"/>
    </i>
    <i t="blank" r="1">
      <x v="16"/>
    </i>
    <i r="1">
      <x v="21"/>
    </i>
    <i r="2">
      <x v="21"/>
    </i>
    <i t="blank" r="1">
      <x v="21"/>
    </i>
    <i>
      <x v="14"/>
    </i>
    <i r="1">
      <x v="25"/>
    </i>
    <i r="2">
      <x v="66"/>
    </i>
    <i t="blank" r="1">
      <x v="25"/>
    </i>
    <i r="1">
      <x v="26"/>
    </i>
    <i r="2">
      <x v="74"/>
    </i>
    <i r="2">
      <x v="75"/>
    </i>
    <i t="blank" r="1">
      <x v="26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3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0"/>
        <item x="1"/>
        <item m="1" x="13"/>
        <item m="1" x="11"/>
        <item x="4"/>
        <item m="1" x="12"/>
        <item m="1" x="5"/>
        <item m="1" x="7"/>
        <item x="3"/>
        <item m="1" x="6"/>
        <item x="2"/>
        <item t="default"/>
      </items>
    </pivotField>
    <pivotField compact="0" showAll="0" insertBlankRow="1"/>
    <pivotField axis="axisPage" compact="0" showAll="0" insertBlankRow="1">
      <items count="11">
        <item x="5"/>
        <item x="2"/>
        <item x="0"/>
        <item x="3"/>
        <item x="6"/>
        <item x="4"/>
        <item m="1" x="9"/>
        <item m="1" x="8"/>
        <item x="1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6">
        <item m="1" x="60"/>
        <item m="1" x="112"/>
        <item m="1" x="123"/>
        <item x="40"/>
        <item m="1" x="86"/>
        <item m="1" x="63"/>
        <item m="1" x="88"/>
        <item m="1" x="62"/>
        <item m="1" x="58"/>
        <item m="1" x="79"/>
        <item m="1" x="69"/>
        <item m="1" x="56"/>
        <item m="1" x="68"/>
        <item m="1" x="48"/>
        <item m="1" x="44"/>
        <item x="3"/>
        <item m="1" x="55"/>
        <item m="1" x="84"/>
        <item m="1" x="78"/>
        <item m="1" x="108"/>
        <item m="1" x="98"/>
        <item x="34"/>
        <item m="1" x="61"/>
        <item m="1" x="105"/>
        <item m="1" x="64"/>
        <item x="30"/>
        <item x="36"/>
        <item m="1" x="66"/>
        <item m="1" x="65"/>
        <item m="1" x="121"/>
        <item m="1" x="109"/>
        <item m="1" x="124"/>
        <item x="31"/>
        <item x="1"/>
        <item m="1" x="43"/>
        <item m="1" x="53"/>
        <item x="13"/>
        <item m="1" x="115"/>
        <item m="1" x="94"/>
        <item m="1" x="103"/>
        <item m="1" x="51"/>
        <item m="1" x="71"/>
        <item m="1" x="107"/>
        <item m="1" x="45"/>
        <item m="1" x="95"/>
        <item m="1" x="117"/>
        <item m="1" x="76"/>
        <item m="1" x="119"/>
        <item m="1" x="83"/>
        <item m="1" x="122"/>
        <item m="1" x="97"/>
        <item x="33"/>
        <item m="1" x="67"/>
        <item x="11"/>
        <item m="1" x="70"/>
        <item x="22"/>
        <item m="1" x="90"/>
        <item m="1" x="101"/>
        <item m="1" x="54"/>
        <item m="1" x="113"/>
        <item m="1" x="93"/>
        <item m="1" x="110"/>
        <item m="1" x="50"/>
        <item x="2"/>
        <item m="1" x="120"/>
        <item m="1" x="92"/>
        <item m="1" x="99"/>
        <item m="1" x="74"/>
        <item m="1" x="118"/>
        <item m="1" x="57"/>
        <item x="20"/>
        <item m="1" x="114"/>
        <item m="1" x="73"/>
        <item m="1" x="59"/>
        <item m="1" x="77"/>
        <item m="1" x="52"/>
        <item m="1" x="47"/>
        <item m="1" x="91"/>
        <item m="1" x="111"/>
        <item m="1" x="49"/>
        <item m="1" x="104"/>
        <item m="1" x="87"/>
        <item m="1" x="102"/>
        <item x="25"/>
        <item x="5"/>
        <item m="1" x="96"/>
        <item x="14"/>
        <item m="1" x="85"/>
        <item m="1" x="46"/>
        <item m="1" x="116"/>
        <item m="1" x="100"/>
        <item m="1" x="106"/>
        <item m="1" x="72"/>
        <item x="32"/>
        <item m="1" x="89"/>
        <item m="1" x="82"/>
        <item m="1" x="80"/>
        <item m="1" x="75"/>
        <item m="1" x="81"/>
        <item m="1" x="42"/>
        <item x="0"/>
        <item x="4"/>
        <item x="6"/>
        <item x="7"/>
        <item x="8"/>
        <item x="9"/>
        <item x="10"/>
        <item x="12"/>
        <item x="15"/>
        <item x="16"/>
        <item x="17"/>
        <item x="18"/>
        <item x="19"/>
        <item x="21"/>
        <item x="23"/>
        <item x="24"/>
        <item x="26"/>
        <item x="27"/>
        <item x="28"/>
        <item x="29"/>
        <item x="35"/>
        <item x="37"/>
        <item x="38"/>
        <item x="39"/>
        <item x="41"/>
        <item t="default"/>
      </items>
    </pivotField>
  </pivotFields>
  <rowFields count="2">
    <field x="7"/>
    <field x="0"/>
  </rowFields>
  <rowItems count="139">
    <i>
      <x v="3"/>
    </i>
    <i r="1">
      <x v="7"/>
    </i>
    <i t="blank">
      <x v="3"/>
    </i>
    <i>
      <x v="15"/>
    </i>
    <i r="1">
      <x v="3"/>
    </i>
    <i r="1">
      <x v="7"/>
    </i>
    <i t="blank">
      <x v="15"/>
    </i>
    <i>
      <x v="21"/>
    </i>
    <i r="1">
      <x v="7"/>
    </i>
    <i t="blank">
      <x v="21"/>
    </i>
    <i>
      <x v="25"/>
    </i>
    <i r="1">
      <x v="11"/>
    </i>
    <i t="blank">
      <x v="25"/>
    </i>
    <i>
      <x v="26"/>
    </i>
    <i r="1">
      <x v="7"/>
    </i>
    <i t="blank">
      <x v="26"/>
    </i>
    <i>
      <x v="32"/>
    </i>
    <i r="1">
      <x v="11"/>
    </i>
    <i t="blank">
      <x v="32"/>
    </i>
    <i>
      <x v="33"/>
    </i>
    <i r="1">
      <x v="3"/>
    </i>
    <i r="1">
      <x v="7"/>
    </i>
    <i r="1">
      <x v="11"/>
    </i>
    <i t="blank">
      <x v="33"/>
    </i>
    <i>
      <x v="36"/>
    </i>
    <i r="1">
      <x v="4"/>
    </i>
    <i r="1">
      <x v="11"/>
    </i>
    <i t="blank">
      <x v="36"/>
    </i>
    <i>
      <x v="51"/>
    </i>
    <i r="1">
      <x v="11"/>
    </i>
    <i t="blank">
      <x v="51"/>
    </i>
    <i>
      <x v="53"/>
    </i>
    <i r="1">
      <x v="4"/>
    </i>
    <i r="1">
      <x v="11"/>
    </i>
    <i t="blank">
      <x v="53"/>
    </i>
    <i>
      <x v="55"/>
    </i>
    <i r="1">
      <x v="11"/>
    </i>
    <i t="blank">
      <x v="55"/>
    </i>
    <i>
      <x v="63"/>
    </i>
    <i r="1">
      <x v="3"/>
    </i>
    <i t="blank">
      <x v="63"/>
    </i>
    <i>
      <x v="70"/>
    </i>
    <i r="1">
      <x v="7"/>
    </i>
    <i r="1">
      <x v="11"/>
    </i>
    <i t="blank">
      <x v="70"/>
    </i>
    <i>
      <x v="83"/>
    </i>
    <i r="1">
      <x v="11"/>
    </i>
    <i t="blank">
      <x v="83"/>
    </i>
    <i>
      <x v="84"/>
    </i>
    <i r="1">
      <x v="3"/>
    </i>
    <i r="1">
      <x v="11"/>
    </i>
    <i t="blank">
      <x v="84"/>
    </i>
    <i>
      <x v="86"/>
    </i>
    <i r="1">
      <x v="4"/>
    </i>
    <i r="1">
      <x v="7"/>
    </i>
    <i r="1">
      <x v="11"/>
    </i>
    <i t="blank">
      <x v="86"/>
    </i>
    <i>
      <x v="93"/>
    </i>
    <i r="1">
      <x v="11"/>
    </i>
    <i t="blank">
      <x v="93"/>
    </i>
    <i>
      <x v="100"/>
    </i>
    <i r="1">
      <x v="3"/>
    </i>
    <i r="1">
      <x v="11"/>
    </i>
    <i t="blank">
      <x v="100"/>
    </i>
    <i>
      <x v="101"/>
    </i>
    <i r="1">
      <x v="3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13"/>
    </i>
    <i t="blank">
      <x v="108"/>
    </i>
    <i>
      <x v="109"/>
    </i>
    <i r="1">
      <x v="13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90" totalsRowShown="0" headerRowDxfId="5">
  <autoFilter ref="A1:J190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99" totalsRowShown="0" headerRowDxfId="4">
  <autoFilter ref="A1:H99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88" totalsRowShown="0" headerRowDxfId="3" headerRowBorderDxfId="2" tableBorderDxfId="1" totalsRowBorderDxfId="0">
  <autoFilter ref="A1:E28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62</v>
      </c>
    </row>
    <row r="2" spans="1:7">
      <c r="A2" s="2" t="s">
        <v>66</v>
      </c>
    </row>
    <row r="3" spans="1:7">
      <c r="A3" s="2"/>
    </row>
    <row r="4" spans="1:7" ht="13.5" thickBot="1">
      <c r="A4" s="2"/>
    </row>
    <row r="5" spans="1:7" ht="16.5" thickBot="1">
      <c r="A5" s="120" t="s">
        <v>4</v>
      </c>
      <c r="B5" s="121"/>
      <c r="C5" s="121"/>
      <c r="D5" s="121"/>
      <c r="E5" s="121"/>
      <c r="F5" s="121"/>
      <c r="G5" s="12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7" t="s">
        <v>40</v>
      </c>
      <c r="B7" s="128">
        <v>44</v>
      </c>
      <c r="C7" s="119">
        <v>26171680</v>
      </c>
      <c r="D7" s="129">
        <f>B7/$B$15</f>
        <v>0.23280423280423279</v>
      </c>
      <c r="E7" s="50">
        <f>C7/$C$15</f>
        <v>0.20331982797310136</v>
      </c>
      <c r="F7" s="130">
        <v>1</v>
      </c>
      <c r="G7" s="106">
        <v>2</v>
      </c>
    </row>
    <row r="8" spans="1:7">
      <c r="A8" s="127" t="s">
        <v>93</v>
      </c>
      <c r="B8" s="128">
        <v>44</v>
      </c>
      <c r="C8" s="70">
        <v>24305822</v>
      </c>
      <c r="D8" s="131">
        <f>B8/$B$15</f>
        <v>0.23280423280423279</v>
      </c>
      <c r="E8" s="23">
        <f>C8/$C$15</f>
        <v>0.18882454423196457</v>
      </c>
      <c r="F8" s="132">
        <v>1</v>
      </c>
      <c r="G8" s="74">
        <v>3</v>
      </c>
    </row>
    <row r="9" spans="1:7">
      <c r="A9" s="68" t="s">
        <v>39</v>
      </c>
      <c r="B9" s="69">
        <v>36</v>
      </c>
      <c r="C9" s="70">
        <v>24271094</v>
      </c>
      <c r="D9" s="23">
        <f t="shared" ref="D9" si="0">B9/$B$15</f>
        <v>0.19047619047619047</v>
      </c>
      <c r="E9" s="23">
        <f t="shared" ref="E9" si="1">C9/$C$15</f>
        <v>0.18855475295429916</v>
      </c>
      <c r="F9" s="74">
        <v>2</v>
      </c>
      <c r="G9" s="74">
        <v>4</v>
      </c>
    </row>
    <row r="10" spans="1:7">
      <c r="A10" s="127" t="s">
        <v>61</v>
      </c>
      <c r="B10" s="69">
        <v>33</v>
      </c>
      <c r="C10" s="133">
        <v>27302200</v>
      </c>
      <c r="D10" s="23">
        <f>B10/$B$15</f>
        <v>0.17460317460317459</v>
      </c>
      <c r="E10" s="131">
        <f>C10/$C$15</f>
        <v>0.21210249427194616</v>
      </c>
      <c r="F10" s="74">
        <v>3</v>
      </c>
      <c r="G10" s="132">
        <v>1</v>
      </c>
    </row>
    <row r="11" spans="1:7">
      <c r="A11" s="68" t="s">
        <v>38</v>
      </c>
      <c r="B11" s="69">
        <v>20</v>
      </c>
      <c r="C11" s="70">
        <v>20304117</v>
      </c>
      <c r="D11" s="23">
        <f>B11/$B$15</f>
        <v>0.10582010582010581</v>
      </c>
      <c r="E11" s="23">
        <f>C11/$C$15</f>
        <v>0.15773651426219956</v>
      </c>
      <c r="F11" s="74">
        <v>4</v>
      </c>
      <c r="G11" s="74">
        <v>5</v>
      </c>
    </row>
    <row r="12" spans="1:7">
      <c r="A12" s="85" t="s">
        <v>51</v>
      </c>
      <c r="B12" s="81">
        <v>7</v>
      </c>
      <c r="C12" s="119">
        <v>3857000</v>
      </c>
      <c r="D12" s="23">
        <f>B12/$B$15</f>
        <v>3.7037037037037035E-2</v>
      </c>
      <c r="E12" s="23">
        <f>C12/$C$15</f>
        <v>2.9963860802678769E-2</v>
      </c>
      <c r="F12" s="74">
        <v>5</v>
      </c>
      <c r="G12" s="74">
        <v>6</v>
      </c>
    </row>
    <row r="13" spans="1:7">
      <c r="A13" s="85" t="s">
        <v>72</v>
      </c>
      <c r="B13" s="81">
        <v>4</v>
      </c>
      <c r="C13" s="119">
        <v>2149817</v>
      </c>
      <c r="D13" s="23">
        <f>B13/$B$15</f>
        <v>2.1164021164021163E-2</v>
      </c>
      <c r="E13" s="23">
        <f>C13/$C$15</f>
        <v>1.6701274912945933E-2</v>
      </c>
      <c r="F13" s="74">
        <v>6</v>
      </c>
      <c r="G13" s="74">
        <v>7</v>
      </c>
    </row>
    <row r="14" spans="1:7">
      <c r="A14" s="68" t="s">
        <v>67</v>
      </c>
      <c r="B14" s="69">
        <v>1</v>
      </c>
      <c r="C14" s="70">
        <v>360000</v>
      </c>
      <c r="D14" s="23">
        <f>B14/$B$15</f>
        <v>5.2910052910052907E-3</v>
      </c>
      <c r="E14" s="23">
        <f>C14/$C$15</f>
        <v>2.7967305908644952E-3</v>
      </c>
      <c r="F14" s="74">
        <v>7</v>
      </c>
      <c r="G14" s="74">
        <v>8</v>
      </c>
    </row>
    <row r="15" spans="1:7">
      <c r="A15" s="82" t="s">
        <v>23</v>
      </c>
      <c r="B15" s="83">
        <f>SUM(B7:B14)</f>
        <v>189</v>
      </c>
      <c r="C15" s="84">
        <f>SUM(C7:C14)</f>
        <v>128721730</v>
      </c>
      <c r="D15" s="30">
        <f>SUM(D7:D14)</f>
        <v>1</v>
      </c>
      <c r="E15" s="30">
        <f>SUM(E7:E14)</f>
        <v>1</v>
      </c>
      <c r="F15" s="31"/>
      <c r="G15" s="31"/>
    </row>
    <row r="16" spans="1:7" ht="13.5" thickBot="1">
      <c r="A16" s="78"/>
      <c r="B16" s="79"/>
      <c r="C16" s="80"/>
    </row>
    <row r="17" spans="1:7" ht="16.5" thickBot="1">
      <c r="A17" s="123" t="s">
        <v>10</v>
      </c>
      <c r="B17" s="124"/>
      <c r="C17" s="124"/>
      <c r="D17" s="124"/>
      <c r="E17" s="124"/>
      <c r="F17" s="124"/>
      <c r="G17" s="125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27" t="s">
        <v>93</v>
      </c>
      <c r="B20" s="128">
        <v>40</v>
      </c>
      <c r="C20" s="70">
        <v>17105086.809999999</v>
      </c>
      <c r="D20" s="131">
        <f>B20/$B$25</f>
        <v>0.40816326530612246</v>
      </c>
      <c r="E20" s="23">
        <f>C20/$C$25</f>
        <v>0.16895603825814631</v>
      </c>
      <c r="F20" s="132">
        <v>1</v>
      </c>
      <c r="G20" s="74">
        <v>3</v>
      </c>
    </row>
    <row r="21" spans="1:7">
      <c r="A21" s="68" t="s">
        <v>39</v>
      </c>
      <c r="B21" s="69">
        <v>25</v>
      </c>
      <c r="C21" s="70">
        <v>19968840</v>
      </c>
      <c r="D21" s="23">
        <f>B21/$B$25</f>
        <v>0.25510204081632654</v>
      </c>
      <c r="E21" s="23">
        <f>C21/$C$25</f>
        <v>0.19724285135100128</v>
      </c>
      <c r="F21" s="74">
        <v>2</v>
      </c>
      <c r="G21" s="74">
        <v>2</v>
      </c>
    </row>
    <row r="22" spans="1:7">
      <c r="A22" s="68" t="s">
        <v>40</v>
      </c>
      <c r="B22" s="69">
        <v>21</v>
      </c>
      <c r="C22" s="70">
        <v>5245058</v>
      </c>
      <c r="D22" s="23">
        <f>B22/$B$25</f>
        <v>0.21428571428571427</v>
      </c>
      <c r="E22" s="23">
        <f>C22/$C$25</f>
        <v>5.1808226988717426E-2</v>
      </c>
      <c r="F22" s="74">
        <v>3</v>
      </c>
      <c r="G22" s="74">
        <v>5</v>
      </c>
    </row>
    <row r="23" spans="1:7">
      <c r="A23" s="127" t="s">
        <v>38</v>
      </c>
      <c r="B23" s="69">
        <v>9</v>
      </c>
      <c r="C23" s="133">
        <v>46388882</v>
      </c>
      <c r="D23" s="23">
        <f>B23/$B$25</f>
        <v>9.1836734693877556E-2</v>
      </c>
      <c r="E23" s="131">
        <f>C23/$C$25</f>
        <v>0.45820765536030833</v>
      </c>
      <c r="F23" s="74">
        <v>4</v>
      </c>
      <c r="G23" s="132">
        <v>1</v>
      </c>
    </row>
    <row r="24" spans="1:7">
      <c r="A24" s="68" t="s">
        <v>61</v>
      </c>
      <c r="B24" s="69">
        <v>3</v>
      </c>
      <c r="C24" s="70">
        <v>12532000</v>
      </c>
      <c r="D24" s="23">
        <f>B24/$B$25</f>
        <v>3.0612244897959183E-2</v>
      </c>
      <c r="E24" s="23">
        <f>C24/$C$25</f>
        <v>0.12378522804182658</v>
      </c>
      <c r="F24" s="74">
        <v>5</v>
      </c>
      <c r="G24" s="74">
        <v>4</v>
      </c>
    </row>
    <row r="25" spans="1:7">
      <c r="A25" s="32" t="s">
        <v>23</v>
      </c>
      <c r="B25" s="46">
        <f>SUM(B20:B24)</f>
        <v>98</v>
      </c>
      <c r="C25" s="33">
        <f>SUM(C20:C24)</f>
        <v>101239866.81</v>
      </c>
      <c r="D25" s="30">
        <f>SUM(D20:D24)</f>
        <v>1</v>
      </c>
      <c r="E25" s="30">
        <f>SUM(E20:E24)</f>
        <v>1</v>
      </c>
      <c r="F25" s="31"/>
      <c r="G25" s="31"/>
    </row>
    <row r="26" spans="1:7" ht="13.5" thickBot="1"/>
    <row r="27" spans="1:7" ht="16.5" thickBot="1">
      <c r="A27" s="120" t="s">
        <v>12</v>
      </c>
      <c r="B27" s="121"/>
      <c r="C27" s="121"/>
      <c r="D27" s="121"/>
      <c r="E27" s="121"/>
      <c r="F27" s="121"/>
      <c r="G27" s="122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27" t="s">
        <v>93</v>
      </c>
      <c r="B30" s="128">
        <v>84</v>
      </c>
      <c r="C30" s="70">
        <v>41410908.810000002</v>
      </c>
      <c r="D30" s="131">
        <f t="shared" ref="D30:D37" si="2">B30/$B$38</f>
        <v>0.29268292682926828</v>
      </c>
      <c r="E30" s="23">
        <f t="shared" ref="E30:E37" si="3">C30/$C$38</f>
        <v>0.1800774972188714</v>
      </c>
      <c r="F30" s="132">
        <v>1</v>
      </c>
      <c r="G30" s="74">
        <v>3</v>
      </c>
    </row>
    <row r="31" spans="1:7">
      <c r="A31" s="68" t="s">
        <v>40</v>
      </c>
      <c r="B31" s="69">
        <v>65</v>
      </c>
      <c r="C31" s="70">
        <v>31416738</v>
      </c>
      <c r="D31" s="23">
        <f t="shared" si="2"/>
        <v>0.2264808362369338</v>
      </c>
      <c r="E31" s="23">
        <f t="shared" si="3"/>
        <v>0.13661732409154079</v>
      </c>
      <c r="F31" s="74">
        <v>2</v>
      </c>
      <c r="G31" s="74">
        <v>5</v>
      </c>
    </row>
    <row r="32" spans="1:7">
      <c r="A32" s="68" t="s">
        <v>39</v>
      </c>
      <c r="B32" s="69">
        <v>61</v>
      </c>
      <c r="C32" s="70">
        <v>44239934</v>
      </c>
      <c r="D32" s="23">
        <f t="shared" si="2"/>
        <v>0.21254355400696864</v>
      </c>
      <c r="E32" s="23">
        <f t="shared" si="3"/>
        <v>0.19237966083768385</v>
      </c>
      <c r="F32" s="74">
        <v>3</v>
      </c>
      <c r="G32" s="74">
        <v>2</v>
      </c>
    </row>
    <row r="33" spans="1:7">
      <c r="A33" s="68" t="s">
        <v>61</v>
      </c>
      <c r="B33" s="69">
        <v>36</v>
      </c>
      <c r="C33" s="70">
        <v>39834200</v>
      </c>
      <c r="D33" s="23">
        <f t="shared" ref="D33" si="4">B33/$B$38</f>
        <v>0.12543554006968641</v>
      </c>
      <c r="E33" s="23">
        <f t="shared" ref="E33" si="5">C33/$C$38</f>
        <v>0.17322109670734287</v>
      </c>
      <c r="F33" s="74">
        <v>4</v>
      </c>
      <c r="G33" s="74">
        <v>4</v>
      </c>
    </row>
    <row r="34" spans="1:7">
      <c r="A34" s="127" t="s">
        <v>38</v>
      </c>
      <c r="B34" s="69">
        <v>29</v>
      </c>
      <c r="C34" s="133">
        <v>66692999</v>
      </c>
      <c r="D34" s="23">
        <f t="shared" si="2"/>
        <v>0.10104529616724739</v>
      </c>
      <c r="E34" s="131">
        <f t="shared" si="3"/>
        <v>0.29001798528605371</v>
      </c>
      <c r="F34" s="74">
        <v>5</v>
      </c>
      <c r="G34" s="132">
        <v>1</v>
      </c>
    </row>
    <row r="35" spans="1:7">
      <c r="A35" s="68" t="s">
        <v>51</v>
      </c>
      <c r="B35" s="69">
        <v>7</v>
      </c>
      <c r="C35" s="70">
        <v>3857000</v>
      </c>
      <c r="D35" s="23">
        <f t="shared" si="2"/>
        <v>2.4390243902439025E-2</v>
      </c>
      <c r="E35" s="23">
        <f t="shared" si="3"/>
        <v>1.6772365705856312E-2</v>
      </c>
      <c r="F35" s="74">
        <v>6</v>
      </c>
      <c r="G35" s="74">
        <v>6</v>
      </c>
    </row>
    <row r="36" spans="1:7">
      <c r="A36" s="68" t="s">
        <v>72</v>
      </c>
      <c r="B36" s="69">
        <v>4</v>
      </c>
      <c r="C36" s="70">
        <v>2149817</v>
      </c>
      <c r="D36" s="23">
        <f t="shared" si="2"/>
        <v>1.3937282229965157E-2</v>
      </c>
      <c r="E36" s="23">
        <f t="shared" si="3"/>
        <v>9.3485913727422605E-3</v>
      </c>
      <c r="F36" s="74">
        <v>7</v>
      </c>
      <c r="G36" s="74">
        <v>7</v>
      </c>
    </row>
    <row r="37" spans="1:7">
      <c r="A37" s="68" t="s">
        <v>67</v>
      </c>
      <c r="B37" s="69">
        <v>1</v>
      </c>
      <c r="C37" s="70">
        <v>360000</v>
      </c>
      <c r="D37" s="23">
        <f t="shared" si="2"/>
        <v>3.4843205574912892E-3</v>
      </c>
      <c r="E37" s="23">
        <f t="shared" si="3"/>
        <v>1.5654787799088078E-3</v>
      </c>
      <c r="F37" s="74">
        <v>8</v>
      </c>
      <c r="G37" s="74">
        <v>8</v>
      </c>
    </row>
    <row r="38" spans="1:7">
      <c r="A38" s="32" t="s">
        <v>23</v>
      </c>
      <c r="B38" s="47">
        <f>SUM(B30:B37)</f>
        <v>287</v>
      </c>
      <c r="C38" s="37">
        <f>SUM(C30:C37)</f>
        <v>229961596.81</v>
      </c>
      <c r="D38" s="30">
        <f>SUM(D30:D37)</f>
        <v>0.99999999999999989</v>
      </c>
      <c r="E38" s="30">
        <f>SUM(E30:E37)</f>
        <v>0.99999999999999989</v>
      </c>
      <c r="F38" s="31"/>
      <c r="G38" s="31"/>
    </row>
    <row r="40" spans="1:7">
      <c r="A40" s="126" t="s">
        <v>24</v>
      </c>
      <c r="B40" s="126"/>
      <c r="C40" s="126"/>
      <c r="D40" s="105" t="s">
        <v>52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6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63</v>
      </c>
    </row>
    <row r="2" spans="1:7">
      <c r="A2" s="2" t="str">
        <f>'OVERALL STATS'!A2</f>
        <v>Reporting Period: MAY, 2021</v>
      </c>
    </row>
    <row r="3" spans="1:7" ht="13.5" thickBot="1"/>
    <row r="4" spans="1:7" ht="16.5" thickBot="1">
      <c r="A4" s="120" t="s">
        <v>13</v>
      </c>
      <c r="B4" s="121"/>
      <c r="C4" s="121"/>
      <c r="D4" s="121"/>
      <c r="E4" s="121"/>
      <c r="F4" s="121"/>
      <c r="G4" s="12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40</v>
      </c>
      <c r="B7" s="135">
        <v>44</v>
      </c>
      <c r="C7" s="97">
        <v>26171680</v>
      </c>
      <c r="D7" s="136">
        <f>B7/$B$14</f>
        <v>0.2558139534883721</v>
      </c>
      <c r="E7" s="23">
        <f>C7/$C$14</f>
        <v>0.2171391219117417</v>
      </c>
      <c r="F7" s="132">
        <v>1</v>
      </c>
      <c r="G7" s="74">
        <v>2</v>
      </c>
    </row>
    <row r="8" spans="1:7">
      <c r="A8" s="35" t="s">
        <v>39</v>
      </c>
      <c r="B8" s="36">
        <v>34</v>
      </c>
      <c r="C8" s="97">
        <v>23143500</v>
      </c>
      <c r="D8" s="27">
        <f>B8/$B$14</f>
        <v>0.19767441860465115</v>
      </c>
      <c r="E8" s="23">
        <f>C8/$C$14</f>
        <v>0.19201515790978621</v>
      </c>
      <c r="F8" s="74">
        <v>2</v>
      </c>
      <c r="G8" s="74">
        <v>3</v>
      </c>
    </row>
    <row r="9" spans="1:7">
      <c r="A9" s="134" t="s">
        <v>61</v>
      </c>
      <c r="B9" s="36">
        <v>33</v>
      </c>
      <c r="C9" s="137">
        <v>27302200</v>
      </c>
      <c r="D9" s="27">
        <f t="shared" ref="D9" si="0">B9/$B$14</f>
        <v>0.19186046511627908</v>
      </c>
      <c r="E9" s="131">
        <f t="shared" ref="E9" si="1">C9/$C$14</f>
        <v>0.22651873071422063</v>
      </c>
      <c r="F9" s="74">
        <v>3</v>
      </c>
      <c r="G9" s="132">
        <v>1</v>
      </c>
    </row>
    <row r="10" spans="1:7">
      <c r="A10" s="35" t="s">
        <v>93</v>
      </c>
      <c r="B10" s="36">
        <v>33</v>
      </c>
      <c r="C10" s="97">
        <v>19391050</v>
      </c>
      <c r="D10" s="27">
        <f>B10/$B$14</f>
        <v>0.19186046511627908</v>
      </c>
      <c r="E10" s="23">
        <f>C10/$C$14</f>
        <v>0.16088212793166806</v>
      </c>
      <c r="F10" s="74">
        <v>3</v>
      </c>
      <c r="G10" s="74">
        <v>5</v>
      </c>
    </row>
    <row r="11" spans="1:7">
      <c r="A11" s="35" t="s">
        <v>38</v>
      </c>
      <c r="B11" s="36">
        <v>20</v>
      </c>
      <c r="C11" s="97">
        <v>20304117</v>
      </c>
      <c r="D11" s="27">
        <f>B11/$B$14</f>
        <v>0.11627906976744186</v>
      </c>
      <c r="E11" s="23">
        <f>C11/$C$14</f>
        <v>0.16845758990532006</v>
      </c>
      <c r="F11" s="74">
        <v>4</v>
      </c>
      <c r="G11" s="74">
        <v>4</v>
      </c>
    </row>
    <row r="12" spans="1:7">
      <c r="A12" s="35" t="s">
        <v>51</v>
      </c>
      <c r="B12" s="36">
        <v>7</v>
      </c>
      <c r="C12" s="97">
        <v>3857000</v>
      </c>
      <c r="D12" s="27">
        <f>B12/$B$14</f>
        <v>4.0697674418604654E-2</v>
      </c>
      <c r="E12" s="23">
        <f>C12/$C$14</f>
        <v>3.2000452138096894E-2</v>
      </c>
      <c r="F12" s="74">
        <v>5</v>
      </c>
      <c r="G12" s="74">
        <v>6</v>
      </c>
    </row>
    <row r="13" spans="1:7">
      <c r="A13" s="35" t="s">
        <v>67</v>
      </c>
      <c r="B13" s="36">
        <v>1</v>
      </c>
      <c r="C13" s="97">
        <v>360000</v>
      </c>
      <c r="D13" s="27">
        <f>B13/$B$14</f>
        <v>5.8139534883720929E-3</v>
      </c>
      <c r="E13" s="23">
        <f>C13/$C$14</f>
        <v>2.98681948916642E-3</v>
      </c>
      <c r="F13" s="74">
        <v>6</v>
      </c>
      <c r="G13" s="74">
        <v>7</v>
      </c>
    </row>
    <row r="14" spans="1:7">
      <c r="A14" s="28" t="s">
        <v>23</v>
      </c>
      <c r="B14" s="29">
        <f>SUM(B7:B13)</f>
        <v>172</v>
      </c>
      <c r="C14" s="98">
        <f>SUM(C7:C13)</f>
        <v>120529547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20" t="s">
        <v>14</v>
      </c>
      <c r="B16" s="121"/>
      <c r="C16" s="121"/>
      <c r="D16" s="121"/>
      <c r="E16" s="121"/>
      <c r="F16" s="121"/>
      <c r="G16" s="122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8" t="s">
        <v>93</v>
      </c>
      <c r="B19" s="135">
        <v>11</v>
      </c>
      <c r="C19" s="137">
        <v>4914772</v>
      </c>
      <c r="D19" s="136">
        <f>B19/$B$22</f>
        <v>0.6470588235294118</v>
      </c>
      <c r="E19" s="131">
        <f>C19/$C$22</f>
        <v>0.59993435205243828</v>
      </c>
      <c r="F19" s="132">
        <v>1</v>
      </c>
      <c r="G19" s="132">
        <v>1</v>
      </c>
    </row>
    <row r="20" spans="1:7">
      <c r="A20" s="48" t="s">
        <v>72</v>
      </c>
      <c r="B20" s="49">
        <v>4</v>
      </c>
      <c r="C20" s="99">
        <v>2149817</v>
      </c>
      <c r="D20" s="27">
        <f>B20/$B$22</f>
        <v>0.23529411764705882</v>
      </c>
      <c r="E20" s="23">
        <f>C20/$C$22</f>
        <v>0.26242297077592136</v>
      </c>
      <c r="F20" s="74">
        <v>2</v>
      </c>
      <c r="G20" s="74">
        <v>2</v>
      </c>
    </row>
    <row r="21" spans="1:7">
      <c r="A21" s="48" t="s">
        <v>39</v>
      </c>
      <c r="B21" s="49">
        <v>2</v>
      </c>
      <c r="C21" s="99">
        <v>1127594</v>
      </c>
      <c r="D21" s="27">
        <f>B21/$B$22</f>
        <v>0.11764705882352941</v>
      </c>
      <c r="E21" s="23">
        <f>C21/$C$22</f>
        <v>0.13764267717164033</v>
      </c>
      <c r="F21" s="74">
        <v>3</v>
      </c>
      <c r="G21" s="74">
        <v>3</v>
      </c>
    </row>
    <row r="22" spans="1:7">
      <c r="A22" s="28" t="s">
        <v>23</v>
      </c>
      <c r="B22" s="29">
        <f>SUM(B19:B21)</f>
        <v>17</v>
      </c>
      <c r="C22" s="98">
        <f>SUM(C19:C21)</f>
        <v>8192183</v>
      </c>
      <c r="D22" s="30">
        <f>SUM(D19:D21)</f>
        <v>1</v>
      </c>
      <c r="E22" s="30">
        <f>SUM(E19:E21)</f>
        <v>1</v>
      </c>
      <c r="F22" s="31"/>
      <c r="G22" s="31"/>
    </row>
    <row r="23" spans="1:7" ht="13.5" thickBot="1"/>
    <row r="24" spans="1:7" ht="16.5" thickBot="1">
      <c r="A24" s="120" t="s">
        <v>15</v>
      </c>
      <c r="B24" s="121"/>
      <c r="C24" s="121"/>
      <c r="D24" s="121"/>
      <c r="E24" s="121"/>
      <c r="F24" s="121"/>
      <c r="G24" s="122"/>
    </row>
    <row r="25" spans="1:7">
      <c r="A25" s="3"/>
      <c r="B25" s="103"/>
      <c r="C25" s="95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6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4" t="s">
        <v>40</v>
      </c>
      <c r="B27" s="135">
        <v>37</v>
      </c>
      <c r="C27" s="137">
        <v>24008180</v>
      </c>
      <c r="D27" s="136">
        <f t="shared" ref="D27:D32" si="2">B27/$B$34</f>
        <v>0.30081300813008133</v>
      </c>
      <c r="E27" s="131">
        <f t="shared" ref="E27:E32" si="3">C27/$C$34</f>
        <v>0.26024013910212429</v>
      </c>
      <c r="F27" s="132">
        <v>1</v>
      </c>
      <c r="G27" s="132">
        <v>1</v>
      </c>
    </row>
    <row r="28" spans="1:7">
      <c r="A28" s="35" t="s">
        <v>93</v>
      </c>
      <c r="B28" s="36">
        <v>27</v>
      </c>
      <c r="C28" s="97">
        <v>17460050</v>
      </c>
      <c r="D28" s="27">
        <f t="shared" si="2"/>
        <v>0.21951219512195122</v>
      </c>
      <c r="E28" s="23">
        <f t="shared" si="3"/>
        <v>0.18926073699589244</v>
      </c>
      <c r="F28" s="107">
        <v>2</v>
      </c>
      <c r="G28" s="107">
        <v>4</v>
      </c>
    </row>
    <row r="29" spans="1:7">
      <c r="A29" s="35" t="s">
        <v>39</v>
      </c>
      <c r="B29" s="36">
        <v>26</v>
      </c>
      <c r="C29" s="97">
        <v>20117600</v>
      </c>
      <c r="D29" s="27">
        <f t="shared" si="2"/>
        <v>0.21138211382113822</v>
      </c>
      <c r="E29" s="23">
        <f t="shared" si="3"/>
        <v>0.21806763454792888</v>
      </c>
      <c r="F29" s="107">
        <v>3</v>
      </c>
      <c r="G29" s="107">
        <v>2</v>
      </c>
    </row>
    <row r="30" spans="1:7">
      <c r="A30" s="35" t="s">
        <v>38</v>
      </c>
      <c r="B30" s="36">
        <v>16</v>
      </c>
      <c r="C30" s="97">
        <v>18904117</v>
      </c>
      <c r="D30" s="27">
        <f t="shared" si="2"/>
        <v>0.13008130081300814</v>
      </c>
      <c r="E30" s="23">
        <f t="shared" si="3"/>
        <v>0.20491391007909937</v>
      </c>
      <c r="F30" s="74">
        <v>4</v>
      </c>
      <c r="G30" s="74">
        <v>3</v>
      </c>
    </row>
    <row r="31" spans="1:7">
      <c r="A31" s="35" t="s">
        <v>61</v>
      </c>
      <c r="B31" s="36">
        <v>9</v>
      </c>
      <c r="C31" s="97">
        <v>7547000</v>
      </c>
      <c r="D31" s="27">
        <f t="shared" si="2"/>
        <v>7.3170731707317069E-2</v>
      </c>
      <c r="E31" s="23">
        <f t="shared" si="3"/>
        <v>8.180679792486277E-2</v>
      </c>
      <c r="F31" s="107">
        <v>5</v>
      </c>
      <c r="G31" s="74">
        <v>5</v>
      </c>
    </row>
    <row r="32" spans="1:7">
      <c r="A32" s="35" t="s">
        <v>51</v>
      </c>
      <c r="B32" s="36">
        <v>7</v>
      </c>
      <c r="C32" s="97">
        <v>3857000</v>
      </c>
      <c r="D32" s="27">
        <f t="shared" si="2"/>
        <v>5.6910569105691054E-2</v>
      </c>
      <c r="E32" s="23">
        <f t="shared" si="3"/>
        <v>4.1808509287954911E-2</v>
      </c>
      <c r="F32" s="74">
        <v>6</v>
      </c>
      <c r="G32" s="74">
        <v>6</v>
      </c>
    </row>
    <row r="33" spans="1:7">
      <c r="A33" s="35" t="s">
        <v>67</v>
      </c>
      <c r="B33" s="36">
        <v>1</v>
      </c>
      <c r="C33" s="97">
        <v>360000</v>
      </c>
      <c r="D33" s="27">
        <f>B33/$B$34</f>
        <v>8.130081300813009E-3</v>
      </c>
      <c r="E33" s="23">
        <f>C33/$C$34</f>
        <v>3.9022720621373522E-3</v>
      </c>
      <c r="F33" s="74">
        <v>7</v>
      </c>
      <c r="G33" s="74">
        <v>7</v>
      </c>
    </row>
    <row r="34" spans="1:7">
      <c r="A34" s="28" t="s">
        <v>23</v>
      </c>
      <c r="B34" s="40">
        <f>SUM(B27:B33)</f>
        <v>123</v>
      </c>
      <c r="C34" s="100">
        <f>SUM(C27:C33)</f>
        <v>92253947</v>
      </c>
      <c r="D34" s="30">
        <f>SUM(D27:D33)</f>
        <v>1</v>
      </c>
      <c r="E34" s="30">
        <f>SUM(E27:E33)</f>
        <v>1</v>
      </c>
      <c r="F34" s="31"/>
      <c r="G34" s="31"/>
    </row>
    <row r="35" spans="1:7" ht="13.5" thickBot="1"/>
    <row r="36" spans="1:7" ht="16.5" thickBot="1">
      <c r="A36" s="120" t="s">
        <v>16</v>
      </c>
      <c r="B36" s="121"/>
      <c r="C36" s="121"/>
      <c r="D36" s="121"/>
      <c r="E36" s="121"/>
      <c r="F36" s="121"/>
      <c r="G36" s="122"/>
    </row>
    <row r="37" spans="1:7">
      <c r="A37" s="18"/>
      <c r="B37" s="104"/>
      <c r="C37" s="101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6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39" t="s">
        <v>93</v>
      </c>
      <c r="B39" s="140">
        <v>2</v>
      </c>
      <c r="C39" s="141">
        <v>1150000</v>
      </c>
      <c r="D39" s="131">
        <f>B39/$B$42</f>
        <v>0.5</v>
      </c>
      <c r="E39" s="131">
        <f>C39/$C$42</f>
        <v>0.55555555555555558</v>
      </c>
      <c r="F39" s="132">
        <v>1</v>
      </c>
      <c r="G39" s="132">
        <v>1</v>
      </c>
    </row>
    <row r="40" spans="1:7">
      <c r="A40" s="92" t="s">
        <v>38</v>
      </c>
      <c r="B40" s="93">
        <v>1</v>
      </c>
      <c r="C40" s="102">
        <v>600000</v>
      </c>
      <c r="D40" s="23">
        <f>B40/$B$42</f>
        <v>0.25</v>
      </c>
      <c r="E40" s="23">
        <f>C40/$C$42</f>
        <v>0.28985507246376813</v>
      </c>
      <c r="F40" s="74">
        <v>2</v>
      </c>
      <c r="G40" s="74">
        <v>2</v>
      </c>
    </row>
    <row r="41" spans="1:7">
      <c r="A41" s="92" t="s">
        <v>39</v>
      </c>
      <c r="B41" s="93">
        <v>1</v>
      </c>
      <c r="C41" s="102">
        <v>320000</v>
      </c>
      <c r="D41" s="23">
        <f>B41/$B$42</f>
        <v>0.25</v>
      </c>
      <c r="E41" s="23">
        <f>C41/$C$42</f>
        <v>0.15458937198067632</v>
      </c>
      <c r="F41" s="74">
        <v>2</v>
      </c>
      <c r="G41" s="74">
        <v>3</v>
      </c>
    </row>
    <row r="42" spans="1:7">
      <c r="A42" s="28" t="s">
        <v>23</v>
      </c>
      <c r="B42" s="40">
        <f>SUM(B39:B41)</f>
        <v>4</v>
      </c>
      <c r="C42" s="100">
        <f>SUM(C39:C41)</f>
        <v>2070000</v>
      </c>
      <c r="D42" s="30">
        <f>SUM(D39:D41)</f>
        <v>1</v>
      </c>
      <c r="E42" s="30">
        <f>SUM(E39:E41)</f>
        <v>1</v>
      </c>
      <c r="F42" s="31"/>
      <c r="G42" s="31"/>
    </row>
    <row r="43" spans="1:7" ht="13.5" thickBot="1"/>
    <row r="44" spans="1:7" ht="16.5" thickBot="1">
      <c r="A44" s="120" t="s">
        <v>17</v>
      </c>
      <c r="B44" s="121"/>
      <c r="C44" s="121"/>
      <c r="D44" s="121"/>
      <c r="E44" s="121"/>
      <c r="F44" s="121"/>
      <c r="G44" s="122"/>
    </row>
    <row r="45" spans="1:7">
      <c r="A45" s="18"/>
      <c r="B45" s="104"/>
      <c r="C45" s="101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6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4" t="s">
        <v>61</v>
      </c>
      <c r="B47" s="135">
        <v>24</v>
      </c>
      <c r="C47" s="137">
        <v>19755200</v>
      </c>
      <c r="D47" s="136">
        <f>B47/$B$52</f>
        <v>0.53333333333333333</v>
      </c>
      <c r="E47" s="131">
        <f>C47/$C$52</f>
        <v>0.75385413804682966</v>
      </c>
      <c r="F47" s="132">
        <v>1</v>
      </c>
      <c r="G47" s="132">
        <v>1</v>
      </c>
    </row>
    <row r="48" spans="1:7">
      <c r="A48" s="35" t="s">
        <v>39</v>
      </c>
      <c r="B48" s="36">
        <v>7</v>
      </c>
      <c r="C48" s="97">
        <v>2705900</v>
      </c>
      <c r="D48" s="27">
        <f>B48/$B$52</f>
        <v>0.15555555555555556</v>
      </c>
      <c r="E48" s="23">
        <f>C48/$C$52</f>
        <v>0.10325655585065788</v>
      </c>
      <c r="F48" s="74">
        <v>2</v>
      </c>
      <c r="G48" s="74">
        <v>2</v>
      </c>
    </row>
    <row r="49" spans="1:7">
      <c r="A49" s="35" t="s">
        <v>40</v>
      </c>
      <c r="B49" s="36">
        <v>7</v>
      </c>
      <c r="C49" s="97">
        <v>2163500</v>
      </c>
      <c r="D49" s="27">
        <f t="shared" ref="D49" si="4">B49/$B$52</f>
        <v>0.15555555555555556</v>
      </c>
      <c r="E49" s="23">
        <f t="shared" ref="E49" si="5">C49/$C$52</f>
        <v>8.2558689745703212E-2</v>
      </c>
      <c r="F49" s="74">
        <v>2</v>
      </c>
      <c r="G49" s="74">
        <v>3</v>
      </c>
    </row>
    <row r="50" spans="1:7">
      <c r="A50" s="35" t="s">
        <v>93</v>
      </c>
      <c r="B50" s="36">
        <v>4</v>
      </c>
      <c r="C50" s="97">
        <v>781000</v>
      </c>
      <c r="D50" s="27">
        <f>B50/$B$52</f>
        <v>8.8888888888888892E-2</v>
      </c>
      <c r="E50" s="23">
        <f>C50/$C$52</f>
        <v>2.9802790243306773E-2</v>
      </c>
      <c r="F50" s="74">
        <v>3</v>
      </c>
      <c r="G50" s="74">
        <v>5</v>
      </c>
    </row>
    <row r="51" spans="1:7">
      <c r="A51" s="35" t="s">
        <v>38</v>
      </c>
      <c r="B51" s="36">
        <v>3</v>
      </c>
      <c r="C51" s="97">
        <v>800000</v>
      </c>
      <c r="D51" s="27">
        <f>B51/$B$52</f>
        <v>6.6666666666666666E-2</v>
      </c>
      <c r="E51" s="23">
        <f>C51/$C$52</f>
        <v>3.0527826113502458E-2</v>
      </c>
      <c r="F51" s="74">
        <v>4</v>
      </c>
      <c r="G51" s="74">
        <v>4</v>
      </c>
    </row>
    <row r="52" spans="1:7">
      <c r="A52" s="28" t="s">
        <v>23</v>
      </c>
      <c r="B52" s="29">
        <f>SUM(B47:B51)</f>
        <v>45</v>
      </c>
      <c r="C52" s="98">
        <f>SUM(C47:C51)</f>
        <v>26205600</v>
      </c>
      <c r="D52" s="30">
        <f>SUM(D47:D51)</f>
        <v>1</v>
      </c>
      <c r="E52" s="30">
        <f>SUM(E47:E51)</f>
        <v>1</v>
      </c>
      <c r="F52" s="31"/>
      <c r="G52" s="31"/>
    </row>
    <row r="55" spans="1:7">
      <c r="A55" s="126" t="s">
        <v>24</v>
      </c>
      <c r="B55" s="126"/>
      <c r="C55" s="126"/>
    </row>
    <row r="56" spans="1:7">
      <c r="A56" s="20" t="s">
        <v>25</v>
      </c>
    </row>
  </sheetData>
  <sortState ref="A107:C126">
    <sortCondition descending="1" ref="B107"/>
    <sortCondition descending="1" ref="C107"/>
  </sortState>
  <mergeCells count="6">
    <mergeCell ref="A55:C55"/>
    <mergeCell ref="A4:G4"/>
    <mergeCell ref="A16:G16"/>
    <mergeCell ref="A24:G24"/>
    <mergeCell ref="A36:G36"/>
    <mergeCell ref="A44:G44"/>
  </mergeCells>
  <phoneticPr fontId="2" type="noConversion"/>
  <hyperlinks>
    <hyperlink ref="A56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6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64</v>
      </c>
    </row>
    <row r="2" spans="1:7">
      <c r="A2" s="57" t="str">
        <f>'OVERALL STATS'!A2</f>
        <v>Reporting Period: MAY, 2021</v>
      </c>
    </row>
    <row r="3" spans="1:7" ht="13.5" thickBot="1"/>
    <row r="4" spans="1:7" ht="16.5" thickBot="1">
      <c r="A4" s="120" t="s">
        <v>18</v>
      </c>
      <c r="B4" s="121"/>
      <c r="C4" s="121"/>
      <c r="D4" s="121"/>
      <c r="E4" s="121"/>
      <c r="F4" s="121"/>
      <c r="G4" s="122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2" t="s">
        <v>93</v>
      </c>
      <c r="B7" s="143">
        <v>35</v>
      </c>
      <c r="C7" s="55">
        <v>15711390</v>
      </c>
      <c r="D7" s="136">
        <f>B7/$B$11</f>
        <v>0.43209876543209874</v>
      </c>
      <c r="E7" s="67">
        <f>C7/$C$11</f>
        <v>0.3229159306129652</v>
      </c>
      <c r="F7" s="132">
        <v>1</v>
      </c>
      <c r="G7" s="74">
        <v>2</v>
      </c>
    </row>
    <row r="8" spans="1:7">
      <c r="A8" s="61" t="s">
        <v>40</v>
      </c>
      <c r="B8" s="54">
        <v>21</v>
      </c>
      <c r="C8" s="55">
        <v>5245058</v>
      </c>
      <c r="D8" s="27">
        <f>B8/$B$11</f>
        <v>0.25925925925925924</v>
      </c>
      <c r="E8" s="67">
        <f>C8/$C$11</f>
        <v>0.10780158758639292</v>
      </c>
      <c r="F8" s="74">
        <v>2</v>
      </c>
      <c r="G8" s="74">
        <v>4</v>
      </c>
    </row>
    <row r="9" spans="1:7">
      <c r="A9" s="61" t="s">
        <v>39</v>
      </c>
      <c r="B9" s="54">
        <v>20</v>
      </c>
      <c r="C9" s="55">
        <v>9093840</v>
      </c>
      <c r="D9" s="27">
        <f t="shared" ref="D9" si="0">B9/$B$11</f>
        <v>0.24691358024691357</v>
      </c>
      <c r="E9" s="67">
        <f t="shared" ref="E9" si="1">C9/$C$11</f>
        <v>0.18690553836709592</v>
      </c>
      <c r="F9" s="74">
        <v>3</v>
      </c>
      <c r="G9" s="74">
        <v>3</v>
      </c>
    </row>
    <row r="10" spans="1:7">
      <c r="A10" s="142" t="s">
        <v>38</v>
      </c>
      <c r="B10" s="54">
        <v>5</v>
      </c>
      <c r="C10" s="145">
        <v>18604450</v>
      </c>
      <c r="D10" s="27">
        <f>B10/$B$11</f>
        <v>6.1728395061728392E-2</v>
      </c>
      <c r="E10" s="144">
        <f>C10/$C$11</f>
        <v>0.382376943433546</v>
      </c>
      <c r="F10" s="74">
        <v>4</v>
      </c>
      <c r="G10" s="132">
        <v>1</v>
      </c>
    </row>
    <row r="11" spans="1:7">
      <c r="A11" s="60" t="s">
        <v>23</v>
      </c>
      <c r="B11" s="34">
        <f>SUM(B7:B10)</f>
        <v>81</v>
      </c>
      <c r="C11" s="52">
        <f>SUM(C7:C10)</f>
        <v>48654738</v>
      </c>
      <c r="D11" s="30">
        <f>SUM(D7:D10)</f>
        <v>1</v>
      </c>
      <c r="E11" s="30">
        <f>SUM(E7:E10)</f>
        <v>1</v>
      </c>
      <c r="F11" s="40"/>
      <c r="G11" s="40"/>
    </row>
    <row r="12" spans="1:7" ht="13.5" thickBot="1"/>
    <row r="13" spans="1:7" ht="16.5" thickBot="1">
      <c r="A13" s="120" t="s">
        <v>19</v>
      </c>
      <c r="B13" s="121"/>
      <c r="C13" s="121"/>
      <c r="D13" s="121"/>
      <c r="E13" s="121"/>
      <c r="F13" s="121"/>
      <c r="G13" s="122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46" t="s">
        <v>39</v>
      </c>
      <c r="B16" s="132">
        <v>1</v>
      </c>
      <c r="C16" s="147">
        <v>8385000</v>
      </c>
      <c r="D16" s="136">
        <f>B16/$B$18</f>
        <v>0.5</v>
      </c>
      <c r="E16" s="144">
        <f>C16/$C$18</f>
        <v>0.97177956771165319</v>
      </c>
      <c r="F16" s="132">
        <v>1</v>
      </c>
      <c r="G16" s="132">
        <v>1</v>
      </c>
    </row>
    <row r="17" spans="1:7">
      <c r="A17" s="146" t="s">
        <v>93</v>
      </c>
      <c r="B17" s="132">
        <v>1</v>
      </c>
      <c r="C17" s="75">
        <v>243500</v>
      </c>
      <c r="D17" s="136">
        <f>B17/$B$18</f>
        <v>0.5</v>
      </c>
      <c r="E17" s="67">
        <f>C17/$C$18</f>
        <v>2.8220432288346756E-2</v>
      </c>
      <c r="F17" s="132">
        <v>1</v>
      </c>
      <c r="G17" s="74">
        <v>2</v>
      </c>
    </row>
    <row r="18" spans="1:7">
      <c r="A18" s="60" t="s">
        <v>23</v>
      </c>
      <c r="B18" s="40">
        <f>SUM(B16:B17)</f>
        <v>2</v>
      </c>
      <c r="C18" s="37">
        <f>SUM(C16:C17)</f>
        <v>8628500</v>
      </c>
      <c r="D18" s="30">
        <f>SUM(D16:D17)</f>
        <v>1</v>
      </c>
      <c r="E18" s="30">
        <f>SUM(E16:E17)</f>
        <v>1</v>
      </c>
      <c r="F18" s="40"/>
      <c r="G18" s="40"/>
    </row>
    <row r="19" spans="1:7" ht="13.5" thickBot="1"/>
    <row r="20" spans="1:7" ht="16.5" thickBot="1">
      <c r="A20" s="120" t="s">
        <v>20</v>
      </c>
      <c r="B20" s="121"/>
      <c r="C20" s="121"/>
      <c r="D20" s="121"/>
      <c r="E20" s="121"/>
      <c r="F20" s="121"/>
      <c r="G20" s="122"/>
    </row>
    <row r="21" spans="1:7">
      <c r="A21" s="58"/>
      <c r="B21" s="66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2" t="s">
        <v>39</v>
      </c>
      <c r="B23" s="143">
        <v>3</v>
      </c>
      <c r="C23" s="145">
        <v>1950000</v>
      </c>
      <c r="D23" s="136">
        <f t="shared" ref="D23" si="2">B23/$B$26</f>
        <v>0.42857142857142855</v>
      </c>
      <c r="E23" s="144">
        <f t="shared" ref="E23" si="3">C23/$C$26</f>
        <v>0.655241935483871</v>
      </c>
      <c r="F23" s="132">
        <v>1</v>
      </c>
      <c r="G23" s="132">
        <v>1</v>
      </c>
    </row>
    <row r="24" spans="1:7">
      <c r="A24" s="142" t="s">
        <v>38</v>
      </c>
      <c r="B24" s="143">
        <v>3</v>
      </c>
      <c r="C24" s="73">
        <v>926000</v>
      </c>
      <c r="D24" s="136">
        <f>B24/$B$26</f>
        <v>0.42857142857142855</v>
      </c>
      <c r="E24" s="67">
        <f>C24/$C$26</f>
        <v>0.31115591397849462</v>
      </c>
      <c r="F24" s="132">
        <v>1</v>
      </c>
      <c r="G24" s="74">
        <v>2</v>
      </c>
    </row>
    <row r="25" spans="1:7">
      <c r="A25" s="71" t="s">
        <v>93</v>
      </c>
      <c r="B25" s="72">
        <v>1</v>
      </c>
      <c r="C25" s="73">
        <v>100000</v>
      </c>
      <c r="D25" s="27">
        <f>B25/$B$26</f>
        <v>0.14285714285714285</v>
      </c>
      <c r="E25" s="67">
        <f>C25/$C$26</f>
        <v>3.3602150537634407E-2</v>
      </c>
      <c r="F25" s="74">
        <v>2</v>
      </c>
      <c r="G25" s="74">
        <v>3</v>
      </c>
    </row>
    <row r="26" spans="1:7">
      <c r="A26" s="60" t="s">
        <v>23</v>
      </c>
      <c r="B26" s="40">
        <f>SUM(B23:B25)</f>
        <v>7</v>
      </c>
      <c r="C26" s="37">
        <f>SUM(C23:C25)</f>
        <v>2976000</v>
      </c>
      <c r="D26" s="30">
        <f>SUM(D23:D25)</f>
        <v>1</v>
      </c>
      <c r="E26" s="30">
        <f>SUM(E23:E25)</f>
        <v>1</v>
      </c>
      <c r="F26" s="40"/>
      <c r="G26" s="40"/>
    </row>
    <row r="27" spans="1:7" ht="13.5" thickBot="1"/>
    <row r="28" spans="1:7" ht="16.5" thickBot="1">
      <c r="A28" s="120" t="s">
        <v>21</v>
      </c>
      <c r="B28" s="121"/>
      <c r="C28" s="121"/>
      <c r="D28" s="121"/>
      <c r="E28" s="121"/>
      <c r="F28" s="121"/>
      <c r="G28" s="122"/>
    </row>
    <row r="29" spans="1:7">
      <c r="A29" s="58"/>
      <c r="B29" s="66"/>
      <c r="C29" s="39"/>
      <c r="D29" s="10" t="s">
        <v>5</v>
      </c>
      <c r="E29" s="10" t="s">
        <v>5</v>
      </c>
      <c r="F29" s="11" t="s">
        <v>6</v>
      </c>
      <c r="G29" s="11" t="s">
        <v>6</v>
      </c>
    </row>
    <row r="30" spans="1:7">
      <c r="A30" s="59" t="s">
        <v>11</v>
      </c>
      <c r="B30" s="19" t="s">
        <v>8</v>
      </c>
      <c r="C30" s="51" t="s">
        <v>9</v>
      </c>
      <c r="D30" s="13" t="s">
        <v>8</v>
      </c>
      <c r="E30" s="13" t="s">
        <v>9</v>
      </c>
      <c r="F30" s="14" t="s">
        <v>8</v>
      </c>
      <c r="G30" s="14" t="s">
        <v>9</v>
      </c>
    </row>
    <row r="31" spans="1:7">
      <c r="A31" s="146" t="s">
        <v>61</v>
      </c>
      <c r="B31" s="132">
        <v>3</v>
      </c>
      <c r="C31" s="75">
        <v>12532000</v>
      </c>
      <c r="D31" s="131">
        <f>B31/$B$34</f>
        <v>0.6</v>
      </c>
      <c r="E31" s="67">
        <f>C31/$C$34</f>
        <v>0.31378101060019958</v>
      </c>
      <c r="F31" s="132">
        <v>1</v>
      </c>
      <c r="G31" s="74">
        <v>2</v>
      </c>
    </row>
    <row r="32" spans="1:7">
      <c r="A32" s="146" t="s">
        <v>38</v>
      </c>
      <c r="B32" s="74">
        <v>1</v>
      </c>
      <c r="C32" s="147">
        <v>26858432</v>
      </c>
      <c r="D32" s="23">
        <f>B32/$B$34</f>
        <v>0.2</v>
      </c>
      <c r="E32" s="144">
        <f>C32/$C$34</f>
        <v>0.67249169614560644</v>
      </c>
      <c r="F32" s="74">
        <v>2</v>
      </c>
      <c r="G32" s="132">
        <v>1</v>
      </c>
    </row>
    <row r="33" spans="1:7">
      <c r="A33" s="71" t="s">
        <v>93</v>
      </c>
      <c r="B33" s="72">
        <v>1</v>
      </c>
      <c r="C33" s="73">
        <v>548250</v>
      </c>
      <c r="D33" s="23">
        <f>B33/$B$34</f>
        <v>0.2</v>
      </c>
      <c r="E33" s="67">
        <f>C33/$C$34</f>
        <v>1.3727293254194016E-2</v>
      </c>
      <c r="F33" s="74">
        <v>2</v>
      </c>
      <c r="G33" s="74">
        <v>3</v>
      </c>
    </row>
    <row r="34" spans="1:7">
      <c r="A34" s="60" t="s">
        <v>23</v>
      </c>
      <c r="B34" s="34">
        <f>SUM(B31:B33)</f>
        <v>5</v>
      </c>
      <c r="C34" s="52">
        <f>SUM(C31:C33)</f>
        <v>39938682</v>
      </c>
      <c r="D34" s="30">
        <f>SUM(D31:D33)</f>
        <v>1</v>
      </c>
      <c r="E34" s="30">
        <f>SUM(E31:E33)</f>
        <v>1</v>
      </c>
      <c r="F34" s="40"/>
      <c r="G34" s="40"/>
    </row>
    <row r="35" spans="1:7" ht="13.5" thickBot="1"/>
    <row r="36" spans="1:7" ht="16.5" thickBot="1">
      <c r="A36" s="120" t="s">
        <v>22</v>
      </c>
      <c r="B36" s="121"/>
      <c r="C36" s="121"/>
      <c r="D36" s="121"/>
      <c r="E36" s="121"/>
      <c r="F36" s="121"/>
      <c r="G36" s="122"/>
    </row>
    <row r="37" spans="1:7">
      <c r="A37" s="58"/>
      <c r="B37" s="66"/>
      <c r="C37" s="39"/>
      <c r="D37" s="10" t="s">
        <v>5</v>
      </c>
      <c r="E37" s="10" t="s">
        <v>5</v>
      </c>
      <c r="F37" s="11" t="s">
        <v>6</v>
      </c>
      <c r="G37" s="11" t="s">
        <v>6</v>
      </c>
    </row>
    <row r="38" spans="1:7">
      <c r="A38" s="59" t="s">
        <v>11</v>
      </c>
      <c r="B38" s="19" t="s">
        <v>8</v>
      </c>
      <c r="C38" s="51" t="s">
        <v>9</v>
      </c>
      <c r="D38" s="13" t="s">
        <v>8</v>
      </c>
      <c r="E38" s="13" t="s">
        <v>9</v>
      </c>
      <c r="F38" s="14" t="s">
        <v>8</v>
      </c>
      <c r="G38" s="14" t="s">
        <v>9</v>
      </c>
    </row>
    <row r="39" spans="1:7">
      <c r="A39" s="142" t="s">
        <v>93</v>
      </c>
      <c r="B39" s="143">
        <v>2</v>
      </c>
      <c r="C39" s="73">
        <v>501946.81</v>
      </c>
      <c r="D39" s="131">
        <f t="shared" ref="D39" si="4">B39/$B$41</f>
        <v>0.66666666666666663</v>
      </c>
      <c r="E39" s="23">
        <f t="shared" ref="E39" si="5">C39/$C$41</f>
        <v>0.48173937976737985</v>
      </c>
      <c r="F39" s="132">
        <v>1</v>
      </c>
      <c r="G39" s="74">
        <v>2</v>
      </c>
    </row>
    <row r="40" spans="1:7">
      <c r="A40" s="142" t="s">
        <v>39</v>
      </c>
      <c r="B40" s="72">
        <v>1</v>
      </c>
      <c r="C40" s="145">
        <v>540000</v>
      </c>
      <c r="D40" s="23">
        <f>B40/$B$41</f>
        <v>0.33333333333333331</v>
      </c>
      <c r="E40" s="131">
        <f>C40/$C$41</f>
        <v>0.5182606202326201</v>
      </c>
      <c r="F40" s="74">
        <v>2</v>
      </c>
      <c r="G40" s="132">
        <v>1</v>
      </c>
    </row>
    <row r="41" spans="1:7">
      <c r="A41" s="60" t="s">
        <v>23</v>
      </c>
      <c r="B41" s="34">
        <f>SUM(B39:B40)</f>
        <v>3</v>
      </c>
      <c r="C41" s="52">
        <f>SUM(C39:C40)</f>
        <v>1041946.81</v>
      </c>
      <c r="D41" s="30">
        <f>SUM(D39:D40)</f>
        <v>1</v>
      </c>
      <c r="E41" s="30">
        <f>SUM(E39:E40)</f>
        <v>1</v>
      </c>
      <c r="F41" s="40"/>
      <c r="G41" s="40"/>
    </row>
    <row r="42" spans="1:7">
      <c r="A42" s="62"/>
      <c r="B42" s="24"/>
      <c r="C42" s="53"/>
      <c r="D42" s="42"/>
      <c r="E42" s="42"/>
      <c r="F42" s="65"/>
      <c r="G42" s="65"/>
    </row>
    <row r="43" spans="1:7">
      <c r="A43" s="62"/>
      <c r="B43" s="24"/>
      <c r="C43" s="53"/>
      <c r="D43" s="42"/>
      <c r="E43" s="42"/>
      <c r="F43" s="65"/>
      <c r="G43" s="65"/>
    </row>
    <row r="45" spans="1:7">
      <c r="A45" s="126" t="s">
        <v>24</v>
      </c>
      <c r="B45" s="126"/>
      <c r="C45" s="126"/>
    </row>
    <row r="46" spans="1:7">
      <c r="A46" s="63" t="s">
        <v>25</v>
      </c>
    </row>
  </sheetData>
  <sortState ref="A107:C126">
    <sortCondition descending="1" ref="B107"/>
    <sortCondition descending="1" ref="C107"/>
  </sortState>
  <mergeCells count="6">
    <mergeCell ref="A45:C45"/>
    <mergeCell ref="A4:G4"/>
    <mergeCell ref="A13:G13"/>
    <mergeCell ref="A20:G20"/>
    <mergeCell ref="A28:G28"/>
    <mergeCell ref="A36:G36"/>
  </mergeCells>
  <phoneticPr fontId="2" type="noConversion"/>
  <hyperlinks>
    <hyperlink ref="A46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1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53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48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67</v>
      </c>
      <c r="D6" s="77">
        <v>1</v>
      </c>
      <c r="E6" s="25">
        <v>360000</v>
      </c>
      <c r="F6" s="9">
        <v>5.2910052910052907E-3</v>
      </c>
      <c r="G6" s="9">
        <v>2.7967305908644952E-3</v>
      </c>
    </row>
    <row r="7" spans="1:7">
      <c r="B7" t="s">
        <v>69</v>
      </c>
      <c r="D7" s="77">
        <v>1</v>
      </c>
      <c r="E7" s="25">
        <v>360000</v>
      </c>
      <c r="F7" s="9">
        <v>5.2910052910052907E-3</v>
      </c>
      <c r="G7" s="9">
        <v>2.7967305908644952E-3</v>
      </c>
    </row>
    <row r="8" spans="1:7">
      <c r="C8" t="s">
        <v>70</v>
      </c>
      <c r="D8" s="77">
        <v>1</v>
      </c>
      <c r="E8" s="25">
        <v>360000</v>
      </c>
      <c r="F8" s="9">
        <v>5.2910052910052907E-3</v>
      </c>
      <c r="G8" s="9">
        <v>2.7967305908644952E-3</v>
      </c>
    </row>
    <row r="9" spans="1:7">
      <c r="D9" s="77"/>
      <c r="E9" s="25"/>
      <c r="F9" s="9"/>
      <c r="G9" s="9"/>
    </row>
    <row r="10" spans="1:7">
      <c r="A10" t="s">
        <v>40</v>
      </c>
      <c r="D10" s="77">
        <v>44</v>
      </c>
      <c r="E10" s="25">
        <v>26171680</v>
      </c>
      <c r="F10" s="9">
        <v>0.23280423280423279</v>
      </c>
      <c r="G10" s="9">
        <v>0.20331982797310136</v>
      </c>
    </row>
    <row r="11" spans="1:7">
      <c r="B11" t="s">
        <v>27</v>
      </c>
      <c r="D11" s="77">
        <v>3</v>
      </c>
      <c r="E11" s="25">
        <v>1435000</v>
      </c>
      <c r="F11" s="9">
        <v>1.5873015873015872E-2</v>
      </c>
      <c r="G11" s="9">
        <v>1.1148078883029306E-2</v>
      </c>
    </row>
    <row r="12" spans="1:7">
      <c r="C12" t="s">
        <v>80</v>
      </c>
      <c r="D12" s="77">
        <v>1</v>
      </c>
      <c r="E12" s="25">
        <v>345000</v>
      </c>
      <c r="F12" s="9">
        <v>5.2910052910052907E-3</v>
      </c>
      <c r="G12" s="9">
        <v>2.6802001495784744E-3</v>
      </c>
    </row>
    <row r="13" spans="1:7">
      <c r="C13" t="s">
        <v>78</v>
      </c>
      <c r="D13" s="77">
        <v>2</v>
      </c>
      <c r="E13" s="25">
        <v>1090000</v>
      </c>
      <c r="F13" s="9">
        <v>1.0582010582010581E-2</v>
      </c>
      <c r="G13" s="9">
        <v>8.4678787334508329E-3</v>
      </c>
    </row>
    <row r="14" spans="1:7">
      <c r="D14" s="77"/>
      <c r="E14" s="25"/>
      <c r="F14" s="9"/>
      <c r="G14" s="9"/>
    </row>
    <row r="15" spans="1:7">
      <c r="B15" t="s">
        <v>54</v>
      </c>
      <c r="D15" s="77">
        <v>41</v>
      </c>
      <c r="E15" s="25">
        <v>24736680</v>
      </c>
      <c r="F15" s="9">
        <v>0.21693121693121692</v>
      </c>
      <c r="G15" s="9">
        <v>0.19217174909007204</v>
      </c>
    </row>
    <row r="16" spans="1:7">
      <c r="C16" t="s">
        <v>55</v>
      </c>
      <c r="D16" s="77">
        <v>26</v>
      </c>
      <c r="E16" s="25">
        <v>12748681</v>
      </c>
      <c r="F16" s="9">
        <v>0.13756613756613756</v>
      </c>
      <c r="G16" s="9">
        <v>9.9040628182980456E-2</v>
      </c>
    </row>
    <row r="17" spans="1:7">
      <c r="C17" t="s">
        <v>76</v>
      </c>
      <c r="D17" s="77">
        <v>15</v>
      </c>
      <c r="E17" s="25">
        <v>11987999</v>
      </c>
      <c r="F17" s="9">
        <v>7.9365079365079361E-2</v>
      </c>
      <c r="G17" s="9">
        <v>9.3131120907091594E-2</v>
      </c>
    </row>
    <row r="18" spans="1:7">
      <c r="D18" s="77"/>
      <c r="E18" s="25"/>
      <c r="F18" s="9"/>
      <c r="G18" s="9"/>
    </row>
    <row r="19" spans="1:7">
      <c r="A19" t="s">
        <v>38</v>
      </c>
      <c r="D19" s="77">
        <v>20</v>
      </c>
      <c r="E19" s="25">
        <v>20304117</v>
      </c>
      <c r="F19" s="9">
        <v>0.10582010582010581</v>
      </c>
      <c r="G19" s="9">
        <v>0.15773651426219956</v>
      </c>
    </row>
    <row r="20" spans="1:7">
      <c r="B20" t="s">
        <v>65</v>
      </c>
      <c r="D20" s="77">
        <v>14</v>
      </c>
      <c r="E20" s="25">
        <v>16274117</v>
      </c>
      <c r="F20" s="9">
        <v>7.407407407407407E-2</v>
      </c>
      <c r="G20" s="9">
        <v>0.12642866903668867</v>
      </c>
    </row>
    <row r="21" spans="1:7">
      <c r="C21" t="s">
        <v>85</v>
      </c>
      <c r="D21" s="77">
        <v>1</v>
      </c>
      <c r="E21" s="25">
        <v>305117</v>
      </c>
      <c r="F21" s="9">
        <v>5.2910052910052907E-3</v>
      </c>
      <c r="G21" s="9">
        <v>2.370361243591117E-3</v>
      </c>
    </row>
    <row r="22" spans="1:7">
      <c r="C22" t="s">
        <v>56</v>
      </c>
      <c r="D22" s="77">
        <v>1</v>
      </c>
      <c r="E22" s="25">
        <v>526000</v>
      </c>
      <c r="F22" s="9">
        <v>5.2910052910052907E-3</v>
      </c>
      <c r="G22" s="9">
        <v>4.0863341410964571E-3</v>
      </c>
    </row>
    <row r="23" spans="1:7">
      <c r="C23" t="s">
        <v>82</v>
      </c>
      <c r="D23" s="77">
        <v>12</v>
      </c>
      <c r="E23" s="25">
        <v>15443000</v>
      </c>
      <c r="F23" s="9">
        <v>6.3492063492063489E-2</v>
      </c>
      <c r="G23" s="9">
        <v>0.1199719736520011</v>
      </c>
    </row>
    <row r="24" spans="1:7">
      <c r="D24" s="77"/>
      <c r="E24" s="25"/>
      <c r="F24" s="9"/>
      <c r="G24" s="9"/>
    </row>
    <row r="25" spans="1:7">
      <c r="B25" t="s">
        <v>83</v>
      </c>
      <c r="D25" s="77">
        <v>3</v>
      </c>
      <c r="E25" s="25">
        <v>2220000</v>
      </c>
      <c r="F25" s="9">
        <v>1.5873015873015872E-2</v>
      </c>
      <c r="G25" s="9">
        <v>1.7246505310331051E-2</v>
      </c>
    </row>
    <row r="26" spans="1:7">
      <c r="C26" t="s">
        <v>84</v>
      </c>
      <c r="D26" s="77">
        <v>3</v>
      </c>
      <c r="E26" s="25">
        <v>2220000</v>
      </c>
      <c r="F26" s="9">
        <v>1.5873015873015872E-2</v>
      </c>
      <c r="G26" s="9">
        <v>1.7246505310331051E-2</v>
      </c>
    </row>
    <row r="27" spans="1:7">
      <c r="D27" s="77"/>
      <c r="E27" s="25"/>
      <c r="F27" s="9"/>
      <c r="G27" s="9"/>
    </row>
    <row r="28" spans="1:7">
      <c r="B28" t="s">
        <v>88</v>
      </c>
      <c r="D28" s="77">
        <v>1</v>
      </c>
      <c r="E28" s="25">
        <v>450000</v>
      </c>
      <c r="F28" s="9">
        <v>5.2910052910052907E-3</v>
      </c>
      <c r="G28" s="9">
        <v>3.495913238580619E-3</v>
      </c>
    </row>
    <row r="29" spans="1:7">
      <c r="C29" t="s">
        <v>89</v>
      </c>
      <c r="D29" s="77">
        <v>1</v>
      </c>
      <c r="E29" s="25">
        <v>450000</v>
      </c>
      <c r="F29" s="9">
        <v>5.2910052910052907E-3</v>
      </c>
      <c r="G29" s="9">
        <v>3.495913238580619E-3</v>
      </c>
    </row>
    <row r="30" spans="1:7">
      <c r="D30" s="77"/>
      <c r="E30" s="25"/>
      <c r="F30" s="9"/>
      <c r="G30" s="9"/>
    </row>
    <row r="31" spans="1:7">
      <c r="B31" t="s">
        <v>45</v>
      </c>
      <c r="D31" s="77">
        <v>1</v>
      </c>
      <c r="E31" s="25">
        <v>760000</v>
      </c>
      <c r="F31" s="9">
        <v>5.2910052910052907E-3</v>
      </c>
      <c r="G31" s="9">
        <v>5.9042090251583785E-3</v>
      </c>
    </row>
    <row r="32" spans="1:7">
      <c r="C32" t="s">
        <v>46</v>
      </c>
      <c r="D32" s="77">
        <v>1</v>
      </c>
      <c r="E32" s="25">
        <v>760000</v>
      </c>
      <c r="F32" s="9">
        <v>5.2910052910052907E-3</v>
      </c>
      <c r="G32" s="9">
        <v>5.9042090251583785E-3</v>
      </c>
    </row>
    <row r="33" spans="1:7">
      <c r="D33" s="77"/>
      <c r="E33" s="25"/>
      <c r="F33" s="9"/>
      <c r="G33" s="9"/>
    </row>
    <row r="34" spans="1:7">
      <c r="B34" t="s">
        <v>28</v>
      </c>
      <c r="D34" s="77">
        <v>1</v>
      </c>
      <c r="E34" s="25">
        <v>600000</v>
      </c>
      <c r="F34" s="9">
        <v>5.2910052910052907E-3</v>
      </c>
      <c r="G34" s="9">
        <v>4.6612176514408254E-3</v>
      </c>
    </row>
    <row r="35" spans="1:7">
      <c r="C35" t="s">
        <v>87</v>
      </c>
      <c r="D35" s="77">
        <v>1</v>
      </c>
      <c r="E35" s="25">
        <v>600000</v>
      </c>
      <c r="F35" s="9">
        <v>5.2910052910052907E-3</v>
      </c>
      <c r="G35" s="9">
        <v>4.6612176514408254E-3</v>
      </c>
    </row>
    <row r="36" spans="1:7">
      <c r="D36" s="77"/>
      <c r="E36" s="25"/>
      <c r="F36" s="9"/>
      <c r="G36" s="9"/>
    </row>
    <row r="37" spans="1:7">
      <c r="A37" t="s">
        <v>39</v>
      </c>
      <c r="D37" s="77">
        <v>36</v>
      </c>
      <c r="E37" s="25">
        <v>24271094</v>
      </c>
      <c r="F37" s="9">
        <v>0.19047619047619047</v>
      </c>
      <c r="G37" s="9">
        <v>0.18855475295429916</v>
      </c>
    </row>
    <row r="38" spans="1:7">
      <c r="B38" t="s">
        <v>65</v>
      </c>
      <c r="D38" s="77">
        <v>9</v>
      </c>
      <c r="E38" s="25">
        <v>2774600</v>
      </c>
      <c r="F38" s="9">
        <v>4.7619047619047616E-2</v>
      </c>
      <c r="G38" s="9">
        <v>2.1555024159479522E-2</v>
      </c>
    </row>
    <row r="39" spans="1:7">
      <c r="C39" t="s">
        <v>102</v>
      </c>
      <c r="D39" s="77">
        <v>6</v>
      </c>
      <c r="E39" s="25">
        <v>1565000</v>
      </c>
      <c r="F39" s="9">
        <v>3.1746031746031744E-2</v>
      </c>
      <c r="G39" s="9">
        <v>1.2158009374174819E-2</v>
      </c>
    </row>
    <row r="40" spans="1:7">
      <c r="C40" t="s">
        <v>59</v>
      </c>
      <c r="D40" s="77">
        <v>3</v>
      </c>
      <c r="E40" s="25">
        <v>1209600</v>
      </c>
      <c r="F40" s="9">
        <v>1.5873015873015872E-2</v>
      </c>
      <c r="G40" s="9">
        <v>9.3970147853047036E-3</v>
      </c>
    </row>
    <row r="41" spans="1:7">
      <c r="D41" s="77"/>
      <c r="E41" s="25"/>
      <c r="F41" s="9"/>
      <c r="G41" s="9"/>
    </row>
    <row r="42" spans="1:7">
      <c r="B42" t="s">
        <v>95</v>
      </c>
      <c r="D42" s="77">
        <v>22</v>
      </c>
      <c r="E42" s="25">
        <v>15198494</v>
      </c>
      <c r="F42" s="9">
        <v>0.1164021164021164</v>
      </c>
      <c r="G42" s="9">
        <v>0.11807248084686245</v>
      </c>
    </row>
    <row r="43" spans="1:7">
      <c r="C43" t="s">
        <v>103</v>
      </c>
      <c r="D43" s="77">
        <v>22</v>
      </c>
      <c r="E43" s="25">
        <v>15198494</v>
      </c>
      <c r="F43" s="9">
        <v>0.1164021164021164</v>
      </c>
      <c r="G43" s="9">
        <v>0.11807248084686245</v>
      </c>
    </row>
    <row r="44" spans="1:7">
      <c r="D44" s="77"/>
      <c r="E44" s="25"/>
      <c r="F44" s="9"/>
      <c r="G44" s="9"/>
    </row>
    <row r="45" spans="1:7">
      <c r="B45" t="s">
        <v>106</v>
      </c>
      <c r="D45" s="77">
        <v>3</v>
      </c>
      <c r="E45" s="25">
        <v>5390000</v>
      </c>
      <c r="F45" s="9">
        <v>1.5873015873015872E-2</v>
      </c>
      <c r="G45" s="9">
        <v>4.1873271902110078E-2</v>
      </c>
    </row>
    <row r="46" spans="1:7">
      <c r="C46" t="s">
        <v>107</v>
      </c>
      <c r="D46" s="77">
        <v>3</v>
      </c>
      <c r="E46" s="25">
        <v>5390000</v>
      </c>
      <c r="F46" s="9">
        <v>1.5873015873015872E-2</v>
      </c>
      <c r="G46" s="9">
        <v>4.1873271902110078E-2</v>
      </c>
    </row>
    <row r="47" spans="1:7">
      <c r="D47" s="77"/>
      <c r="E47" s="25"/>
      <c r="F47" s="9"/>
      <c r="G47" s="9"/>
    </row>
    <row r="48" spans="1:7">
      <c r="B48" t="s">
        <v>88</v>
      </c>
      <c r="D48" s="77">
        <v>1</v>
      </c>
      <c r="E48" s="25">
        <v>415000</v>
      </c>
      <c r="F48" s="9">
        <v>5.2910052910052907E-3</v>
      </c>
      <c r="G48" s="9">
        <v>3.2240088755799041E-3</v>
      </c>
    </row>
    <row r="49" spans="1:7">
      <c r="C49" t="s">
        <v>108</v>
      </c>
      <c r="D49" s="77">
        <v>1</v>
      </c>
      <c r="E49" s="25">
        <v>415000</v>
      </c>
      <c r="F49" s="9">
        <v>5.2910052910052907E-3</v>
      </c>
      <c r="G49" s="9">
        <v>3.2240088755799041E-3</v>
      </c>
    </row>
    <row r="50" spans="1:7">
      <c r="D50" s="77"/>
      <c r="E50" s="25"/>
      <c r="F50" s="9"/>
      <c r="G50" s="9"/>
    </row>
    <row r="51" spans="1:7">
      <c r="B51" t="s">
        <v>98</v>
      </c>
      <c r="D51" s="77">
        <v>1</v>
      </c>
      <c r="E51" s="25">
        <v>493000</v>
      </c>
      <c r="F51" s="9">
        <v>5.2910052910052907E-3</v>
      </c>
      <c r="G51" s="9">
        <v>3.8299671702672114E-3</v>
      </c>
    </row>
    <row r="52" spans="1:7">
      <c r="C52" t="s">
        <v>104</v>
      </c>
      <c r="D52" s="77">
        <v>1</v>
      </c>
      <c r="E52" s="25">
        <v>493000</v>
      </c>
      <c r="F52" s="9">
        <v>5.2910052910052907E-3</v>
      </c>
      <c r="G52" s="9">
        <v>3.8299671702672114E-3</v>
      </c>
    </row>
    <row r="53" spans="1:7">
      <c r="D53" s="77"/>
      <c r="E53" s="25"/>
      <c r="F53" s="9"/>
      <c r="G53" s="9"/>
    </row>
    <row r="54" spans="1:7">
      <c r="A54" t="s">
        <v>51</v>
      </c>
      <c r="D54" s="77">
        <v>7</v>
      </c>
      <c r="E54" s="25">
        <v>3857000</v>
      </c>
      <c r="F54" s="9">
        <v>3.7037037037037035E-2</v>
      </c>
      <c r="G54" s="9">
        <v>2.9963860802678769E-2</v>
      </c>
    </row>
    <row r="55" spans="1:7">
      <c r="B55" t="s">
        <v>34</v>
      </c>
      <c r="D55" s="77">
        <v>2</v>
      </c>
      <c r="E55" s="25">
        <v>940000</v>
      </c>
      <c r="F55" s="9">
        <v>1.0582010582010581E-2</v>
      </c>
      <c r="G55" s="9">
        <v>7.3025743205906261E-3</v>
      </c>
    </row>
    <row r="56" spans="1:7">
      <c r="C56" t="s">
        <v>109</v>
      </c>
      <c r="D56" s="77">
        <v>2</v>
      </c>
      <c r="E56" s="25">
        <v>940000</v>
      </c>
      <c r="F56" s="9">
        <v>1.0582010582010581E-2</v>
      </c>
      <c r="G56" s="9">
        <v>7.3025743205906261E-3</v>
      </c>
    </row>
    <row r="57" spans="1:7">
      <c r="D57" s="77"/>
      <c r="E57" s="25"/>
      <c r="F57" s="9"/>
      <c r="G57" s="9"/>
    </row>
    <row r="58" spans="1:7">
      <c r="B58" t="s">
        <v>54</v>
      </c>
      <c r="D58" s="77">
        <v>5</v>
      </c>
      <c r="E58" s="25">
        <v>2917000</v>
      </c>
      <c r="F58" s="9">
        <v>2.6455026455026454E-2</v>
      </c>
      <c r="G58" s="9">
        <v>2.2661286482088146E-2</v>
      </c>
    </row>
    <row r="59" spans="1:7">
      <c r="C59" t="s">
        <v>109</v>
      </c>
      <c r="D59" s="77">
        <v>5</v>
      </c>
      <c r="E59" s="25">
        <v>2917000</v>
      </c>
      <c r="F59" s="9">
        <v>2.6455026455026454E-2</v>
      </c>
      <c r="G59" s="9">
        <v>2.2661286482088146E-2</v>
      </c>
    </row>
    <row r="60" spans="1:7">
      <c r="D60" s="77"/>
      <c r="E60" s="25"/>
      <c r="F60" s="9"/>
      <c r="G60" s="9"/>
    </row>
    <row r="61" spans="1:7">
      <c r="A61" t="s">
        <v>93</v>
      </c>
      <c r="D61" s="77">
        <v>44</v>
      </c>
      <c r="E61" s="25">
        <v>24305822</v>
      </c>
      <c r="F61" s="9">
        <v>0.23280423280423279</v>
      </c>
      <c r="G61" s="9">
        <v>0.18882454423196457</v>
      </c>
    </row>
    <row r="62" spans="1:7">
      <c r="B62" t="s">
        <v>65</v>
      </c>
      <c r="D62" s="77">
        <v>5</v>
      </c>
      <c r="E62" s="25">
        <v>3780000</v>
      </c>
      <c r="F62" s="9">
        <v>2.6455026455026454E-2</v>
      </c>
      <c r="G62" s="9">
        <v>2.9365671204077199E-2</v>
      </c>
    </row>
    <row r="63" spans="1:7">
      <c r="C63" t="s">
        <v>60</v>
      </c>
      <c r="D63" s="77">
        <v>1</v>
      </c>
      <c r="E63" s="25">
        <v>165000</v>
      </c>
      <c r="F63" s="9">
        <v>5.2910052910052907E-3</v>
      </c>
      <c r="G63" s="9">
        <v>1.281834854146227E-3</v>
      </c>
    </row>
    <row r="64" spans="1:7">
      <c r="C64" t="s">
        <v>94</v>
      </c>
      <c r="D64" s="77">
        <v>4</v>
      </c>
      <c r="E64" s="25">
        <v>3615000</v>
      </c>
      <c r="F64" s="9">
        <v>2.1164021164021163E-2</v>
      </c>
      <c r="G64" s="9">
        <v>2.8083836349930971E-2</v>
      </c>
    </row>
    <row r="65" spans="1:7">
      <c r="D65" s="77"/>
      <c r="E65" s="25"/>
      <c r="F65" s="9"/>
      <c r="G65" s="9"/>
    </row>
    <row r="66" spans="1:7">
      <c r="B66" t="s">
        <v>95</v>
      </c>
      <c r="D66" s="77">
        <v>34</v>
      </c>
      <c r="E66" s="25">
        <v>18567932</v>
      </c>
      <c r="F66" s="9">
        <v>0.17989417989417988</v>
      </c>
      <c r="G66" s="9">
        <v>0.14424862064858823</v>
      </c>
    </row>
    <row r="67" spans="1:7">
      <c r="C67" t="s">
        <v>97</v>
      </c>
      <c r="D67" s="77">
        <v>21</v>
      </c>
      <c r="E67" s="25">
        <v>10096932</v>
      </c>
      <c r="F67" s="9">
        <v>0.1111111111111111</v>
      </c>
      <c r="G67" s="9">
        <v>7.8439996106329526E-2</v>
      </c>
    </row>
    <row r="68" spans="1:7">
      <c r="C68" t="s">
        <v>96</v>
      </c>
      <c r="D68" s="77">
        <v>13</v>
      </c>
      <c r="E68" s="25">
        <v>8471000</v>
      </c>
      <c r="F68" s="9">
        <v>6.8783068783068779E-2</v>
      </c>
      <c r="G68" s="9">
        <v>6.580862454225872E-2</v>
      </c>
    </row>
    <row r="69" spans="1:7">
      <c r="D69" s="77"/>
      <c r="E69" s="25"/>
      <c r="F69" s="9"/>
      <c r="G69" s="9"/>
    </row>
    <row r="70" spans="1:7">
      <c r="B70" t="s">
        <v>27</v>
      </c>
      <c r="D70" s="77">
        <v>3</v>
      </c>
      <c r="E70" s="25">
        <v>1321840</v>
      </c>
      <c r="F70" s="9">
        <v>1.5873015873015872E-2</v>
      </c>
      <c r="G70" s="9">
        <v>1.0268973233967566E-2</v>
      </c>
    </row>
    <row r="71" spans="1:7">
      <c r="C71" t="s">
        <v>99</v>
      </c>
      <c r="D71" s="77">
        <v>3</v>
      </c>
      <c r="E71" s="25">
        <v>1321840</v>
      </c>
      <c r="F71" s="9">
        <v>1.5873015873015872E-2</v>
      </c>
      <c r="G71" s="9">
        <v>1.0268973233967566E-2</v>
      </c>
    </row>
    <row r="72" spans="1:7">
      <c r="D72" s="77"/>
      <c r="E72" s="25"/>
      <c r="F72" s="9"/>
      <c r="G72" s="9"/>
    </row>
    <row r="73" spans="1:7">
      <c r="B73" t="s">
        <v>98</v>
      </c>
      <c r="D73" s="77">
        <v>1</v>
      </c>
      <c r="E73" s="25">
        <v>185000</v>
      </c>
      <c r="F73" s="9">
        <v>5.2910052910052907E-3</v>
      </c>
      <c r="G73" s="9">
        <v>1.437208775860921E-3</v>
      </c>
    </row>
    <row r="74" spans="1:7">
      <c r="C74" t="s">
        <v>94</v>
      </c>
      <c r="D74" s="77">
        <v>1</v>
      </c>
      <c r="E74" s="25">
        <v>185000</v>
      </c>
      <c r="F74" s="9">
        <v>5.2910052910052907E-3</v>
      </c>
      <c r="G74" s="9">
        <v>1.437208775860921E-3</v>
      </c>
    </row>
    <row r="75" spans="1:7">
      <c r="D75" s="77"/>
      <c r="E75" s="25"/>
      <c r="F75" s="9"/>
      <c r="G75" s="9"/>
    </row>
    <row r="76" spans="1:7">
      <c r="B76" t="s">
        <v>100</v>
      </c>
      <c r="D76" s="77">
        <v>1</v>
      </c>
      <c r="E76" s="25">
        <v>451050</v>
      </c>
      <c r="F76" s="9">
        <v>5.2910052910052907E-3</v>
      </c>
      <c r="G76" s="9">
        <v>3.5040703694706405E-3</v>
      </c>
    </row>
    <row r="77" spans="1:7">
      <c r="C77" t="s">
        <v>101</v>
      </c>
      <c r="D77" s="77">
        <v>1</v>
      </c>
      <c r="E77" s="25">
        <v>451050</v>
      </c>
      <c r="F77" s="9">
        <v>5.2910052910052907E-3</v>
      </c>
      <c r="G77" s="9">
        <v>3.5040703694706405E-3</v>
      </c>
    </row>
    <row r="78" spans="1:7">
      <c r="D78" s="77"/>
      <c r="E78" s="25"/>
      <c r="F78" s="9"/>
      <c r="G78" s="9"/>
    </row>
    <row r="79" spans="1:7">
      <c r="A79" t="s">
        <v>61</v>
      </c>
      <c r="D79" s="77">
        <v>33</v>
      </c>
      <c r="E79" s="25">
        <v>27302200</v>
      </c>
      <c r="F79" s="9">
        <v>0.17460317460317459</v>
      </c>
      <c r="G79" s="9">
        <v>0.21210249427194616</v>
      </c>
    </row>
    <row r="80" spans="1:7">
      <c r="B80" t="s">
        <v>57</v>
      </c>
      <c r="D80" s="77">
        <v>13</v>
      </c>
      <c r="E80" s="25">
        <v>12908500</v>
      </c>
      <c r="F80" s="9">
        <v>6.8783068783068779E-2</v>
      </c>
      <c r="G80" s="9">
        <v>0.10028221342270649</v>
      </c>
    </row>
    <row r="81" spans="1:7">
      <c r="C81" t="s">
        <v>58</v>
      </c>
      <c r="D81" s="77">
        <v>13</v>
      </c>
      <c r="E81" s="25">
        <v>12908500</v>
      </c>
      <c r="F81" s="9">
        <v>6.8783068783068779E-2</v>
      </c>
      <c r="G81" s="9">
        <v>0.10028221342270649</v>
      </c>
    </row>
    <row r="82" spans="1:7">
      <c r="D82" s="77"/>
      <c r="E82" s="25"/>
      <c r="F82" s="9"/>
      <c r="G82" s="9"/>
    </row>
    <row r="83" spans="1:7">
      <c r="B83" t="s">
        <v>90</v>
      </c>
      <c r="D83" s="77">
        <v>20</v>
      </c>
      <c r="E83" s="25">
        <v>14393700</v>
      </c>
      <c r="F83" s="9">
        <v>0.10582010582010581</v>
      </c>
      <c r="G83" s="9">
        <v>0.11182028084923967</v>
      </c>
    </row>
    <row r="84" spans="1:7">
      <c r="C84" t="s">
        <v>91</v>
      </c>
      <c r="D84" s="77">
        <v>19</v>
      </c>
      <c r="E84" s="25">
        <v>14001700</v>
      </c>
      <c r="F84" s="9">
        <v>0.10052910052910052</v>
      </c>
      <c r="G84" s="9">
        <v>0.10877495198363167</v>
      </c>
    </row>
    <row r="85" spans="1:7">
      <c r="C85" t="s">
        <v>92</v>
      </c>
      <c r="D85" s="77">
        <v>1</v>
      </c>
      <c r="E85" s="25">
        <v>392000</v>
      </c>
      <c r="F85" s="9">
        <v>5.2910052910052907E-3</v>
      </c>
      <c r="G85" s="9">
        <v>3.0453288656080058E-3</v>
      </c>
    </row>
    <row r="86" spans="1:7">
      <c r="D86" s="77"/>
      <c r="E86" s="25"/>
      <c r="F86" s="9"/>
      <c r="G86" s="9"/>
    </row>
    <row r="87" spans="1:7">
      <c r="A87" t="s">
        <v>72</v>
      </c>
      <c r="D87" s="77">
        <v>4</v>
      </c>
      <c r="E87" s="25">
        <v>2149817</v>
      </c>
      <c r="F87" s="9">
        <v>2.1164021164021163E-2</v>
      </c>
      <c r="G87" s="9">
        <v>1.6701274912945933E-2</v>
      </c>
    </row>
    <row r="88" spans="1:7">
      <c r="B88" t="s">
        <v>34</v>
      </c>
      <c r="D88" s="77">
        <v>4</v>
      </c>
      <c r="E88" s="25">
        <v>2149817</v>
      </c>
      <c r="F88" s="9">
        <v>2.1164021164021163E-2</v>
      </c>
      <c r="G88" s="9">
        <v>1.6701274912945933E-2</v>
      </c>
    </row>
    <row r="89" spans="1:7">
      <c r="C89" t="s">
        <v>73</v>
      </c>
      <c r="D89" s="77">
        <v>4</v>
      </c>
      <c r="E89" s="25">
        <v>2149817</v>
      </c>
      <c r="F89" s="9">
        <v>2.1164021164021163E-2</v>
      </c>
      <c r="G89" s="9">
        <v>1.6701274912945933E-2</v>
      </c>
    </row>
    <row r="90" spans="1:7">
      <c r="D90" s="77"/>
      <c r="E90" s="25"/>
      <c r="F90" s="9"/>
      <c r="G90" s="9"/>
    </row>
    <row r="91" spans="1:7">
      <c r="A91" t="s">
        <v>31</v>
      </c>
      <c r="D91" s="77">
        <v>189</v>
      </c>
      <c r="E91" s="25">
        <v>128721730</v>
      </c>
      <c r="F91" s="9">
        <v>1</v>
      </c>
      <c r="G9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3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48</v>
      </c>
    </row>
    <row r="4" spans="1:6">
      <c r="A4" s="76" t="s">
        <v>47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229</v>
      </c>
      <c r="C5" s="77">
        <v>1</v>
      </c>
      <c r="D5" s="25">
        <v>325000</v>
      </c>
      <c r="E5" s="9">
        <v>1.020408163265306E-2</v>
      </c>
      <c r="F5" s="9">
        <v>3.2101978226614777E-3</v>
      </c>
    </row>
    <row r="6" spans="1:6">
      <c r="B6" t="s">
        <v>39</v>
      </c>
      <c r="C6" s="77">
        <v>1</v>
      </c>
      <c r="D6" s="25">
        <v>325000</v>
      </c>
      <c r="E6" s="9">
        <v>1.020408163265306E-2</v>
      </c>
      <c r="F6" s="9">
        <v>3.2101978226614777E-3</v>
      </c>
    </row>
    <row r="7" spans="1:6">
      <c r="C7" s="77"/>
      <c r="D7" s="25"/>
      <c r="E7" s="9"/>
      <c r="F7" s="9"/>
    </row>
    <row r="8" spans="1:6">
      <c r="A8" t="s">
        <v>114</v>
      </c>
      <c r="C8" s="77">
        <v>2</v>
      </c>
      <c r="D8" s="25">
        <v>668200</v>
      </c>
      <c r="E8" s="9">
        <v>2.0408163265306121E-2</v>
      </c>
      <c r="F8" s="9">
        <v>6.6001667233919975E-3</v>
      </c>
    </row>
    <row r="9" spans="1:6">
      <c r="B9" t="s">
        <v>40</v>
      </c>
      <c r="C9" s="77">
        <v>1</v>
      </c>
      <c r="D9" s="25">
        <v>281200</v>
      </c>
      <c r="E9" s="9">
        <v>1.020408163265306E-2</v>
      </c>
      <c r="F9" s="9">
        <v>2.7775619314843306E-3</v>
      </c>
    </row>
    <row r="10" spans="1:6">
      <c r="B10" t="s">
        <v>39</v>
      </c>
      <c r="C10" s="77">
        <v>1</v>
      </c>
      <c r="D10" s="25">
        <v>387000</v>
      </c>
      <c r="E10" s="9">
        <v>1.020408163265306E-2</v>
      </c>
      <c r="F10" s="9">
        <v>3.8226047919076673E-3</v>
      </c>
    </row>
    <row r="11" spans="1:6">
      <c r="C11" s="77"/>
      <c r="D11" s="25"/>
      <c r="E11" s="9"/>
      <c r="F11" s="9"/>
    </row>
    <row r="12" spans="1:6">
      <c r="A12" t="s">
        <v>243</v>
      </c>
      <c r="C12" s="77">
        <v>2</v>
      </c>
      <c r="D12" s="25">
        <v>2300000</v>
      </c>
      <c r="E12" s="9">
        <v>2.0408163265306121E-2</v>
      </c>
      <c r="F12" s="9">
        <v>2.2718323052681226E-2</v>
      </c>
    </row>
    <row r="13" spans="1:6">
      <c r="B13" t="s">
        <v>39</v>
      </c>
      <c r="C13" s="77">
        <v>2</v>
      </c>
      <c r="D13" s="25">
        <v>2300000</v>
      </c>
      <c r="E13" s="9">
        <v>2.0408163265306121E-2</v>
      </c>
      <c r="F13" s="9">
        <v>2.2718323052681226E-2</v>
      </c>
    </row>
    <row r="14" spans="1:6">
      <c r="C14" s="77"/>
      <c r="D14" s="25"/>
      <c r="E14" s="9"/>
      <c r="F14" s="9"/>
    </row>
    <row r="15" spans="1:6">
      <c r="A15" t="s">
        <v>207</v>
      </c>
      <c r="C15" s="77">
        <v>1</v>
      </c>
      <c r="D15" s="25">
        <v>180000</v>
      </c>
      <c r="E15" s="9">
        <v>1.020408163265306E-2</v>
      </c>
      <c r="F15" s="9">
        <v>1.7779557171663568E-3</v>
      </c>
    </row>
    <row r="16" spans="1:6">
      <c r="B16" t="s">
        <v>93</v>
      </c>
      <c r="C16" s="77">
        <v>1</v>
      </c>
      <c r="D16" s="25">
        <v>180000</v>
      </c>
      <c r="E16" s="9">
        <v>1.020408163265306E-2</v>
      </c>
      <c r="F16" s="9">
        <v>1.7779557171663568E-3</v>
      </c>
    </row>
    <row r="17" spans="1:6">
      <c r="C17" s="77"/>
      <c r="D17" s="25"/>
      <c r="E17" s="9"/>
      <c r="F17" s="9"/>
    </row>
    <row r="18" spans="1:6">
      <c r="A18" t="s">
        <v>226</v>
      </c>
      <c r="C18" s="77">
        <v>2</v>
      </c>
      <c r="D18" s="25">
        <v>616600</v>
      </c>
      <c r="E18" s="9">
        <v>2.0408163265306121E-2</v>
      </c>
      <c r="F18" s="9">
        <v>6.0904860844709753E-3</v>
      </c>
    </row>
    <row r="19" spans="1:6">
      <c r="B19" t="s">
        <v>39</v>
      </c>
      <c r="C19" s="77">
        <v>2</v>
      </c>
      <c r="D19" s="25">
        <v>616600</v>
      </c>
      <c r="E19" s="9">
        <v>2.0408163265306121E-2</v>
      </c>
      <c r="F19" s="9">
        <v>6.0904860844709753E-3</v>
      </c>
    </row>
    <row r="20" spans="1:6">
      <c r="C20" s="77"/>
      <c r="D20" s="25"/>
      <c r="E20" s="9"/>
      <c r="F20" s="9"/>
    </row>
    <row r="21" spans="1:6">
      <c r="A21" t="s">
        <v>205</v>
      </c>
      <c r="C21" s="77">
        <v>1</v>
      </c>
      <c r="D21" s="25">
        <v>100000</v>
      </c>
      <c r="E21" s="9">
        <v>1.020408163265306E-2</v>
      </c>
      <c r="F21" s="9">
        <v>9.8775317620353165E-4</v>
      </c>
    </row>
    <row r="22" spans="1:6">
      <c r="B22" t="s">
        <v>93</v>
      </c>
      <c r="C22" s="77">
        <v>1</v>
      </c>
      <c r="D22" s="25">
        <v>100000</v>
      </c>
      <c r="E22" s="9">
        <v>1.020408163265306E-2</v>
      </c>
      <c r="F22" s="9">
        <v>9.8775317620353165E-4</v>
      </c>
    </row>
    <row r="23" spans="1:6">
      <c r="C23" s="77"/>
      <c r="D23" s="25"/>
      <c r="E23" s="9"/>
      <c r="F23" s="9"/>
    </row>
    <row r="24" spans="1:6">
      <c r="A24" t="s">
        <v>112</v>
      </c>
      <c r="C24" s="77">
        <v>12</v>
      </c>
      <c r="D24" s="25">
        <v>2602990</v>
      </c>
      <c r="E24" s="9">
        <v>0.12244897959183673</v>
      </c>
      <c r="F24" s="9">
        <v>2.5711116401260305E-2</v>
      </c>
    </row>
    <row r="25" spans="1:6">
      <c r="B25" t="s">
        <v>40</v>
      </c>
      <c r="C25" s="77">
        <v>6</v>
      </c>
      <c r="D25" s="25">
        <v>1282500</v>
      </c>
      <c r="E25" s="9">
        <v>6.1224489795918366E-2</v>
      </c>
      <c r="F25" s="9">
        <v>1.2667934484810293E-2</v>
      </c>
    </row>
    <row r="26" spans="1:6">
      <c r="B26" t="s">
        <v>39</v>
      </c>
      <c r="C26" s="77">
        <v>4</v>
      </c>
      <c r="D26" s="25">
        <v>1028490</v>
      </c>
      <c r="E26" s="9">
        <v>4.0816326530612242E-2</v>
      </c>
      <c r="F26" s="9">
        <v>1.0158942641935701E-2</v>
      </c>
    </row>
    <row r="27" spans="1:6">
      <c r="B27" t="s">
        <v>93</v>
      </c>
      <c r="C27" s="77">
        <v>2</v>
      </c>
      <c r="D27" s="25">
        <v>292000</v>
      </c>
      <c r="E27" s="9">
        <v>2.0408163265306121E-2</v>
      </c>
      <c r="F27" s="9">
        <v>2.8842392745143121E-3</v>
      </c>
    </row>
    <row r="28" spans="1:6">
      <c r="C28" s="77"/>
      <c r="D28" s="25"/>
      <c r="E28" s="9"/>
      <c r="F28" s="9"/>
    </row>
    <row r="29" spans="1:6">
      <c r="A29" t="s">
        <v>142</v>
      </c>
      <c r="C29" s="77">
        <v>3</v>
      </c>
      <c r="D29" s="25">
        <v>1139500</v>
      </c>
      <c r="E29" s="9">
        <v>3.0612244897959183E-2</v>
      </c>
      <c r="F29" s="9">
        <v>1.1255447442839243E-2</v>
      </c>
    </row>
    <row r="30" spans="1:6">
      <c r="B30" t="s">
        <v>38</v>
      </c>
      <c r="C30" s="77">
        <v>2</v>
      </c>
      <c r="D30" s="25">
        <v>896000</v>
      </c>
      <c r="E30" s="9">
        <v>2.0408163265306121E-2</v>
      </c>
      <c r="F30" s="9">
        <v>8.8502684587836427E-3</v>
      </c>
    </row>
    <row r="31" spans="1:6">
      <c r="B31" t="s">
        <v>93</v>
      </c>
      <c r="C31" s="77">
        <v>1</v>
      </c>
      <c r="D31" s="25">
        <v>243500</v>
      </c>
      <c r="E31" s="9">
        <v>1.020408163265306E-2</v>
      </c>
      <c r="F31" s="9">
        <v>2.4051789840555992E-3</v>
      </c>
    </row>
    <row r="32" spans="1:6">
      <c r="C32" s="77"/>
      <c r="D32" s="25"/>
      <c r="E32" s="9"/>
      <c r="F32" s="9"/>
    </row>
    <row r="33" spans="1:6">
      <c r="A33" t="s">
        <v>197</v>
      </c>
      <c r="C33" s="77">
        <v>1</v>
      </c>
      <c r="D33" s="25">
        <v>548250</v>
      </c>
      <c r="E33" s="9">
        <v>1.020408163265306E-2</v>
      </c>
      <c r="F33" s="9">
        <v>5.4153567885358621E-3</v>
      </c>
    </row>
    <row r="34" spans="1:6">
      <c r="B34" t="s">
        <v>93</v>
      </c>
      <c r="C34" s="77">
        <v>1</v>
      </c>
      <c r="D34" s="25">
        <v>548250</v>
      </c>
      <c r="E34" s="9">
        <v>1.020408163265306E-2</v>
      </c>
      <c r="F34" s="9">
        <v>5.4153567885358621E-3</v>
      </c>
    </row>
    <row r="35" spans="1:6">
      <c r="C35" s="77"/>
      <c r="D35" s="25"/>
      <c r="E35" s="9"/>
      <c r="F35" s="9"/>
    </row>
    <row r="36" spans="1:6">
      <c r="A36" t="s">
        <v>153</v>
      </c>
      <c r="C36" s="77">
        <v>4</v>
      </c>
      <c r="D36" s="25">
        <v>803000</v>
      </c>
      <c r="E36" s="9">
        <v>4.0816326530612242E-2</v>
      </c>
      <c r="F36" s="9">
        <v>7.9316580049143583E-3</v>
      </c>
    </row>
    <row r="37" spans="1:6">
      <c r="B37" t="s">
        <v>38</v>
      </c>
      <c r="C37" s="77">
        <v>1</v>
      </c>
      <c r="D37" s="25">
        <v>30000</v>
      </c>
      <c r="E37" s="9">
        <v>1.020408163265306E-2</v>
      </c>
      <c r="F37" s="9">
        <v>2.9632595286105948E-4</v>
      </c>
    </row>
    <row r="38" spans="1:6">
      <c r="B38" t="s">
        <v>93</v>
      </c>
      <c r="C38" s="77">
        <v>3</v>
      </c>
      <c r="D38" s="25">
        <v>773000</v>
      </c>
      <c r="E38" s="9">
        <v>3.0612244897959183E-2</v>
      </c>
      <c r="F38" s="9">
        <v>7.6353320520532991E-3</v>
      </c>
    </row>
    <row r="39" spans="1:6">
      <c r="C39" s="77"/>
      <c r="D39" s="25"/>
      <c r="E39" s="9"/>
      <c r="F39" s="9"/>
    </row>
    <row r="40" spans="1:6">
      <c r="A40" t="s">
        <v>175</v>
      </c>
      <c r="C40" s="77">
        <v>3</v>
      </c>
      <c r="D40" s="25">
        <v>1334990</v>
      </c>
      <c r="E40" s="9">
        <v>3.0612244897959183E-2</v>
      </c>
      <c r="F40" s="9">
        <v>1.3186406126999527E-2</v>
      </c>
    </row>
    <row r="41" spans="1:6">
      <c r="B41" t="s">
        <v>93</v>
      </c>
      <c r="C41" s="77">
        <v>3</v>
      </c>
      <c r="D41" s="25">
        <v>1334990</v>
      </c>
      <c r="E41" s="9">
        <v>3.0612244897959183E-2</v>
      </c>
      <c r="F41" s="9">
        <v>1.3186406126999527E-2</v>
      </c>
    </row>
    <row r="42" spans="1:6">
      <c r="C42" s="77"/>
      <c r="D42" s="25"/>
      <c r="E42" s="9"/>
      <c r="F42" s="9"/>
    </row>
    <row r="43" spans="1:6">
      <c r="A43" t="s">
        <v>121</v>
      </c>
      <c r="C43" s="77">
        <v>4</v>
      </c>
      <c r="D43" s="25">
        <v>1029797</v>
      </c>
      <c r="E43" s="9">
        <v>4.0816326530612242E-2</v>
      </c>
      <c r="F43" s="9">
        <v>1.0171852575948681E-2</v>
      </c>
    </row>
    <row r="44" spans="1:6">
      <c r="B44" t="s">
        <v>40</v>
      </c>
      <c r="C44" s="77">
        <v>4</v>
      </c>
      <c r="D44" s="25">
        <v>1029797</v>
      </c>
      <c r="E44" s="9">
        <v>4.0816326530612242E-2</v>
      </c>
      <c r="F44" s="9">
        <v>1.0171852575948681E-2</v>
      </c>
    </row>
    <row r="45" spans="1:6">
      <c r="C45" s="77"/>
      <c r="D45" s="25"/>
      <c r="E45" s="9"/>
      <c r="F45" s="9"/>
    </row>
    <row r="46" spans="1:6">
      <c r="A46" t="s">
        <v>180</v>
      </c>
      <c r="C46" s="77">
        <v>10</v>
      </c>
      <c r="D46" s="25">
        <v>3564050</v>
      </c>
      <c r="E46" s="9">
        <v>0.10204081632653061</v>
      </c>
      <c r="F46" s="9">
        <v>3.5204017076481964E-2</v>
      </c>
    </row>
    <row r="47" spans="1:6">
      <c r="B47" t="s">
        <v>39</v>
      </c>
      <c r="C47" s="77">
        <v>7</v>
      </c>
      <c r="D47" s="25">
        <v>2549550</v>
      </c>
      <c r="E47" s="9">
        <v>7.1428571428571425E-2</v>
      </c>
      <c r="F47" s="9">
        <v>2.5183261103897139E-2</v>
      </c>
    </row>
    <row r="48" spans="1:6">
      <c r="B48" t="s">
        <v>93</v>
      </c>
      <c r="C48" s="77">
        <v>3</v>
      </c>
      <c r="D48" s="25">
        <v>1014500</v>
      </c>
      <c r="E48" s="9">
        <v>3.0612244897959183E-2</v>
      </c>
      <c r="F48" s="9">
        <v>1.0020755972584828E-2</v>
      </c>
    </row>
    <row r="49" spans="1:6">
      <c r="C49" s="77"/>
      <c r="D49" s="25"/>
      <c r="E49" s="9"/>
      <c r="F49" s="9"/>
    </row>
    <row r="50" spans="1:6">
      <c r="A50" t="s">
        <v>165</v>
      </c>
      <c r="C50" s="77">
        <v>1</v>
      </c>
      <c r="D50" s="25">
        <v>548250</v>
      </c>
      <c r="E50" s="9">
        <v>1.020408163265306E-2</v>
      </c>
      <c r="F50" s="9">
        <v>5.4153567885358621E-3</v>
      </c>
    </row>
    <row r="51" spans="1:6">
      <c r="B51" t="s">
        <v>93</v>
      </c>
      <c r="C51" s="77">
        <v>1</v>
      </c>
      <c r="D51" s="25">
        <v>548250</v>
      </c>
      <c r="E51" s="9">
        <v>1.020408163265306E-2</v>
      </c>
      <c r="F51" s="9">
        <v>5.4153567885358621E-3</v>
      </c>
    </row>
    <row r="52" spans="1:6">
      <c r="C52" s="77"/>
      <c r="D52" s="25"/>
      <c r="E52" s="9"/>
      <c r="F52" s="9"/>
    </row>
    <row r="53" spans="1:6">
      <c r="A53" t="s">
        <v>125</v>
      </c>
      <c r="C53" s="77">
        <v>3</v>
      </c>
      <c r="D53" s="25">
        <v>1287800</v>
      </c>
      <c r="E53" s="9">
        <v>3.0612244897959183E-2</v>
      </c>
      <c r="F53" s="9">
        <v>1.272028540314908E-2</v>
      </c>
    </row>
    <row r="54" spans="1:6">
      <c r="B54" t="s">
        <v>40</v>
      </c>
      <c r="C54" s="77">
        <v>1</v>
      </c>
      <c r="D54" s="25">
        <v>413000</v>
      </c>
      <c r="E54" s="9">
        <v>1.020408163265306E-2</v>
      </c>
      <c r="F54" s="9">
        <v>4.079420617720585E-3</v>
      </c>
    </row>
    <row r="55" spans="1:6">
      <c r="B55" t="s">
        <v>93</v>
      </c>
      <c r="C55" s="77">
        <v>2</v>
      </c>
      <c r="D55" s="25">
        <v>874800</v>
      </c>
      <c r="E55" s="9">
        <v>2.0408163265306121E-2</v>
      </c>
      <c r="F55" s="9">
        <v>8.6408647854284946E-3</v>
      </c>
    </row>
    <row r="56" spans="1:6">
      <c r="C56" s="77"/>
      <c r="D56" s="25"/>
      <c r="E56" s="9"/>
      <c r="F56" s="9"/>
    </row>
    <row r="57" spans="1:6">
      <c r="A57" t="s">
        <v>144</v>
      </c>
      <c r="C57" s="77">
        <v>3</v>
      </c>
      <c r="D57" s="25">
        <v>26012600</v>
      </c>
      <c r="E57" s="9">
        <v>3.0612244897959183E-2</v>
      </c>
      <c r="F57" s="9">
        <v>0.25694028271311986</v>
      </c>
    </row>
    <row r="58" spans="1:6">
      <c r="B58" t="s">
        <v>38</v>
      </c>
      <c r="C58" s="77">
        <v>1</v>
      </c>
      <c r="D58" s="25">
        <v>17550000</v>
      </c>
      <c r="E58" s="9">
        <v>1.020408163265306E-2</v>
      </c>
      <c r="F58" s="9">
        <v>0.17335068242371979</v>
      </c>
    </row>
    <row r="59" spans="1:6">
      <c r="B59" t="s">
        <v>39</v>
      </c>
      <c r="C59" s="77">
        <v>1</v>
      </c>
      <c r="D59" s="25">
        <v>8385000</v>
      </c>
      <c r="E59" s="9">
        <v>1.020408163265306E-2</v>
      </c>
      <c r="F59" s="9">
        <v>8.2823103824666122E-2</v>
      </c>
    </row>
    <row r="60" spans="1:6">
      <c r="B60" t="s">
        <v>93</v>
      </c>
      <c r="C60" s="77">
        <v>1</v>
      </c>
      <c r="D60" s="25">
        <v>77600</v>
      </c>
      <c r="E60" s="9">
        <v>1.020408163265306E-2</v>
      </c>
      <c r="F60" s="9">
        <v>7.6649646473394054E-4</v>
      </c>
    </row>
    <row r="61" spans="1:6">
      <c r="C61" s="77"/>
      <c r="D61" s="25"/>
      <c r="E61" s="9"/>
      <c r="F61" s="9"/>
    </row>
    <row r="62" spans="1:6">
      <c r="A62" t="s">
        <v>195</v>
      </c>
      <c r="C62" s="77">
        <v>1</v>
      </c>
      <c r="D62" s="25">
        <v>198900</v>
      </c>
      <c r="E62" s="9">
        <v>1.020408163265306E-2</v>
      </c>
      <c r="F62" s="9">
        <v>1.9646410674688244E-3</v>
      </c>
    </row>
    <row r="63" spans="1:6">
      <c r="B63" t="s">
        <v>93</v>
      </c>
      <c r="C63" s="77">
        <v>1</v>
      </c>
      <c r="D63" s="25">
        <v>198900</v>
      </c>
      <c r="E63" s="9">
        <v>1.020408163265306E-2</v>
      </c>
      <c r="F63" s="9">
        <v>1.9646410674688244E-3</v>
      </c>
    </row>
    <row r="64" spans="1:6">
      <c r="C64" s="77"/>
      <c r="D64" s="25"/>
      <c r="E64" s="9"/>
      <c r="F64" s="9"/>
    </row>
    <row r="65" spans="1:6">
      <c r="A65" t="s">
        <v>118</v>
      </c>
      <c r="C65" s="77">
        <v>16</v>
      </c>
      <c r="D65" s="25">
        <v>5175374</v>
      </c>
      <c r="E65" s="9">
        <v>0.16326530612244897</v>
      </c>
      <c r="F65" s="9">
        <v>5.1119921065411758E-2</v>
      </c>
    </row>
    <row r="66" spans="1:6">
      <c r="B66" t="s">
        <v>40</v>
      </c>
      <c r="C66" s="77">
        <v>7</v>
      </c>
      <c r="D66" s="25">
        <v>1541061</v>
      </c>
      <c r="E66" s="9">
        <v>7.1428571428571425E-2</v>
      </c>
      <c r="F66" s="9">
        <v>1.5221878974733906E-2</v>
      </c>
    </row>
    <row r="67" spans="1:6">
      <c r="B67" t="s">
        <v>93</v>
      </c>
      <c r="C67" s="77">
        <v>9</v>
      </c>
      <c r="D67" s="25">
        <v>3634313</v>
      </c>
      <c r="E67" s="9">
        <v>9.1836734693877556E-2</v>
      </c>
      <c r="F67" s="9">
        <v>3.5898042090677852E-2</v>
      </c>
    </row>
    <row r="68" spans="1:6">
      <c r="C68" s="77"/>
      <c r="D68" s="25"/>
      <c r="E68" s="9"/>
      <c r="F68" s="9"/>
    </row>
    <row r="69" spans="1:6">
      <c r="A69" t="s">
        <v>116</v>
      </c>
      <c r="C69" s="77">
        <v>2</v>
      </c>
      <c r="D69" s="25">
        <v>555000</v>
      </c>
      <c r="E69" s="9">
        <v>2.0408163265306121E-2</v>
      </c>
      <c r="F69" s="9">
        <v>5.4820301279295998E-3</v>
      </c>
    </row>
    <row r="70" spans="1:6">
      <c r="B70" t="s">
        <v>40</v>
      </c>
      <c r="C70" s="77">
        <v>1</v>
      </c>
      <c r="D70" s="25">
        <v>299000</v>
      </c>
      <c r="E70" s="9">
        <v>1.020408163265306E-2</v>
      </c>
      <c r="F70" s="9">
        <v>2.9533819968485596E-3</v>
      </c>
    </row>
    <row r="71" spans="1:6">
      <c r="B71" t="s">
        <v>93</v>
      </c>
      <c r="C71" s="77">
        <v>1</v>
      </c>
      <c r="D71" s="25">
        <v>256000</v>
      </c>
      <c r="E71" s="9">
        <v>1.020408163265306E-2</v>
      </c>
      <c r="F71" s="9">
        <v>2.5286481310810406E-3</v>
      </c>
    </row>
    <row r="72" spans="1:6">
      <c r="C72" s="77"/>
      <c r="D72" s="25"/>
      <c r="E72" s="9"/>
      <c r="F72" s="9"/>
    </row>
    <row r="73" spans="1:6">
      <c r="A73" t="s">
        <v>128</v>
      </c>
      <c r="C73" s="77">
        <v>1</v>
      </c>
      <c r="D73" s="25">
        <v>398500</v>
      </c>
      <c r="E73" s="9">
        <v>1.020408163265306E-2</v>
      </c>
      <c r="F73" s="9">
        <v>3.9361964071710732E-3</v>
      </c>
    </row>
    <row r="74" spans="1:6">
      <c r="B74" t="s">
        <v>40</v>
      </c>
      <c r="C74" s="77">
        <v>1</v>
      </c>
      <c r="D74" s="25">
        <v>398500</v>
      </c>
      <c r="E74" s="9">
        <v>1.020408163265306E-2</v>
      </c>
      <c r="F74" s="9">
        <v>3.9361964071710732E-3</v>
      </c>
    </row>
    <row r="75" spans="1:6">
      <c r="C75" s="77"/>
      <c r="D75" s="25"/>
      <c r="E75" s="9"/>
      <c r="F75" s="9"/>
    </row>
    <row r="76" spans="1:6">
      <c r="A76" t="s">
        <v>151</v>
      </c>
      <c r="C76" s="77">
        <v>1</v>
      </c>
      <c r="D76" s="25">
        <v>130000</v>
      </c>
      <c r="E76" s="9">
        <v>1.020408163265306E-2</v>
      </c>
      <c r="F76" s="9">
        <v>1.2840791290645911E-3</v>
      </c>
    </row>
    <row r="77" spans="1:6">
      <c r="B77" t="s">
        <v>38</v>
      </c>
      <c r="C77" s="77">
        <v>1</v>
      </c>
      <c r="D77" s="25">
        <v>130000</v>
      </c>
      <c r="E77" s="9">
        <v>1.020408163265306E-2</v>
      </c>
      <c r="F77" s="9">
        <v>1.2840791290645911E-3</v>
      </c>
    </row>
    <row r="78" spans="1:6">
      <c r="C78" s="77"/>
      <c r="D78" s="25"/>
      <c r="E78" s="9"/>
      <c r="F78" s="9"/>
    </row>
    <row r="79" spans="1:6">
      <c r="A79" t="s">
        <v>146</v>
      </c>
      <c r="C79" s="77">
        <v>1</v>
      </c>
      <c r="D79" s="25">
        <v>140000</v>
      </c>
      <c r="E79" s="9">
        <v>1.020408163265306E-2</v>
      </c>
      <c r="F79" s="9">
        <v>1.3828544466849442E-3</v>
      </c>
    </row>
    <row r="80" spans="1:6">
      <c r="B80" t="s">
        <v>38</v>
      </c>
      <c r="C80" s="77">
        <v>1</v>
      </c>
      <c r="D80" s="25">
        <v>140000</v>
      </c>
      <c r="E80" s="9">
        <v>1.020408163265306E-2</v>
      </c>
      <c r="F80" s="9">
        <v>1.3828544466849442E-3</v>
      </c>
    </row>
    <row r="81" spans="1:6">
      <c r="C81" s="77"/>
      <c r="D81" s="25"/>
      <c r="E81" s="9"/>
      <c r="F81" s="9"/>
    </row>
    <row r="82" spans="1:6">
      <c r="A82" t="s">
        <v>158</v>
      </c>
      <c r="C82" s="77">
        <v>1</v>
      </c>
      <c r="D82" s="25">
        <v>26858432</v>
      </c>
      <c r="E82" s="9">
        <v>1.020408163265306E-2</v>
      </c>
      <c r="F82" s="9">
        <v>0.26529501515846571</v>
      </c>
    </row>
    <row r="83" spans="1:6">
      <c r="B83" t="s">
        <v>38</v>
      </c>
      <c r="C83" s="77">
        <v>1</v>
      </c>
      <c r="D83" s="25">
        <v>26858432</v>
      </c>
      <c r="E83" s="9">
        <v>1.020408163265306E-2</v>
      </c>
      <c r="F83" s="9">
        <v>0.26529501515846571</v>
      </c>
    </row>
    <row r="84" spans="1:6">
      <c r="C84" s="77"/>
      <c r="D84" s="25"/>
      <c r="E84" s="9"/>
      <c r="F84" s="9"/>
    </row>
    <row r="85" spans="1:6">
      <c r="A85" t="s">
        <v>155</v>
      </c>
      <c r="C85" s="77">
        <v>1</v>
      </c>
      <c r="D85" s="25">
        <v>360000</v>
      </c>
      <c r="E85" s="9">
        <v>1.020408163265306E-2</v>
      </c>
      <c r="F85" s="9">
        <v>3.5559114343327136E-3</v>
      </c>
    </row>
    <row r="86" spans="1:6">
      <c r="B86" t="s">
        <v>38</v>
      </c>
      <c r="C86" s="77">
        <v>1</v>
      </c>
      <c r="D86" s="25">
        <v>360000</v>
      </c>
      <c r="E86" s="9">
        <v>1.020408163265306E-2</v>
      </c>
      <c r="F86" s="9">
        <v>3.5559114343327136E-3</v>
      </c>
    </row>
    <row r="87" spans="1:6">
      <c r="C87" s="77"/>
      <c r="D87" s="25"/>
      <c r="E87" s="9"/>
      <c r="F87" s="9"/>
    </row>
    <row r="88" spans="1:6">
      <c r="A88" t="s">
        <v>148</v>
      </c>
      <c r="C88" s="77">
        <v>1</v>
      </c>
      <c r="D88" s="25">
        <v>424450</v>
      </c>
      <c r="E88" s="9">
        <v>1.020408163265306E-2</v>
      </c>
      <c r="F88" s="9">
        <v>4.1925183563958895E-3</v>
      </c>
    </row>
    <row r="89" spans="1:6">
      <c r="B89" t="s">
        <v>38</v>
      </c>
      <c r="C89" s="77">
        <v>1</v>
      </c>
      <c r="D89" s="25">
        <v>424450</v>
      </c>
      <c r="E89" s="9">
        <v>1.020408163265306E-2</v>
      </c>
      <c r="F89" s="9">
        <v>4.1925183563958895E-3</v>
      </c>
    </row>
    <row r="90" spans="1:6">
      <c r="C90" s="77"/>
      <c r="D90" s="25"/>
      <c r="E90" s="9"/>
      <c r="F90" s="9"/>
    </row>
    <row r="91" spans="1:6">
      <c r="A91" t="s">
        <v>160</v>
      </c>
      <c r="C91" s="77">
        <v>2</v>
      </c>
      <c r="D91" s="25">
        <v>4200000</v>
      </c>
      <c r="E91" s="9">
        <v>2.0408163265306121E-2</v>
      </c>
      <c r="F91" s="9">
        <v>4.1485633400548325E-2</v>
      </c>
    </row>
    <row r="92" spans="1:6">
      <c r="B92" t="s">
        <v>61</v>
      </c>
      <c r="C92" s="77">
        <v>2</v>
      </c>
      <c r="D92" s="25">
        <v>4200000</v>
      </c>
      <c r="E92" s="9">
        <v>2.0408163265306121E-2</v>
      </c>
      <c r="F92" s="9">
        <v>4.1485633400548325E-2</v>
      </c>
    </row>
    <row r="93" spans="1:6">
      <c r="C93" s="77"/>
      <c r="D93" s="25"/>
      <c r="E93" s="9"/>
      <c r="F93" s="9"/>
    </row>
    <row r="94" spans="1:6">
      <c r="A94" t="s">
        <v>162</v>
      </c>
      <c r="C94" s="77">
        <v>1</v>
      </c>
      <c r="D94" s="25">
        <v>8332000</v>
      </c>
      <c r="E94" s="9">
        <v>1.020408163265306E-2</v>
      </c>
      <c r="F94" s="9">
        <v>8.2299594641278256E-2</v>
      </c>
    </row>
    <row r="95" spans="1:6">
      <c r="B95" t="s">
        <v>61</v>
      </c>
      <c r="C95" s="77">
        <v>1</v>
      </c>
      <c r="D95" s="25">
        <v>8332000</v>
      </c>
      <c r="E95" s="9">
        <v>1.020408163265306E-2</v>
      </c>
      <c r="F95" s="9">
        <v>8.2299594641278256E-2</v>
      </c>
    </row>
    <row r="96" spans="1:6">
      <c r="C96" s="77"/>
      <c r="D96" s="25"/>
      <c r="E96" s="9"/>
      <c r="F96" s="9"/>
    </row>
    <row r="97" spans="1:6">
      <c r="A97" t="s">
        <v>187</v>
      </c>
      <c r="C97" s="77">
        <v>1</v>
      </c>
      <c r="D97" s="25">
        <v>253000</v>
      </c>
      <c r="E97" s="9">
        <v>1.020408163265306E-2</v>
      </c>
      <c r="F97" s="9">
        <v>2.4990155357949347E-3</v>
      </c>
    </row>
    <row r="98" spans="1:6">
      <c r="B98" t="s">
        <v>93</v>
      </c>
      <c r="C98" s="77">
        <v>1</v>
      </c>
      <c r="D98" s="25">
        <v>253000</v>
      </c>
      <c r="E98" s="9">
        <v>1.020408163265306E-2</v>
      </c>
      <c r="F98" s="9">
        <v>2.4990155357949347E-3</v>
      </c>
    </row>
    <row r="99" spans="1:6">
      <c r="C99" s="77"/>
      <c r="D99" s="25"/>
      <c r="E99" s="9"/>
      <c r="F99" s="9"/>
    </row>
    <row r="100" spans="1:6">
      <c r="A100" t="s">
        <v>185</v>
      </c>
      <c r="C100" s="77">
        <v>1</v>
      </c>
      <c r="D100" s="25">
        <v>404000</v>
      </c>
      <c r="E100" s="9">
        <v>1.020408163265306E-2</v>
      </c>
      <c r="F100" s="9">
        <v>3.9905228318622673E-3</v>
      </c>
    </row>
    <row r="101" spans="1:6">
      <c r="B101" t="s">
        <v>93</v>
      </c>
      <c r="C101" s="77">
        <v>1</v>
      </c>
      <c r="D101" s="25">
        <v>404000</v>
      </c>
      <c r="E101" s="9">
        <v>1.020408163265306E-2</v>
      </c>
      <c r="F101" s="9">
        <v>3.9905228318622673E-3</v>
      </c>
    </row>
    <row r="102" spans="1:6">
      <c r="C102" s="77"/>
      <c r="D102" s="25"/>
      <c r="E102" s="9"/>
      <c r="F102" s="9"/>
    </row>
    <row r="103" spans="1:6">
      <c r="A103" t="s">
        <v>183</v>
      </c>
      <c r="C103" s="77">
        <v>1</v>
      </c>
      <c r="D103" s="25">
        <v>151946.81</v>
      </c>
      <c r="E103" s="9">
        <v>1.020408163265306E-2</v>
      </c>
      <c r="F103" s="9">
        <v>1.5008594419149454E-3</v>
      </c>
    </row>
    <row r="104" spans="1:6">
      <c r="B104" t="s">
        <v>93</v>
      </c>
      <c r="C104" s="77">
        <v>1</v>
      </c>
      <c r="D104" s="25">
        <v>151946.81</v>
      </c>
      <c r="E104" s="9">
        <v>1.020408163265306E-2</v>
      </c>
      <c r="F104" s="9">
        <v>1.5008594419149454E-3</v>
      </c>
    </row>
    <row r="105" spans="1:6">
      <c r="C105" s="77"/>
      <c r="D105" s="25"/>
      <c r="E105" s="9"/>
      <c r="F105" s="9"/>
    </row>
    <row r="106" spans="1:6">
      <c r="A106" t="s">
        <v>177</v>
      </c>
      <c r="C106" s="77">
        <v>1</v>
      </c>
      <c r="D106" s="25">
        <v>162000</v>
      </c>
      <c r="E106" s="9">
        <v>1.020408163265306E-2</v>
      </c>
      <c r="F106" s="9">
        <v>1.6001601454497211E-3</v>
      </c>
    </row>
    <row r="107" spans="1:6">
      <c r="B107" t="s">
        <v>93</v>
      </c>
      <c r="C107" s="77">
        <v>1</v>
      </c>
      <c r="D107" s="25">
        <v>162000</v>
      </c>
      <c r="E107" s="9">
        <v>1.020408163265306E-2</v>
      </c>
      <c r="F107" s="9">
        <v>1.6001601454497211E-3</v>
      </c>
    </row>
    <row r="108" spans="1:6">
      <c r="C108" s="77"/>
      <c r="D108" s="25"/>
      <c r="E108" s="9"/>
      <c r="F108" s="9"/>
    </row>
    <row r="109" spans="1:6">
      <c r="A109" t="s">
        <v>170</v>
      </c>
      <c r="C109" s="77">
        <v>1</v>
      </c>
      <c r="D109" s="25">
        <v>350000</v>
      </c>
      <c r="E109" s="9">
        <v>1.020408163265306E-2</v>
      </c>
      <c r="F109" s="9">
        <v>3.4571361167123607E-3</v>
      </c>
    </row>
    <row r="110" spans="1:6">
      <c r="B110" t="s">
        <v>93</v>
      </c>
      <c r="C110" s="77">
        <v>1</v>
      </c>
      <c r="D110" s="25">
        <v>350000</v>
      </c>
      <c r="E110" s="9">
        <v>1.020408163265306E-2</v>
      </c>
      <c r="F110" s="9">
        <v>3.4571361167123607E-3</v>
      </c>
    </row>
    <row r="111" spans="1:6">
      <c r="C111" s="77"/>
      <c r="D111" s="25"/>
      <c r="E111" s="9"/>
      <c r="F111" s="9"/>
    </row>
    <row r="112" spans="1:6">
      <c r="A112" t="s">
        <v>167</v>
      </c>
      <c r="C112" s="77">
        <v>1</v>
      </c>
      <c r="D112" s="25">
        <v>328787</v>
      </c>
      <c r="E112" s="9">
        <v>1.020408163265306E-2</v>
      </c>
      <c r="F112" s="9">
        <v>3.2476040354443053E-3</v>
      </c>
    </row>
    <row r="113" spans="1:6">
      <c r="B113" t="s">
        <v>93</v>
      </c>
      <c r="C113" s="77">
        <v>1</v>
      </c>
      <c r="D113" s="25">
        <v>328787</v>
      </c>
      <c r="E113" s="9">
        <v>1.020408163265306E-2</v>
      </c>
      <c r="F113" s="9">
        <v>3.2476040354443053E-3</v>
      </c>
    </row>
    <row r="114" spans="1:6">
      <c r="C114" s="77"/>
      <c r="D114" s="25"/>
      <c r="E114" s="9"/>
      <c r="F114" s="9"/>
    </row>
    <row r="115" spans="1:6">
      <c r="A115" t="s">
        <v>211</v>
      </c>
      <c r="C115" s="77">
        <v>1</v>
      </c>
      <c r="D115" s="25">
        <v>658000</v>
      </c>
      <c r="E115" s="9">
        <v>1.020408163265306E-2</v>
      </c>
      <c r="F115" s="9">
        <v>6.4994158994192376E-3</v>
      </c>
    </row>
    <row r="116" spans="1:6">
      <c r="B116" t="s">
        <v>93</v>
      </c>
      <c r="C116" s="77">
        <v>1</v>
      </c>
      <c r="D116" s="25">
        <v>658000</v>
      </c>
      <c r="E116" s="9">
        <v>1.020408163265306E-2</v>
      </c>
      <c r="F116" s="9">
        <v>6.4994158994192376E-3</v>
      </c>
    </row>
    <row r="117" spans="1:6">
      <c r="C117" s="77"/>
      <c r="D117" s="25"/>
      <c r="E117" s="9"/>
      <c r="F117" s="9"/>
    </row>
    <row r="118" spans="1:6">
      <c r="A118" t="s">
        <v>220</v>
      </c>
      <c r="C118" s="77">
        <v>2</v>
      </c>
      <c r="D118" s="25">
        <v>728250</v>
      </c>
      <c r="E118" s="9">
        <v>2.0408163265306121E-2</v>
      </c>
      <c r="F118" s="9">
        <v>7.1933125057022183E-3</v>
      </c>
    </row>
    <row r="119" spans="1:6">
      <c r="B119" t="s">
        <v>39</v>
      </c>
      <c r="C119" s="77">
        <v>1</v>
      </c>
      <c r="D119" s="25">
        <v>180000</v>
      </c>
      <c r="E119" s="9">
        <v>1.020408163265306E-2</v>
      </c>
      <c r="F119" s="9">
        <v>1.7779557171663568E-3</v>
      </c>
    </row>
    <row r="120" spans="1:6">
      <c r="B120" t="s">
        <v>93</v>
      </c>
      <c r="C120" s="77">
        <v>1</v>
      </c>
      <c r="D120" s="25">
        <v>548250</v>
      </c>
      <c r="E120" s="9">
        <v>1.020408163265306E-2</v>
      </c>
      <c r="F120" s="9">
        <v>5.4153567885358621E-3</v>
      </c>
    </row>
    <row r="121" spans="1:6">
      <c r="C121" s="77"/>
      <c r="D121" s="25"/>
      <c r="E121" s="9"/>
      <c r="F121" s="9"/>
    </row>
    <row r="122" spans="1:6">
      <c r="A122" t="s">
        <v>218</v>
      </c>
      <c r="C122" s="77">
        <v>1</v>
      </c>
      <c r="D122" s="25">
        <v>173000</v>
      </c>
      <c r="E122" s="9">
        <v>1.020408163265306E-2</v>
      </c>
      <c r="F122" s="9">
        <v>1.7088129948321096E-3</v>
      </c>
    </row>
    <row r="123" spans="1:6">
      <c r="B123" t="s">
        <v>93</v>
      </c>
      <c r="C123" s="77">
        <v>1</v>
      </c>
      <c r="D123" s="25">
        <v>173000</v>
      </c>
      <c r="E123" s="9">
        <v>1.020408163265306E-2</v>
      </c>
      <c r="F123" s="9">
        <v>1.7088129948321096E-3</v>
      </c>
    </row>
    <row r="124" spans="1:6">
      <c r="C124" s="77"/>
      <c r="D124" s="25"/>
      <c r="E124" s="9"/>
      <c r="F124" s="9"/>
    </row>
    <row r="125" spans="1:6">
      <c r="A125" t="s">
        <v>213</v>
      </c>
      <c r="C125" s="77">
        <v>1</v>
      </c>
      <c r="D125" s="25">
        <v>4000000</v>
      </c>
      <c r="E125" s="9">
        <v>1.020408163265306E-2</v>
      </c>
      <c r="F125" s="9">
        <v>3.9510127048141261E-2</v>
      </c>
    </row>
    <row r="126" spans="1:6">
      <c r="B126" t="s">
        <v>93</v>
      </c>
      <c r="C126" s="77">
        <v>1</v>
      </c>
      <c r="D126" s="25">
        <v>4000000</v>
      </c>
      <c r="E126" s="9">
        <v>1.020408163265306E-2</v>
      </c>
      <c r="F126" s="9">
        <v>3.9510127048141261E-2</v>
      </c>
    </row>
    <row r="127" spans="1:6">
      <c r="C127" s="77"/>
      <c r="D127" s="25"/>
      <c r="E127" s="9"/>
      <c r="F127" s="9"/>
    </row>
    <row r="128" spans="1:6">
      <c r="A128" t="s">
        <v>246</v>
      </c>
      <c r="C128" s="77">
        <v>1</v>
      </c>
      <c r="D128" s="25">
        <v>1450000</v>
      </c>
      <c r="E128" s="9">
        <v>1.020408163265306E-2</v>
      </c>
      <c r="F128" s="9">
        <v>1.4322421054951209E-2</v>
      </c>
    </row>
    <row r="129" spans="1:6">
      <c r="B129" t="s">
        <v>39</v>
      </c>
      <c r="C129" s="77">
        <v>1</v>
      </c>
      <c r="D129" s="25">
        <v>1450000</v>
      </c>
      <c r="E129" s="9">
        <v>1.020408163265306E-2</v>
      </c>
      <c r="F129" s="9">
        <v>1.4322421054951209E-2</v>
      </c>
    </row>
    <row r="130" spans="1:6">
      <c r="C130" s="77"/>
      <c r="D130" s="25"/>
      <c r="E130" s="9"/>
      <c r="F130" s="9"/>
    </row>
    <row r="131" spans="1:6">
      <c r="A131" t="s">
        <v>248</v>
      </c>
      <c r="C131" s="77">
        <v>2</v>
      </c>
      <c r="D131" s="25">
        <v>400000</v>
      </c>
      <c r="E131" s="9">
        <v>2.0408163265306121E-2</v>
      </c>
      <c r="F131" s="9">
        <v>3.9510127048141266E-3</v>
      </c>
    </row>
    <row r="132" spans="1:6">
      <c r="B132" t="s">
        <v>39</v>
      </c>
      <c r="C132" s="77">
        <v>2</v>
      </c>
      <c r="D132" s="25">
        <v>400000</v>
      </c>
      <c r="E132" s="9">
        <v>2.0408163265306121E-2</v>
      </c>
      <c r="F132" s="9">
        <v>3.9510127048141266E-3</v>
      </c>
    </row>
    <row r="133" spans="1:6">
      <c r="C133" s="77"/>
      <c r="D133" s="25"/>
      <c r="E133" s="9"/>
      <c r="F133" s="9"/>
    </row>
    <row r="134" spans="1:6">
      <c r="A134" t="s">
        <v>250</v>
      </c>
      <c r="C134" s="77">
        <v>1</v>
      </c>
      <c r="D134" s="25">
        <v>407200</v>
      </c>
      <c r="E134" s="9">
        <v>1.020408163265306E-2</v>
      </c>
      <c r="F134" s="9">
        <v>4.0221309335007806E-3</v>
      </c>
    </row>
    <row r="135" spans="1:6">
      <c r="B135" t="s">
        <v>39</v>
      </c>
      <c r="C135" s="77">
        <v>1</v>
      </c>
      <c r="D135" s="25">
        <v>407200</v>
      </c>
      <c r="E135" s="9">
        <v>1.020408163265306E-2</v>
      </c>
      <c r="F135" s="9">
        <v>4.0221309335007806E-3</v>
      </c>
    </row>
    <row r="136" spans="1:6">
      <c r="C136" s="77"/>
      <c r="D136" s="25"/>
      <c r="E136" s="9"/>
      <c r="F136" s="9"/>
    </row>
    <row r="137" spans="1:6">
      <c r="A137" t="s">
        <v>236</v>
      </c>
      <c r="C137" s="77">
        <v>1</v>
      </c>
      <c r="D137" s="25">
        <v>540000</v>
      </c>
      <c r="E137" s="9">
        <v>1.020408163265306E-2</v>
      </c>
      <c r="F137" s="9">
        <v>5.3338671514990702E-3</v>
      </c>
    </row>
    <row r="138" spans="1:6">
      <c r="B138" t="s">
        <v>39</v>
      </c>
      <c r="C138" s="77">
        <v>1</v>
      </c>
      <c r="D138" s="25">
        <v>540000</v>
      </c>
      <c r="E138" s="9">
        <v>1.020408163265306E-2</v>
      </c>
      <c r="F138" s="9">
        <v>5.3338671514990702E-3</v>
      </c>
    </row>
    <row r="139" spans="1:6">
      <c r="C139" s="77"/>
      <c r="D139" s="25"/>
      <c r="E139" s="9"/>
      <c r="F139" s="9"/>
    </row>
    <row r="140" spans="1:6">
      <c r="A140" t="s">
        <v>224</v>
      </c>
      <c r="C140" s="77">
        <v>1</v>
      </c>
      <c r="D140" s="25">
        <v>1400000</v>
      </c>
      <c r="E140" s="9">
        <v>1.020408163265306E-2</v>
      </c>
      <c r="F140" s="9">
        <v>1.3828544466849443E-2</v>
      </c>
    </row>
    <row r="141" spans="1:6">
      <c r="B141" t="s">
        <v>39</v>
      </c>
      <c r="C141" s="77">
        <v>1</v>
      </c>
      <c r="D141" s="25">
        <v>1400000</v>
      </c>
      <c r="E141" s="9">
        <v>1.020408163265306E-2</v>
      </c>
      <c r="F141" s="9">
        <v>1.3828544466849443E-2</v>
      </c>
    </row>
    <row r="142" spans="1:6">
      <c r="C142" s="77"/>
      <c r="D142" s="25"/>
      <c r="E142" s="9"/>
      <c r="F142" s="9"/>
    </row>
    <row r="143" spans="1:6">
      <c r="A143" t="s">
        <v>31</v>
      </c>
      <c r="C143" s="77">
        <v>98</v>
      </c>
      <c r="D143" s="25">
        <v>101239866.81</v>
      </c>
      <c r="E143" s="9">
        <v>1</v>
      </c>
      <c r="F143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90"/>
  <sheetViews>
    <sheetView workbookViewId="0">
      <selection activeCell="L15" sqref="L15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41</v>
      </c>
      <c r="C1" s="86" t="s">
        <v>26</v>
      </c>
      <c r="D1" s="86" t="s">
        <v>33</v>
      </c>
      <c r="E1" s="86" t="s">
        <v>29</v>
      </c>
      <c r="F1" s="86" t="s">
        <v>35</v>
      </c>
      <c r="G1" s="86" t="s">
        <v>42</v>
      </c>
      <c r="H1" s="86" t="s">
        <v>43</v>
      </c>
      <c r="I1" s="86" t="s">
        <v>44</v>
      </c>
      <c r="J1" s="86" t="s">
        <v>36</v>
      </c>
      <c r="K1" s="91" t="s">
        <v>50</v>
      </c>
      <c r="L1">
        <v>190</v>
      </c>
    </row>
    <row r="2" spans="1:12" ht="15">
      <c r="A2" s="108" t="s">
        <v>67</v>
      </c>
      <c r="B2" s="108" t="s">
        <v>252</v>
      </c>
      <c r="C2" s="108" t="s">
        <v>69</v>
      </c>
      <c r="D2" s="108" t="s">
        <v>70</v>
      </c>
      <c r="E2" s="108" t="s">
        <v>68</v>
      </c>
      <c r="F2" s="109">
        <v>968188</v>
      </c>
      <c r="G2" s="110">
        <v>360000</v>
      </c>
      <c r="H2" s="108" t="s">
        <v>71</v>
      </c>
      <c r="I2" s="108" t="s">
        <v>74</v>
      </c>
      <c r="J2" s="111">
        <v>44343</v>
      </c>
    </row>
    <row r="3" spans="1:12" ht="15">
      <c r="A3" s="108" t="s">
        <v>72</v>
      </c>
      <c r="B3" s="108" t="s">
        <v>253</v>
      </c>
      <c r="C3" s="108" t="s">
        <v>34</v>
      </c>
      <c r="D3" s="108" t="s">
        <v>73</v>
      </c>
      <c r="E3" s="108" t="s">
        <v>68</v>
      </c>
      <c r="F3" s="109">
        <v>967048</v>
      </c>
      <c r="G3" s="110">
        <v>509126</v>
      </c>
      <c r="H3" s="108" t="s">
        <v>74</v>
      </c>
      <c r="I3" s="108" t="s">
        <v>74</v>
      </c>
      <c r="J3" s="111">
        <v>44323</v>
      </c>
    </row>
    <row r="4" spans="1:12" ht="15">
      <c r="A4" s="108" t="s">
        <v>72</v>
      </c>
      <c r="B4" s="108" t="s">
        <v>253</v>
      </c>
      <c r="C4" s="108" t="s">
        <v>34</v>
      </c>
      <c r="D4" s="108" t="s">
        <v>73</v>
      </c>
      <c r="E4" s="108" t="s">
        <v>68</v>
      </c>
      <c r="F4" s="109">
        <v>967384</v>
      </c>
      <c r="G4" s="110">
        <v>529512</v>
      </c>
      <c r="H4" s="108" t="s">
        <v>74</v>
      </c>
      <c r="I4" s="108" t="s">
        <v>74</v>
      </c>
      <c r="J4" s="111">
        <v>44329</v>
      </c>
    </row>
    <row r="5" spans="1:12" ht="15">
      <c r="A5" s="108" t="s">
        <v>72</v>
      </c>
      <c r="B5" s="108" t="s">
        <v>253</v>
      </c>
      <c r="C5" s="108" t="s">
        <v>34</v>
      </c>
      <c r="D5" s="108" t="s">
        <v>73</v>
      </c>
      <c r="E5" s="108" t="s">
        <v>68</v>
      </c>
      <c r="F5" s="109">
        <v>966985</v>
      </c>
      <c r="G5" s="110">
        <v>559416</v>
      </c>
      <c r="H5" s="108" t="s">
        <v>74</v>
      </c>
      <c r="I5" s="108" t="s">
        <v>74</v>
      </c>
      <c r="J5" s="111">
        <v>44322</v>
      </c>
    </row>
    <row r="6" spans="1:12" ht="15">
      <c r="A6" s="108" t="s">
        <v>72</v>
      </c>
      <c r="B6" s="108" t="s">
        <v>253</v>
      </c>
      <c r="C6" s="108" t="s">
        <v>34</v>
      </c>
      <c r="D6" s="108" t="s">
        <v>73</v>
      </c>
      <c r="E6" s="108" t="s">
        <v>68</v>
      </c>
      <c r="F6" s="109">
        <v>967990</v>
      </c>
      <c r="G6" s="110">
        <v>551763</v>
      </c>
      <c r="H6" s="108" t="s">
        <v>74</v>
      </c>
      <c r="I6" s="108" t="s">
        <v>74</v>
      </c>
      <c r="J6" s="111">
        <v>44340</v>
      </c>
    </row>
    <row r="7" spans="1:12" ht="15">
      <c r="A7" s="108" t="s">
        <v>40</v>
      </c>
      <c r="B7" s="108" t="s">
        <v>254</v>
      </c>
      <c r="C7" s="108" t="s">
        <v>54</v>
      </c>
      <c r="D7" s="108" t="s">
        <v>76</v>
      </c>
      <c r="E7" s="108" t="s">
        <v>68</v>
      </c>
      <c r="F7" s="109">
        <v>967452</v>
      </c>
      <c r="G7" s="110">
        <v>340000</v>
      </c>
      <c r="H7" s="108" t="s">
        <v>71</v>
      </c>
      <c r="I7" s="108" t="s">
        <v>74</v>
      </c>
      <c r="J7" s="111">
        <v>44330</v>
      </c>
    </row>
    <row r="8" spans="1:12" ht="15">
      <c r="A8" s="108" t="s">
        <v>40</v>
      </c>
      <c r="B8" s="108" t="s">
        <v>254</v>
      </c>
      <c r="C8" s="108" t="s">
        <v>54</v>
      </c>
      <c r="D8" s="108" t="s">
        <v>76</v>
      </c>
      <c r="E8" s="108" t="s">
        <v>68</v>
      </c>
      <c r="F8" s="109">
        <v>967424</v>
      </c>
      <c r="G8" s="110">
        <v>529000</v>
      </c>
      <c r="H8" s="108" t="s">
        <v>71</v>
      </c>
      <c r="I8" s="108" t="s">
        <v>74</v>
      </c>
      <c r="J8" s="111">
        <v>44330</v>
      </c>
    </row>
    <row r="9" spans="1:12" ht="15">
      <c r="A9" s="108" t="s">
        <v>40</v>
      </c>
      <c r="B9" s="108" t="s">
        <v>254</v>
      </c>
      <c r="C9" s="108" t="s">
        <v>54</v>
      </c>
      <c r="D9" s="108" t="s">
        <v>55</v>
      </c>
      <c r="E9" s="108" t="s">
        <v>68</v>
      </c>
      <c r="F9" s="109">
        <v>967280</v>
      </c>
      <c r="G9" s="110">
        <v>675000</v>
      </c>
      <c r="H9" s="108" t="s">
        <v>71</v>
      </c>
      <c r="I9" s="108" t="s">
        <v>74</v>
      </c>
      <c r="J9" s="111">
        <v>44328</v>
      </c>
    </row>
    <row r="10" spans="1:12" ht="15">
      <c r="A10" s="108" t="s">
        <v>40</v>
      </c>
      <c r="B10" s="108" t="s">
        <v>254</v>
      </c>
      <c r="C10" s="108" t="s">
        <v>54</v>
      </c>
      <c r="D10" s="108" t="s">
        <v>55</v>
      </c>
      <c r="E10" s="108" t="s">
        <v>68</v>
      </c>
      <c r="F10" s="109">
        <v>967174</v>
      </c>
      <c r="G10" s="110">
        <v>370000</v>
      </c>
      <c r="H10" s="108" t="s">
        <v>71</v>
      </c>
      <c r="I10" s="108" t="s">
        <v>74</v>
      </c>
      <c r="J10" s="111">
        <v>44326</v>
      </c>
    </row>
    <row r="11" spans="1:12" ht="15">
      <c r="A11" s="108" t="s">
        <v>40</v>
      </c>
      <c r="B11" s="108" t="s">
        <v>254</v>
      </c>
      <c r="C11" s="108" t="s">
        <v>54</v>
      </c>
      <c r="D11" s="108" t="s">
        <v>55</v>
      </c>
      <c r="E11" s="108" t="s">
        <v>68</v>
      </c>
      <c r="F11" s="109">
        <v>967285</v>
      </c>
      <c r="G11" s="110">
        <v>565000</v>
      </c>
      <c r="H11" s="108" t="s">
        <v>71</v>
      </c>
      <c r="I11" s="108" t="s">
        <v>74</v>
      </c>
      <c r="J11" s="111">
        <v>44328</v>
      </c>
    </row>
    <row r="12" spans="1:12" ht="15">
      <c r="A12" s="108" t="s">
        <v>40</v>
      </c>
      <c r="B12" s="108" t="s">
        <v>254</v>
      </c>
      <c r="C12" s="108" t="s">
        <v>54</v>
      </c>
      <c r="D12" s="108" t="s">
        <v>55</v>
      </c>
      <c r="E12" s="108" t="s">
        <v>68</v>
      </c>
      <c r="F12" s="109">
        <v>967349</v>
      </c>
      <c r="G12" s="110">
        <v>240000</v>
      </c>
      <c r="H12" s="108" t="s">
        <v>71</v>
      </c>
      <c r="I12" s="108" t="s">
        <v>74</v>
      </c>
      <c r="J12" s="111">
        <v>44329</v>
      </c>
    </row>
    <row r="13" spans="1:12" ht="15">
      <c r="A13" s="108" t="s">
        <v>40</v>
      </c>
      <c r="B13" s="108" t="s">
        <v>254</v>
      </c>
      <c r="C13" s="108" t="s">
        <v>54</v>
      </c>
      <c r="D13" s="108" t="s">
        <v>55</v>
      </c>
      <c r="E13" s="108" t="s">
        <v>75</v>
      </c>
      <c r="F13" s="109">
        <v>967150</v>
      </c>
      <c r="G13" s="110">
        <v>285000</v>
      </c>
      <c r="H13" s="108" t="s">
        <v>71</v>
      </c>
      <c r="I13" s="108" t="s">
        <v>74</v>
      </c>
      <c r="J13" s="111">
        <v>44326</v>
      </c>
    </row>
    <row r="14" spans="1:12" ht="15">
      <c r="A14" s="108" t="s">
        <v>40</v>
      </c>
      <c r="B14" s="108" t="s">
        <v>254</v>
      </c>
      <c r="C14" s="108" t="s">
        <v>54</v>
      </c>
      <c r="D14" s="108" t="s">
        <v>55</v>
      </c>
      <c r="E14" s="108" t="s">
        <v>75</v>
      </c>
      <c r="F14" s="109">
        <v>968097</v>
      </c>
      <c r="G14" s="110">
        <v>620000</v>
      </c>
      <c r="H14" s="108" t="s">
        <v>71</v>
      </c>
      <c r="I14" s="108" t="s">
        <v>74</v>
      </c>
      <c r="J14" s="111">
        <v>44342</v>
      </c>
    </row>
    <row r="15" spans="1:12" ht="15">
      <c r="A15" s="108" t="s">
        <v>40</v>
      </c>
      <c r="B15" s="108" t="s">
        <v>254</v>
      </c>
      <c r="C15" s="108" t="s">
        <v>54</v>
      </c>
      <c r="D15" s="108" t="s">
        <v>55</v>
      </c>
      <c r="E15" s="108" t="s">
        <v>68</v>
      </c>
      <c r="F15" s="109">
        <v>967207</v>
      </c>
      <c r="G15" s="110">
        <v>395000</v>
      </c>
      <c r="H15" s="108" t="s">
        <v>71</v>
      </c>
      <c r="I15" s="108" t="s">
        <v>74</v>
      </c>
      <c r="J15" s="111">
        <v>44327</v>
      </c>
    </row>
    <row r="16" spans="1:12" ht="15">
      <c r="A16" s="108" t="s">
        <v>40</v>
      </c>
      <c r="B16" s="108" t="s">
        <v>254</v>
      </c>
      <c r="C16" s="108" t="s">
        <v>54</v>
      </c>
      <c r="D16" s="108" t="s">
        <v>55</v>
      </c>
      <c r="E16" s="108" t="s">
        <v>68</v>
      </c>
      <c r="F16" s="109">
        <v>967034</v>
      </c>
      <c r="G16" s="110">
        <v>150000</v>
      </c>
      <c r="H16" s="108" t="s">
        <v>71</v>
      </c>
      <c r="I16" s="108" t="s">
        <v>74</v>
      </c>
      <c r="J16" s="111">
        <v>44323</v>
      </c>
    </row>
    <row r="17" spans="1:10" ht="15">
      <c r="A17" s="108" t="s">
        <v>40</v>
      </c>
      <c r="B17" s="108" t="s">
        <v>254</v>
      </c>
      <c r="C17" s="108" t="s">
        <v>54</v>
      </c>
      <c r="D17" s="108" t="s">
        <v>76</v>
      </c>
      <c r="E17" s="108" t="s">
        <v>77</v>
      </c>
      <c r="F17" s="109">
        <v>966792</v>
      </c>
      <c r="G17" s="110">
        <v>530000</v>
      </c>
      <c r="H17" s="108" t="s">
        <v>71</v>
      </c>
      <c r="I17" s="108" t="s">
        <v>74</v>
      </c>
      <c r="J17" s="111">
        <v>44319</v>
      </c>
    </row>
    <row r="18" spans="1:10" ht="15">
      <c r="A18" s="108" t="s">
        <v>40</v>
      </c>
      <c r="B18" s="108" t="s">
        <v>254</v>
      </c>
      <c r="C18" s="108" t="s">
        <v>54</v>
      </c>
      <c r="D18" s="108" t="s">
        <v>55</v>
      </c>
      <c r="E18" s="108" t="s">
        <v>68</v>
      </c>
      <c r="F18" s="109">
        <v>967618</v>
      </c>
      <c r="G18" s="110">
        <v>520000</v>
      </c>
      <c r="H18" s="108" t="s">
        <v>71</v>
      </c>
      <c r="I18" s="108" t="s">
        <v>74</v>
      </c>
      <c r="J18" s="111">
        <v>44334</v>
      </c>
    </row>
    <row r="19" spans="1:10" ht="15">
      <c r="A19" s="108" t="s">
        <v>40</v>
      </c>
      <c r="B19" s="108" t="s">
        <v>254</v>
      </c>
      <c r="C19" s="108" t="s">
        <v>54</v>
      </c>
      <c r="D19" s="108" t="s">
        <v>76</v>
      </c>
      <c r="E19" s="108" t="s">
        <v>68</v>
      </c>
      <c r="F19" s="109">
        <v>967432</v>
      </c>
      <c r="G19" s="110">
        <v>682000</v>
      </c>
      <c r="H19" s="108" t="s">
        <v>71</v>
      </c>
      <c r="I19" s="108" t="s">
        <v>74</v>
      </c>
      <c r="J19" s="111">
        <v>44330</v>
      </c>
    </row>
    <row r="20" spans="1:10" ht="15">
      <c r="A20" s="108" t="s">
        <v>40</v>
      </c>
      <c r="B20" s="108" t="s">
        <v>254</v>
      </c>
      <c r="C20" s="108" t="s">
        <v>54</v>
      </c>
      <c r="D20" s="108" t="s">
        <v>76</v>
      </c>
      <c r="E20" s="108" t="s">
        <v>68</v>
      </c>
      <c r="F20" s="109">
        <v>967059</v>
      </c>
      <c r="G20" s="110">
        <v>3650000</v>
      </c>
      <c r="H20" s="108" t="s">
        <v>71</v>
      </c>
      <c r="I20" s="108" t="s">
        <v>74</v>
      </c>
      <c r="J20" s="111">
        <v>44323</v>
      </c>
    </row>
    <row r="21" spans="1:10" ht="15">
      <c r="A21" s="108" t="s">
        <v>40</v>
      </c>
      <c r="B21" s="108" t="s">
        <v>254</v>
      </c>
      <c r="C21" s="108" t="s">
        <v>54</v>
      </c>
      <c r="D21" s="108" t="s">
        <v>76</v>
      </c>
      <c r="E21" s="108" t="s">
        <v>75</v>
      </c>
      <c r="F21" s="109">
        <v>967464</v>
      </c>
      <c r="G21" s="110">
        <v>260000</v>
      </c>
      <c r="H21" s="108" t="s">
        <v>71</v>
      </c>
      <c r="I21" s="108" t="s">
        <v>74</v>
      </c>
      <c r="J21" s="111">
        <v>44330</v>
      </c>
    </row>
    <row r="22" spans="1:10" ht="15">
      <c r="A22" s="108" t="s">
        <v>40</v>
      </c>
      <c r="B22" s="108" t="s">
        <v>254</v>
      </c>
      <c r="C22" s="108" t="s">
        <v>54</v>
      </c>
      <c r="D22" s="108" t="s">
        <v>76</v>
      </c>
      <c r="E22" s="108" t="s">
        <v>68</v>
      </c>
      <c r="F22" s="109">
        <v>968303</v>
      </c>
      <c r="G22" s="110">
        <v>694999</v>
      </c>
      <c r="H22" s="108" t="s">
        <v>71</v>
      </c>
      <c r="I22" s="108" t="s">
        <v>74</v>
      </c>
      <c r="J22" s="111">
        <v>44344</v>
      </c>
    </row>
    <row r="23" spans="1:10" ht="15">
      <c r="A23" s="108" t="s">
        <v>40</v>
      </c>
      <c r="B23" s="108" t="s">
        <v>254</v>
      </c>
      <c r="C23" s="108" t="s">
        <v>54</v>
      </c>
      <c r="D23" s="108" t="s">
        <v>76</v>
      </c>
      <c r="E23" s="108" t="s">
        <v>68</v>
      </c>
      <c r="F23" s="109">
        <v>968308</v>
      </c>
      <c r="G23" s="110">
        <v>475000</v>
      </c>
      <c r="H23" s="108" t="s">
        <v>71</v>
      </c>
      <c r="I23" s="108" t="s">
        <v>74</v>
      </c>
      <c r="J23" s="111">
        <v>44344</v>
      </c>
    </row>
    <row r="24" spans="1:10" ht="15">
      <c r="A24" s="108" t="s">
        <v>40</v>
      </c>
      <c r="B24" s="108" t="s">
        <v>254</v>
      </c>
      <c r="C24" s="108" t="s">
        <v>54</v>
      </c>
      <c r="D24" s="108" t="s">
        <v>55</v>
      </c>
      <c r="E24" s="108" t="s">
        <v>68</v>
      </c>
      <c r="F24" s="109">
        <v>967950</v>
      </c>
      <c r="G24" s="110">
        <v>842181</v>
      </c>
      <c r="H24" s="108" t="s">
        <v>71</v>
      </c>
      <c r="I24" s="108" t="s">
        <v>74</v>
      </c>
      <c r="J24" s="111">
        <v>44340</v>
      </c>
    </row>
    <row r="25" spans="1:10" ht="15">
      <c r="A25" s="108" t="s">
        <v>40</v>
      </c>
      <c r="B25" s="108" t="s">
        <v>254</v>
      </c>
      <c r="C25" s="108" t="s">
        <v>27</v>
      </c>
      <c r="D25" s="108" t="s">
        <v>80</v>
      </c>
      <c r="E25" s="108" t="s">
        <v>68</v>
      </c>
      <c r="F25" s="109">
        <v>967955</v>
      </c>
      <c r="G25" s="110">
        <v>345000</v>
      </c>
      <c r="H25" s="108" t="s">
        <v>71</v>
      </c>
      <c r="I25" s="108" t="s">
        <v>74</v>
      </c>
      <c r="J25" s="111">
        <v>44340</v>
      </c>
    </row>
    <row r="26" spans="1:10" ht="15">
      <c r="A26" s="108" t="s">
        <v>40</v>
      </c>
      <c r="B26" s="108" t="s">
        <v>254</v>
      </c>
      <c r="C26" s="108" t="s">
        <v>54</v>
      </c>
      <c r="D26" s="108" t="s">
        <v>55</v>
      </c>
      <c r="E26" s="108" t="s">
        <v>68</v>
      </c>
      <c r="F26" s="109">
        <v>967968</v>
      </c>
      <c r="G26" s="110">
        <v>725000</v>
      </c>
      <c r="H26" s="108" t="s">
        <v>71</v>
      </c>
      <c r="I26" s="108" t="s">
        <v>74</v>
      </c>
      <c r="J26" s="111">
        <v>44340</v>
      </c>
    </row>
    <row r="27" spans="1:10" ht="15">
      <c r="A27" s="108" t="s">
        <v>40</v>
      </c>
      <c r="B27" s="108" t="s">
        <v>254</v>
      </c>
      <c r="C27" s="108" t="s">
        <v>54</v>
      </c>
      <c r="D27" s="108" t="s">
        <v>55</v>
      </c>
      <c r="E27" s="108" t="s">
        <v>79</v>
      </c>
      <c r="F27" s="109">
        <v>967134</v>
      </c>
      <c r="G27" s="110">
        <v>155000</v>
      </c>
      <c r="H27" s="108" t="s">
        <v>71</v>
      </c>
      <c r="I27" s="108" t="s">
        <v>74</v>
      </c>
      <c r="J27" s="111">
        <v>44326</v>
      </c>
    </row>
    <row r="28" spans="1:10" ht="15">
      <c r="A28" s="108" t="s">
        <v>40</v>
      </c>
      <c r="B28" s="108" t="s">
        <v>254</v>
      </c>
      <c r="C28" s="108" t="s">
        <v>54</v>
      </c>
      <c r="D28" s="108" t="s">
        <v>76</v>
      </c>
      <c r="E28" s="108" t="s">
        <v>68</v>
      </c>
      <c r="F28" s="109">
        <v>968109</v>
      </c>
      <c r="G28" s="110">
        <v>495000</v>
      </c>
      <c r="H28" s="108" t="s">
        <v>71</v>
      </c>
      <c r="I28" s="108" t="s">
        <v>74</v>
      </c>
      <c r="J28" s="111">
        <v>44342</v>
      </c>
    </row>
    <row r="29" spans="1:10" ht="15">
      <c r="A29" s="108" t="s">
        <v>40</v>
      </c>
      <c r="B29" s="108" t="s">
        <v>254</v>
      </c>
      <c r="C29" s="108" t="s">
        <v>54</v>
      </c>
      <c r="D29" s="108" t="s">
        <v>55</v>
      </c>
      <c r="E29" s="108" t="s">
        <v>68</v>
      </c>
      <c r="F29" s="109">
        <v>967977</v>
      </c>
      <c r="G29" s="110">
        <v>390000</v>
      </c>
      <c r="H29" s="108" t="s">
        <v>71</v>
      </c>
      <c r="I29" s="108" t="s">
        <v>74</v>
      </c>
      <c r="J29" s="111">
        <v>44340</v>
      </c>
    </row>
    <row r="30" spans="1:10" ht="15">
      <c r="A30" s="108" t="s">
        <v>40</v>
      </c>
      <c r="B30" s="108" t="s">
        <v>254</v>
      </c>
      <c r="C30" s="108" t="s">
        <v>54</v>
      </c>
      <c r="D30" s="108" t="s">
        <v>55</v>
      </c>
      <c r="E30" s="108" t="s">
        <v>68</v>
      </c>
      <c r="F30" s="109">
        <v>967523</v>
      </c>
      <c r="G30" s="110">
        <v>1210000</v>
      </c>
      <c r="H30" s="108" t="s">
        <v>71</v>
      </c>
      <c r="I30" s="108" t="s">
        <v>74</v>
      </c>
      <c r="J30" s="111">
        <v>44333</v>
      </c>
    </row>
    <row r="31" spans="1:10" ht="15">
      <c r="A31" s="108" t="s">
        <v>40</v>
      </c>
      <c r="B31" s="108" t="s">
        <v>254</v>
      </c>
      <c r="C31" s="108" t="s">
        <v>54</v>
      </c>
      <c r="D31" s="108" t="s">
        <v>55</v>
      </c>
      <c r="E31" s="108" t="s">
        <v>75</v>
      </c>
      <c r="F31" s="109">
        <v>967611</v>
      </c>
      <c r="G31" s="110">
        <v>100000</v>
      </c>
      <c r="H31" s="108" t="s">
        <v>71</v>
      </c>
      <c r="I31" s="108" t="s">
        <v>74</v>
      </c>
      <c r="J31" s="111">
        <v>44334</v>
      </c>
    </row>
    <row r="32" spans="1:10" ht="15">
      <c r="A32" s="108" t="s">
        <v>40</v>
      </c>
      <c r="B32" s="108" t="s">
        <v>254</v>
      </c>
      <c r="C32" s="108" t="s">
        <v>54</v>
      </c>
      <c r="D32" s="108" t="s">
        <v>55</v>
      </c>
      <c r="E32" s="108" t="s">
        <v>68</v>
      </c>
      <c r="F32" s="109">
        <v>966976</v>
      </c>
      <c r="G32" s="110">
        <v>1470000</v>
      </c>
      <c r="H32" s="108" t="s">
        <v>71</v>
      </c>
      <c r="I32" s="108" t="s">
        <v>74</v>
      </c>
      <c r="J32" s="111">
        <v>44322</v>
      </c>
    </row>
    <row r="33" spans="1:10" ht="15">
      <c r="A33" s="108" t="s">
        <v>40</v>
      </c>
      <c r="B33" s="108" t="s">
        <v>254</v>
      </c>
      <c r="C33" s="108" t="s">
        <v>54</v>
      </c>
      <c r="D33" s="108" t="s">
        <v>55</v>
      </c>
      <c r="E33" s="108" t="s">
        <v>75</v>
      </c>
      <c r="F33" s="109">
        <v>967572</v>
      </c>
      <c r="G33" s="110">
        <v>48500</v>
      </c>
      <c r="H33" s="108" t="s">
        <v>71</v>
      </c>
      <c r="I33" s="108" t="s">
        <v>74</v>
      </c>
      <c r="J33" s="111">
        <v>44333</v>
      </c>
    </row>
    <row r="34" spans="1:10" ht="15">
      <c r="A34" s="108" t="s">
        <v>40</v>
      </c>
      <c r="B34" s="108" t="s">
        <v>254</v>
      </c>
      <c r="C34" s="108" t="s">
        <v>54</v>
      </c>
      <c r="D34" s="108" t="s">
        <v>55</v>
      </c>
      <c r="E34" s="108" t="s">
        <v>68</v>
      </c>
      <c r="F34" s="109">
        <v>968144</v>
      </c>
      <c r="G34" s="110">
        <v>654000</v>
      </c>
      <c r="H34" s="108" t="s">
        <v>71</v>
      </c>
      <c r="I34" s="108" t="s">
        <v>74</v>
      </c>
      <c r="J34" s="111">
        <v>44342</v>
      </c>
    </row>
    <row r="35" spans="1:10" ht="15">
      <c r="A35" s="108" t="s">
        <v>40</v>
      </c>
      <c r="B35" s="108" t="s">
        <v>254</v>
      </c>
      <c r="C35" s="108" t="s">
        <v>54</v>
      </c>
      <c r="D35" s="108" t="s">
        <v>55</v>
      </c>
      <c r="E35" s="108" t="s">
        <v>75</v>
      </c>
      <c r="F35" s="109">
        <v>966999</v>
      </c>
      <c r="G35" s="110">
        <v>450000</v>
      </c>
      <c r="H35" s="108" t="s">
        <v>71</v>
      </c>
      <c r="I35" s="108" t="s">
        <v>74</v>
      </c>
      <c r="J35" s="111">
        <v>44322</v>
      </c>
    </row>
    <row r="36" spans="1:10" ht="15">
      <c r="A36" s="108" t="s">
        <v>40</v>
      </c>
      <c r="B36" s="108" t="s">
        <v>254</v>
      </c>
      <c r="C36" s="108" t="s">
        <v>54</v>
      </c>
      <c r="D36" s="108" t="s">
        <v>55</v>
      </c>
      <c r="E36" s="108" t="s">
        <v>68</v>
      </c>
      <c r="F36" s="109">
        <v>968095</v>
      </c>
      <c r="G36" s="110">
        <v>450000</v>
      </c>
      <c r="H36" s="108" t="s">
        <v>71</v>
      </c>
      <c r="I36" s="108" t="s">
        <v>74</v>
      </c>
      <c r="J36" s="111">
        <v>44342</v>
      </c>
    </row>
    <row r="37" spans="1:10" ht="15">
      <c r="A37" s="108" t="s">
        <v>40</v>
      </c>
      <c r="B37" s="108" t="s">
        <v>254</v>
      </c>
      <c r="C37" s="108" t="s">
        <v>54</v>
      </c>
      <c r="D37" s="108" t="s">
        <v>76</v>
      </c>
      <c r="E37" s="108" t="s">
        <v>68</v>
      </c>
      <c r="F37" s="109">
        <v>967648</v>
      </c>
      <c r="G37" s="110">
        <v>557000</v>
      </c>
      <c r="H37" s="108" t="s">
        <v>71</v>
      </c>
      <c r="I37" s="108" t="s">
        <v>74</v>
      </c>
      <c r="J37" s="111">
        <v>44334</v>
      </c>
    </row>
    <row r="38" spans="1:10" ht="15">
      <c r="A38" s="108" t="s">
        <v>40</v>
      </c>
      <c r="B38" s="108" t="s">
        <v>254</v>
      </c>
      <c r="C38" s="108" t="s">
        <v>54</v>
      </c>
      <c r="D38" s="108" t="s">
        <v>55</v>
      </c>
      <c r="E38" s="108" t="s">
        <v>68</v>
      </c>
      <c r="F38" s="109">
        <v>967532</v>
      </c>
      <c r="G38" s="110">
        <v>630000</v>
      </c>
      <c r="H38" s="108" t="s">
        <v>71</v>
      </c>
      <c r="I38" s="108" t="s">
        <v>74</v>
      </c>
      <c r="J38" s="111">
        <v>44333</v>
      </c>
    </row>
    <row r="39" spans="1:10" ht="15">
      <c r="A39" s="108" t="s">
        <v>40</v>
      </c>
      <c r="B39" s="108" t="s">
        <v>254</v>
      </c>
      <c r="C39" s="108" t="s">
        <v>27</v>
      </c>
      <c r="D39" s="108" t="s">
        <v>78</v>
      </c>
      <c r="E39" s="108" t="s">
        <v>68</v>
      </c>
      <c r="F39" s="109">
        <v>967859</v>
      </c>
      <c r="G39" s="110">
        <v>330000</v>
      </c>
      <c r="H39" s="108" t="s">
        <v>71</v>
      </c>
      <c r="I39" s="108" t="s">
        <v>74</v>
      </c>
      <c r="J39" s="111">
        <v>44337</v>
      </c>
    </row>
    <row r="40" spans="1:10" ht="15">
      <c r="A40" s="108" t="s">
        <v>40</v>
      </c>
      <c r="B40" s="108" t="s">
        <v>254</v>
      </c>
      <c r="C40" s="108" t="s">
        <v>54</v>
      </c>
      <c r="D40" s="108" t="s">
        <v>55</v>
      </c>
      <c r="E40" s="108" t="s">
        <v>68</v>
      </c>
      <c r="F40" s="109">
        <v>968101</v>
      </c>
      <c r="G40" s="110">
        <v>420000</v>
      </c>
      <c r="H40" s="108" t="s">
        <v>71</v>
      </c>
      <c r="I40" s="108" t="s">
        <v>74</v>
      </c>
      <c r="J40" s="111">
        <v>44342</v>
      </c>
    </row>
    <row r="41" spans="1:10" ht="15">
      <c r="A41" s="108" t="s">
        <v>40</v>
      </c>
      <c r="B41" s="108" t="s">
        <v>254</v>
      </c>
      <c r="C41" s="108" t="s">
        <v>54</v>
      </c>
      <c r="D41" s="108" t="s">
        <v>76</v>
      </c>
      <c r="E41" s="108" t="s">
        <v>68</v>
      </c>
      <c r="F41" s="109">
        <v>967524</v>
      </c>
      <c r="G41" s="110">
        <v>835000</v>
      </c>
      <c r="H41" s="108" t="s">
        <v>71</v>
      </c>
      <c r="I41" s="108" t="s">
        <v>74</v>
      </c>
      <c r="J41" s="111">
        <v>44333</v>
      </c>
    </row>
    <row r="42" spans="1:10" ht="15">
      <c r="A42" s="108" t="s">
        <v>40</v>
      </c>
      <c r="B42" s="108" t="s">
        <v>254</v>
      </c>
      <c r="C42" s="108" t="s">
        <v>54</v>
      </c>
      <c r="D42" s="108" t="s">
        <v>55</v>
      </c>
      <c r="E42" s="108" t="s">
        <v>68</v>
      </c>
      <c r="F42" s="109">
        <v>968098</v>
      </c>
      <c r="G42" s="110">
        <v>405000</v>
      </c>
      <c r="H42" s="108" t="s">
        <v>71</v>
      </c>
      <c r="I42" s="108" t="s">
        <v>74</v>
      </c>
      <c r="J42" s="111">
        <v>44342</v>
      </c>
    </row>
    <row r="43" spans="1:10" ht="15">
      <c r="A43" s="108" t="s">
        <v>40</v>
      </c>
      <c r="B43" s="108" t="s">
        <v>254</v>
      </c>
      <c r="C43" s="108" t="s">
        <v>54</v>
      </c>
      <c r="D43" s="108" t="s">
        <v>76</v>
      </c>
      <c r="E43" s="108" t="s">
        <v>68</v>
      </c>
      <c r="F43" s="109">
        <v>967633</v>
      </c>
      <c r="G43" s="110">
        <v>600000</v>
      </c>
      <c r="H43" s="108" t="s">
        <v>71</v>
      </c>
      <c r="I43" s="108" t="s">
        <v>74</v>
      </c>
      <c r="J43" s="111">
        <v>44334</v>
      </c>
    </row>
    <row r="44" spans="1:10" ht="15">
      <c r="A44" s="108" t="s">
        <v>40</v>
      </c>
      <c r="B44" s="108" t="s">
        <v>254</v>
      </c>
      <c r="C44" s="108" t="s">
        <v>54</v>
      </c>
      <c r="D44" s="108" t="s">
        <v>55</v>
      </c>
      <c r="E44" s="108" t="s">
        <v>68</v>
      </c>
      <c r="F44" s="109">
        <v>967851</v>
      </c>
      <c r="G44" s="110">
        <v>450000</v>
      </c>
      <c r="H44" s="108" t="s">
        <v>71</v>
      </c>
      <c r="I44" s="108" t="s">
        <v>74</v>
      </c>
      <c r="J44" s="111">
        <v>44337</v>
      </c>
    </row>
    <row r="45" spans="1:10" ht="15">
      <c r="A45" s="108" t="s">
        <v>40</v>
      </c>
      <c r="B45" s="108" t="s">
        <v>254</v>
      </c>
      <c r="C45" s="108" t="s">
        <v>54</v>
      </c>
      <c r="D45" s="108" t="s">
        <v>55</v>
      </c>
      <c r="E45" s="108" t="s">
        <v>68</v>
      </c>
      <c r="F45" s="109">
        <v>968248</v>
      </c>
      <c r="G45" s="110">
        <v>214000</v>
      </c>
      <c r="H45" s="108" t="s">
        <v>71</v>
      </c>
      <c r="I45" s="108" t="s">
        <v>74</v>
      </c>
      <c r="J45" s="111">
        <v>44344</v>
      </c>
    </row>
    <row r="46" spans="1:10" ht="15">
      <c r="A46" s="108" t="s">
        <v>40</v>
      </c>
      <c r="B46" s="108" t="s">
        <v>254</v>
      </c>
      <c r="C46" s="108" t="s">
        <v>27</v>
      </c>
      <c r="D46" s="108" t="s">
        <v>78</v>
      </c>
      <c r="E46" s="108" t="s">
        <v>77</v>
      </c>
      <c r="F46" s="109">
        <v>967846</v>
      </c>
      <c r="G46" s="110">
        <v>760000</v>
      </c>
      <c r="H46" s="108" t="s">
        <v>71</v>
      </c>
      <c r="I46" s="108" t="s">
        <v>74</v>
      </c>
      <c r="J46" s="111">
        <v>44337</v>
      </c>
    </row>
    <row r="47" spans="1:10" ht="15">
      <c r="A47" s="108" t="s">
        <v>40</v>
      </c>
      <c r="B47" s="108" t="s">
        <v>254</v>
      </c>
      <c r="C47" s="108" t="s">
        <v>54</v>
      </c>
      <c r="D47" s="108" t="s">
        <v>76</v>
      </c>
      <c r="E47" s="108" t="s">
        <v>68</v>
      </c>
      <c r="F47" s="109">
        <v>967806</v>
      </c>
      <c r="G47" s="110">
        <v>1550000</v>
      </c>
      <c r="H47" s="108" t="s">
        <v>71</v>
      </c>
      <c r="I47" s="108" t="s">
        <v>74</v>
      </c>
      <c r="J47" s="111">
        <v>44336</v>
      </c>
    </row>
    <row r="48" spans="1:10" ht="15">
      <c r="A48" s="108" t="s">
        <v>40</v>
      </c>
      <c r="B48" s="108" t="s">
        <v>254</v>
      </c>
      <c r="C48" s="108" t="s">
        <v>54</v>
      </c>
      <c r="D48" s="108" t="s">
        <v>55</v>
      </c>
      <c r="E48" s="108" t="s">
        <v>68</v>
      </c>
      <c r="F48" s="109">
        <v>967792</v>
      </c>
      <c r="G48" s="110">
        <v>315000</v>
      </c>
      <c r="H48" s="108" t="s">
        <v>71</v>
      </c>
      <c r="I48" s="108" t="s">
        <v>74</v>
      </c>
      <c r="J48" s="111">
        <v>44336</v>
      </c>
    </row>
    <row r="49" spans="1:10" ht="15">
      <c r="A49" s="108" t="s">
        <v>40</v>
      </c>
      <c r="B49" s="108" t="s">
        <v>254</v>
      </c>
      <c r="C49" s="108" t="s">
        <v>54</v>
      </c>
      <c r="D49" s="108" t="s">
        <v>76</v>
      </c>
      <c r="E49" s="108" t="s">
        <v>68</v>
      </c>
      <c r="F49" s="109">
        <v>967671</v>
      </c>
      <c r="G49" s="110">
        <v>390000</v>
      </c>
      <c r="H49" s="108" t="s">
        <v>71</v>
      </c>
      <c r="I49" s="108" t="s">
        <v>74</v>
      </c>
      <c r="J49" s="111">
        <v>44334</v>
      </c>
    </row>
    <row r="50" spans="1:10" ht="15">
      <c r="A50" s="108" t="s">
        <v>40</v>
      </c>
      <c r="B50" s="108" t="s">
        <v>254</v>
      </c>
      <c r="C50" s="108" t="s">
        <v>54</v>
      </c>
      <c r="D50" s="108" t="s">
        <v>76</v>
      </c>
      <c r="E50" s="108" t="s">
        <v>75</v>
      </c>
      <c r="F50" s="109">
        <v>968058</v>
      </c>
      <c r="G50" s="110">
        <v>400000</v>
      </c>
      <c r="H50" s="108" t="s">
        <v>71</v>
      </c>
      <c r="I50" s="108" t="s">
        <v>74</v>
      </c>
      <c r="J50" s="111">
        <v>44341</v>
      </c>
    </row>
    <row r="51" spans="1:10" ht="15">
      <c r="A51" s="108" t="s">
        <v>38</v>
      </c>
      <c r="B51" s="108" t="s">
        <v>255</v>
      </c>
      <c r="C51" s="108" t="s">
        <v>83</v>
      </c>
      <c r="D51" s="108" t="s">
        <v>84</v>
      </c>
      <c r="E51" s="108" t="s">
        <v>68</v>
      </c>
      <c r="F51" s="109">
        <v>967381</v>
      </c>
      <c r="G51" s="110">
        <v>695000</v>
      </c>
      <c r="H51" s="108" t="s">
        <v>71</v>
      </c>
      <c r="I51" s="108" t="s">
        <v>74</v>
      </c>
      <c r="J51" s="111">
        <v>44329</v>
      </c>
    </row>
    <row r="52" spans="1:10" ht="15">
      <c r="A52" s="108" t="s">
        <v>38</v>
      </c>
      <c r="B52" s="108" t="s">
        <v>255</v>
      </c>
      <c r="C52" s="108" t="s">
        <v>81</v>
      </c>
      <c r="D52" s="108" t="s">
        <v>82</v>
      </c>
      <c r="E52" s="108" t="s">
        <v>77</v>
      </c>
      <c r="F52" s="109">
        <v>967008</v>
      </c>
      <c r="G52" s="110">
        <v>700000</v>
      </c>
      <c r="H52" s="108" t="s">
        <v>71</v>
      </c>
      <c r="I52" s="108" t="s">
        <v>74</v>
      </c>
      <c r="J52" s="111">
        <v>44322</v>
      </c>
    </row>
    <row r="53" spans="1:10" ht="15">
      <c r="A53" s="108" t="s">
        <v>38</v>
      </c>
      <c r="B53" s="108" t="s">
        <v>255</v>
      </c>
      <c r="C53" s="108" t="s">
        <v>81</v>
      </c>
      <c r="D53" s="108" t="s">
        <v>82</v>
      </c>
      <c r="E53" s="108" t="s">
        <v>77</v>
      </c>
      <c r="F53" s="109">
        <v>966986</v>
      </c>
      <c r="G53" s="110">
        <v>989000</v>
      </c>
      <c r="H53" s="108" t="s">
        <v>71</v>
      </c>
      <c r="I53" s="108" t="s">
        <v>74</v>
      </c>
      <c r="J53" s="111">
        <v>44322</v>
      </c>
    </row>
    <row r="54" spans="1:10" ht="15">
      <c r="A54" s="108" t="s">
        <v>38</v>
      </c>
      <c r="B54" s="108" t="s">
        <v>255</v>
      </c>
      <c r="C54" s="108" t="s">
        <v>81</v>
      </c>
      <c r="D54" s="108" t="s">
        <v>82</v>
      </c>
      <c r="E54" s="108" t="s">
        <v>77</v>
      </c>
      <c r="F54" s="109">
        <v>966981</v>
      </c>
      <c r="G54" s="110">
        <v>989000</v>
      </c>
      <c r="H54" s="108" t="s">
        <v>71</v>
      </c>
      <c r="I54" s="108" t="s">
        <v>74</v>
      </c>
      <c r="J54" s="111">
        <v>44322</v>
      </c>
    </row>
    <row r="55" spans="1:10" ht="15">
      <c r="A55" s="108" t="s">
        <v>38</v>
      </c>
      <c r="B55" s="108" t="s">
        <v>255</v>
      </c>
      <c r="C55" s="108" t="s">
        <v>45</v>
      </c>
      <c r="D55" s="108" t="s">
        <v>46</v>
      </c>
      <c r="E55" s="108" t="s">
        <v>68</v>
      </c>
      <c r="F55" s="109">
        <v>968153</v>
      </c>
      <c r="G55" s="110">
        <v>760000</v>
      </c>
      <c r="H55" s="108" t="s">
        <v>71</v>
      </c>
      <c r="I55" s="108" t="s">
        <v>74</v>
      </c>
      <c r="J55" s="111">
        <v>44343</v>
      </c>
    </row>
    <row r="56" spans="1:10" ht="15">
      <c r="A56" s="108" t="s">
        <v>38</v>
      </c>
      <c r="B56" s="108" t="s">
        <v>255</v>
      </c>
      <c r="C56" s="108" t="s">
        <v>83</v>
      </c>
      <c r="D56" s="108" t="s">
        <v>84</v>
      </c>
      <c r="E56" s="108" t="s">
        <v>68</v>
      </c>
      <c r="F56" s="109">
        <v>967071</v>
      </c>
      <c r="G56" s="110">
        <v>1200000</v>
      </c>
      <c r="H56" s="108" t="s">
        <v>71</v>
      </c>
      <c r="I56" s="108" t="s">
        <v>74</v>
      </c>
      <c r="J56" s="111">
        <v>44323</v>
      </c>
    </row>
    <row r="57" spans="1:10" ht="15">
      <c r="A57" s="108" t="s">
        <v>38</v>
      </c>
      <c r="B57" s="108" t="s">
        <v>255</v>
      </c>
      <c r="C57" s="108" t="s">
        <v>88</v>
      </c>
      <c r="D57" s="108" t="s">
        <v>89</v>
      </c>
      <c r="E57" s="108" t="s">
        <v>68</v>
      </c>
      <c r="F57" s="109">
        <v>967196</v>
      </c>
      <c r="G57" s="110">
        <v>450000</v>
      </c>
      <c r="H57" s="108" t="s">
        <v>71</v>
      </c>
      <c r="I57" s="108" t="s">
        <v>74</v>
      </c>
      <c r="J57" s="111">
        <v>44327</v>
      </c>
    </row>
    <row r="58" spans="1:10" ht="15">
      <c r="A58" s="108" t="s">
        <v>38</v>
      </c>
      <c r="B58" s="108" t="s">
        <v>255</v>
      </c>
      <c r="C58" s="108" t="s">
        <v>28</v>
      </c>
      <c r="D58" s="108" t="s">
        <v>87</v>
      </c>
      <c r="E58" s="108" t="s">
        <v>86</v>
      </c>
      <c r="F58" s="109">
        <v>967581</v>
      </c>
      <c r="G58" s="110">
        <v>600000</v>
      </c>
      <c r="H58" s="108" t="s">
        <v>71</v>
      </c>
      <c r="I58" s="108" t="s">
        <v>74</v>
      </c>
      <c r="J58" s="111">
        <v>44333</v>
      </c>
    </row>
    <row r="59" spans="1:10" ht="15">
      <c r="A59" s="108" t="s">
        <v>38</v>
      </c>
      <c r="B59" s="108" t="s">
        <v>255</v>
      </c>
      <c r="C59" s="108" t="s">
        <v>81</v>
      </c>
      <c r="D59" s="108" t="s">
        <v>82</v>
      </c>
      <c r="E59" s="108" t="s">
        <v>68</v>
      </c>
      <c r="F59" s="109">
        <v>967136</v>
      </c>
      <c r="G59" s="110">
        <v>990000</v>
      </c>
      <c r="H59" s="108" t="s">
        <v>71</v>
      </c>
      <c r="I59" s="108" t="s">
        <v>74</v>
      </c>
      <c r="J59" s="111">
        <v>44326</v>
      </c>
    </row>
    <row r="60" spans="1:10" ht="15">
      <c r="A60" s="108" t="s">
        <v>38</v>
      </c>
      <c r="B60" s="108" t="s">
        <v>255</v>
      </c>
      <c r="C60" s="108" t="s">
        <v>81</v>
      </c>
      <c r="D60" s="108" t="s">
        <v>82</v>
      </c>
      <c r="E60" s="108" t="s">
        <v>77</v>
      </c>
      <c r="F60" s="109">
        <v>967887</v>
      </c>
      <c r="G60" s="110">
        <v>605000</v>
      </c>
      <c r="H60" s="108" t="s">
        <v>71</v>
      </c>
      <c r="I60" s="108" t="s">
        <v>74</v>
      </c>
      <c r="J60" s="111">
        <v>44337</v>
      </c>
    </row>
    <row r="61" spans="1:10" ht="15">
      <c r="A61" s="108" t="s">
        <v>38</v>
      </c>
      <c r="B61" s="108" t="s">
        <v>255</v>
      </c>
      <c r="C61" s="108" t="s">
        <v>81</v>
      </c>
      <c r="D61" s="108" t="s">
        <v>82</v>
      </c>
      <c r="E61" s="108" t="s">
        <v>68</v>
      </c>
      <c r="F61" s="109">
        <v>967658</v>
      </c>
      <c r="G61" s="110">
        <v>3175000</v>
      </c>
      <c r="H61" s="108" t="s">
        <v>71</v>
      </c>
      <c r="I61" s="108" t="s">
        <v>74</v>
      </c>
      <c r="J61" s="111">
        <v>44334</v>
      </c>
    </row>
    <row r="62" spans="1:10" ht="15">
      <c r="A62" s="108" t="s">
        <v>38</v>
      </c>
      <c r="B62" s="108" t="s">
        <v>255</v>
      </c>
      <c r="C62" s="108" t="s">
        <v>81</v>
      </c>
      <c r="D62" s="108" t="s">
        <v>82</v>
      </c>
      <c r="E62" s="108" t="s">
        <v>75</v>
      </c>
      <c r="F62" s="109">
        <v>967708</v>
      </c>
      <c r="G62" s="110">
        <v>200000</v>
      </c>
      <c r="H62" s="108" t="s">
        <v>71</v>
      </c>
      <c r="I62" s="108" t="s">
        <v>74</v>
      </c>
      <c r="J62" s="111">
        <v>44335</v>
      </c>
    </row>
    <row r="63" spans="1:10" ht="15">
      <c r="A63" s="108" t="s">
        <v>38</v>
      </c>
      <c r="B63" s="108" t="s">
        <v>255</v>
      </c>
      <c r="C63" s="108" t="s">
        <v>81</v>
      </c>
      <c r="D63" s="108" t="s">
        <v>82</v>
      </c>
      <c r="E63" s="108" t="s">
        <v>77</v>
      </c>
      <c r="F63" s="109">
        <v>967357</v>
      </c>
      <c r="G63" s="110">
        <v>620000</v>
      </c>
      <c r="H63" s="108" t="s">
        <v>71</v>
      </c>
      <c r="I63" s="108" t="s">
        <v>74</v>
      </c>
      <c r="J63" s="111">
        <v>44329</v>
      </c>
    </row>
    <row r="64" spans="1:10" ht="15">
      <c r="A64" s="108" t="s">
        <v>38</v>
      </c>
      <c r="B64" s="108" t="s">
        <v>255</v>
      </c>
      <c r="C64" s="108" t="s">
        <v>81</v>
      </c>
      <c r="D64" s="108" t="s">
        <v>82</v>
      </c>
      <c r="E64" s="108" t="s">
        <v>68</v>
      </c>
      <c r="F64" s="109">
        <v>967897</v>
      </c>
      <c r="G64" s="110">
        <v>5000000</v>
      </c>
      <c r="H64" s="108" t="s">
        <v>71</v>
      </c>
      <c r="I64" s="108" t="s">
        <v>74</v>
      </c>
      <c r="J64" s="111">
        <v>44337</v>
      </c>
    </row>
    <row r="65" spans="1:10" ht="15">
      <c r="A65" s="108" t="s">
        <v>38</v>
      </c>
      <c r="B65" s="108" t="s">
        <v>255</v>
      </c>
      <c r="C65" s="108" t="s">
        <v>81</v>
      </c>
      <c r="D65" s="108" t="s">
        <v>82</v>
      </c>
      <c r="E65" s="108" t="s">
        <v>68</v>
      </c>
      <c r="F65" s="109">
        <v>966789</v>
      </c>
      <c r="G65" s="110">
        <v>1200000</v>
      </c>
      <c r="H65" s="108" t="s">
        <v>71</v>
      </c>
      <c r="I65" s="108" t="s">
        <v>74</v>
      </c>
      <c r="J65" s="111">
        <v>44319</v>
      </c>
    </row>
    <row r="66" spans="1:10" ht="15">
      <c r="A66" s="108" t="s">
        <v>38</v>
      </c>
      <c r="B66" s="108" t="s">
        <v>255</v>
      </c>
      <c r="C66" s="108" t="s">
        <v>83</v>
      </c>
      <c r="D66" s="108" t="s">
        <v>84</v>
      </c>
      <c r="E66" s="108" t="s">
        <v>75</v>
      </c>
      <c r="F66" s="109">
        <v>967866</v>
      </c>
      <c r="G66" s="110">
        <v>325000</v>
      </c>
      <c r="H66" s="108" t="s">
        <v>71</v>
      </c>
      <c r="I66" s="108" t="s">
        <v>74</v>
      </c>
      <c r="J66" s="111">
        <v>44337</v>
      </c>
    </row>
    <row r="67" spans="1:10" ht="15">
      <c r="A67" s="108" t="s">
        <v>38</v>
      </c>
      <c r="B67" s="108" t="s">
        <v>255</v>
      </c>
      <c r="C67" s="108" t="s">
        <v>81</v>
      </c>
      <c r="D67" s="108" t="s">
        <v>56</v>
      </c>
      <c r="E67" s="108" t="s">
        <v>68</v>
      </c>
      <c r="F67" s="109">
        <v>967284</v>
      </c>
      <c r="G67" s="110">
        <v>526000</v>
      </c>
      <c r="H67" s="108" t="s">
        <v>71</v>
      </c>
      <c r="I67" s="108" t="s">
        <v>74</v>
      </c>
      <c r="J67" s="111">
        <v>44328</v>
      </c>
    </row>
    <row r="68" spans="1:10" ht="15">
      <c r="A68" s="108" t="s">
        <v>38</v>
      </c>
      <c r="B68" s="108" t="s">
        <v>255</v>
      </c>
      <c r="C68" s="108" t="s">
        <v>81</v>
      </c>
      <c r="D68" s="108" t="s">
        <v>82</v>
      </c>
      <c r="E68" s="108" t="s">
        <v>75</v>
      </c>
      <c r="F68" s="109">
        <v>967339</v>
      </c>
      <c r="G68" s="110">
        <v>275000</v>
      </c>
      <c r="H68" s="108" t="s">
        <v>71</v>
      </c>
      <c r="I68" s="108" t="s">
        <v>74</v>
      </c>
      <c r="J68" s="111">
        <v>44329</v>
      </c>
    </row>
    <row r="69" spans="1:10" ht="15">
      <c r="A69" s="108" t="s">
        <v>38</v>
      </c>
      <c r="B69" s="108" t="s">
        <v>255</v>
      </c>
      <c r="C69" s="108" t="s">
        <v>81</v>
      </c>
      <c r="D69" s="108" t="s">
        <v>85</v>
      </c>
      <c r="E69" s="108" t="s">
        <v>68</v>
      </c>
      <c r="F69" s="109">
        <v>967356</v>
      </c>
      <c r="G69" s="110">
        <v>305117</v>
      </c>
      <c r="H69" s="108" t="s">
        <v>71</v>
      </c>
      <c r="I69" s="108" t="s">
        <v>74</v>
      </c>
      <c r="J69" s="111">
        <v>44329</v>
      </c>
    </row>
    <row r="70" spans="1:10" ht="15">
      <c r="A70" s="108" t="s">
        <v>38</v>
      </c>
      <c r="B70" s="108" t="s">
        <v>255</v>
      </c>
      <c r="C70" s="108" t="s">
        <v>81</v>
      </c>
      <c r="D70" s="108" t="s">
        <v>82</v>
      </c>
      <c r="E70" s="108" t="s">
        <v>68</v>
      </c>
      <c r="F70" s="109">
        <v>968104</v>
      </c>
      <c r="G70" s="110">
        <v>700000</v>
      </c>
      <c r="H70" s="108" t="s">
        <v>71</v>
      </c>
      <c r="I70" s="108" t="s">
        <v>74</v>
      </c>
      <c r="J70" s="111">
        <v>44342</v>
      </c>
    </row>
    <row r="71" spans="1:10" ht="15">
      <c r="A71" s="108" t="s">
        <v>61</v>
      </c>
      <c r="B71" s="108" t="s">
        <v>256</v>
      </c>
      <c r="C71" s="108" t="s">
        <v>57</v>
      </c>
      <c r="D71" s="108" t="s">
        <v>58</v>
      </c>
      <c r="E71" s="108" t="s">
        <v>77</v>
      </c>
      <c r="F71" s="109">
        <v>966846</v>
      </c>
      <c r="G71" s="110">
        <v>830000</v>
      </c>
      <c r="H71" s="108" t="s">
        <v>71</v>
      </c>
      <c r="I71" s="108" t="s">
        <v>74</v>
      </c>
      <c r="J71" s="111">
        <v>44320</v>
      </c>
    </row>
    <row r="72" spans="1:10" ht="15">
      <c r="A72" s="108" t="s">
        <v>61</v>
      </c>
      <c r="B72" s="108" t="s">
        <v>256</v>
      </c>
      <c r="C72" s="108" t="s">
        <v>57</v>
      </c>
      <c r="D72" s="108" t="s">
        <v>58</v>
      </c>
      <c r="E72" s="108" t="s">
        <v>68</v>
      </c>
      <c r="F72" s="109">
        <v>967316</v>
      </c>
      <c r="G72" s="110">
        <v>545000</v>
      </c>
      <c r="H72" s="108" t="s">
        <v>71</v>
      </c>
      <c r="I72" s="108" t="s">
        <v>74</v>
      </c>
      <c r="J72" s="111">
        <v>44328</v>
      </c>
    </row>
    <row r="73" spans="1:10" ht="15">
      <c r="A73" s="108" t="s">
        <v>61</v>
      </c>
      <c r="B73" s="108" t="s">
        <v>256</v>
      </c>
      <c r="C73" s="108" t="s">
        <v>90</v>
      </c>
      <c r="D73" s="108" t="s">
        <v>91</v>
      </c>
      <c r="E73" s="108" t="s">
        <v>75</v>
      </c>
      <c r="F73" s="109">
        <v>967445</v>
      </c>
      <c r="G73" s="110">
        <v>756500</v>
      </c>
      <c r="H73" s="108" t="s">
        <v>71</v>
      </c>
      <c r="I73" s="108" t="s">
        <v>74</v>
      </c>
      <c r="J73" s="111">
        <v>44330</v>
      </c>
    </row>
    <row r="74" spans="1:10" ht="15">
      <c r="A74" s="108" t="s">
        <v>61</v>
      </c>
      <c r="B74" s="108" t="s">
        <v>256</v>
      </c>
      <c r="C74" s="108" t="s">
        <v>90</v>
      </c>
      <c r="D74" s="108" t="s">
        <v>91</v>
      </c>
      <c r="E74" s="108" t="s">
        <v>75</v>
      </c>
      <c r="F74" s="109">
        <v>967375</v>
      </c>
      <c r="G74" s="110">
        <v>480250</v>
      </c>
      <c r="H74" s="108" t="s">
        <v>71</v>
      </c>
      <c r="I74" s="108" t="s">
        <v>74</v>
      </c>
      <c r="J74" s="111">
        <v>44329</v>
      </c>
    </row>
    <row r="75" spans="1:10" ht="15">
      <c r="A75" s="108" t="s">
        <v>61</v>
      </c>
      <c r="B75" s="108" t="s">
        <v>256</v>
      </c>
      <c r="C75" s="108" t="s">
        <v>90</v>
      </c>
      <c r="D75" s="108" t="s">
        <v>91</v>
      </c>
      <c r="E75" s="108" t="s">
        <v>75</v>
      </c>
      <c r="F75" s="109">
        <v>967163</v>
      </c>
      <c r="G75" s="110">
        <v>459000</v>
      </c>
      <c r="H75" s="108" t="s">
        <v>71</v>
      </c>
      <c r="I75" s="108" t="s">
        <v>74</v>
      </c>
      <c r="J75" s="111">
        <v>44326</v>
      </c>
    </row>
    <row r="76" spans="1:10" ht="15">
      <c r="A76" s="108" t="s">
        <v>61</v>
      </c>
      <c r="B76" s="108" t="s">
        <v>256</v>
      </c>
      <c r="C76" s="108" t="s">
        <v>57</v>
      </c>
      <c r="D76" s="108" t="s">
        <v>58</v>
      </c>
      <c r="E76" s="108" t="s">
        <v>77</v>
      </c>
      <c r="F76" s="109">
        <v>967293</v>
      </c>
      <c r="G76" s="110">
        <v>800000</v>
      </c>
      <c r="H76" s="108" t="s">
        <v>71</v>
      </c>
      <c r="I76" s="108" t="s">
        <v>74</v>
      </c>
      <c r="J76" s="111">
        <v>44328</v>
      </c>
    </row>
    <row r="77" spans="1:10" ht="15">
      <c r="A77" s="108" t="s">
        <v>61</v>
      </c>
      <c r="B77" s="108" t="s">
        <v>256</v>
      </c>
      <c r="C77" s="108" t="s">
        <v>90</v>
      </c>
      <c r="D77" s="108" t="s">
        <v>91</v>
      </c>
      <c r="E77" s="108" t="s">
        <v>75</v>
      </c>
      <c r="F77" s="109">
        <v>966949</v>
      </c>
      <c r="G77" s="110">
        <v>650250</v>
      </c>
      <c r="H77" s="108" t="s">
        <v>71</v>
      </c>
      <c r="I77" s="108" t="s">
        <v>74</v>
      </c>
      <c r="J77" s="111">
        <v>44321</v>
      </c>
    </row>
    <row r="78" spans="1:10" ht="15">
      <c r="A78" s="108" t="s">
        <v>61</v>
      </c>
      <c r="B78" s="108" t="s">
        <v>256</v>
      </c>
      <c r="C78" s="108" t="s">
        <v>90</v>
      </c>
      <c r="D78" s="108" t="s">
        <v>91</v>
      </c>
      <c r="E78" s="108" t="s">
        <v>75</v>
      </c>
      <c r="F78" s="109">
        <v>966934</v>
      </c>
      <c r="G78" s="110">
        <v>446250</v>
      </c>
      <c r="H78" s="108" t="s">
        <v>71</v>
      </c>
      <c r="I78" s="108" t="s">
        <v>74</v>
      </c>
      <c r="J78" s="111">
        <v>44321</v>
      </c>
    </row>
    <row r="79" spans="1:10" ht="15">
      <c r="A79" s="108" t="s">
        <v>61</v>
      </c>
      <c r="B79" s="108" t="s">
        <v>256</v>
      </c>
      <c r="C79" s="108" t="s">
        <v>90</v>
      </c>
      <c r="D79" s="108" t="s">
        <v>91</v>
      </c>
      <c r="E79" s="108" t="s">
        <v>75</v>
      </c>
      <c r="F79" s="109">
        <v>967992</v>
      </c>
      <c r="G79" s="110">
        <v>671500</v>
      </c>
      <c r="H79" s="108" t="s">
        <v>71</v>
      </c>
      <c r="I79" s="108" t="s">
        <v>74</v>
      </c>
      <c r="J79" s="111">
        <v>44340</v>
      </c>
    </row>
    <row r="80" spans="1:10" ht="15">
      <c r="A80" s="108" t="s">
        <v>61</v>
      </c>
      <c r="B80" s="108" t="s">
        <v>256</v>
      </c>
      <c r="C80" s="108" t="s">
        <v>90</v>
      </c>
      <c r="D80" s="108" t="s">
        <v>91</v>
      </c>
      <c r="E80" s="108" t="s">
        <v>75</v>
      </c>
      <c r="F80" s="109">
        <v>966849</v>
      </c>
      <c r="G80" s="110">
        <v>544000</v>
      </c>
      <c r="H80" s="108" t="s">
        <v>71</v>
      </c>
      <c r="I80" s="108" t="s">
        <v>74</v>
      </c>
      <c r="J80" s="111">
        <v>44320</v>
      </c>
    </row>
    <row r="81" spans="1:10" ht="15">
      <c r="A81" s="108" t="s">
        <v>61</v>
      </c>
      <c r="B81" s="108" t="s">
        <v>256</v>
      </c>
      <c r="C81" s="108" t="s">
        <v>90</v>
      </c>
      <c r="D81" s="108" t="s">
        <v>91</v>
      </c>
      <c r="E81" s="108" t="s">
        <v>75</v>
      </c>
      <c r="F81" s="109">
        <v>967455</v>
      </c>
      <c r="G81" s="110">
        <v>729000</v>
      </c>
      <c r="H81" s="108" t="s">
        <v>71</v>
      </c>
      <c r="I81" s="108" t="s">
        <v>74</v>
      </c>
      <c r="J81" s="111">
        <v>44330</v>
      </c>
    </row>
    <row r="82" spans="1:10" ht="15">
      <c r="A82" s="108" t="s">
        <v>61</v>
      </c>
      <c r="B82" s="108" t="s">
        <v>256</v>
      </c>
      <c r="C82" s="108" t="s">
        <v>90</v>
      </c>
      <c r="D82" s="108" t="s">
        <v>91</v>
      </c>
      <c r="E82" s="108" t="s">
        <v>75</v>
      </c>
      <c r="F82" s="109">
        <v>966932</v>
      </c>
      <c r="G82" s="110">
        <v>558000</v>
      </c>
      <c r="H82" s="108" t="s">
        <v>71</v>
      </c>
      <c r="I82" s="108" t="s">
        <v>74</v>
      </c>
      <c r="J82" s="111">
        <v>44321</v>
      </c>
    </row>
    <row r="83" spans="1:10" ht="15">
      <c r="A83" s="108" t="s">
        <v>61</v>
      </c>
      <c r="B83" s="108" t="s">
        <v>256</v>
      </c>
      <c r="C83" s="108" t="s">
        <v>90</v>
      </c>
      <c r="D83" s="108" t="s">
        <v>91</v>
      </c>
      <c r="E83" s="108" t="s">
        <v>75</v>
      </c>
      <c r="F83" s="109">
        <v>967460</v>
      </c>
      <c r="G83" s="110">
        <v>884000</v>
      </c>
      <c r="H83" s="108" t="s">
        <v>71</v>
      </c>
      <c r="I83" s="108" t="s">
        <v>74</v>
      </c>
      <c r="J83" s="111">
        <v>44330</v>
      </c>
    </row>
    <row r="84" spans="1:10" ht="15">
      <c r="A84" s="108" t="s">
        <v>61</v>
      </c>
      <c r="B84" s="108" t="s">
        <v>256</v>
      </c>
      <c r="C84" s="108" t="s">
        <v>90</v>
      </c>
      <c r="D84" s="108" t="s">
        <v>91</v>
      </c>
      <c r="E84" s="108" t="s">
        <v>75</v>
      </c>
      <c r="F84" s="109">
        <v>967623</v>
      </c>
      <c r="G84" s="110">
        <v>690000</v>
      </c>
      <c r="H84" s="108" t="s">
        <v>71</v>
      </c>
      <c r="I84" s="108" t="s">
        <v>74</v>
      </c>
      <c r="J84" s="111">
        <v>44334</v>
      </c>
    </row>
    <row r="85" spans="1:10" ht="15">
      <c r="A85" s="108" t="s">
        <v>61</v>
      </c>
      <c r="B85" s="108" t="s">
        <v>256</v>
      </c>
      <c r="C85" s="108" t="s">
        <v>90</v>
      </c>
      <c r="D85" s="108" t="s">
        <v>91</v>
      </c>
      <c r="E85" s="108" t="s">
        <v>75</v>
      </c>
      <c r="F85" s="109">
        <v>967986</v>
      </c>
      <c r="G85" s="110">
        <v>565200</v>
      </c>
      <c r="H85" s="108" t="s">
        <v>71</v>
      </c>
      <c r="I85" s="108" t="s">
        <v>74</v>
      </c>
      <c r="J85" s="111">
        <v>44340</v>
      </c>
    </row>
    <row r="86" spans="1:10" ht="15">
      <c r="A86" s="108" t="s">
        <v>61</v>
      </c>
      <c r="B86" s="108" t="s">
        <v>256</v>
      </c>
      <c r="C86" s="108" t="s">
        <v>57</v>
      </c>
      <c r="D86" s="108" t="s">
        <v>58</v>
      </c>
      <c r="E86" s="108" t="s">
        <v>68</v>
      </c>
      <c r="F86" s="109">
        <v>966762</v>
      </c>
      <c r="G86" s="110">
        <v>875000</v>
      </c>
      <c r="H86" s="108" t="s">
        <v>71</v>
      </c>
      <c r="I86" s="108" t="s">
        <v>74</v>
      </c>
      <c r="J86" s="111">
        <v>44319</v>
      </c>
    </row>
    <row r="87" spans="1:10" ht="15">
      <c r="A87" s="108" t="s">
        <v>61</v>
      </c>
      <c r="B87" s="108" t="s">
        <v>256</v>
      </c>
      <c r="C87" s="108" t="s">
        <v>90</v>
      </c>
      <c r="D87" s="108" t="s">
        <v>91</v>
      </c>
      <c r="E87" s="108" t="s">
        <v>75</v>
      </c>
      <c r="F87" s="109">
        <v>966994</v>
      </c>
      <c r="G87" s="110">
        <v>690000</v>
      </c>
      <c r="H87" s="108" t="s">
        <v>71</v>
      </c>
      <c r="I87" s="108" t="s">
        <v>74</v>
      </c>
      <c r="J87" s="111">
        <v>44322</v>
      </c>
    </row>
    <row r="88" spans="1:10" ht="15">
      <c r="A88" s="108" t="s">
        <v>61</v>
      </c>
      <c r="B88" s="108" t="s">
        <v>256</v>
      </c>
      <c r="C88" s="108" t="s">
        <v>90</v>
      </c>
      <c r="D88" s="108" t="s">
        <v>91</v>
      </c>
      <c r="E88" s="108" t="s">
        <v>75</v>
      </c>
      <c r="F88" s="109">
        <v>967015</v>
      </c>
      <c r="G88" s="110">
        <v>756500</v>
      </c>
      <c r="H88" s="108" t="s">
        <v>71</v>
      </c>
      <c r="I88" s="108" t="s">
        <v>74</v>
      </c>
      <c r="J88" s="111">
        <v>44322</v>
      </c>
    </row>
    <row r="89" spans="1:10" ht="15">
      <c r="A89" s="108" t="s">
        <v>61</v>
      </c>
      <c r="B89" s="108" t="s">
        <v>256</v>
      </c>
      <c r="C89" s="108" t="s">
        <v>57</v>
      </c>
      <c r="D89" s="108" t="s">
        <v>58</v>
      </c>
      <c r="E89" s="108" t="s">
        <v>75</v>
      </c>
      <c r="F89" s="109">
        <v>967465</v>
      </c>
      <c r="G89" s="110">
        <v>1895000</v>
      </c>
      <c r="H89" s="108" t="s">
        <v>71</v>
      </c>
      <c r="I89" s="108" t="s">
        <v>74</v>
      </c>
      <c r="J89" s="111">
        <v>44330</v>
      </c>
    </row>
    <row r="90" spans="1:10" ht="15">
      <c r="A90" s="108" t="s">
        <v>61</v>
      </c>
      <c r="B90" s="108" t="s">
        <v>256</v>
      </c>
      <c r="C90" s="108" t="s">
        <v>90</v>
      </c>
      <c r="D90" s="108" t="s">
        <v>91</v>
      </c>
      <c r="E90" s="108" t="s">
        <v>75</v>
      </c>
      <c r="F90" s="109">
        <v>967974</v>
      </c>
      <c r="G90" s="110">
        <v>565250</v>
      </c>
      <c r="H90" s="108" t="s">
        <v>71</v>
      </c>
      <c r="I90" s="108" t="s">
        <v>74</v>
      </c>
      <c r="J90" s="111">
        <v>44340</v>
      </c>
    </row>
    <row r="91" spans="1:10" ht="15">
      <c r="A91" s="108" t="s">
        <v>61</v>
      </c>
      <c r="B91" s="108" t="s">
        <v>256</v>
      </c>
      <c r="C91" s="108" t="s">
        <v>57</v>
      </c>
      <c r="D91" s="108" t="s">
        <v>58</v>
      </c>
      <c r="E91" s="108" t="s">
        <v>68</v>
      </c>
      <c r="F91" s="109">
        <v>967957</v>
      </c>
      <c r="G91" s="110">
        <v>240000</v>
      </c>
      <c r="H91" s="108" t="s">
        <v>71</v>
      </c>
      <c r="I91" s="108" t="s">
        <v>74</v>
      </c>
      <c r="J91" s="111">
        <v>44340</v>
      </c>
    </row>
    <row r="92" spans="1:10" ht="15">
      <c r="A92" s="108" t="s">
        <v>61</v>
      </c>
      <c r="B92" s="108" t="s">
        <v>256</v>
      </c>
      <c r="C92" s="108" t="s">
        <v>57</v>
      </c>
      <c r="D92" s="108" t="s">
        <v>58</v>
      </c>
      <c r="E92" s="108" t="s">
        <v>75</v>
      </c>
      <c r="F92" s="109">
        <v>967066</v>
      </c>
      <c r="G92" s="110">
        <v>1700000</v>
      </c>
      <c r="H92" s="108" t="s">
        <v>71</v>
      </c>
      <c r="I92" s="108" t="s">
        <v>74</v>
      </c>
      <c r="J92" s="111">
        <v>44323</v>
      </c>
    </row>
    <row r="93" spans="1:10" ht="15">
      <c r="A93" s="108" t="s">
        <v>61</v>
      </c>
      <c r="B93" s="108" t="s">
        <v>256</v>
      </c>
      <c r="C93" s="108" t="s">
        <v>57</v>
      </c>
      <c r="D93" s="108" t="s">
        <v>58</v>
      </c>
      <c r="E93" s="108" t="s">
        <v>68</v>
      </c>
      <c r="F93" s="109">
        <v>967070</v>
      </c>
      <c r="G93" s="110">
        <v>1850000</v>
      </c>
      <c r="H93" s="108" t="s">
        <v>71</v>
      </c>
      <c r="I93" s="108" t="s">
        <v>74</v>
      </c>
      <c r="J93" s="111">
        <v>44323</v>
      </c>
    </row>
    <row r="94" spans="1:10" ht="15">
      <c r="A94" s="108" t="s">
        <v>61</v>
      </c>
      <c r="B94" s="108" t="s">
        <v>256</v>
      </c>
      <c r="C94" s="108" t="s">
        <v>57</v>
      </c>
      <c r="D94" s="108" t="s">
        <v>58</v>
      </c>
      <c r="E94" s="108" t="s">
        <v>77</v>
      </c>
      <c r="F94" s="109">
        <v>968250</v>
      </c>
      <c r="G94" s="110">
        <v>615000</v>
      </c>
      <c r="H94" s="108" t="s">
        <v>71</v>
      </c>
      <c r="I94" s="108" t="s">
        <v>74</v>
      </c>
      <c r="J94" s="111">
        <v>44344</v>
      </c>
    </row>
    <row r="95" spans="1:10" ht="15">
      <c r="A95" s="108" t="s">
        <v>61</v>
      </c>
      <c r="B95" s="108" t="s">
        <v>256</v>
      </c>
      <c r="C95" s="108" t="s">
        <v>90</v>
      </c>
      <c r="D95" s="108" t="s">
        <v>91</v>
      </c>
      <c r="E95" s="108" t="s">
        <v>75</v>
      </c>
      <c r="F95" s="109">
        <v>967575</v>
      </c>
      <c r="G95" s="110">
        <v>2945250</v>
      </c>
      <c r="H95" s="108" t="s">
        <v>71</v>
      </c>
      <c r="I95" s="108" t="s">
        <v>74</v>
      </c>
      <c r="J95" s="111">
        <v>44333</v>
      </c>
    </row>
    <row r="96" spans="1:10" ht="15">
      <c r="A96" s="108" t="s">
        <v>61</v>
      </c>
      <c r="B96" s="108" t="s">
        <v>256</v>
      </c>
      <c r="C96" s="108" t="s">
        <v>90</v>
      </c>
      <c r="D96" s="108" t="s">
        <v>91</v>
      </c>
      <c r="E96" s="108" t="s">
        <v>75</v>
      </c>
      <c r="F96" s="109">
        <v>966839</v>
      </c>
      <c r="G96" s="110">
        <v>629000</v>
      </c>
      <c r="H96" s="108" t="s">
        <v>71</v>
      </c>
      <c r="I96" s="108" t="s">
        <v>74</v>
      </c>
      <c r="J96" s="111">
        <v>44320</v>
      </c>
    </row>
    <row r="97" spans="1:10" ht="15">
      <c r="A97" s="108" t="s">
        <v>61</v>
      </c>
      <c r="B97" s="108" t="s">
        <v>256</v>
      </c>
      <c r="C97" s="108" t="s">
        <v>90</v>
      </c>
      <c r="D97" s="108" t="s">
        <v>92</v>
      </c>
      <c r="E97" s="108" t="s">
        <v>68</v>
      </c>
      <c r="F97" s="109">
        <v>968287</v>
      </c>
      <c r="G97" s="110">
        <v>392000</v>
      </c>
      <c r="H97" s="108" t="s">
        <v>71</v>
      </c>
      <c r="I97" s="108" t="s">
        <v>74</v>
      </c>
      <c r="J97" s="111">
        <v>44344</v>
      </c>
    </row>
    <row r="98" spans="1:10" ht="15">
      <c r="A98" s="108" t="s">
        <v>61</v>
      </c>
      <c r="B98" s="108" t="s">
        <v>256</v>
      </c>
      <c r="C98" s="108" t="s">
        <v>57</v>
      </c>
      <c r="D98" s="108" t="s">
        <v>58</v>
      </c>
      <c r="E98" s="108" t="s">
        <v>75</v>
      </c>
      <c r="F98" s="109">
        <v>967702</v>
      </c>
      <c r="G98" s="110">
        <v>1200000</v>
      </c>
      <c r="H98" s="108" t="s">
        <v>71</v>
      </c>
      <c r="I98" s="108" t="s">
        <v>74</v>
      </c>
      <c r="J98" s="111">
        <v>44335</v>
      </c>
    </row>
    <row r="99" spans="1:10" ht="15">
      <c r="A99" s="108" t="s">
        <v>61</v>
      </c>
      <c r="B99" s="108" t="s">
        <v>256</v>
      </c>
      <c r="C99" s="108" t="s">
        <v>57</v>
      </c>
      <c r="D99" s="108" t="s">
        <v>58</v>
      </c>
      <c r="E99" s="108" t="s">
        <v>75</v>
      </c>
      <c r="F99" s="109">
        <v>967236</v>
      </c>
      <c r="G99" s="110">
        <v>333500</v>
      </c>
      <c r="H99" s="108" t="s">
        <v>71</v>
      </c>
      <c r="I99" s="108" t="s">
        <v>74</v>
      </c>
      <c r="J99" s="111">
        <v>44327</v>
      </c>
    </row>
    <row r="100" spans="1:10" ht="15">
      <c r="A100" s="108" t="s">
        <v>61</v>
      </c>
      <c r="B100" s="108" t="s">
        <v>256</v>
      </c>
      <c r="C100" s="108" t="s">
        <v>57</v>
      </c>
      <c r="D100" s="108" t="s">
        <v>58</v>
      </c>
      <c r="E100" s="108" t="s">
        <v>68</v>
      </c>
      <c r="F100" s="109">
        <v>967839</v>
      </c>
      <c r="G100" s="110">
        <v>1400000</v>
      </c>
      <c r="H100" s="108" t="s">
        <v>71</v>
      </c>
      <c r="I100" s="108" t="s">
        <v>74</v>
      </c>
      <c r="J100" s="111">
        <v>44337</v>
      </c>
    </row>
    <row r="101" spans="1:10" ht="15">
      <c r="A101" s="108" t="s">
        <v>61</v>
      </c>
      <c r="B101" s="108" t="s">
        <v>256</v>
      </c>
      <c r="C101" s="108" t="s">
        <v>57</v>
      </c>
      <c r="D101" s="108" t="s">
        <v>58</v>
      </c>
      <c r="E101" s="108" t="s">
        <v>75</v>
      </c>
      <c r="F101" s="109">
        <v>968289</v>
      </c>
      <c r="G101" s="110">
        <v>625000</v>
      </c>
      <c r="H101" s="108" t="s">
        <v>71</v>
      </c>
      <c r="I101" s="108" t="s">
        <v>74</v>
      </c>
      <c r="J101" s="111">
        <v>44344</v>
      </c>
    </row>
    <row r="102" spans="1:10" ht="15">
      <c r="A102" s="108" t="s">
        <v>61</v>
      </c>
      <c r="B102" s="108" t="s">
        <v>256</v>
      </c>
      <c r="C102" s="108" t="s">
        <v>90</v>
      </c>
      <c r="D102" s="108" t="s">
        <v>91</v>
      </c>
      <c r="E102" s="108" t="s">
        <v>75</v>
      </c>
      <c r="F102" s="109">
        <v>966787</v>
      </c>
      <c r="G102" s="110">
        <v>480250</v>
      </c>
      <c r="H102" s="108" t="s">
        <v>71</v>
      </c>
      <c r="I102" s="108" t="s">
        <v>74</v>
      </c>
      <c r="J102" s="111">
        <v>44319</v>
      </c>
    </row>
    <row r="103" spans="1:10" ht="15">
      <c r="A103" s="108" t="s">
        <v>61</v>
      </c>
      <c r="B103" s="108" t="s">
        <v>256</v>
      </c>
      <c r="C103" s="108" t="s">
        <v>90</v>
      </c>
      <c r="D103" s="108" t="s">
        <v>91</v>
      </c>
      <c r="E103" s="108" t="s">
        <v>75</v>
      </c>
      <c r="F103" s="109">
        <v>967462</v>
      </c>
      <c r="G103" s="110">
        <v>501500</v>
      </c>
      <c r="H103" s="108" t="s">
        <v>71</v>
      </c>
      <c r="I103" s="108" t="s">
        <v>74</v>
      </c>
      <c r="J103" s="111">
        <v>44330</v>
      </c>
    </row>
    <row r="104" spans="1:10" ht="15">
      <c r="A104" s="108" t="s">
        <v>93</v>
      </c>
      <c r="B104" s="108" t="s">
        <v>257</v>
      </c>
      <c r="C104" s="108" t="s">
        <v>27</v>
      </c>
      <c r="D104" s="108" t="s">
        <v>99</v>
      </c>
      <c r="E104" s="108" t="s">
        <v>68</v>
      </c>
      <c r="F104" s="109">
        <v>967998</v>
      </c>
      <c r="G104" s="110">
        <v>453150</v>
      </c>
      <c r="H104" s="108" t="s">
        <v>74</v>
      </c>
      <c r="I104" s="108" t="s">
        <v>74</v>
      </c>
      <c r="J104" s="111">
        <v>44340</v>
      </c>
    </row>
    <row r="105" spans="1:10" ht="15">
      <c r="A105" s="108" t="s">
        <v>93</v>
      </c>
      <c r="B105" s="108" t="s">
        <v>257</v>
      </c>
      <c r="C105" s="108" t="s">
        <v>95</v>
      </c>
      <c r="D105" s="108" t="s">
        <v>97</v>
      </c>
      <c r="E105" s="108" t="s">
        <v>77</v>
      </c>
      <c r="F105" s="109">
        <v>967602</v>
      </c>
      <c r="G105" s="110">
        <v>468509</v>
      </c>
      <c r="H105" s="108" t="s">
        <v>74</v>
      </c>
      <c r="I105" s="108" t="s">
        <v>74</v>
      </c>
      <c r="J105" s="111">
        <v>44333</v>
      </c>
    </row>
    <row r="106" spans="1:10" ht="15">
      <c r="A106" s="108" t="s">
        <v>93</v>
      </c>
      <c r="B106" s="108" t="s">
        <v>257</v>
      </c>
      <c r="C106" s="108" t="s">
        <v>95</v>
      </c>
      <c r="D106" s="108" t="s">
        <v>97</v>
      </c>
      <c r="E106" s="108" t="s">
        <v>68</v>
      </c>
      <c r="F106" s="109">
        <v>967892</v>
      </c>
      <c r="G106" s="110">
        <v>560000</v>
      </c>
      <c r="H106" s="108" t="s">
        <v>71</v>
      </c>
      <c r="I106" s="108" t="s">
        <v>74</v>
      </c>
      <c r="J106" s="111">
        <v>44337</v>
      </c>
    </row>
    <row r="107" spans="1:10" ht="15">
      <c r="A107" s="108" t="s">
        <v>93</v>
      </c>
      <c r="B107" s="108" t="s">
        <v>257</v>
      </c>
      <c r="C107" s="108" t="s">
        <v>81</v>
      </c>
      <c r="D107" s="108" t="s">
        <v>94</v>
      </c>
      <c r="E107" s="108" t="s">
        <v>68</v>
      </c>
      <c r="F107" s="109">
        <v>967344</v>
      </c>
      <c r="G107" s="110">
        <v>1100000</v>
      </c>
      <c r="H107" s="108" t="s">
        <v>71</v>
      </c>
      <c r="I107" s="108" t="s">
        <v>74</v>
      </c>
      <c r="J107" s="111">
        <v>44329</v>
      </c>
    </row>
    <row r="108" spans="1:10" ht="15">
      <c r="A108" s="108" t="s">
        <v>93</v>
      </c>
      <c r="B108" s="108" t="s">
        <v>257</v>
      </c>
      <c r="C108" s="108" t="s">
        <v>27</v>
      </c>
      <c r="D108" s="108" t="s">
        <v>99</v>
      </c>
      <c r="E108" s="108" t="s">
        <v>68</v>
      </c>
      <c r="F108" s="109">
        <v>967470</v>
      </c>
      <c r="G108" s="110">
        <v>426540</v>
      </c>
      <c r="H108" s="108" t="s">
        <v>74</v>
      </c>
      <c r="I108" s="108" t="s">
        <v>74</v>
      </c>
      <c r="J108" s="111">
        <v>44330</v>
      </c>
    </row>
    <row r="109" spans="1:10" ht="15">
      <c r="A109" s="108" t="s">
        <v>93</v>
      </c>
      <c r="B109" s="108" t="s">
        <v>257</v>
      </c>
      <c r="C109" s="108" t="s">
        <v>95</v>
      </c>
      <c r="D109" s="108" t="s">
        <v>97</v>
      </c>
      <c r="E109" s="108" t="s">
        <v>68</v>
      </c>
      <c r="F109" s="109">
        <v>968003</v>
      </c>
      <c r="G109" s="110">
        <v>461405</v>
      </c>
      <c r="H109" s="108" t="s">
        <v>74</v>
      </c>
      <c r="I109" s="108" t="s">
        <v>74</v>
      </c>
      <c r="J109" s="111">
        <v>44340</v>
      </c>
    </row>
    <row r="110" spans="1:10" ht="15">
      <c r="A110" s="108" t="s">
        <v>93</v>
      </c>
      <c r="B110" s="108" t="s">
        <v>257</v>
      </c>
      <c r="C110" s="108" t="s">
        <v>95</v>
      </c>
      <c r="D110" s="108" t="s">
        <v>97</v>
      </c>
      <c r="E110" s="108" t="s">
        <v>77</v>
      </c>
      <c r="F110" s="109">
        <v>967315</v>
      </c>
      <c r="G110" s="110">
        <v>456069</v>
      </c>
      <c r="H110" s="108" t="s">
        <v>74</v>
      </c>
      <c r="I110" s="108" t="s">
        <v>74</v>
      </c>
      <c r="J110" s="111">
        <v>44328</v>
      </c>
    </row>
    <row r="111" spans="1:10" ht="15">
      <c r="A111" s="108" t="s">
        <v>93</v>
      </c>
      <c r="B111" s="108" t="s">
        <v>257</v>
      </c>
      <c r="C111" s="108" t="s">
        <v>95</v>
      </c>
      <c r="D111" s="108" t="s">
        <v>97</v>
      </c>
      <c r="E111" s="108" t="s">
        <v>68</v>
      </c>
      <c r="F111" s="109">
        <v>968057</v>
      </c>
      <c r="G111" s="110">
        <v>650000</v>
      </c>
      <c r="H111" s="108" t="s">
        <v>71</v>
      </c>
      <c r="I111" s="108" t="s">
        <v>74</v>
      </c>
      <c r="J111" s="111">
        <v>44341</v>
      </c>
    </row>
    <row r="112" spans="1:10" ht="15">
      <c r="A112" s="108" t="s">
        <v>93</v>
      </c>
      <c r="B112" s="108" t="s">
        <v>257</v>
      </c>
      <c r="C112" s="108" t="s">
        <v>95</v>
      </c>
      <c r="D112" s="108" t="s">
        <v>96</v>
      </c>
      <c r="E112" s="108" t="s">
        <v>68</v>
      </c>
      <c r="F112" s="109">
        <v>967295</v>
      </c>
      <c r="G112" s="110">
        <v>418000</v>
      </c>
      <c r="H112" s="108" t="s">
        <v>71</v>
      </c>
      <c r="I112" s="108" t="s">
        <v>74</v>
      </c>
      <c r="J112" s="111">
        <v>44328</v>
      </c>
    </row>
    <row r="113" spans="1:10" ht="15">
      <c r="A113" s="108" t="s">
        <v>93</v>
      </c>
      <c r="B113" s="108" t="s">
        <v>257</v>
      </c>
      <c r="C113" s="108" t="s">
        <v>95</v>
      </c>
      <c r="D113" s="108" t="s">
        <v>97</v>
      </c>
      <c r="E113" s="108" t="s">
        <v>68</v>
      </c>
      <c r="F113" s="109">
        <v>968194</v>
      </c>
      <c r="G113" s="110">
        <v>420000</v>
      </c>
      <c r="H113" s="108" t="s">
        <v>74</v>
      </c>
      <c r="I113" s="108" t="s">
        <v>74</v>
      </c>
      <c r="J113" s="111">
        <v>44343</v>
      </c>
    </row>
    <row r="114" spans="1:10" ht="15">
      <c r="A114" s="108" t="s">
        <v>93</v>
      </c>
      <c r="B114" s="108" t="s">
        <v>257</v>
      </c>
      <c r="C114" s="108" t="s">
        <v>95</v>
      </c>
      <c r="D114" s="108" t="s">
        <v>97</v>
      </c>
      <c r="E114" s="108" t="s">
        <v>75</v>
      </c>
      <c r="F114" s="109">
        <v>968094</v>
      </c>
      <c r="G114" s="110">
        <v>280000</v>
      </c>
      <c r="H114" s="108" t="s">
        <v>71</v>
      </c>
      <c r="I114" s="108" t="s">
        <v>74</v>
      </c>
      <c r="J114" s="111">
        <v>44342</v>
      </c>
    </row>
    <row r="115" spans="1:10" ht="15">
      <c r="A115" s="108" t="s">
        <v>93</v>
      </c>
      <c r="B115" s="108" t="s">
        <v>257</v>
      </c>
      <c r="C115" s="108" t="s">
        <v>95</v>
      </c>
      <c r="D115" s="108" t="s">
        <v>97</v>
      </c>
      <c r="E115" s="108" t="s">
        <v>68</v>
      </c>
      <c r="F115" s="109">
        <v>967664</v>
      </c>
      <c r="G115" s="110">
        <v>422500</v>
      </c>
      <c r="H115" s="108" t="s">
        <v>71</v>
      </c>
      <c r="I115" s="108" t="s">
        <v>74</v>
      </c>
      <c r="J115" s="111">
        <v>44334</v>
      </c>
    </row>
    <row r="116" spans="1:10" ht="15">
      <c r="A116" s="108" t="s">
        <v>93</v>
      </c>
      <c r="B116" s="108" t="s">
        <v>257</v>
      </c>
      <c r="C116" s="108" t="s">
        <v>95</v>
      </c>
      <c r="D116" s="108" t="s">
        <v>96</v>
      </c>
      <c r="E116" s="108" t="s">
        <v>86</v>
      </c>
      <c r="F116" s="109">
        <v>967982</v>
      </c>
      <c r="G116" s="110">
        <v>250000</v>
      </c>
      <c r="H116" s="108" t="s">
        <v>71</v>
      </c>
      <c r="I116" s="108" t="s">
        <v>74</v>
      </c>
      <c r="J116" s="111">
        <v>44340</v>
      </c>
    </row>
    <row r="117" spans="1:10" ht="15">
      <c r="A117" s="108" t="s">
        <v>93</v>
      </c>
      <c r="B117" s="108" t="s">
        <v>257</v>
      </c>
      <c r="C117" s="108" t="s">
        <v>81</v>
      </c>
      <c r="D117" s="108" t="s">
        <v>60</v>
      </c>
      <c r="E117" s="108" t="s">
        <v>68</v>
      </c>
      <c r="F117" s="109">
        <v>967891</v>
      </c>
      <c r="G117" s="110">
        <v>165000</v>
      </c>
      <c r="H117" s="108" t="s">
        <v>71</v>
      </c>
      <c r="I117" s="108" t="s">
        <v>74</v>
      </c>
      <c r="J117" s="111">
        <v>44337</v>
      </c>
    </row>
    <row r="118" spans="1:10" ht="15">
      <c r="A118" s="108" t="s">
        <v>93</v>
      </c>
      <c r="B118" s="108" t="s">
        <v>257</v>
      </c>
      <c r="C118" s="108" t="s">
        <v>95</v>
      </c>
      <c r="D118" s="108" t="s">
        <v>96</v>
      </c>
      <c r="E118" s="108" t="s">
        <v>68</v>
      </c>
      <c r="F118" s="109">
        <v>968107</v>
      </c>
      <c r="G118" s="110">
        <v>3250000</v>
      </c>
      <c r="H118" s="108" t="s">
        <v>71</v>
      </c>
      <c r="I118" s="108" t="s">
        <v>74</v>
      </c>
      <c r="J118" s="111">
        <v>44342</v>
      </c>
    </row>
    <row r="119" spans="1:10" ht="15">
      <c r="A119" s="108" t="s">
        <v>93</v>
      </c>
      <c r="B119" s="108" t="s">
        <v>257</v>
      </c>
      <c r="C119" s="108" t="s">
        <v>95</v>
      </c>
      <c r="D119" s="108" t="s">
        <v>96</v>
      </c>
      <c r="E119" s="108" t="s">
        <v>86</v>
      </c>
      <c r="F119" s="109">
        <v>968079</v>
      </c>
      <c r="G119" s="110">
        <v>900000</v>
      </c>
      <c r="H119" s="108" t="s">
        <v>71</v>
      </c>
      <c r="I119" s="108" t="s">
        <v>74</v>
      </c>
      <c r="J119" s="111">
        <v>44342</v>
      </c>
    </row>
    <row r="120" spans="1:10" ht="15">
      <c r="A120" s="108" t="s">
        <v>93</v>
      </c>
      <c r="B120" s="108" t="s">
        <v>257</v>
      </c>
      <c r="C120" s="108" t="s">
        <v>95</v>
      </c>
      <c r="D120" s="108" t="s">
        <v>96</v>
      </c>
      <c r="E120" s="108" t="s">
        <v>68</v>
      </c>
      <c r="F120" s="109">
        <v>967566</v>
      </c>
      <c r="G120" s="110">
        <v>395000</v>
      </c>
      <c r="H120" s="108" t="s">
        <v>71</v>
      </c>
      <c r="I120" s="108" t="s">
        <v>74</v>
      </c>
      <c r="J120" s="111">
        <v>44333</v>
      </c>
    </row>
    <row r="121" spans="1:10" ht="15">
      <c r="A121" s="108" t="s">
        <v>93</v>
      </c>
      <c r="B121" s="108" t="s">
        <v>257</v>
      </c>
      <c r="C121" s="108" t="s">
        <v>81</v>
      </c>
      <c r="D121" s="108" t="s">
        <v>94</v>
      </c>
      <c r="E121" s="108" t="s">
        <v>68</v>
      </c>
      <c r="F121" s="109">
        <v>967056</v>
      </c>
      <c r="G121" s="110">
        <v>1125000</v>
      </c>
      <c r="H121" s="108" t="s">
        <v>71</v>
      </c>
      <c r="I121" s="108" t="s">
        <v>74</v>
      </c>
      <c r="J121" s="111">
        <v>44323</v>
      </c>
    </row>
    <row r="122" spans="1:10" ht="15">
      <c r="A122" s="108" t="s">
        <v>93</v>
      </c>
      <c r="B122" s="108" t="s">
        <v>257</v>
      </c>
      <c r="C122" s="108" t="s">
        <v>27</v>
      </c>
      <c r="D122" s="108" t="s">
        <v>99</v>
      </c>
      <c r="E122" s="108" t="s">
        <v>68</v>
      </c>
      <c r="F122" s="109">
        <v>967638</v>
      </c>
      <c r="G122" s="110">
        <v>442150</v>
      </c>
      <c r="H122" s="108" t="s">
        <v>74</v>
      </c>
      <c r="I122" s="108" t="s">
        <v>74</v>
      </c>
      <c r="J122" s="111">
        <v>44334</v>
      </c>
    </row>
    <row r="123" spans="1:10" ht="15">
      <c r="A123" s="108" t="s">
        <v>93</v>
      </c>
      <c r="B123" s="108" t="s">
        <v>257</v>
      </c>
      <c r="C123" s="108" t="s">
        <v>95</v>
      </c>
      <c r="D123" s="108" t="s">
        <v>96</v>
      </c>
      <c r="E123" s="108" t="s">
        <v>68</v>
      </c>
      <c r="F123" s="109">
        <v>967052</v>
      </c>
      <c r="G123" s="110">
        <v>250000</v>
      </c>
      <c r="H123" s="108" t="s">
        <v>71</v>
      </c>
      <c r="I123" s="108" t="s">
        <v>74</v>
      </c>
      <c r="J123" s="111">
        <v>44323</v>
      </c>
    </row>
    <row r="124" spans="1:10" ht="15">
      <c r="A124" s="108" t="s">
        <v>93</v>
      </c>
      <c r="B124" s="108" t="s">
        <v>257</v>
      </c>
      <c r="C124" s="108" t="s">
        <v>95</v>
      </c>
      <c r="D124" s="108" t="s">
        <v>96</v>
      </c>
      <c r="E124" s="108" t="s">
        <v>68</v>
      </c>
      <c r="F124" s="109">
        <v>968311</v>
      </c>
      <c r="G124" s="110">
        <v>599000</v>
      </c>
      <c r="H124" s="108" t="s">
        <v>71</v>
      </c>
      <c r="I124" s="108" t="s">
        <v>74</v>
      </c>
      <c r="J124" s="111">
        <v>44344</v>
      </c>
    </row>
    <row r="125" spans="1:10" ht="15">
      <c r="A125" s="108" t="s">
        <v>93</v>
      </c>
      <c r="B125" s="108" t="s">
        <v>257</v>
      </c>
      <c r="C125" s="108" t="s">
        <v>95</v>
      </c>
      <c r="D125" s="108" t="s">
        <v>96</v>
      </c>
      <c r="E125" s="108" t="s">
        <v>68</v>
      </c>
      <c r="F125" s="109">
        <v>967458</v>
      </c>
      <c r="G125" s="110">
        <v>320000</v>
      </c>
      <c r="H125" s="108" t="s">
        <v>71</v>
      </c>
      <c r="I125" s="108" t="s">
        <v>74</v>
      </c>
      <c r="J125" s="111">
        <v>44330</v>
      </c>
    </row>
    <row r="126" spans="1:10" ht="15">
      <c r="A126" s="108" t="s">
        <v>93</v>
      </c>
      <c r="B126" s="108" t="s">
        <v>257</v>
      </c>
      <c r="C126" s="108" t="s">
        <v>100</v>
      </c>
      <c r="D126" s="108" t="s">
        <v>101</v>
      </c>
      <c r="E126" s="108" t="s">
        <v>68</v>
      </c>
      <c r="F126" s="109">
        <v>967525</v>
      </c>
      <c r="G126" s="110">
        <v>451050</v>
      </c>
      <c r="H126" s="108" t="s">
        <v>71</v>
      </c>
      <c r="I126" s="108" t="s">
        <v>74</v>
      </c>
      <c r="J126" s="111">
        <v>44333</v>
      </c>
    </row>
    <row r="127" spans="1:10" ht="15">
      <c r="A127" s="108" t="s">
        <v>93</v>
      </c>
      <c r="B127" s="108" t="s">
        <v>257</v>
      </c>
      <c r="C127" s="108" t="s">
        <v>95</v>
      </c>
      <c r="D127" s="108" t="s">
        <v>96</v>
      </c>
      <c r="E127" s="108" t="s">
        <v>75</v>
      </c>
      <c r="F127" s="109">
        <v>967074</v>
      </c>
      <c r="G127" s="110">
        <v>61000</v>
      </c>
      <c r="H127" s="108" t="s">
        <v>71</v>
      </c>
      <c r="I127" s="108" t="s">
        <v>74</v>
      </c>
      <c r="J127" s="111">
        <v>44323</v>
      </c>
    </row>
    <row r="128" spans="1:10" ht="15">
      <c r="A128" s="108" t="s">
        <v>93</v>
      </c>
      <c r="B128" s="108" t="s">
        <v>257</v>
      </c>
      <c r="C128" s="108" t="s">
        <v>95</v>
      </c>
      <c r="D128" s="108" t="s">
        <v>96</v>
      </c>
      <c r="E128" s="108" t="s">
        <v>68</v>
      </c>
      <c r="F128" s="109">
        <v>968264</v>
      </c>
      <c r="G128" s="110">
        <v>582500</v>
      </c>
      <c r="H128" s="108" t="s">
        <v>71</v>
      </c>
      <c r="I128" s="108" t="s">
        <v>74</v>
      </c>
      <c r="J128" s="111">
        <v>44344</v>
      </c>
    </row>
    <row r="129" spans="1:10" ht="15">
      <c r="A129" s="108" t="s">
        <v>93</v>
      </c>
      <c r="B129" s="108" t="s">
        <v>257</v>
      </c>
      <c r="C129" s="108" t="s">
        <v>95</v>
      </c>
      <c r="D129" s="108" t="s">
        <v>97</v>
      </c>
      <c r="E129" s="108" t="s">
        <v>75</v>
      </c>
      <c r="F129" s="109">
        <v>967165</v>
      </c>
      <c r="G129" s="110">
        <v>220000</v>
      </c>
      <c r="H129" s="108" t="s">
        <v>71</v>
      </c>
      <c r="I129" s="108" t="s">
        <v>74</v>
      </c>
      <c r="J129" s="111">
        <v>44326</v>
      </c>
    </row>
    <row r="130" spans="1:10" ht="15">
      <c r="A130" s="108" t="s">
        <v>93</v>
      </c>
      <c r="B130" s="108" t="s">
        <v>257</v>
      </c>
      <c r="C130" s="108" t="s">
        <v>95</v>
      </c>
      <c r="D130" s="108" t="s">
        <v>97</v>
      </c>
      <c r="E130" s="108" t="s">
        <v>68</v>
      </c>
      <c r="F130" s="109">
        <v>967149</v>
      </c>
      <c r="G130" s="110">
        <v>481000</v>
      </c>
      <c r="H130" s="108" t="s">
        <v>71</v>
      </c>
      <c r="I130" s="108" t="s">
        <v>74</v>
      </c>
      <c r="J130" s="111">
        <v>44326</v>
      </c>
    </row>
    <row r="131" spans="1:10" ht="15">
      <c r="A131" s="108" t="s">
        <v>93</v>
      </c>
      <c r="B131" s="108" t="s">
        <v>257</v>
      </c>
      <c r="C131" s="108" t="s">
        <v>95</v>
      </c>
      <c r="D131" s="108" t="s">
        <v>96</v>
      </c>
      <c r="E131" s="108" t="s">
        <v>68</v>
      </c>
      <c r="F131" s="109">
        <v>967389</v>
      </c>
      <c r="G131" s="110">
        <v>365000</v>
      </c>
      <c r="H131" s="108" t="s">
        <v>71</v>
      </c>
      <c r="I131" s="108" t="s">
        <v>74</v>
      </c>
      <c r="J131" s="111">
        <v>44329</v>
      </c>
    </row>
    <row r="132" spans="1:10" ht="15">
      <c r="A132" s="108" t="s">
        <v>93</v>
      </c>
      <c r="B132" s="108" t="s">
        <v>257</v>
      </c>
      <c r="C132" s="108" t="s">
        <v>95</v>
      </c>
      <c r="D132" s="108" t="s">
        <v>96</v>
      </c>
      <c r="E132" s="108" t="s">
        <v>68</v>
      </c>
      <c r="F132" s="109">
        <v>967131</v>
      </c>
      <c r="G132" s="110">
        <v>580000</v>
      </c>
      <c r="H132" s="108" t="s">
        <v>71</v>
      </c>
      <c r="I132" s="108" t="s">
        <v>74</v>
      </c>
      <c r="J132" s="111">
        <v>44326</v>
      </c>
    </row>
    <row r="133" spans="1:10" ht="15">
      <c r="A133" s="108" t="s">
        <v>93</v>
      </c>
      <c r="B133" s="108" t="s">
        <v>257</v>
      </c>
      <c r="C133" s="108" t="s">
        <v>95</v>
      </c>
      <c r="D133" s="108" t="s">
        <v>96</v>
      </c>
      <c r="E133" s="108" t="s">
        <v>68</v>
      </c>
      <c r="F133" s="109">
        <v>967643</v>
      </c>
      <c r="G133" s="110">
        <v>500500</v>
      </c>
      <c r="H133" s="108" t="s">
        <v>71</v>
      </c>
      <c r="I133" s="108" t="s">
        <v>74</v>
      </c>
      <c r="J133" s="111">
        <v>44334</v>
      </c>
    </row>
    <row r="134" spans="1:10" ht="15">
      <c r="A134" s="108" t="s">
        <v>93</v>
      </c>
      <c r="B134" s="108" t="s">
        <v>257</v>
      </c>
      <c r="C134" s="108" t="s">
        <v>95</v>
      </c>
      <c r="D134" s="108" t="s">
        <v>97</v>
      </c>
      <c r="E134" s="108" t="s">
        <v>68</v>
      </c>
      <c r="F134" s="109">
        <v>968298</v>
      </c>
      <c r="G134" s="110">
        <v>466223</v>
      </c>
      <c r="H134" s="108" t="s">
        <v>74</v>
      </c>
      <c r="I134" s="108" t="s">
        <v>74</v>
      </c>
      <c r="J134" s="111">
        <v>44344</v>
      </c>
    </row>
    <row r="135" spans="1:10" ht="15">
      <c r="A135" s="108" t="s">
        <v>93</v>
      </c>
      <c r="B135" s="108" t="s">
        <v>257</v>
      </c>
      <c r="C135" s="108" t="s">
        <v>95</v>
      </c>
      <c r="D135" s="108" t="s">
        <v>97</v>
      </c>
      <c r="E135" s="108" t="s">
        <v>68</v>
      </c>
      <c r="F135" s="109">
        <v>967863</v>
      </c>
      <c r="G135" s="110">
        <v>630000</v>
      </c>
      <c r="H135" s="108" t="s">
        <v>71</v>
      </c>
      <c r="I135" s="108" t="s">
        <v>74</v>
      </c>
      <c r="J135" s="111">
        <v>44337</v>
      </c>
    </row>
    <row r="136" spans="1:10" ht="15">
      <c r="A136" s="108" t="s">
        <v>93</v>
      </c>
      <c r="B136" s="108" t="s">
        <v>257</v>
      </c>
      <c r="C136" s="108" t="s">
        <v>95</v>
      </c>
      <c r="D136" s="108" t="s">
        <v>97</v>
      </c>
      <c r="E136" s="108" t="s">
        <v>77</v>
      </c>
      <c r="F136" s="109">
        <v>968180</v>
      </c>
      <c r="G136" s="110">
        <v>456069</v>
      </c>
      <c r="H136" s="108" t="s">
        <v>74</v>
      </c>
      <c r="I136" s="108" t="s">
        <v>74</v>
      </c>
      <c r="J136" s="111">
        <v>44343</v>
      </c>
    </row>
    <row r="137" spans="1:10" ht="15">
      <c r="A137" s="108" t="s">
        <v>93</v>
      </c>
      <c r="B137" s="108" t="s">
        <v>257</v>
      </c>
      <c r="C137" s="108" t="s">
        <v>81</v>
      </c>
      <c r="D137" s="108" t="s">
        <v>94</v>
      </c>
      <c r="E137" s="108" t="s">
        <v>68</v>
      </c>
      <c r="F137" s="109">
        <v>967145</v>
      </c>
      <c r="G137" s="110">
        <v>830000</v>
      </c>
      <c r="H137" s="108" t="s">
        <v>71</v>
      </c>
      <c r="I137" s="108" t="s">
        <v>74</v>
      </c>
      <c r="J137" s="111">
        <v>44326</v>
      </c>
    </row>
    <row r="138" spans="1:10" ht="15">
      <c r="A138" s="108" t="s">
        <v>93</v>
      </c>
      <c r="B138" s="108" t="s">
        <v>257</v>
      </c>
      <c r="C138" s="108" t="s">
        <v>95</v>
      </c>
      <c r="D138" s="108" t="s">
        <v>97</v>
      </c>
      <c r="E138" s="108" t="s">
        <v>68</v>
      </c>
      <c r="F138" s="109">
        <v>967121</v>
      </c>
      <c r="G138" s="110">
        <v>567500</v>
      </c>
      <c r="H138" s="108" t="s">
        <v>71</v>
      </c>
      <c r="I138" s="108" t="s">
        <v>74</v>
      </c>
      <c r="J138" s="111">
        <v>44326</v>
      </c>
    </row>
    <row r="139" spans="1:10" ht="15">
      <c r="A139" s="108" t="s">
        <v>93</v>
      </c>
      <c r="B139" s="108" t="s">
        <v>257</v>
      </c>
      <c r="C139" s="108" t="s">
        <v>95</v>
      </c>
      <c r="D139" s="108" t="s">
        <v>97</v>
      </c>
      <c r="E139" s="108" t="s">
        <v>75</v>
      </c>
      <c r="F139" s="109">
        <v>967168</v>
      </c>
      <c r="G139" s="110">
        <v>220000</v>
      </c>
      <c r="H139" s="108" t="s">
        <v>71</v>
      </c>
      <c r="I139" s="108" t="s">
        <v>74</v>
      </c>
      <c r="J139" s="111">
        <v>44326</v>
      </c>
    </row>
    <row r="140" spans="1:10" ht="15">
      <c r="A140" s="108" t="s">
        <v>93</v>
      </c>
      <c r="B140" s="108" t="s">
        <v>257</v>
      </c>
      <c r="C140" s="108" t="s">
        <v>95</v>
      </c>
      <c r="D140" s="108" t="s">
        <v>97</v>
      </c>
      <c r="E140" s="108" t="s">
        <v>77</v>
      </c>
      <c r="F140" s="109">
        <v>967223</v>
      </c>
      <c r="G140" s="110">
        <v>408588</v>
      </c>
      <c r="H140" s="108" t="s">
        <v>74</v>
      </c>
      <c r="I140" s="108" t="s">
        <v>74</v>
      </c>
      <c r="J140" s="111">
        <v>44327</v>
      </c>
    </row>
    <row r="141" spans="1:10" ht="15">
      <c r="A141" s="108" t="s">
        <v>93</v>
      </c>
      <c r="B141" s="108" t="s">
        <v>257</v>
      </c>
      <c r="C141" s="108" t="s">
        <v>95</v>
      </c>
      <c r="D141" s="108" t="s">
        <v>97</v>
      </c>
      <c r="E141" s="108" t="s">
        <v>68</v>
      </c>
      <c r="F141" s="109">
        <v>967210</v>
      </c>
      <c r="G141" s="110">
        <v>365000</v>
      </c>
      <c r="H141" s="108" t="s">
        <v>71</v>
      </c>
      <c r="I141" s="108" t="s">
        <v>74</v>
      </c>
      <c r="J141" s="111">
        <v>44327</v>
      </c>
    </row>
    <row r="142" spans="1:10" ht="15">
      <c r="A142" s="108" t="s">
        <v>93</v>
      </c>
      <c r="B142" s="108" t="s">
        <v>257</v>
      </c>
      <c r="C142" s="108" t="s">
        <v>98</v>
      </c>
      <c r="D142" s="108" t="s">
        <v>94</v>
      </c>
      <c r="E142" s="108" t="s">
        <v>68</v>
      </c>
      <c r="F142" s="109">
        <v>966794</v>
      </c>
      <c r="G142" s="110">
        <v>185000</v>
      </c>
      <c r="H142" s="108" t="s">
        <v>71</v>
      </c>
      <c r="I142" s="108" t="s">
        <v>74</v>
      </c>
      <c r="J142" s="111">
        <v>44319</v>
      </c>
    </row>
    <row r="143" spans="1:10" ht="15">
      <c r="A143" s="108" t="s">
        <v>93</v>
      </c>
      <c r="B143" s="108" t="s">
        <v>257</v>
      </c>
      <c r="C143" s="108" t="s">
        <v>95</v>
      </c>
      <c r="D143" s="108" t="s">
        <v>97</v>
      </c>
      <c r="E143" s="108" t="s">
        <v>77</v>
      </c>
      <c r="F143" s="109">
        <v>968176</v>
      </c>
      <c r="G143" s="110">
        <v>456069</v>
      </c>
      <c r="H143" s="108" t="s">
        <v>74</v>
      </c>
      <c r="I143" s="108" t="s">
        <v>74</v>
      </c>
      <c r="J143" s="111">
        <v>44343</v>
      </c>
    </row>
    <row r="144" spans="1:10" ht="15">
      <c r="A144" s="108" t="s">
        <v>93</v>
      </c>
      <c r="B144" s="108" t="s">
        <v>257</v>
      </c>
      <c r="C144" s="108" t="s">
        <v>95</v>
      </c>
      <c r="D144" s="108" t="s">
        <v>97</v>
      </c>
      <c r="E144" s="108" t="s">
        <v>68</v>
      </c>
      <c r="F144" s="109">
        <v>968207</v>
      </c>
      <c r="G144" s="110">
        <v>445000</v>
      </c>
      <c r="H144" s="108" t="s">
        <v>71</v>
      </c>
      <c r="I144" s="108" t="s">
        <v>74</v>
      </c>
      <c r="J144" s="111">
        <v>44343</v>
      </c>
    </row>
    <row r="145" spans="1:10" ht="15">
      <c r="A145" s="108" t="s">
        <v>93</v>
      </c>
      <c r="B145" s="108" t="s">
        <v>257</v>
      </c>
      <c r="C145" s="108" t="s">
        <v>81</v>
      </c>
      <c r="D145" s="108" t="s">
        <v>94</v>
      </c>
      <c r="E145" s="108" t="s">
        <v>68</v>
      </c>
      <c r="F145" s="109">
        <v>967029</v>
      </c>
      <c r="G145" s="110">
        <v>560000</v>
      </c>
      <c r="H145" s="108" t="s">
        <v>71</v>
      </c>
      <c r="I145" s="108" t="s">
        <v>74</v>
      </c>
      <c r="J145" s="111">
        <v>44323</v>
      </c>
    </row>
    <row r="146" spans="1:10" ht="15">
      <c r="A146" s="108" t="s">
        <v>93</v>
      </c>
      <c r="B146" s="108" t="s">
        <v>257</v>
      </c>
      <c r="C146" s="108" t="s">
        <v>95</v>
      </c>
      <c r="D146" s="108" t="s">
        <v>97</v>
      </c>
      <c r="E146" s="108" t="s">
        <v>68</v>
      </c>
      <c r="F146" s="109">
        <v>967282</v>
      </c>
      <c r="G146" s="110">
        <v>1028000</v>
      </c>
      <c r="H146" s="108" t="s">
        <v>71</v>
      </c>
      <c r="I146" s="108" t="s">
        <v>74</v>
      </c>
      <c r="J146" s="111">
        <v>44328</v>
      </c>
    </row>
    <row r="147" spans="1:10" ht="15">
      <c r="A147" s="108" t="s">
        <v>93</v>
      </c>
      <c r="B147" s="108" t="s">
        <v>257</v>
      </c>
      <c r="C147" s="108" t="s">
        <v>95</v>
      </c>
      <c r="D147" s="108" t="s">
        <v>97</v>
      </c>
      <c r="E147" s="108" t="s">
        <v>68</v>
      </c>
      <c r="F147" s="109">
        <v>967363</v>
      </c>
      <c r="G147" s="110">
        <v>635000</v>
      </c>
      <c r="H147" s="108" t="s">
        <v>71</v>
      </c>
      <c r="I147" s="108" t="s">
        <v>74</v>
      </c>
      <c r="J147" s="111">
        <v>44329</v>
      </c>
    </row>
    <row r="148" spans="1:10" ht="15">
      <c r="A148" s="108" t="s">
        <v>39</v>
      </c>
      <c r="B148" s="108" t="s">
        <v>258</v>
      </c>
      <c r="C148" s="108" t="s">
        <v>81</v>
      </c>
      <c r="D148" s="108" t="s">
        <v>102</v>
      </c>
      <c r="E148" s="108" t="s">
        <v>68</v>
      </c>
      <c r="F148" s="109">
        <v>967076</v>
      </c>
      <c r="G148" s="110">
        <v>170000</v>
      </c>
      <c r="H148" s="108" t="s">
        <v>71</v>
      </c>
      <c r="I148" s="108" t="s">
        <v>74</v>
      </c>
      <c r="J148" s="111">
        <v>44323</v>
      </c>
    </row>
    <row r="149" spans="1:10" ht="15">
      <c r="A149" s="108" t="s">
        <v>39</v>
      </c>
      <c r="B149" s="108" t="s">
        <v>258</v>
      </c>
      <c r="C149" s="108" t="s">
        <v>95</v>
      </c>
      <c r="D149" s="108" t="s">
        <v>103</v>
      </c>
      <c r="E149" s="108" t="s">
        <v>77</v>
      </c>
      <c r="F149" s="109">
        <v>967000</v>
      </c>
      <c r="G149" s="110">
        <v>240000</v>
      </c>
      <c r="H149" s="108" t="s">
        <v>71</v>
      </c>
      <c r="I149" s="108" t="s">
        <v>74</v>
      </c>
      <c r="J149" s="111">
        <v>44322</v>
      </c>
    </row>
    <row r="150" spans="1:10" ht="15">
      <c r="A150" s="108" t="s">
        <v>39</v>
      </c>
      <c r="B150" s="108" t="s">
        <v>258</v>
      </c>
      <c r="C150" s="108" t="s">
        <v>95</v>
      </c>
      <c r="D150" s="108" t="s">
        <v>103</v>
      </c>
      <c r="E150" s="108" t="s">
        <v>68</v>
      </c>
      <c r="F150" s="109">
        <v>967499</v>
      </c>
      <c r="G150" s="110">
        <v>1200000</v>
      </c>
      <c r="H150" s="108" t="s">
        <v>71</v>
      </c>
      <c r="I150" s="108" t="s">
        <v>74</v>
      </c>
      <c r="J150" s="111">
        <v>44330</v>
      </c>
    </row>
    <row r="151" spans="1:10" ht="15">
      <c r="A151" s="108" t="s">
        <v>39</v>
      </c>
      <c r="B151" s="108" t="s">
        <v>258</v>
      </c>
      <c r="C151" s="108" t="s">
        <v>81</v>
      </c>
      <c r="D151" s="108" t="s">
        <v>102</v>
      </c>
      <c r="E151" s="108" t="s">
        <v>68</v>
      </c>
      <c r="F151" s="109">
        <v>967520</v>
      </c>
      <c r="G151" s="110">
        <v>325000</v>
      </c>
      <c r="H151" s="108" t="s">
        <v>71</v>
      </c>
      <c r="I151" s="108" t="s">
        <v>74</v>
      </c>
      <c r="J151" s="111">
        <v>44333</v>
      </c>
    </row>
    <row r="152" spans="1:10" ht="15">
      <c r="A152" s="108" t="s">
        <v>39</v>
      </c>
      <c r="B152" s="108" t="s">
        <v>258</v>
      </c>
      <c r="C152" s="108" t="s">
        <v>95</v>
      </c>
      <c r="D152" s="108" t="s">
        <v>103</v>
      </c>
      <c r="E152" s="108" t="s">
        <v>68</v>
      </c>
      <c r="F152" s="109">
        <v>968300</v>
      </c>
      <c r="G152" s="110">
        <v>410000</v>
      </c>
      <c r="H152" s="108" t="s">
        <v>71</v>
      </c>
      <c r="I152" s="108" t="s">
        <v>74</v>
      </c>
      <c r="J152" s="111">
        <v>44344</v>
      </c>
    </row>
    <row r="153" spans="1:10" ht="15">
      <c r="A153" s="108" t="s">
        <v>39</v>
      </c>
      <c r="B153" s="108" t="s">
        <v>258</v>
      </c>
      <c r="C153" s="108" t="s">
        <v>95</v>
      </c>
      <c r="D153" s="108" t="s">
        <v>103</v>
      </c>
      <c r="E153" s="108" t="s">
        <v>68</v>
      </c>
      <c r="F153" s="109">
        <v>968274</v>
      </c>
      <c r="G153" s="110">
        <v>465000</v>
      </c>
      <c r="H153" s="108" t="s">
        <v>71</v>
      </c>
      <c r="I153" s="108" t="s">
        <v>74</v>
      </c>
      <c r="J153" s="111">
        <v>44344</v>
      </c>
    </row>
    <row r="154" spans="1:10" ht="15">
      <c r="A154" s="108" t="s">
        <v>39</v>
      </c>
      <c r="B154" s="108" t="s">
        <v>258</v>
      </c>
      <c r="C154" s="108" t="s">
        <v>95</v>
      </c>
      <c r="D154" s="108" t="s">
        <v>103</v>
      </c>
      <c r="E154" s="108" t="s">
        <v>68</v>
      </c>
      <c r="F154" s="109">
        <v>967971</v>
      </c>
      <c r="G154" s="110">
        <v>530000</v>
      </c>
      <c r="H154" s="108" t="s">
        <v>71</v>
      </c>
      <c r="I154" s="108" t="s">
        <v>74</v>
      </c>
      <c r="J154" s="111">
        <v>44340</v>
      </c>
    </row>
    <row r="155" spans="1:10" ht="15">
      <c r="A155" s="108" t="s">
        <v>39</v>
      </c>
      <c r="B155" s="108" t="s">
        <v>258</v>
      </c>
      <c r="C155" s="108" t="s">
        <v>106</v>
      </c>
      <c r="D155" s="108" t="s">
        <v>107</v>
      </c>
      <c r="E155" s="108" t="s">
        <v>86</v>
      </c>
      <c r="F155" s="109">
        <v>967710</v>
      </c>
      <c r="G155" s="110">
        <v>320000</v>
      </c>
      <c r="H155" s="108" t="s">
        <v>71</v>
      </c>
      <c r="I155" s="108" t="s">
        <v>74</v>
      </c>
      <c r="J155" s="111">
        <v>44335</v>
      </c>
    </row>
    <row r="156" spans="1:10" ht="15">
      <c r="A156" s="108" t="s">
        <v>39</v>
      </c>
      <c r="B156" s="108" t="s">
        <v>258</v>
      </c>
      <c r="C156" s="108" t="s">
        <v>81</v>
      </c>
      <c r="D156" s="108" t="s">
        <v>59</v>
      </c>
      <c r="E156" s="108" t="s">
        <v>68</v>
      </c>
      <c r="F156" s="109">
        <v>967865</v>
      </c>
      <c r="G156" s="110">
        <v>289600</v>
      </c>
      <c r="H156" s="108" t="s">
        <v>71</v>
      </c>
      <c r="I156" s="108" t="s">
        <v>74</v>
      </c>
      <c r="J156" s="111">
        <v>44337</v>
      </c>
    </row>
    <row r="157" spans="1:10" ht="15">
      <c r="A157" s="108" t="s">
        <v>39</v>
      </c>
      <c r="B157" s="108" t="s">
        <v>258</v>
      </c>
      <c r="C157" s="108" t="s">
        <v>95</v>
      </c>
      <c r="D157" s="108" t="s">
        <v>103</v>
      </c>
      <c r="E157" s="108" t="s">
        <v>68</v>
      </c>
      <c r="F157" s="109">
        <v>967486</v>
      </c>
      <c r="G157" s="110">
        <v>350000</v>
      </c>
      <c r="H157" s="108" t="s">
        <v>71</v>
      </c>
      <c r="I157" s="108" t="s">
        <v>74</v>
      </c>
      <c r="J157" s="111">
        <v>44330</v>
      </c>
    </row>
    <row r="158" spans="1:10" ht="15">
      <c r="A158" s="108" t="s">
        <v>39</v>
      </c>
      <c r="B158" s="108" t="s">
        <v>258</v>
      </c>
      <c r="C158" s="108" t="s">
        <v>95</v>
      </c>
      <c r="D158" s="108" t="s">
        <v>103</v>
      </c>
      <c r="E158" s="108" t="s">
        <v>75</v>
      </c>
      <c r="F158" s="109">
        <v>967697</v>
      </c>
      <c r="G158" s="110">
        <v>280900</v>
      </c>
      <c r="H158" s="108" t="s">
        <v>71</v>
      </c>
      <c r="I158" s="108" t="s">
        <v>74</v>
      </c>
      <c r="J158" s="111">
        <v>44335</v>
      </c>
    </row>
    <row r="159" spans="1:10" ht="15">
      <c r="A159" s="108" t="s">
        <v>39</v>
      </c>
      <c r="B159" s="108" t="s">
        <v>258</v>
      </c>
      <c r="C159" s="108" t="s">
        <v>95</v>
      </c>
      <c r="D159" s="108" t="s">
        <v>103</v>
      </c>
      <c r="E159" s="108" t="s">
        <v>77</v>
      </c>
      <c r="F159" s="109">
        <v>967373</v>
      </c>
      <c r="G159" s="110">
        <v>227000</v>
      </c>
      <c r="H159" s="108" t="s">
        <v>71</v>
      </c>
      <c r="I159" s="108" t="s">
        <v>74</v>
      </c>
      <c r="J159" s="111">
        <v>44329</v>
      </c>
    </row>
    <row r="160" spans="1:10" ht="15">
      <c r="A160" s="108" t="s">
        <v>39</v>
      </c>
      <c r="B160" s="108" t="s">
        <v>258</v>
      </c>
      <c r="C160" s="108" t="s">
        <v>81</v>
      </c>
      <c r="D160" s="108" t="s">
        <v>102</v>
      </c>
      <c r="E160" s="108" t="s">
        <v>68</v>
      </c>
      <c r="F160" s="109">
        <v>968047</v>
      </c>
      <c r="G160" s="110">
        <v>260000</v>
      </c>
      <c r="H160" s="108" t="s">
        <v>71</v>
      </c>
      <c r="I160" s="108" t="s">
        <v>74</v>
      </c>
      <c r="J160" s="111">
        <v>44341</v>
      </c>
    </row>
    <row r="161" spans="1:10" ht="15">
      <c r="A161" s="108" t="s">
        <v>39</v>
      </c>
      <c r="B161" s="108" t="s">
        <v>258</v>
      </c>
      <c r="C161" s="108" t="s">
        <v>95</v>
      </c>
      <c r="D161" s="108" t="s">
        <v>103</v>
      </c>
      <c r="E161" s="108" t="s">
        <v>75</v>
      </c>
      <c r="F161" s="109">
        <v>968210</v>
      </c>
      <c r="G161" s="110">
        <v>240000</v>
      </c>
      <c r="H161" s="108" t="s">
        <v>71</v>
      </c>
      <c r="I161" s="108" t="s">
        <v>74</v>
      </c>
      <c r="J161" s="111">
        <v>44343</v>
      </c>
    </row>
    <row r="162" spans="1:10" ht="15">
      <c r="A162" s="108" t="s">
        <v>39</v>
      </c>
      <c r="B162" s="108" t="s">
        <v>258</v>
      </c>
      <c r="C162" s="108" t="s">
        <v>88</v>
      </c>
      <c r="D162" s="108" t="s">
        <v>108</v>
      </c>
      <c r="E162" s="108" t="s">
        <v>68</v>
      </c>
      <c r="F162" s="109">
        <v>967100</v>
      </c>
      <c r="G162" s="110">
        <v>415000</v>
      </c>
      <c r="H162" s="108" t="s">
        <v>71</v>
      </c>
      <c r="I162" s="108" t="s">
        <v>74</v>
      </c>
      <c r="J162" s="111">
        <v>44326</v>
      </c>
    </row>
    <row r="163" spans="1:10" ht="15">
      <c r="A163" s="108" t="s">
        <v>39</v>
      </c>
      <c r="B163" s="108" t="s">
        <v>258</v>
      </c>
      <c r="C163" s="108" t="s">
        <v>95</v>
      </c>
      <c r="D163" s="108" t="s">
        <v>103</v>
      </c>
      <c r="E163" s="108" t="s">
        <v>68</v>
      </c>
      <c r="F163" s="109">
        <v>967776</v>
      </c>
      <c r="G163" s="110">
        <v>1110000</v>
      </c>
      <c r="H163" s="108" t="s">
        <v>71</v>
      </c>
      <c r="I163" s="108" t="s">
        <v>74</v>
      </c>
      <c r="J163" s="111">
        <v>44336</v>
      </c>
    </row>
    <row r="164" spans="1:10" ht="15">
      <c r="A164" s="108" t="s">
        <v>39</v>
      </c>
      <c r="B164" s="108" t="s">
        <v>258</v>
      </c>
      <c r="C164" s="108" t="s">
        <v>81</v>
      </c>
      <c r="D164" s="108" t="s">
        <v>102</v>
      </c>
      <c r="E164" s="108" t="s">
        <v>68</v>
      </c>
      <c r="F164" s="109">
        <v>966922</v>
      </c>
      <c r="G164" s="110">
        <v>390000</v>
      </c>
      <c r="H164" s="108" t="s">
        <v>71</v>
      </c>
      <c r="I164" s="108" t="s">
        <v>74</v>
      </c>
      <c r="J164" s="111">
        <v>44321</v>
      </c>
    </row>
    <row r="165" spans="1:10" ht="15">
      <c r="A165" s="108" t="s">
        <v>39</v>
      </c>
      <c r="B165" s="108" t="s">
        <v>258</v>
      </c>
      <c r="C165" s="108" t="s">
        <v>95</v>
      </c>
      <c r="D165" s="108" t="s">
        <v>103</v>
      </c>
      <c r="E165" s="108" t="s">
        <v>75</v>
      </c>
      <c r="F165" s="109">
        <v>967495</v>
      </c>
      <c r="G165" s="110">
        <v>1095000</v>
      </c>
      <c r="H165" s="108" t="s">
        <v>71</v>
      </c>
      <c r="I165" s="108" t="s">
        <v>74</v>
      </c>
      <c r="J165" s="111">
        <v>44330</v>
      </c>
    </row>
    <row r="166" spans="1:10" ht="15">
      <c r="A166" s="108" t="s">
        <v>39</v>
      </c>
      <c r="B166" s="108" t="s">
        <v>258</v>
      </c>
      <c r="C166" s="108" t="s">
        <v>95</v>
      </c>
      <c r="D166" s="108" t="s">
        <v>103</v>
      </c>
      <c r="E166" s="108" t="s">
        <v>68</v>
      </c>
      <c r="F166" s="109">
        <v>967688</v>
      </c>
      <c r="G166" s="110">
        <v>566816</v>
      </c>
      <c r="H166" s="108" t="s">
        <v>74</v>
      </c>
      <c r="I166" s="108" t="s">
        <v>74</v>
      </c>
      <c r="J166" s="111">
        <v>44335</v>
      </c>
    </row>
    <row r="167" spans="1:10" ht="15">
      <c r="A167" s="108" t="s">
        <v>39</v>
      </c>
      <c r="B167" s="108" t="s">
        <v>258</v>
      </c>
      <c r="C167" s="108" t="s">
        <v>81</v>
      </c>
      <c r="D167" s="108" t="s">
        <v>102</v>
      </c>
      <c r="E167" s="108" t="s">
        <v>68</v>
      </c>
      <c r="F167" s="109">
        <v>967186</v>
      </c>
      <c r="G167" s="110">
        <v>345000</v>
      </c>
      <c r="H167" s="108" t="s">
        <v>71</v>
      </c>
      <c r="I167" s="108" t="s">
        <v>74</v>
      </c>
      <c r="J167" s="111">
        <v>44326</v>
      </c>
    </row>
    <row r="168" spans="1:10" ht="15">
      <c r="A168" s="108" t="s">
        <v>39</v>
      </c>
      <c r="B168" s="108" t="s">
        <v>258</v>
      </c>
      <c r="C168" s="108" t="s">
        <v>95</v>
      </c>
      <c r="D168" s="108" t="s">
        <v>103</v>
      </c>
      <c r="E168" s="108" t="s">
        <v>68</v>
      </c>
      <c r="F168" s="109">
        <v>967574</v>
      </c>
      <c r="G168" s="110">
        <v>4300000</v>
      </c>
      <c r="H168" s="108" t="s">
        <v>71</v>
      </c>
      <c r="I168" s="108" t="s">
        <v>74</v>
      </c>
      <c r="J168" s="111">
        <v>44333</v>
      </c>
    </row>
    <row r="169" spans="1:10" ht="15">
      <c r="A169" s="108" t="s">
        <v>39</v>
      </c>
      <c r="B169" s="108" t="s">
        <v>258</v>
      </c>
      <c r="C169" s="108" t="s">
        <v>95</v>
      </c>
      <c r="D169" s="108" t="s">
        <v>103</v>
      </c>
      <c r="E169" s="108" t="s">
        <v>68</v>
      </c>
      <c r="F169" s="109">
        <v>966987</v>
      </c>
      <c r="G169" s="110">
        <v>345000</v>
      </c>
      <c r="H169" s="108" t="s">
        <v>71</v>
      </c>
      <c r="I169" s="108" t="s">
        <v>74</v>
      </c>
      <c r="J169" s="111">
        <v>44322</v>
      </c>
    </row>
    <row r="170" spans="1:10" ht="15">
      <c r="A170" s="108" t="s">
        <v>39</v>
      </c>
      <c r="B170" s="108" t="s">
        <v>258</v>
      </c>
      <c r="C170" s="108" t="s">
        <v>95</v>
      </c>
      <c r="D170" s="108" t="s">
        <v>103</v>
      </c>
      <c r="E170" s="108" t="s">
        <v>68</v>
      </c>
      <c r="F170" s="109">
        <v>968099</v>
      </c>
      <c r="G170" s="110">
        <v>560778</v>
      </c>
      <c r="H170" s="108" t="s">
        <v>74</v>
      </c>
      <c r="I170" s="108" t="s">
        <v>74</v>
      </c>
      <c r="J170" s="111">
        <v>44342</v>
      </c>
    </row>
    <row r="171" spans="1:10" ht="15">
      <c r="A171" s="108" t="s">
        <v>39</v>
      </c>
      <c r="B171" s="108" t="s">
        <v>258</v>
      </c>
      <c r="C171" s="108" t="s">
        <v>95</v>
      </c>
      <c r="D171" s="108" t="s">
        <v>103</v>
      </c>
      <c r="E171" s="108" t="s">
        <v>75</v>
      </c>
      <c r="F171" s="109">
        <v>966956</v>
      </c>
      <c r="G171" s="110">
        <v>300000</v>
      </c>
      <c r="H171" s="108" t="s">
        <v>71</v>
      </c>
      <c r="I171" s="108" t="s">
        <v>74</v>
      </c>
      <c r="J171" s="111">
        <v>44321</v>
      </c>
    </row>
    <row r="172" spans="1:10" ht="15">
      <c r="A172" s="108" t="s">
        <v>39</v>
      </c>
      <c r="B172" s="108" t="s">
        <v>258</v>
      </c>
      <c r="C172" s="108" t="s">
        <v>81</v>
      </c>
      <c r="D172" s="108" t="s">
        <v>102</v>
      </c>
      <c r="E172" s="108" t="s">
        <v>75</v>
      </c>
      <c r="F172" s="109">
        <v>967763</v>
      </c>
      <c r="G172" s="110">
        <v>75000</v>
      </c>
      <c r="H172" s="108" t="s">
        <v>71</v>
      </c>
      <c r="I172" s="108" t="s">
        <v>74</v>
      </c>
      <c r="J172" s="111">
        <v>44335</v>
      </c>
    </row>
    <row r="173" spans="1:10" ht="15">
      <c r="A173" s="108" t="s">
        <v>39</v>
      </c>
      <c r="B173" s="108" t="s">
        <v>258</v>
      </c>
      <c r="C173" s="108" t="s">
        <v>95</v>
      </c>
      <c r="D173" s="108" t="s">
        <v>103</v>
      </c>
      <c r="E173" s="108" t="s">
        <v>68</v>
      </c>
      <c r="F173" s="109">
        <v>967589</v>
      </c>
      <c r="G173" s="110">
        <v>465000</v>
      </c>
      <c r="H173" s="108" t="s">
        <v>71</v>
      </c>
      <c r="I173" s="108" t="s">
        <v>74</v>
      </c>
      <c r="J173" s="111">
        <v>44333</v>
      </c>
    </row>
    <row r="174" spans="1:10" ht="15">
      <c r="A174" s="108" t="s">
        <v>39</v>
      </c>
      <c r="B174" s="108" t="s">
        <v>258</v>
      </c>
      <c r="C174" s="108" t="s">
        <v>98</v>
      </c>
      <c r="D174" s="108" t="s">
        <v>104</v>
      </c>
      <c r="E174" s="108" t="s">
        <v>68</v>
      </c>
      <c r="F174" s="109">
        <v>966939</v>
      </c>
      <c r="G174" s="110">
        <v>493000</v>
      </c>
      <c r="H174" s="108" t="s">
        <v>71</v>
      </c>
      <c r="I174" s="108" t="s">
        <v>74</v>
      </c>
      <c r="J174" s="111">
        <v>44321</v>
      </c>
    </row>
    <row r="175" spans="1:10" ht="15">
      <c r="A175" s="108" t="s">
        <v>39</v>
      </c>
      <c r="B175" s="108" t="s">
        <v>258</v>
      </c>
      <c r="C175" s="108" t="s">
        <v>95</v>
      </c>
      <c r="D175" s="108" t="s">
        <v>103</v>
      </c>
      <c r="E175" s="108" t="s">
        <v>68</v>
      </c>
      <c r="F175" s="109">
        <v>967712</v>
      </c>
      <c r="G175" s="110">
        <v>135000</v>
      </c>
      <c r="H175" s="108" t="s">
        <v>71</v>
      </c>
      <c r="I175" s="108" t="s">
        <v>74</v>
      </c>
      <c r="J175" s="111">
        <v>44335</v>
      </c>
    </row>
    <row r="176" spans="1:10" ht="15">
      <c r="A176" s="108" t="s">
        <v>39</v>
      </c>
      <c r="B176" s="108" t="s">
        <v>258</v>
      </c>
      <c r="C176" s="108" t="s">
        <v>106</v>
      </c>
      <c r="D176" s="108" t="s">
        <v>107</v>
      </c>
      <c r="E176" s="108" t="s">
        <v>68</v>
      </c>
      <c r="F176" s="109">
        <v>968320</v>
      </c>
      <c r="G176" s="110">
        <v>4520000</v>
      </c>
      <c r="H176" s="108" t="s">
        <v>71</v>
      </c>
      <c r="I176" s="108" t="s">
        <v>74</v>
      </c>
      <c r="J176" s="111">
        <v>44344</v>
      </c>
    </row>
    <row r="177" spans="1:10" ht="15">
      <c r="A177" s="108" t="s">
        <v>39</v>
      </c>
      <c r="B177" s="108" t="s">
        <v>258</v>
      </c>
      <c r="C177" s="108" t="s">
        <v>95</v>
      </c>
      <c r="D177" s="108" t="s">
        <v>103</v>
      </c>
      <c r="E177" s="108" t="s">
        <v>68</v>
      </c>
      <c r="F177" s="109">
        <v>966836</v>
      </c>
      <c r="G177" s="110">
        <v>379000</v>
      </c>
      <c r="H177" s="108" t="s">
        <v>71</v>
      </c>
      <c r="I177" s="108" t="s">
        <v>74</v>
      </c>
      <c r="J177" s="111">
        <v>44320</v>
      </c>
    </row>
    <row r="178" spans="1:10" ht="15">
      <c r="A178" s="108" t="s">
        <v>39</v>
      </c>
      <c r="B178" s="108" t="s">
        <v>258</v>
      </c>
      <c r="C178" s="108" t="s">
        <v>81</v>
      </c>
      <c r="D178" s="108" t="s">
        <v>59</v>
      </c>
      <c r="E178" s="108" t="s">
        <v>75</v>
      </c>
      <c r="F178" s="109">
        <v>966752</v>
      </c>
      <c r="G178" s="110">
        <v>440000</v>
      </c>
      <c r="H178" s="108" t="s">
        <v>71</v>
      </c>
      <c r="I178" s="108" t="s">
        <v>74</v>
      </c>
      <c r="J178" s="111">
        <v>44319</v>
      </c>
    </row>
    <row r="179" spans="1:10" ht="15">
      <c r="A179" s="108" t="s">
        <v>39</v>
      </c>
      <c r="B179" s="108" t="s">
        <v>258</v>
      </c>
      <c r="C179" s="108" t="s">
        <v>81</v>
      </c>
      <c r="D179" s="108" t="s">
        <v>59</v>
      </c>
      <c r="E179" s="108" t="s">
        <v>68</v>
      </c>
      <c r="F179" s="109">
        <v>968321</v>
      </c>
      <c r="G179" s="110">
        <v>480000</v>
      </c>
      <c r="H179" s="108" t="s">
        <v>71</v>
      </c>
      <c r="I179" s="108" t="s">
        <v>74</v>
      </c>
      <c r="J179" s="111">
        <v>44344</v>
      </c>
    </row>
    <row r="180" spans="1:10" ht="15">
      <c r="A180" s="108" t="s">
        <v>39</v>
      </c>
      <c r="B180" s="108" t="s">
        <v>258</v>
      </c>
      <c r="C180" s="108" t="s">
        <v>106</v>
      </c>
      <c r="D180" s="108" t="s">
        <v>107</v>
      </c>
      <c r="E180" s="108" t="s">
        <v>68</v>
      </c>
      <c r="F180" s="109">
        <v>966954</v>
      </c>
      <c r="G180" s="110">
        <v>550000</v>
      </c>
      <c r="H180" s="108" t="s">
        <v>71</v>
      </c>
      <c r="I180" s="108" t="s">
        <v>74</v>
      </c>
      <c r="J180" s="111">
        <v>44321</v>
      </c>
    </row>
    <row r="181" spans="1:10" ht="15">
      <c r="A181" s="108" t="s">
        <v>39</v>
      </c>
      <c r="B181" s="108" t="s">
        <v>258</v>
      </c>
      <c r="C181" s="108" t="s">
        <v>95</v>
      </c>
      <c r="D181" s="108" t="s">
        <v>103</v>
      </c>
      <c r="E181" s="108" t="s">
        <v>68</v>
      </c>
      <c r="F181" s="109">
        <v>968261</v>
      </c>
      <c r="G181" s="110">
        <v>975000</v>
      </c>
      <c r="H181" s="108" t="s">
        <v>71</v>
      </c>
      <c r="I181" s="108" t="s">
        <v>74</v>
      </c>
      <c r="J181" s="111">
        <v>44344</v>
      </c>
    </row>
    <row r="182" spans="1:10" ht="15">
      <c r="A182" s="108" t="s">
        <v>39</v>
      </c>
      <c r="B182" s="108" t="s">
        <v>258</v>
      </c>
      <c r="C182" s="108" t="s">
        <v>95</v>
      </c>
      <c r="D182" s="108" t="s">
        <v>103</v>
      </c>
      <c r="E182" s="108" t="s">
        <v>68</v>
      </c>
      <c r="F182" s="109">
        <v>967904</v>
      </c>
      <c r="G182" s="110">
        <v>749000</v>
      </c>
      <c r="H182" s="108" t="s">
        <v>71</v>
      </c>
      <c r="I182" s="108" t="s">
        <v>74</v>
      </c>
      <c r="J182" s="111">
        <v>44337</v>
      </c>
    </row>
    <row r="183" spans="1:10" ht="15">
      <c r="A183" s="108" t="s">
        <v>39</v>
      </c>
      <c r="B183" s="108" t="s">
        <v>258</v>
      </c>
      <c r="C183" s="108" t="s">
        <v>95</v>
      </c>
      <c r="D183" s="108" t="s">
        <v>103</v>
      </c>
      <c r="E183" s="108" t="s">
        <v>75</v>
      </c>
      <c r="F183" s="109">
        <v>967577</v>
      </c>
      <c r="G183" s="110">
        <v>275000</v>
      </c>
      <c r="H183" s="108" t="s">
        <v>71</v>
      </c>
      <c r="I183" s="108" t="s">
        <v>74</v>
      </c>
      <c r="J183" s="111">
        <v>44333</v>
      </c>
    </row>
    <row r="184" spans="1:10" ht="15">
      <c r="A184" s="108" t="s">
        <v>51</v>
      </c>
      <c r="B184" s="108" t="s">
        <v>259</v>
      </c>
      <c r="C184" s="108" t="s">
        <v>54</v>
      </c>
      <c r="D184" s="108" t="s">
        <v>109</v>
      </c>
      <c r="E184" s="108" t="s">
        <v>68</v>
      </c>
      <c r="F184" s="109">
        <v>967585</v>
      </c>
      <c r="G184" s="110">
        <v>361000</v>
      </c>
      <c r="H184" s="108" t="s">
        <v>71</v>
      </c>
      <c r="I184" s="108" t="s">
        <v>74</v>
      </c>
      <c r="J184" s="111">
        <v>44333</v>
      </c>
    </row>
    <row r="185" spans="1:10" ht="15">
      <c r="A185" s="108" t="s">
        <v>51</v>
      </c>
      <c r="B185" s="108" t="s">
        <v>259</v>
      </c>
      <c r="C185" s="108" t="s">
        <v>54</v>
      </c>
      <c r="D185" s="108" t="s">
        <v>109</v>
      </c>
      <c r="E185" s="108" t="s">
        <v>68</v>
      </c>
      <c r="F185" s="109">
        <v>967759</v>
      </c>
      <c r="G185" s="110">
        <v>590000</v>
      </c>
      <c r="H185" s="108" t="s">
        <v>71</v>
      </c>
      <c r="I185" s="108" t="s">
        <v>74</v>
      </c>
      <c r="J185" s="111">
        <v>44335</v>
      </c>
    </row>
    <row r="186" spans="1:10" ht="15">
      <c r="A186" s="108" t="s">
        <v>51</v>
      </c>
      <c r="B186" s="108" t="s">
        <v>259</v>
      </c>
      <c r="C186" s="108" t="s">
        <v>34</v>
      </c>
      <c r="D186" s="108" t="s">
        <v>109</v>
      </c>
      <c r="E186" s="108" t="s">
        <v>68</v>
      </c>
      <c r="F186" s="109">
        <v>966796</v>
      </c>
      <c r="G186" s="110">
        <v>490000</v>
      </c>
      <c r="H186" s="108" t="s">
        <v>71</v>
      </c>
      <c r="I186" s="108" t="s">
        <v>74</v>
      </c>
      <c r="J186" s="111">
        <v>44319</v>
      </c>
    </row>
    <row r="187" spans="1:10" ht="15">
      <c r="A187" s="108" t="s">
        <v>51</v>
      </c>
      <c r="B187" s="108" t="s">
        <v>259</v>
      </c>
      <c r="C187" s="108" t="s">
        <v>34</v>
      </c>
      <c r="D187" s="108" t="s">
        <v>109</v>
      </c>
      <c r="E187" s="108" t="s">
        <v>68</v>
      </c>
      <c r="F187" s="109">
        <v>966809</v>
      </c>
      <c r="G187" s="110">
        <v>450000</v>
      </c>
      <c r="H187" s="108" t="s">
        <v>71</v>
      </c>
      <c r="I187" s="108" t="s">
        <v>74</v>
      </c>
      <c r="J187" s="111">
        <v>44319</v>
      </c>
    </row>
    <row r="188" spans="1:10" ht="15">
      <c r="A188" s="108" t="s">
        <v>51</v>
      </c>
      <c r="B188" s="108" t="s">
        <v>259</v>
      </c>
      <c r="C188" s="108" t="s">
        <v>54</v>
      </c>
      <c r="D188" s="108" t="s">
        <v>109</v>
      </c>
      <c r="E188" s="108" t="s">
        <v>68</v>
      </c>
      <c r="F188" s="109">
        <v>967105</v>
      </c>
      <c r="G188" s="110">
        <v>730000</v>
      </c>
      <c r="H188" s="108" t="s">
        <v>71</v>
      </c>
      <c r="I188" s="108" t="s">
        <v>74</v>
      </c>
      <c r="J188" s="111">
        <v>44326</v>
      </c>
    </row>
    <row r="189" spans="1:10" ht="15">
      <c r="A189" s="108" t="s">
        <v>51</v>
      </c>
      <c r="B189" s="108" t="s">
        <v>259</v>
      </c>
      <c r="C189" s="108" t="s">
        <v>54</v>
      </c>
      <c r="D189" s="108" t="s">
        <v>109</v>
      </c>
      <c r="E189" s="108" t="s">
        <v>68</v>
      </c>
      <c r="F189" s="109">
        <v>968128</v>
      </c>
      <c r="G189" s="110">
        <v>620000</v>
      </c>
      <c r="H189" s="108" t="s">
        <v>71</v>
      </c>
      <c r="I189" s="108" t="s">
        <v>74</v>
      </c>
      <c r="J189" s="111">
        <v>44342</v>
      </c>
    </row>
    <row r="190" spans="1:10" ht="15">
      <c r="A190" s="108" t="s">
        <v>51</v>
      </c>
      <c r="B190" s="108" t="s">
        <v>259</v>
      </c>
      <c r="C190" s="108" t="s">
        <v>54</v>
      </c>
      <c r="D190" s="108" t="s">
        <v>109</v>
      </c>
      <c r="E190" s="108" t="s">
        <v>68</v>
      </c>
      <c r="F190" s="109">
        <v>967421</v>
      </c>
      <c r="G190" s="110">
        <v>616000</v>
      </c>
      <c r="H190" s="108" t="s">
        <v>71</v>
      </c>
      <c r="I190" s="108" t="s">
        <v>74</v>
      </c>
      <c r="J190" s="111">
        <v>44330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99"/>
  <sheetViews>
    <sheetView workbookViewId="0">
      <pane ySplit="1" topLeftCell="A2" activePane="bottomLeft" state="frozen"/>
      <selection pane="bottomLeft" activeCell="K23" sqref="K23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41</v>
      </c>
      <c r="C1" s="87" t="s">
        <v>1</v>
      </c>
      <c r="D1" s="87" t="s">
        <v>37</v>
      </c>
      <c r="E1" s="87" t="s">
        <v>35</v>
      </c>
      <c r="F1" s="87" t="s">
        <v>42</v>
      </c>
      <c r="G1" s="87" t="s">
        <v>36</v>
      </c>
      <c r="H1" s="87" t="s">
        <v>47</v>
      </c>
      <c r="L1">
        <v>99</v>
      </c>
    </row>
    <row r="2" spans="1:12" ht="15">
      <c r="A2" s="112" t="s">
        <v>40</v>
      </c>
      <c r="B2" s="112" t="s">
        <v>254</v>
      </c>
      <c r="C2" s="112" t="s">
        <v>111</v>
      </c>
      <c r="D2" s="112" t="s">
        <v>131</v>
      </c>
      <c r="E2" s="113">
        <v>967923</v>
      </c>
      <c r="F2" s="114">
        <v>387800</v>
      </c>
      <c r="G2" s="115">
        <v>44337</v>
      </c>
      <c r="H2" s="112" t="s">
        <v>118</v>
      </c>
    </row>
    <row r="3" spans="1:12" ht="15">
      <c r="A3" s="112" t="s">
        <v>40</v>
      </c>
      <c r="B3" s="112" t="s">
        <v>254</v>
      </c>
      <c r="C3" s="112" t="s">
        <v>111</v>
      </c>
      <c r="D3" s="112" t="s">
        <v>110</v>
      </c>
      <c r="E3" s="113">
        <v>967597</v>
      </c>
      <c r="F3" s="114">
        <v>174000</v>
      </c>
      <c r="G3" s="115">
        <v>44333</v>
      </c>
      <c r="H3" s="112" t="s">
        <v>112</v>
      </c>
    </row>
    <row r="4" spans="1:12" ht="15">
      <c r="A4" s="112" t="s">
        <v>40</v>
      </c>
      <c r="B4" s="112" t="s">
        <v>254</v>
      </c>
      <c r="C4" s="112" t="s">
        <v>111</v>
      </c>
      <c r="D4" s="112" t="s">
        <v>139</v>
      </c>
      <c r="E4" s="113">
        <v>966921</v>
      </c>
      <c r="F4" s="114">
        <v>210000</v>
      </c>
      <c r="G4" s="115">
        <v>44321</v>
      </c>
      <c r="H4" s="112" t="s">
        <v>112</v>
      </c>
    </row>
    <row r="5" spans="1:12" ht="15">
      <c r="A5" s="112" t="s">
        <v>40</v>
      </c>
      <c r="B5" s="112" t="s">
        <v>254</v>
      </c>
      <c r="C5" s="112" t="s">
        <v>111</v>
      </c>
      <c r="D5" s="112" t="s">
        <v>138</v>
      </c>
      <c r="E5" s="113">
        <v>967139</v>
      </c>
      <c r="F5" s="114">
        <v>152431</v>
      </c>
      <c r="G5" s="115">
        <v>44326</v>
      </c>
      <c r="H5" s="112" t="s">
        <v>121</v>
      </c>
    </row>
    <row r="6" spans="1:12" ht="15">
      <c r="A6" s="112" t="s">
        <v>40</v>
      </c>
      <c r="B6" s="112" t="s">
        <v>254</v>
      </c>
      <c r="C6" s="112" t="s">
        <v>111</v>
      </c>
      <c r="D6" s="112" t="s">
        <v>137</v>
      </c>
      <c r="E6" s="113">
        <v>967713</v>
      </c>
      <c r="F6" s="114">
        <v>235500</v>
      </c>
      <c r="G6" s="115">
        <v>44335</v>
      </c>
      <c r="H6" s="112" t="s">
        <v>118</v>
      </c>
    </row>
    <row r="7" spans="1:12" ht="15">
      <c r="A7" s="112" t="s">
        <v>40</v>
      </c>
      <c r="B7" s="112" t="s">
        <v>254</v>
      </c>
      <c r="C7" s="112" t="s">
        <v>111</v>
      </c>
      <c r="D7" s="112" t="s">
        <v>136</v>
      </c>
      <c r="E7" s="113">
        <v>967212</v>
      </c>
      <c r="F7" s="114">
        <v>264650</v>
      </c>
      <c r="G7" s="115">
        <v>44327</v>
      </c>
      <c r="H7" s="112" t="s">
        <v>118</v>
      </c>
    </row>
    <row r="8" spans="1:12" ht="15">
      <c r="A8" s="112" t="s">
        <v>40</v>
      </c>
      <c r="B8" s="112" t="s">
        <v>254</v>
      </c>
      <c r="C8" s="112" t="s">
        <v>111</v>
      </c>
      <c r="D8" s="112" t="s">
        <v>135</v>
      </c>
      <c r="E8" s="113">
        <v>967229</v>
      </c>
      <c r="F8" s="114">
        <v>164556</v>
      </c>
      <c r="G8" s="115">
        <v>44327</v>
      </c>
      <c r="H8" s="112" t="s">
        <v>118</v>
      </c>
    </row>
    <row r="9" spans="1:12" ht="15">
      <c r="A9" s="112" t="s">
        <v>40</v>
      </c>
      <c r="B9" s="112" t="s">
        <v>254</v>
      </c>
      <c r="C9" s="112" t="s">
        <v>111</v>
      </c>
      <c r="D9" s="112" t="s">
        <v>134</v>
      </c>
      <c r="E9" s="113">
        <v>967063</v>
      </c>
      <c r="F9" s="114">
        <v>187000</v>
      </c>
      <c r="G9" s="115">
        <v>44323</v>
      </c>
      <c r="H9" s="112" t="s">
        <v>112</v>
      </c>
    </row>
    <row r="10" spans="1:12" ht="15">
      <c r="A10" s="112" t="s">
        <v>40</v>
      </c>
      <c r="B10" s="112" t="s">
        <v>254</v>
      </c>
      <c r="C10" s="112" t="s">
        <v>111</v>
      </c>
      <c r="D10" s="112" t="s">
        <v>132</v>
      </c>
      <c r="E10" s="113">
        <v>967152</v>
      </c>
      <c r="F10" s="114">
        <v>250000</v>
      </c>
      <c r="G10" s="115">
        <v>44326</v>
      </c>
      <c r="H10" s="112" t="s">
        <v>112</v>
      </c>
    </row>
    <row r="11" spans="1:12" ht="15">
      <c r="A11" s="112" t="s">
        <v>40</v>
      </c>
      <c r="B11" s="112" t="s">
        <v>254</v>
      </c>
      <c r="C11" s="112" t="s">
        <v>111</v>
      </c>
      <c r="D11" s="112" t="s">
        <v>130</v>
      </c>
      <c r="E11" s="113">
        <v>967031</v>
      </c>
      <c r="F11" s="114">
        <v>381500</v>
      </c>
      <c r="G11" s="115">
        <v>44323</v>
      </c>
      <c r="H11" s="112" t="s">
        <v>121</v>
      </c>
    </row>
    <row r="12" spans="1:12" ht="15">
      <c r="A12" s="112" t="s">
        <v>40</v>
      </c>
      <c r="B12" s="112" t="s">
        <v>254</v>
      </c>
      <c r="C12" s="112" t="s">
        <v>111</v>
      </c>
      <c r="D12" s="112" t="s">
        <v>122</v>
      </c>
      <c r="E12" s="113">
        <v>967795</v>
      </c>
      <c r="F12" s="114">
        <v>105670</v>
      </c>
      <c r="G12" s="115">
        <v>44336</v>
      </c>
      <c r="H12" s="112" t="s">
        <v>118</v>
      </c>
    </row>
    <row r="13" spans="1:12" ht="15">
      <c r="A13" s="112" t="s">
        <v>40</v>
      </c>
      <c r="B13" s="112" t="s">
        <v>254</v>
      </c>
      <c r="C13" s="112" t="s">
        <v>111</v>
      </c>
      <c r="D13" s="112" t="s">
        <v>113</v>
      </c>
      <c r="E13" s="113">
        <v>968239</v>
      </c>
      <c r="F13" s="114">
        <v>281200</v>
      </c>
      <c r="G13" s="115">
        <v>44344</v>
      </c>
      <c r="H13" s="112" t="s">
        <v>114</v>
      </c>
    </row>
    <row r="14" spans="1:12" ht="15">
      <c r="A14" s="112" t="s">
        <v>40</v>
      </c>
      <c r="B14" s="112" t="s">
        <v>254</v>
      </c>
      <c r="C14" s="112" t="s">
        <v>111</v>
      </c>
      <c r="D14" s="112" t="s">
        <v>115</v>
      </c>
      <c r="E14" s="113">
        <v>968152</v>
      </c>
      <c r="F14" s="114">
        <v>299000</v>
      </c>
      <c r="G14" s="115">
        <v>44342</v>
      </c>
      <c r="H14" s="112" t="s">
        <v>116</v>
      </c>
    </row>
    <row r="15" spans="1:12" ht="15">
      <c r="A15" s="112" t="s">
        <v>40</v>
      </c>
      <c r="B15" s="112" t="s">
        <v>254</v>
      </c>
      <c r="C15" s="112" t="s">
        <v>111</v>
      </c>
      <c r="D15" s="112" t="s">
        <v>133</v>
      </c>
      <c r="E15" s="113">
        <v>967062</v>
      </c>
      <c r="F15" s="114">
        <v>194500</v>
      </c>
      <c r="G15" s="115">
        <v>44323</v>
      </c>
      <c r="H15" s="112" t="s">
        <v>121</v>
      </c>
    </row>
    <row r="16" spans="1:12" ht="15">
      <c r="A16" s="112" t="s">
        <v>40</v>
      </c>
      <c r="B16" s="112" t="s">
        <v>254</v>
      </c>
      <c r="C16" s="112" t="s">
        <v>120</v>
      </c>
      <c r="D16" s="112" t="s">
        <v>119</v>
      </c>
      <c r="E16" s="113">
        <v>968259</v>
      </c>
      <c r="F16" s="114">
        <v>301366</v>
      </c>
      <c r="G16" s="115">
        <v>44344</v>
      </c>
      <c r="H16" s="112" t="s">
        <v>121</v>
      </c>
    </row>
    <row r="17" spans="1:8" ht="15">
      <c r="A17" s="112" t="s">
        <v>40</v>
      </c>
      <c r="B17" s="112" t="s">
        <v>254</v>
      </c>
      <c r="C17" s="112" t="s">
        <v>111</v>
      </c>
      <c r="D17" s="112" t="s">
        <v>129</v>
      </c>
      <c r="E17" s="113">
        <v>967279</v>
      </c>
      <c r="F17" s="114">
        <v>210000</v>
      </c>
      <c r="G17" s="115">
        <v>44328</v>
      </c>
      <c r="H17" s="112" t="s">
        <v>112</v>
      </c>
    </row>
    <row r="18" spans="1:8" ht="15">
      <c r="A18" s="112" t="s">
        <v>40</v>
      </c>
      <c r="B18" s="112" t="s">
        <v>254</v>
      </c>
      <c r="C18" s="112" t="s">
        <v>111</v>
      </c>
      <c r="D18" s="112" t="s">
        <v>123</v>
      </c>
      <c r="E18" s="113">
        <v>967440</v>
      </c>
      <c r="F18" s="114">
        <v>250000</v>
      </c>
      <c r="G18" s="115">
        <v>44330</v>
      </c>
      <c r="H18" s="112" t="s">
        <v>118</v>
      </c>
    </row>
    <row r="19" spans="1:8" ht="15">
      <c r="A19" s="112" t="s">
        <v>40</v>
      </c>
      <c r="B19" s="112" t="s">
        <v>254</v>
      </c>
      <c r="C19" s="112" t="s">
        <v>111</v>
      </c>
      <c r="D19" s="112" t="s">
        <v>124</v>
      </c>
      <c r="E19" s="113">
        <v>968087</v>
      </c>
      <c r="F19" s="114">
        <v>413000</v>
      </c>
      <c r="G19" s="115">
        <v>44342</v>
      </c>
      <c r="H19" s="112" t="s">
        <v>125</v>
      </c>
    </row>
    <row r="20" spans="1:8" ht="15">
      <c r="A20" s="112" t="s">
        <v>40</v>
      </c>
      <c r="B20" s="112" t="s">
        <v>254</v>
      </c>
      <c r="C20" s="112" t="s">
        <v>111</v>
      </c>
      <c r="D20" s="112" t="s">
        <v>126</v>
      </c>
      <c r="E20" s="113">
        <v>968286</v>
      </c>
      <c r="F20" s="114">
        <v>251500</v>
      </c>
      <c r="G20" s="115">
        <v>44344</v>
      </c>
      <c r="H20" s="112" t="s">
        <v>112</v>
      </c>
    </row>
    <row r="21" spans="1:8" ht="30">
      <c r="A21" s="112" t="s">
        <v>40</v>
      </c>
      <c r="B21" s="112" t="s">
        <v>254</v>
      </c>
      <c r="C21" s="112" t="s">
        <v>111</v>
      </c>
      <c r="D21" s="112" t="s">
        <v>127</v>
      </c>
      <c r="E21" s="113">
        <v>968310</v>
      </c>
      <c r="F21" s="114">
        <v>398500</v>
      </c>
      <c r="G21" s="115">
        <v>44344</v>
      </c>
      <c r="H21" s="112" t="s">
        <v>128</v>
      </c>
    </row>
    <row r="22" spans="1:8" ht="15">
      <c r="A22" s="112" t="s">
        <v>40</v>
      </c>
      <c r="B22" s="112" t="s">
        <v>254</v>
      </c>
      <c r="C22" s="112" t="s">
        <v>111</v>
      </c>
      <c r="D22" s="112" t="s">
        <v>117</v>
      </c>
      <c r="E22" s="113">
        <v>967966</v>
      </c>
      <c r="F22" s="114">
        <v>132885</v>
      </c>
      <c r="G22" s="115">
        <v>44340</v>
      </c>
      <c r="H22" s="112" t="s">
        <v>118</v>
      </c>
    </row>
    <row r="23" spans="1:8" ht="15">
      <c r="A23" s="112" t="s">
        <v>38</v>
      </c>
      <c r="B23" s="112" t="s">
        <v>255</v>
      </c>
      <c r="C23" s="112" t="s">
        <v>111</v>
      </c>
      <c r="D23" s="112" t="s">
        <v>150</v>
      </c>
      <c r="E23" s="113">
        <v>968134</v>
      </c>
      <c r="F23" s="114">
        <v>130000</v>
      </c>
      <c r="G23" s="115">
        <v>44342</v>
      </c>
      <c r="H23" s="112" t="s">
        <v>151</v>
      </c>
    </row>
    <row r="24" spans="1:8" ht="15">
      <c r="A24" s="112" t="s">
        <v>38</v>
      </c>
      <c r="B24" s="112" t="s">
        <v>255</v>
      </c>
      <c r="C24" s="112" t="s">
        <v>111</v>
      </c>
      <c r="D24" s="112" t="s">
        <v>145</v>
      </c>
      <c r="E24" s="113">
        <v>967201</v>
      </c>
      <c r="F24" s="114">
        <v>140000</v>
      </c>
      <c r="G24" s="115">
        <v>44327</v>
      </c>
      <c r="H24" s="112" t="s">
        <v>146</v>
      </c>
    </row>
    <row r="25" spans="1:8" ht="15">
      <c r="A25" s="112" t="s">
        <v>38</v>
      </c>
      <c r="B25" s="112" t="s">
        <v>255</v>
      </c>
      <c r="C25" s="112" t="s">
        <v>157</v>
      </c>
      <c r="D25" s="112" t="s">
        <v>156</v>
      </c>
      <c r="E25" s="113">
        <v>967883</v>
      </c>
      <c r="F25" s="114">
        <v>26858432</v>
      </c>
      <c r="G25" s="115">
        <v>44337</v>
      </c>
      <c r="H25" s="112" t="s">
        <v>158</v>
      </c>
    </row>
    <row r="26" spans="1:8" ht="15">
      <c r="A26" s="112" t="s">
        <v>38</v>
      </c>
      <c r="B26" s="112" t="s">
        <v>255</v>
      </c>
      <c r="C26" s="112" t="s">
        <v>111</v>
      </c>
      <c r="D26" s="112" t="s">
        <v>154</v>
      </c>
      <c r="E26" s="113">
        <v>967609</v>
      </c>
      <c r="F26" s="114">
        <v>360000</v>
      </c>
      <c r="G26" s="115">
        <v>44334</v>
      </c>
      <c r="H26" s="112" t="s">
        <v>155</v>
      </c>
    </row>
    <row r="27" spans="1:8" ht="15">
      <c r="A27" s="112" t="s">
        <v>38</v>
      </c>
      <c r="B27" s="112" t="s">
        <v>255</v>
      </c>
      <c r="C27" s="112" t="s">
        <v>141</v>
      </c>
      <c r="D27" s="112" t="s">
        <v>152</v>
      </c>
      <c r="E27" s="113">
        <v>967418</v>
      </c>
      <c r="F27" s="114">
        <v>30000</v>
      </c>
      <c r="G27" s="115">
        <v>44330</v>
      </c>
      <c r="H27" s="112" t="s">
        <v>153</v>
      </c>
    </row>
    <row r="28" spans="1:8" ht="15">
      <c r="A28" s="112" t="s">
        <v>38</v>
      </c>
      <c r="B28" s="112" t="s">
        <v>255</v>
      </c>
      <c r="C28" s="112" t="s">
        <v>111</v>
      </c>
      <c r="D28" s="112" t="s">
        <v>147</v>
      </c>
      <c r="E28" s="113">
        <v>967940</v>
      </c>
      <c r="F28" s="114">
        <v>424450</v>
      </c>
      <c r="G28" s="115">
        <v>44340</v>
      </c>
      <c r="H28" s="112" t="s">
        <v>148</v>
      </c>
    </row>
    <row r="29" spans="1:8" ht="15">
      <c r="A29" s="112" t="s">
        <v>38</v>
      </c>
      <c r="B29" s="112" t="s">
        <v>255</v>
      </c>
      <c r="C29" s="112" t="s">
        <v>141</v>
      </c>
      <c r="D29" s="112" t="s">
        <v>140</v>
      </c>
      <c r="E29" s="113">
        <v>968082</v>
      </c>
      <c r="F29" s="114">
        <v>870000</v>
      </c>
      <c r="G29" s="115">
        <v>44342</v>
      </c>
      <c r="H29" s="112" t="s">
        <v>142</v>
      </c>
    </row>
    <row r="30" spans="1:8" ht="15">
      <c r="A30" s="112" t="s">
        <v>38</v>
      </c>
      <c r="B30" s="112" t="s">
        <v>255</v>
      </c>
      <c r="C30" s="112" t="s">
        <v>111</v>
      </c>
      <c r="D30" s="112" t="s">
        <v>143</v>
      </c>
      <c r="E30" s="113">
        <v>968085</v>
      </c>
      <c r="F30" s="114">
        <v>17550000</v>
      </c>
      <c r="G30" s="115">
        <v>44342</v>
      </c>
      <c r="H30" s="112" t="s">
        <v>144</v>
      </c>
    </row>
    <row r="31" spans="1:8" ht="15">
      <c r="A31" s="112" t="s">
        <v>38</v>
      </c>
      <c r="B31" s="112" t="s">
        <v>255</v>
      </c>
      <c r="C31" s="112" t="s">
        <v>141</v>
      </c>
      <c r="D31" s="112" t="s">
        <v>149</v>
      </c>
      <c r="E31" s="113">
        <v>967843</v>
      </c>
      <c r="F31" s="114">
        <v>26000</v>
      </c>
      <c r="G31" s="115">
        <v>44337</v>
      </c>
      <c r="H31" s="112" t="s">
        <v>142</v>
      </c>
    </row>
    <row r="32" spans="1:8" ht="15">
      <c r="A32" s="112" t="s">
        <v>61</v>
      </c>
      <c r="B32" s="112" t="s">
        <v>256</v>
      </c>
      <c r="C32" s="112" t="s">
        <v>157</v>
      </c>
      <c r="D32" s="112" t="s">
        <v>159</v>
      </c>
      <c r="E32" s="113">
        <v>968306</v>
      </c>
      <c r="F32" s="114">
        <v>2000000</v>
      </c>
      <c r="G32" s="115">
        <v>44344</v>
      </c>
      <c r="H32" s="112" t="s">
        <v>160</v>
      </c>
    </row>
    <row r="33" spans="1:8" ht="45">
      <c r="A33" s="112" t="s">
        <v>61</v>
      </c>
      <c r="B33" s="112" t="s">
        <v>256</v>
      </c>
      <c r="C33" s="112" t="s">
        <v>157</v>
      </c>
      <c r="D33" s="112" t="s">
        <v>161</v>
      </c>
      <c r="E33" s="113">
        <v>967077</v>
      </c>
      <c r="F33" s="114">
        <v>8332000</v>
      </c>
      <c r="G33" s="115">
        <v>44323</v>
      </c>
      <c r="H33" s="112" t="s">
        <v>162</v>
      </c>
    </row>
    <row r="34" spans="1:8" ht="15">
      <c r="A34" s="112" t="s">
        <v>61</v>
      </c>
      <c r="B34" s="112" t="s">
        <v>256</v>
      </c>
      <c r="C34" s="112" t="s">
        <v>157</v>
      </c>
      <c r="D34" s="112" t="s">
        <v>163</v>
      </c>
      <c r="E34" s="113">
        <v>968205</v>
      </c>
      <c r="F34" s="114">
        <v>2200000</v>
      </c>
      <c r="G34" s="115">
        <v>44343</v>
      </c>
      <c r="H34" s="112" t="s">
        <v>160</v>
      </c>
    </row>
    <row r="35" spans="1:8" ht="15">
      <c r="A35" s="112" t="s">
        <v>93</v>
      </c>
      <c r="B35" s="112" t="s">
        <v>257</v>
      </c>
      <c r="C35" s="112" t="s">
        <v>111</v>
      </c>
      <c r="D35" s="112" t="s">
        <v>171</v>
      </c>
      <c r="E35" s="113">
        <v>967442</v>
      </c>
      <c r="F35" s="114">
        <v>182000</v>
      </c>
      <c r="G35" s="115">
        <v>44330</v>
      </c>
      <c r="H35" s="112" t="s">
        <v>112</v>
      </c>
    </row>
    <row r="36" spans="1:8" ht="15">
      <c r="A36" s="112" t="s">
        <v>93</v>
      </c>
      <c r="B36" s="112" t="s">
        <v>257</v>
      </c>
      <c r="C36" s="112" t="s">
        <v>111</v>
      </c>
      <c r="D36" s="112" t="s">
        <v>186</v>
      </c>
      <c r="E36" s="113">
        <v>968056</v>
      </c>
      <c r="F36" s="114">
        <v>253000</v>
      </c>
      <c r="G36" s="115">
        <v>44341</v>
      </c>
      <c r="H36" s="112" t="s">
        <v>187</v>
      </c>
    </row>
    <row r="37" spans="1:8" ht="15">
      <c r="A37" s="112" t="s">
        <v>93</v>
      </c>
      <c r="B37" s="112" t="s">
        <v>257</v>
      </c>
      <c r="C37" s="112" t="s">
        <v>111</v>
      </c>
      <c r="D37" s="112" t="s">
        <v>184</v>
      </c>
      <c r="E37" s="113">
        <v>966948</v>
      </c>
      <c r="F37" s="114">
        <v>404000</v>
      </c>
      <c r="G37" s="115">
        <v>44321</v>
      </c>
      <c r="H37" s="112" t="s">
        <v>185</v>
      </c>
    </row>
    <row r="38" spans="1:8" ht="30">
      <c r="A38" s="112" t="s">
        <v>93</v>
      </c>
      <c r="B38" s="112" t="s">
        <v>257</v>
      </c>
      <c r="C38" s="112" t="s">
        <v>169</v>
      </c>
      <c r="D38" s="112" t="s">
        <v>182</v>
      </c>
      <c r="E38" s="113">
        <v>967490</v>
      </c>
      <c r="F38" s="114">
        <v>151946.81</v>
      </c>
      <c r="G38" s="115">
        <v>44330</v>
      </c>
      <c r="H38" s="112" t="s">
        <v>183</v>
      </c>
    </row>
    <row r="39" spans="1:8" ht="15">
      <c r="A39" s="112" t="s">
        <v>93</v>
      </c>
      <c r="B39" s="112" t="s">
        <v>257</v>
      </c>
      <c r="C39" s="112" t="s">
        <v>111</v>
      </c>
      <c r="D39" s="112" t="s">
        <v>181</v>
      </c>
      <c r="E39" s="113">
        <v>966930</v>
      </c>
      <c r="F39" s="114">
        <v>175000</v>
      </c>
      <c r="G39" s="115">
        <v>44321</v>
      </c>
      <c r="H39" s="112" t="s">
        <v>153</v>
      </c>
    </row>
    <row r="40" spans="1:8" ht="15">
      <c r="A40" s="112" t="s">
        <v>93</v>
      </c>
      <c r="B40" s="112" t="s">
        <v>257</v>
      </c>
      <c r="C40" s="112" t="s">
        <v>111</v>
      </c>
      <c r="D40" s="112" t="s">
        <v>179</v>
      </c>
      <c r="E40" s="113">
        <v>966870</v>
      </c>
      <c r="F40" s="114">
        <v>328000</v>
      </c>
      <c r="G40" s="115">
        <v>44320</v>
      </c>
      <c r="H40" s="112" t="s">
        <v>180</v>
      </c>
    </row>
    <row r="41" spans="1:8" ht="15">
      <c r="A41" s="112" t="s">
        <v>93</v>
      </c>
      <c r="B41" s="112" t="s">
        <v>257</v>
      </c>
      <c r="C41" s="112" t="s">
        <v>120</v>
      </c>
      <c r="D41" s="112" t="s">
        <v>178</v>
      </c>
      <c r="E41" s="113">
        <v>966869</v>
      </c>
      <c r="F41" s="114">
        <v>448000</v>
      </c>
      <c r="G41" s="115">
        <v>44320</v>
      </c>
      <c r="H41" s="112" t="s">
        <v>118</v>
      </c>
    </row>
    <row r="42" spans="1:8" ht="15">
      <c r="A42" s="112" t="s">
        <v>93</v>
      </c>
      <c r="B42" s="112" t="s">
        <v>257</v>
      </c>
      <c r="C42" s="112" t="s">
        <v>111</v>
      </c>
      <c r="D42" s="112" t="s">
        <v>176</v>
      </c>
      <c r="E42" s="113">
        <v>966857</v>
      </c>
      <c r="F42" s="114">
        <v>162000</v>
      </c>
      <c r="G42" s="115">
        <v>44320</v>
      </c>
      <c r="H42" s="112" t="s">
        <v>177</v>
      </c>
    </row>
    <row r="43" spans="1:8" ht="15">
      <c r="A43" s="112" t="s">
        <v>93</v>
      </c>
      <c r="B43" s="112" t="s">
        <v>257</v>
      </c>
      <c r="C43" s="112" t="s">
        <v>111</v>
      </c>
      <c r="D43" s="112" t="s">
        <v>174</v>
      </c>
      <c r="E43" s="113">
        <v>966848</v>
      </c>
      <c r="F43" s="114">
        <v>610000</v>
      </c>
      <c r="G43" s="115">
        <v>44320</v>
      </c>
      <c r="H43" s="112" t="s">
        <v>175</v>
      </c>
    </row>
    <row r="44" spans="1:8" ht="15">
      <c r="A44" s="112" t="s">
        <v>93</v>
      </c>
      <c r="B44" s="112" t="s">
        <v>257</v>
      </c>
      <c r="C44" s="112" t="s">
        <v>111</v>
      </c>
      <c r="D44" s="112" t="s">
        <v>172</v>
      </c>
      <c r="E44" s="113">
        <v>967692</v>
      </c>
      <c r="F44" s="114">
        <v>77600</v>
      </c>
      <c r="G44" s="115">
        <v>44335</v>
      </c>
      <c r="H44" s="112" t="s">
        <v>144</v>
      </c>
    </row>
    <row r="45" spans="1:8" ht="15">
      <c r="A45" s="112" t="s">
        <v>93</v>
      </c>
      <c r="B45" s="112" t="s">
        <v>257</v>
      </c>
      <c r="C45" s="112" t="s">
        <v>111</v>
      </c>
      <c r="D45" s="112" t="s">
        <v>132</v>
      </c>
      <c r="E45" s="113">
        <v>967392</v>
      </c>
      <c r="F45" s="114">
        <v>256000</v>
      </c>
      <c r="G45" s="115">
        <v>44329</v>
      </c>
      <c r="H45" s="112" t="s">
        <v>116</v>
      </c>
    </row>
    <row r="46" spans="1:8" ht="30">
      <c r="A46" s="112" t="s">
        <v>93</v>
      </c>
      <c r="B46" s="112" t="s">
        <v>257</v>
      </c>
      <c r="C46" s="112" t="s">
        <v>169</v>
      </c>
      <c r="D46" s="112" t="s">
        <v>168</v>
      </c>
      <c r="E46" s="113">
        <v>967706</v>
      </c>
      <c r="F46" s="114">
        <v>350000</v>
      </c>
      <c r="G46" s="115">
        <v>44335</v>
      </c>
      <c r="H46" s="112" t="s">
        <v>170</v>
      </c>
    </row>
    <row r="47" spans="1:8" ht="15">
      <c r="A47" s="112" t="s">
        <v>93</v>
      </c>
      <c r="B47" s="112" t="s">
        <v>257</v>
      </c>
      <c r="C47" s="112" t="s">
        <v>111</v>
      </c>
      <c r="D47" s="112" t="s">
        <v>166</v>
      </c>
      <c r="E47" s="113">
        <v>967790</v>
      </c>
      <c r="F47" s="114">
        <v>328787</v>
      </c>
      <c r="G47" s="115">
        <v>44336</v>
      </c>
      <c r="H47" s="112" t="s">
        <v>167</v>
      </c>
    </row>
    <row r="48" spans="1:8" ht="15">
      <c r="A48" s="112" t="s">
        <v>93</v>
      </c>
      <c r="B48" s="112" t="s">
        <v>257</v>
      </c>
      <c r="C48" s="112" t="s">
        <v>111</v>
      </c>
      <c r="D48" s="112" t="s">
        <v>164</v>
      </c>
      <c r="E48" s="113">
        <v>967551</v>
      </c>
      <c r="F48" s="114">
        <v>548250</v>
      </c>
      <c r="G48" s="115">
        <v>44333</v>
      </c>
      <c r="H48" s="112" t="s">
        <v>165</v>
      </c>
    </row>
    <row r="49" spans="1:8" ht="15">
      <c r="A49" s="112" t="s">
        <v>93</v>
      </c>
      <c r="B49" s="112" t="s">
        <v>257</v>
      </c>
      <c r="C49" s="112" t="s">
        <v>111</v>
      </c>
      <c r="D49" s="112" t="s">
        <v>189</v>
      </c>
      <c r="E49" s="113">
        <v>967472</v>
      </c>
      <c r="F49" s="114">
        <v>238000</v>
      </c>
      <c r="G49" s="115">
        <v>44330</v>
      </c>
      <c r="H49" s="112" t="s">
        <v>153</v>
      </c>
    </row>
    <row r="50" spans="1:8" ht="15">
      <c r="A50" s="112" t="s">
        <v>93</v>
      </c>
      <c r="B50" s="112" t="s">
        <v>257</v>
      </c>
      <c r="C50" s="112" t="s">
        <v>111</v>
      </c>
      <c r="D50" s="112" t="s">
        <v>173</v>
      </c>
      <c r="E50" s="113">
        <v>967277</v>
      </c>
      <c r="F50" s="114">
        <v>270500</v>
      </c>
      <c r="G50" s="115">
        <v>44328</v>
      </c>
      <c r="H50" s="112" t="s">
        <v>118</v>
      </c>
    </row>
    <row r="51" spans="1:8" ht="15">
      <c r="A51" s="112" t="s">
        <v>93</v>
      </c>
      <c r="B51" s="112" t="s">
        <v>257</v>
      </c>
      <c r="C51" s="112" t="s">
        <v>111</v>
      </c>
      <c r="D51" s="112" t="s">
        <v>210</v>
      </c>
      <c r="E51" s="113">
        <v>967069</v>
      </c>
      <c r="F51" s="114">
        <v>658000</v>
      </c>
      <c r="G51" s="115">
        <v>44323</v>
      </c>
      <c r="H51" s="112" t="s">
        <v>211</v>
      </c>
    </row>
    <row r="52" spans="1:8" ht="15">
      <c r="A52" s="112" t="s">
        <v>93</v>
      </c>
      <c r="B52" s="112" t="s">
        <v>257</v>
      </c>
      <c r="C52" s="112" t="s">
        <v>86</v>
      </c>
      <c r="D52" s="112" t="s">
        <v>188</v>
      </c>
      <c r="E52" s="113">
        <v>967365</v>
      </c>
      <c r="F52" s="114">
        <v>243500</v>
      </c>
      <c r="G52" s="115">
        <v>44329</v>
      </c>
      <c r="H52" s="112" t="s">
        <v>142</v>
      </c>
    </row>
    <row r="53" spans="1:8" ht="15">
      <c r="A53" s="112" t="s">
        <v>93</v>
      </c>
      <c r="B53" s="112" t="s">
        <v>257</v>
      </c>
      <c r="C53" s="112" t="s">
        <v>111</v>
      </c>
      <c r="D53" s="112" t="s">
        <v>219</v>
      </c>
      <c r="E53" s="113">
        <v>966811</v>
      </c>
      <c r="F53" s="114">
        <v>548250</v>
      </c>
      <c r="G53" s="115">
        <v>44319</v>
      </c>
      <c r="H53" s="112" t="s">
        <v>220</v>
      </c>
    </row>
    <row r="54" spans="1:8" ht="15">
      <c r="A54" s="112" t="s">
        <v>93</v>
      </c>
      <c r="B54" s="112" t="s">
        <v>257</v>
      </c>
      <c r="C54" s="112" t="s">
        <v>111</v>
      </c>
      <c r="D54" s="112" t="s">
        <v>217</v>
      </c>
      <c r="E54" s="113">
        <v>967910</v>
      </c>
      <c r="F54" s="114">
        <v>173000</v>
      </c>
      <c r="G54" s="115">
        <v>44337</v>
      </c>
      <c r="H54" s="112" t="s">
        <v>218</v>
      </c>
    </row>
    <row r="55" spans="1:8" ht="15">
      <c r="A55" s="112" t="s">
        <v>93</v>
      </c>
      <c r="B55" s="112" t="s">
        <v>257</v>
      </c>
      <c r="C55" s="112" t="s">
        <v>216</v>
      </c>
      <c r="D55" s="112" t="s">
        <v>215</v>
      </c>
      <c r="E55" s="113">
        <v>968229</v>
      </c>
      <c r="F55" s="114">
        <v>297866</v>
      </c>
      <c r="G55" s="115">
        <v>44344</v>
      </c>
      <c r="H55" s="112" t="s">
        <v>118</v>
      </c>
    </row>
    <row r="56" spans="1:8" ht="30">
      <c r="A56" s="112" t="s">
        <v>93</v>
      </c>
      <c r="B56" s="112" t="s">
        <v>257</v>
      </c>
      <c r="C56" s="112" t="s">
        <v>111</v>
      </c>
      <c r="D56" s="112" t="s">
        <v>212</v>
      </c>
      <c r="E56" s="113">
        <v>967924</v>
      </c>
      <c r="F56" s="114">
        <v>4000000</v>
      </c>
      <c r="G56" s="115">
        <v>44337</v>
      </c>
      <c r="H56" s="112" t="s">
        <v>213</v>
      </c>
    </row>
    <row r="57" spans="1:8" ht="15">
      <c r="A57" s="112" t="s">
        <v>93</v>
      </c>
      <c r="B57" s="112" t="s">
        <v>257</v>
      </c>
      <c r="C57" s="112" t="s">
        <v>111</v>
      </c>
      <c r="D57" s="112" t="s">
        <v>221</v>
      </c>
      <c r="E57" s="113">
        <v>967173</v>
      </c>
      <c r="F57" s="114">
        <v>290000</v>
      </c>
      <c r="G57" s="115">
        <v>44326</v>
      </c>
      <c r="H57" s="112" t="s">
        <v>180</v>
      </c>
    </row>
    <row r="58" spans="1:8" ht="15">
      <c r="A58" s="112" t="s">
        <v>93</v>
      </c>
      <c r="B58" s="112" t="s">
        <v>257</v>
      </c>
      <c r="C58" s="112" t="s">
        <v>120</v>
      </c>
      <c r="D58" s="112" t="s">
        <v>209</v>
      </c>
      <c r="E58" s="113">
        <v>967064</v>
      </c>
      <c r="F58" s="114">
        <v>435058</v>
      </c>
      <c r="G58" s="115">
        <v>44323</v>
      </c>
      <c r="H58" s="112" t="s">
        <v>118</v>
      </c>
    </row>
    <row r="59" spans="1:8" ht="15">
      <c r="A59" s="112" t="s">
        <v>93</v>
      </c>
      <c r="B59" s="112" t="s">
        <v>257</v>
      </c>
      <c r="C59" s="112" t="s">
        <v>111</v>
      </c>
      <c r="D59" s="112" t="s">
        <v>208</v>
      </c>
      <c r="E59" s="113">
        <v>968111</v>
      </c>
      <c r="F59" s="114">
        <v>110000</v>
      </c>
      <c r="G59" s="115">
        <v>44342</v>
      </c>
      <c r="H59" s="112" t="s">
        <v>112</v>
      </c>
    </row>
    <row r="60" spans="1:8" ht="30">
      <c r="A60" s="112" t="s">
        <v>93</v>
      </c>
      <c r="B60" s="112" t="s">
        <v>257</v>
      </c>
      <c r="C60" s="112" t="s">
        <v>111</v>
      </c>
      <c r="D60" s="112" t="s">
        <v>206</v>
      </c>
      <c r="E60" s="113">
        <v>967042</v>
      </c>
      <c r="F60" s="114">
        <v>180000</v>
      </c>
      <c r="G60" s="115">
        <v>44323</v>
      </c>
      <c r="H60" s="112" t="s">
        <v>207</v>
      </c>
    </row>
    <row r="61" spans="1:8" ht="15">
      <c r="A61" s="112" t="s">
        <v>93</v>
      </c>
      <c r="B61" s="112" t="s">
        <v>257</v>
      </c>
      <c r="C61" s="112" t="s">
        <v>141</v>
      </c>
      <c r="D61" s="112" t="s">
        <v>204</v>
      </c>
      <c r="E61" s="113">
        <v>968268</v>
      </c>
      <c r="F61" s="114">
        <v>100000</v>
      </c>
      <c r="G61" s="115">
        <v>44344</v>
      </c>
      <c r="H61" s="112" t="s">
        <v>205</v>
      </c>
    </row>
    <row r="62" spans="1:8" ht="15">
      <c r="A62" s="112" t="s">
        <v>93</v>
      </c>
      <c r="B62" s="112" t="s">
        <v>257</v>
      </c>
      <c r="C62" s="112" t="s">
        <v>111</v>
      </c>
      <c r="D62" s="112" t="s">
        <v>203</v>
      </c>
      <c r="E62" s="113">
        <v>967032</v>
      </c>
      <c r="F62" s="114">
        <v>245677</v>
      </c>
      <c r="G62" s="115">
        <v>44323</v>
      </c>
      <c r="H62" s="112" t="s">
        <v>118</v>
      </c>
    </row>
    <row r="63" spans="1:8" ht="15">
      <c r="A63" s="112" t="s">
        <v>93</v>
      </c>
      <c r="B63" s="112" t="s">
        <v>257</v>
      </c>
      <c r="C63" s="112" t="s">
        <v>111</v>
      </c>
      <c r="D63" s="112" t="s">
        <v>193</v>
      </c>
      <c r="E63" s="113">
        <v>966945</v>
      </c>
      <c r="F63" s="114">
        <v>547999</v>
      </c>
      <c r="G63" s="115">
        <v>44321</v>
      </c>
      <c r="H63" s="112" t="s">
        <v>118</v>
      </c>
    </row>
    <row r="64" spans="1:8" ht="15">
      <c r="A64" s="112" t="s">
        <v>93</v>
      </c>
      <c r="B64" s="112" t="s">
        <v>257</v>
      </c>
      <c r="C64" s="112" t="s">
        <v>111</v>
      </c>
      <c r="D64" s="112" t="s">
        <v>214</v>
      </c>
      <c r="E64" s="113">
        <v>968118</v>
      </c>
      <c r="F64" s="114">
        <v>325000</v>
      </c>
      <c r="G64" s="115">
        <v>44342</v>
      </c>
      <c r="H64" s="112" t="s">
        <v>175</v>
      </c>
    </row>
    <row r="65" spans="1:8" ht="15">
      <c r="A65" s="112" t="s">
        <v>93</v>
      </c>
      <c r="B65" s="112" t="s">
        <v>257</v>
      </c>
      <c r="C65" s="112" t="s">
        <v>111</v>
      </c>
      <c r="D65" s="112" t="s">
        <v>202</v>
      </c>
      <c r="E65" s="113">
        <v>968237</v>
      </c>
      <c r="F65" s="114">
        <v>650000</v>
      </c>
      <c r="G65" s="115">
        <v>44344</v>
      </c>
      <c r="H65" s="112" t="s">
        <v>125</v>
      </c>
    </row>
    <row r="66" spans="1:8" ht="15">
      <c r="A66" s="112" t="s">
        <v>93</v>
      </c>
      <c r="B66" s="112" t="s">
        <v>257</v>
      </c>
      <c r="C66" s="112" t="s">
        <v>111</v>
      </c>
      <c r="D66" s="112" t="s">
        <v>191</v>
      </c>
      <c r="E66" s="113">
        <v>968043</v>
      </c>
      <c r="F66" s="114">
        <v>635013</v>
      </c>
      <c r="G66" s="115">
        <v>44341</v>
      </c>
      <c r="H66" s="112" t="s">
        <v>118</v>
      </c>
    </row>
    <row r="67" spans="1:8" ht="15">
      <c r="A67" s="112" t="s">
        <v>93</v>
      </c>
      <c r="B67" s="112" t="s">
        <v>257</v>
      </c>
      <c r="C67" s="112" t="s">
        <v>111</v>
      </c>
      <c r="D67" s="112" t="s">
        <v>192</v>
      </c>
      <c r="E67" s="113">
        <v>968049</v>
      </c>
      <c r="F67" s="114">
        <v>499200</v>
      </c>
      <c r="G67" s="115">
        <v>44341</v>
      </c>
      <c r="H67" s="112" t="s">
        <v>118</v>
      </c>
    </row>
    <row r="68" spans="1:8" ht="15">
      <c r="A68" s="112" t="s">
        <v>93</v>
      </c>
      <c r="B68" s="112" t="s">
        <v>257</v>
      </c>
      <c r="C68" s="112" t="s">
        <v>111</v>
      </c>
      <c r="D68" s="112" t="s">
        <v>190</v>
      </c>
      <c r="E68" s="113">
        <v>967980</v>
      </c>
      <c r="F68" s="114">
        <v>360000</v>
      </c>
      <c r="G68" s="115">
        <v>44340</v>
      </c>
      <c r="H68" s="112" t="s">
        <v>153</v>
      </c>
    </row>
    <row r="69" spans="1:8" ht="15">
      <c r="A69" s="112" t="s">
        <v>93</v>
      </c>
      <c r="B69" s="112" t="s">
        <v>257</v>
      </c>
      <c r="C69" s="112" t="s">
        <v>111</v>
      </c>
      <c r="D69" s="112" t="s">
        <v>194</v>
      </c>
      <c r="E69" s="113">
        <v>967036</v>
      </c>
      <c r="F69" s="114">
        <v>198900</v>
      </c>
      <c r="G69" s="115">
        <v>44323</v>
      </c>
      <c r="H69" s="112" t="s">
        <v>195</v>
      </c>
    </row>
    <row r="70" spans="1:8" ht="30">
      <c r="A70" s="112" t="s">
        <v>93</v>
      </c>
      <c r="B70" s="112" t="s">
        <v>257</v>
      </c>
      <c r="C70" s="112" t="s">
        <v>157</v>
      </c>
      <c r="D70" s="112" t="s">
        <v>196</v>
      </c>
      <c r="E70" s="113">
        <v>967019</v>
      </c>
      <c r="F70" s="114">
        <v>548250</v>
      </c>
      <c r="G70" s="115">
        <v>44322</v>
      </c>
      <c r="H70" s="112" t="s">
        <v>197</v>
      </c>
    </row>
    <row r="71" spans="1:8" ht="15">
      <c r="A71" s="112" t="s">
        <v>93</v>
      </c>
      <c r="B71" s="112" t="s">
        <v>257</v>
      </c>
      <c r="C71" s="112" t="s">
        <v>111</v>
      </c>
      <c r="D71" s="112" t="s">
        <v>198</v>
      </c>
      <c r="E71" s="113">
        <v>967796</v>
      </c>
      <c r="F71" s="114">
        <v>255000</v>
      </c>
      <c r="G71" s="115">
        <v>44336</v>
      </c>
      <c r="H71" s="112" t="s">
        <v>118</v>
      </c>
    </row>
    <row r="72" spans="1:8" ht="15">
      <c r="A72" s="112" t="s">
        <v>93</v>
      </c>
      <c r="B72" s="112" t="s">
        <v>257</v>
      </c>
      <c r="C72" s="112" t="s">
        <v>120</v>
      </c>
      <c r="D72" s="112" t="s">
        <v>199</v>
      </c>
      <c r="E72" s="113">
        <v>968263</v>
      </c>
      <c r="F72" s="114">
        <v>399990</v>
      </c>
      <c r="G72" s="115">
        <v>44344</v>
      </c>
      <c r="H72" s="112" t="s">
        <v>175</v>
      </c>
    </row>
    <row r="73" spans="1:8" ht="15">
      <c r="A73" s="112" t="s">
        <v>93</v>
      </c>
      <c r="B73" s="112" t="s">
        <v>257</v>
      </c>
      <c r="C73" s="112" t="s">
        <v>111</v>
      </c>
      <c r="D73" s="112" t="s">
        <v>200</v>
      </c>
      <c r="E73" s="113">
        <v>968254</v>
      </c>
      <c r="F73" s="114">
        <v>396500</v>
      </c>
      <c r="G73" s="115">
        <v>44344</v>
      </c>
      <c r="H73" s="112" t="s">
        <v>180</v>
      </c>
    </row>
    <row r="74" spans="1:8" ht="15">
      <c r="A74" s="112" t="s">
        <v>93</v>
      </c>
      <c r="B74" s="112" t="s">
        <v>257</v>
      </c>
      <c r="C74" s="112" t="s">
        <v>111</v>
      </c>
      <c r="D74" s="112" t="s">
        <v>201</v>
      </c>
      <c r="E74" s="113">
        <v>968244</v>
      </c>
      <c r="F74" s="114">
        <v>224800</v>
      </c>
      <c r="G74" s="115">
        <v>44344</v>
      </c>
      <c r="H74" s="112" t="s">
        <v>125</v>
      </c>
    </row>
    <row r="75" spans="1:8" ht="15">
      <c r="A75" s="112" t="s">
        <v>39</v>
      </c>
      <c r="B75" s="112" t="s">
        <v>258</v>
      </c>
      <c r="C75" s="112" t="s">
        <v>111</v>
      </c>
      <c r="D75" s="112" t="s">
        <v>244</v>
      </c>
      <c r="E75" s="113">
        <v>968278</v>
      </c>
      <c r="F75" s="114">
        <v>400000</v>
      </c>
      <c r="G75" s="115">
        <v>44344</v>
      </c>
      <c r="H75" s="112" t="s">
        <v>180</v>
      </c>
    </row>
    <row r="76" spans="1:8" ht="15">
      <c r="A76" s="112" t="s">
        <v>39</v>
      </c>
      <c r="B76" s="112" t="s">
        <v>258</v>
      </c>
      <c r="C76" s="112" t="s">
        <v>111</v>
      </c>
      <c r="D76" s="112" t="s">
        <v>240</v>
      </c>
      <c r="E76" s="113">
        <v>968181</v>
      </c>
      <c r="F76" s="114">
        <v>168700</v>
      </c>
      <c r="G76" s="115">
        <v>44343</v>
      </c>
      <c r="H76" s="112" t="s">
        <v>180</v>
      </c>
    </row>
    <row r="77" spans="1:8" ht="15">
      <c r="A77" s="112" t="s">
        <v>39</v>
      </c>
      <c r="B77" s="112" t="s">
        <v>258</v>
      </c>
      <c r="C77" s="112" t="s">
        <v>111</v>
      </c>
      <c r="D77" s="112" t="s">
        <v>241</v>
      </c>
      <c r="E77" s="113">
        <v>968276</v>
      </c>
      <c r="F77" s="114">
        <v>548250</v>
      </c>
      <c r="G77" s="115">
        <v>44344</v>
      </c>
      <c r="H77" s="112" t="s">
        <v>180</v>
      </c>
    </row>
    <row r="78" spans="1:8" ht="15">
      <c r="A78" s="112" t="s">
        <v>39</v>
      </c>
      <c r="B78" s="112" t="s">
        <v>258</v>
      </c>
      <c r="C78" s="112" t="s">
        <v>141</v>
      </c>
      <c r="D78" s="112" t="s">
        <v>242</v>
      </c>
      <c r="E78" s="113">
        <v>968186</v>
      </c>
      <c r="F78" s="114">
        <v>1550000</v>
      </c>
      <c r="G78" s="115">
        <v>44343</v>
      </c>
      <c r="H78" s="112" t="s">
        <v>243</v>
      </c>
    </row>
    <row r="79" spans="1:8" ht="15">
      <c r="A79" s="112" t="s">
        <v>39</v>
      </c>
      <c r="B79" s="112" t="s">
        <v>258</v>
      </c>
      <c r="C79" s="112" t="s">
        <v>111</v>
      </c>
      <c r="D79" s="112" t="s">
        <v>239</v>
      </c>
      <c r="E79" s="113">
        <v>967550</v>
      </c>
      <c r="F79" s="114">
        <v>645000</v>
      </c>
      <c r="G79" s="115">
        <v>44333</v>
      </c>
      <c r="H79" s="112" t="s">
        <v>180</v>
      </c>
    </row>
    <row r="80" spans="1:8" ht="15">
      <c r="A80" s="112" t="s">
        <v>39</v>
      </c>
      <c r="B80" s="112" t="s">
        <v>258</v>
      </c>
      <c r="C80" s="112" t="s">
        <v>111</v>
      </c>
      <c r="D80" s="112" t="s">
        <v>245</v>
      </c>
      <c r="E80" s="113">
        <v>968260</v>
      </c>
      <c r="F80" s="114">
        <v>1450000</v>
      </c>
      <c r="G80" s="115">
        <v>44344</v>
      </c>
      <c r="H80" s="112" t="s">
        <v>246</v>
      </c>
    </row>
    <row r="81" spans="1:8" ht="15">
      <c r="A81" s="112" t="s">
        <v>39</v>
      </c>
      <c r="B81" s="112" t="s">
        <v>258</v>
      </c>
      <c r="C81" s="112" t="s">
        <v>111</v>
      </c>
      <c r="D81" s="112" t="s">
        <v>247</v>
      </c>
      <c r="E81" s="113">
        <v>968266</v>
      </c>
      <c r="F81" s="114">
        <v>285600</v>
      </c>
      <c r="G81" s="115">
        <v>44344</v>
      </c>
      <c r="H81" s="112" t="s">
        <v>226</v>
      </c>
    </row>
    <row r="82" spans="1:8" ht="15">
      <c r="A82" s="112" t="s">
        <v>39</v>
      </c>
      <c r="B82" s="112" t="s">
        <v>258</v>
      </c>
      <c r="C82" s="112" t="s">
        <v>141</v>
      </c>
      <c r="D82" s="112" t="s">
        <v>105</v>
      </c>
      <c r="E82" s="113">
        <v>967906</v>
      </c>
      <c r="F82" s="114">
        <v>75000</v>
      </c>
      <c r="G82" s="115">
        <v>44337</v>
      </c>
      <c r="H82" s="112" t="s">
        <v>248</v>
      </c>
    </row>
    <row r="83" spans="1:8" ht="15">
      <c r="A83" s="112" t="s">
        <v>39</v>
      </c>
      <c r="B83" s="112" t="s">
        <v>258</v>
      </c>
      <c r="C83" s="112" t="s">
        <v>141</v>
      </c>
      <c r="D83" s="112" t="s">
        <v>241</v>
      </c>
      <c r="E83" s="113">
        <v>968277</v>
      </c>
      <c r="F83" s="114">
        <v>325000</v>
      </c>
      <c r="G83" s="115">
        <v>44344</v>
      </c>
      <c r="H83" s="112" t="s">
        <v>248</v>
      </c>
    </row>
    <row r="84" spans="1:8" ht="15">
      <c r="A84" s="112" t="s">
        <v>39</v>
      </c>
      <c r="B84" s="112" t="s">
        <v>258</v>
      </c>
      <c r="C84" s="112" t="s">
        <v>111</v>
      </c>
      <c r="D84" s="112" t="s">
        <v>251</v>
      </c>
      <c r="E84" s="113">
        <v>967420</v>
      </c>
      <c r="F84" s="114">
        <v>180000</v>
      </c>
      <c r="G84" s="115">
        <v>44330</v>
      </c>
      <c r="H84" s="112" t="s">
        <v>220</v>
      </c>
    </row>
    <row r="85" spans="1:8" ht="15">
      <c r="A85" s="112" t="s">
        <v>39</v>
      </c>
      <c r="B85" s="112" t="s">
        <v>258</v>
      </c>
      <c r="C85" s="112" t="s">
        <v>111</v>
      </c>
      <c r="D85" s="112" t="s">
        <v>238</v>
      </c>
      <c r="E85" s="113">
        <v>967569</v>
      </c>
      <c r="F85" s="114">
        <v>387000</v>
      </c>
      <c r="G85" s="115">
        <v>44333</v>
      </c>
      <c r="H85" s="112" t="s">
        <v>114</v>
      </c>
    </row>
    <row r="86" spans="1:8" ht="15">
      <c r="A86" s="112" t="s">
        <v>39</v>
      </c>
      <c r="B86" s="112" t="s">
        <v>258</v>
      </c>
      <c r="C86" s="112" t="s">
        <v>111</v>
      </c>
      <c r="D86" s="112" t="s">
        <v>249</v>
      </c>
      <c r="E86" s="113">
        <v>967436</v>
      </c>
      <c r="F86" s="114">
        <v>407200</v>
      </c>
      <c r="G86" s="115">
        <v>44330</v>
      </c>
      <c r="H86" s="112" t="s">
        <v>250</v>
      </c>
    </row>
    <row r="87" spans="1:8" ht="15">
      <c r="A87" s="112" t="s">
        <v>39</v>
      </c>
      <c r="B87" s="112" t="s">
        <v>258</v>
      </c>
      <c r="C87" s="112" t="s">
        <v>111</v>
      </c>
      <c r="D87" s="112" t="s">
        <v>237</v>
      </c>
      <c r="E87" s="113">
        <v>968293</v>
      </c>
      <c r="F87" s="114">
        <v>148000</v>
      </c>
      <c r="G87" s="115">
        <v>44344</v>
      </c>
      <c r="H87" s="112" t="s">
        <v>112</v>
      </c>
    </row>
    <row r="88" spans="1:8" ht="15">
      <c r="A88" s="112" t="s">
        <v>39</v>
      </c>
      <c r="B88" s="112" t="s">
        <v>258</v>
      </c>
      <c r="C88" s="112" t="s">
        <v>169</v>
      </c>
      <c r="D88" s="112" t="s">
        <v>235</v>
      </c>
      <c r="E88" s="113">
        <v>967256</v>
      </c>
      <c r="F88" s="114">
        <v>540000</v>
      </c>
      <c r="G88" s="115">
        <v>44328</v>
      </c>
      <c r="H88" s="112" t="s">
        <v>236</v>
      </c>
    </row>
    <row r="89" spans="1:8" ht="15">
      <c r="A89" s="112" t="s">
        <v>39</v>
      </c>
      <c r="B89" s="112" t="s">
        <v>258</v>
      </c>
      <c r="C89" s="112" t="s">
        <v>86</v>
      </c>
      <c r="D89" s="112" t="s">
        <v>234</v>
      </c>
      <c r="E89" s="113">
        <v>967774</v>
      </c>
      <c r="F89" s="114">
        <v>8385000</v>
      </c>
      <c r="G89" s="115">
        <v>44336</v>
      </c>
      <c r="H89" s="112" t="s">
        <v>144</v>
      </c>
    </row>
    <row r="90" spans="1:8" ht="15">
      <c r="A90" s="112" t="s">
        <v>39</v>
      </c>
      <c r="B90" s="112" t="s">
        <v>258</v>
      </c>
      <c r="C90" s="112" t="s">
        <v>120</v>
      </c>
      <c r="D90" s="112" t="s">
        <v>233</v>
      </c>
      <c r="E90" s="113">
        <v>967963</v>
      </c>
      <c r="F90" s="114">
        <v>287490</v>
      </c>
      <c r="G90" s="115">
        <v>44340</v>
      </c>
      <c r="H90" s="112" t="s">
        <v>112</v>
      </c>
    </row>
    <row r="91" spans="1:8" ht="15">
      <c r="A91" s="112" t="s">
        <v>39</v>
      </c>
      <c r="B91" s="112" t="s">
        <v>258</v>
      </c>
      <c r="C91" s="112" t="s">
        <v>111</v>
      </c>
      <c r="D91" s="112" t="s">
        <v>232</v>
      </c>
      <c r="E91" s="113">
        <v>967275</v>
      </c>
      <c r="F91" s="114">
        <v>337600</v>
      </c>
      <c r="G91" s="115">
        <v>44328</v>
      </c>
      <c r="H91" s="112" t="s">
        <v>180</v>
      </c>
    </row>
    <row r="92" spans="1:8" ht="15">
      <c r="A92" s="112" t="s">
        <v>39</v>
      </c>
      <c r="B92" s="112" t="s">
        <v>258</v>
      </c>
      <c r="C92" s="112" t="s">
        <v>111</v>
      </c>
      <c r="D92" s="112" t="s">
        <v>231</v>
      </c>
      <c r="E92" s="113">
        <v>967045</v>
      </c>
      <c r="F92" s="114">
        <v>444800</v>
      </c>
      <c r="G92" s="115">
        <v>44323</v>
      </c>
      <c r="H92" s="112" t="s">
        <v>112</v>
      </c>
    </row>
    <row r="93" spans="1:8" ht="15">
      <c r="A93" s="112" t="s">
        <v>39</v>
      </c>
      <c r="B93" s="112" t="s">
        <v>258</v>
      </c>
      <c r="C93" s="112" t="s">
        <v>111</v>
      </c>
      <c r="D93" s="112" t="s">
        <v>230</v>
      </c>
      <c r="E93" s="113">
        <v>968280</v>
      </c>
      <c r="F93" s="114">
        <v>334000</v>
      </c>
      <c r="G93" s="115">
        <v>44344</v>
      </c>
      <c r="H93" s="112" t="s">
        <v>180</v>
      </c>
    </row>
    <row r="94" spans="1:8" ht="30">
      <c r="A94" s="112" t="s">
        <v>39</v>
      </c>
      <c r="B94" s="112" t="s">
        <v>258</v>
      </c>
      <c r="C94" s="112" t="s">
        <v>111</v>
      </c>
      <c r="D94" s="112" t="s">
        <v>228</v>
      </c>
      <c r="E94" s="113">
        <v>967271</v>
      </c>
      <c r="F94" s="114">
        <v>325000</v>
      </c>
      <c r="G94" s="115">
        <v>44328</v>
      </c>
      <c r="H94" s="112" t="s">
        <v>229</v>
      </c>
    </row>
    <row r="95" spans="1:8" ht="15">
      <c r="A95" s="112" t="s">
        <v>39</v>
      </c>
      <c r="B95" s="112" t="s">
        <v>258</v>
      </c>
      <c r="C95" s="112" t="s">
        <v>111</v>
      </c>
      <c r="D95" s="112" t="s">
        <v>227</v>
      </c>
      <c r="E95" s="113">
        <v>966774</v>
      </c>
      <c r="F95" s="114">
        <v>116000</v>
      </c>
      <c r="G95" s="115">
        <v>44319</v>
      </c>
      <c r="H95" s="112" t="s">
        <v>180</v>
      </c>
    </row>
    <row r="96" spans="1:8" ht="15">
      <c r="A96" s="112" t="s">
        <v>39</v>
      </c>
      <c r="B96" s="112" t="s">
        <v>258</v>
      </c>
      <c r="C96" s="112" t="s">
        <v>111</v>
      </c>
      <c r="D96" s="112" t="s">
        <v>225</v>
      </c>
      <c r="E96" s="113">
        <v>966750</v>
      </c>
      <c r="F96" s="114">
        <v>331000</v>
      </c>
      <c r="G96" s="115">
        <v>44319</v>
      </c>
      <c r="H96" s="112" t="s">
        <v>226</v>
      </c>
    </row>
    <row r="97" spans="1:8" ht="15">
      <c r="A97" s="112" t="s">
        <v>39</v>
      </c>
      <c r="B97" s="112" t="s">
        <v>258</v>
      </c>
      <c r="C97" s="112" t="s">
        <v>111</v>
      </c>
      <c r="D97" s="112" t="s">
        <v>222</v>
      </c>
      <c r="E97" s="113">
        <v>967170</v>
      </c>
      <c r="F97" s="114">
        <v>148200</v>
      </c>
      <c r="G97" s="115">
        <v>44326</v>
      </c>
      <c r="H97" s="112" t="s">
        <v>112</v>
      </c>
    </row>
    <row r="98" spans="1:8" ht="15">
      <c r="A98" s="112" t="s">
        <v>39</v>
      </c>
      <c r="B98" s="112" t="s">
        <v>258</v>
      </c>
      <c r="C98" s="112" t="s">
        <v>111</v>
      </c>
      <c r="D98" s="112" t="s">
        <v>242</v>
      </c>
      <c r="E98" s="113">
        <v>968185</v>
      </c>
      <c r="F98" s="114">
        <v>750000</v>
      </c>
      <c r="G98" s="115">
        <v>44343</v>
      </c>
      <c r="H98" s="112" t="s">
        <v>243</v>
      </c>
    </row>
    <row r="99" spans="1:8" ht="15">
      <c r="A99" s="112" t="s">
        <v>39</v>
      </c>
      <c r="B99" s="112" t="s">
        <v>258</v>
      </c>
      <c r="C99" s="112" t="s">
        <v>111</v>
      </c>
      <c r="D99" s="112" t="s">
        <v>223</v>
      </c>
      <c r="E99" s="113">
        <v>967379</v>
      </c>
      <c r="F99" s="114">
        <v>1400000</v>
      </c>
      <c r="G99" s="115">
        <v>44329</v>
      </c>
      <c r="H99" s="112" t="s">
        <v>224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88"/>
  <sheetViews>
    <sheetView workbookViewId="0">
      <pane ySplit="1" topLeftCell="A2" activePane="bottomLeft" state="frozen"/>
      <selection pane="bottomLeft" activeCell="H24" sqref="H24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41</v>
      </c>
      <c r="C1" s="89" t="s">
        <v>42</v>
      </c>
      <c r="D1" s="89" t="s">
        <v>36</v>
      </c>
      <c r="E1" s="90" t="s">
        <v>49</v>
      </c>
      <c r="L1">
        <v>288</v>
      </c>
    </row>
    <row r="2" spans="1:12" ht="12.75" customHeight="1">
      <c r="A2" s="116" t="s">
        <v>67</v>
      </c>
      <c r="B2" s="116" t="s">
        <v>252</v>
      </c>
      <c r="C2" s="117">
        <v>360000</v>
      </c>
      <c r="D2" s="118">
        <v>44343</v>
      </c>
      <c r="E2" s="116" t="s">
        <v>260</v>
      </c>
    </row>
    <row r="3" spans="1:12" ht="12.75" customHeight="1">
      <c r="A3" s="116" t="s">
        <v>72</v>
      </c>
      <c r="B3" s="116" t="s">
        <v>253</v>
      </c>
      <c r="C3" s="117">
        <v>509126</v>
      </c>
      <c r="D3" s="118">
        <v>44323</v>
      </c>
      <c r="E3" s="116" t="s">
        <v>261</v>
      </c>
    </row>
    <row r="4" spans="1:12" ht="12.75" customHeight="1">
      <c r="A4" s="116" t="s">
        <v>72</v>
      </c>
      <c r="B4" s="116" t="s">
        <v>253</v>
      </c>
      <c r="C4" s="117">
        <v>529512</v>
      </c>
      <c r="D4" s="118">
        <v>44329</v>
      </c>
      <c r="E4" s="116" t="s">
        <v>261</v>
      </c>
    </row>
    <row r="5" spans="1:12" ht="12.75" customHeight="1">
      <c r="A5" s="116" t="s">
        <v>72</v>
      </c>
      <c r="B5" s="116" t="s">
        <v>253</v>
      </c>
      <c r="C5" s="117">
        <v>551763</v>
      </c>
      <c r="D5" s="118">
        <v>44340</v>
      </c>
      <c r="E5" s="116" t="s">
        <v>261</v>
      </c>
    </row>
    <row r="6" spans="1:12" ht="12.75" customHeight="1">
      <c r="A6" s="116" t="s">
        <v>72</v>
      </c>
      <c r="B6" s="116" t="s">
        <v>253</v>
      </c>
      <c r="C6" s="117">
        <v>559416</v>
      </c>
      <c r="D6" s="118">
        <v>44322</v>
      </c>
      <c r="E6" s="116" t="s">
        <v>261</v>
      </c>
    </row>
    <row r="7" spans="1:12" ht="12.75" customHeight="1">
      <c r="A7" s="116" t="s">
        <v>40</v>
      </c>
      <c r="B7" s="116" t="s">
        <v>254</v>
      </c>
      <c r="C7" s="117">
        <v>835000</v>
      </c>
      <c r="D7" s="118">
        <v>44333</v>
      </c>
      <c r="E7" s="116" t="s">
        <v>260</v>
      </c>
    </row>
    <row r="8" spans="1:12" ht="12.75" customHeight="1">
      <c r="A8" s="116" t="s">
        <v>40</v>
      </c>
      <c r="B8" s="116" t="s">
        <v>254</v>
      </c>
      <c r="C8" s="117">
        <v>475000</v>
      </c>
      <c r="D8" s="118">
        <v>44344</v>
      </c>
      <c r="E8" s="116" t="s">
        <v>260</v>
      </c>
    </row>
    <row r="9" spans="1:12" ht="12.75" customHeight="1">
      <c r="A9" s="116" t="s">
        <v>40</v>
      </c>
      <c r="B9" s="116" t="s">
        <v>254</v>
      </c>
      <c r="C9" s="117">
        <v>48500</v>
      </c>
      <c r="D9" s="118">
        <v>44333</v>
      </c>
      <c r="E9" s="116" t="s">
        <v>260</v>
      </c>
    </row>
    <row r="10" spans="1:12" ht="12.75" customHeight="1">
      <c r="A10" s="116" t="s">
        <v>40</v>
      </c>
      <c r="B10" s="116" t="s">
        <v>254</v>
      </c>
      <c r="C10" s="117">
        <v>164556</v>
      </c>
      <c r="D10" s="118">
        <v>44327</v>
      </c>
      <c r="E10" s="116" t="s">
        <v>262</v>
      </c>
    </row>
    <row r="11" spans="1:12" ht="12.75" customHeight="1">
      <c r="A11" s="116" t="s">
        <v>40</v>
      </c>
      <c r="B11" s="116" t="s">
        <v>254</v>
      </c>
      <c r="C11" s="117">
        <v>420000</v>
      </c>
      <c r="D11" s="118">
        <v>44342</v>
      </c>
      <c r="E11" s="116" t="s">
        <v>260</v>
      </c>
    </row>
    <row r="12" spans="1:12" ht="12.75" customHeight="1">
      <c r="A12" s="116" t="s">
        <v>40</v>
      </c>
      <c r="B12" s="116" t="s">
        <v>254</v>
      </c>
      <c r="C12" s="117">
        <v>264650</v>
      </c>
      <c r="D12" s="118">
        <v>44327</v>
      </c>
      <c r="E12" s="116" t="s">
        <v>262</v>
      </c>
    </row>
    <row r="13" spans="1:12" ht="15">
      <c r="A13" s="116" t="s">
        <v>40</v>
      </c>
      <c r="B13" s="116" t="s">
        <v>254</v>
      </c>
      <c r="C13" s="117">
        <v>530000</v>
      </c>
      <c r="D13" s="118">
        <v>44319</v>
      </c>
      <c r="E13" s="116" t="s">
        <v>260</v>
      </c>
    </row>
    <row r="14" spans="1:12" ht="15">
      <c r="A14" s="116" t="s">
        <v>40</v>
      </c>
      <c r="B14" s="116" t="s">
        <v>254</v>
      </c>
      <c r="C14" s="117">
        <v>395000</v>
      </c>
      <c r="D14" s="118">
        <v>44327</v>
      </c>
      <c r="E14" s="116" t="s">
        <v>260</v>
      </c>
    </row>
    <row r="15" spans="1:12" ht="15">
      <c r="A15" s="116" t="s">
        <v>40</v>
      </c>
      <c r="B15" s="116" t="s">
        <v>254</v>
      </c>
      <c r="C15" s="117">
        <v>630000</v>
      </c>
      <c r="D15" s="118">
        <v>44333</v>
      </c>
      <c r="E15" s="116" t="s">
        <v>260</v>
      </c>
    </row>
    <row r="16" spans="1:12" ht="15">
      <c r="A16" s="116" t="s">
        <v>40</v>
      </c>
      <c r="B16" s="116" t="s">
        <v>254</v>
      </c>
      <c r="C16" s="117">
        <v>450000</v>
      </c>
      <c r="D16" s="118">
        <v>44342</v>
      </c>
      <c r="E16" s="116" t="s">
        <v>260</v>
      </c>
    </row>
    <row r="17" spans="1:5" ht="15">
      <c r="A17" s="116" t="s">
        <v>40</v>
      </c>
      <c r="B17" s="116" t="s">
        <v>254</v>
      </c>
      <c r="C17" s="117">
        <v>495000</v>
      </c>
      <c r="D17" s="118">
        <v>44342</v>
      </c>
      <c r="E17" s="116" t="s">
        <v>260</v>
      </c>
    </row>
    <row r="18" spans="1:5" ht="15">
      <c r="A18" s="116" t="s">
        <v>40</v>
      </c>
      <c r="B18" s="116" t="s">
        <v>254</v>
      </c>
      <c r="C18" s="117">
        <v>413000</v>
      </c>
      <c r="D18" s="118">
        <v>44342</v>
      </c>
      <c r="E18" s="116" t="s">
        <v>262</v>
      </c>
    </row>
    <row r="19" spans="1:5" ht="15">
      <c r="A19" s="116" t="s">
        <v>40</v>
      </c>
      <c r="B19" s="116" t="s">
        <v>254</v>
      </c>
      <c r="C19" s="117">
        <v>174000</v>
      </c>
      <c r="D19" s="118">
        <v>44333</v>
      </c>
      <c r="E19" s="116" t="s">
        <v>262</v>
      </c>
    </row>
    <row r="20" spans="1:5" ht="15">
      <c r="A20" s="116" t="s">
        <v>40</v>
      </c>
      <c r="B20" s="116" t="s">
        <v>254</v>
      </c>
      <c r="C20" s="117">
        <v>210000</v>
      </c>
      <c r="D20" s="118">
        <v>44328</v>
      </c>
      <c r="E20" s="116" t="s">
        <v>262</v>
      </c>
    </row>
    <row r="21" spans="1:5" ht="15">
      <c r="A21" s="116" t="s">
        <v>40</v>
      </c>
      <c r="B21" s="116" t="s">
        <v>254</v>
      </c>
      <c r="C21" s="117">
        <v>285000</v>
      </c>
      <c r="D21" s="118">
        <v>44326</v>
      </c>
      <c r="E21" s="116" t="s">
        <v>260</v>
      </c>
    </row>
    <row r="22" spans="1:5" ht="15">
      <c r="A22" s="116" t="s">
        <v>40</v>
      </c>
      <c r="B22" s="116" t="s">
        <v>254</v>
      </c>
      <c r="C22" s="117">
        <v>620000</v>
      </c>
      <c r="D22" s="118">
        <v>44342</v>
      </c>
      <c r="E22" s="116" t="s">
        <v>260</v>
      </c>
    </row>
    <row r="23" spans="1:5" ht="15">
      <c r="A23" s="116" t="s">
        <v>40</v>
      </c>
      <c r="B23" s="116" t="s">
        <v>254</v>
      </c>
      <c r="C23" s="117">
        <v>152431</v>
      </c>
      <c r="D23" s="118">
        <v>44326</v>
      </c>
      <c r="E23" s="116" t="s">
        <v>262</v>
      </c>
    </row>
    <row r="24" spans="1:5" ht="15">
      <c r="A24" s="116" t="s">
        <v>40</v>
      </c>
      <c r="B24" s="116" t="s">
        <v>254</v>
      </c>
      <c r="C24" s="117">
        <v>654000</v>
      </c>
      <c r="D24" s="118">
        <v>44342</v>
      </c>
      <c r="E24" s="116" t="s">
        <v>260</v>
      </c>
    </row>
    <row r="25" spans="1:5" ht="15">
      <c r="A25" s="116" t="s">
        <v>40</v>
      </c>
      <c r="B25" s="116" t="s">
        <v>254</v>
      </c>
      <c r="C25" s="117">
        <v>694999</v>
      </c>
      <c r="D25" s="118">
        <v>44344</v>
      </c>
      <c r="E25" s="116" t="s">
        <v>260</v>
      </c>
    </row>
    <row r="26" spans="1:5" ht="15">
      <c r="A26" s="116" t="s">
        <v>40</v>
      </c>
      <c r="B26" s="116" t="s">
        <v>254</v>
      </c>
      <c r="C26" s="117">
        <v>155000</v>
      </c>
      <c r="D26" s="118">
        <v>44326</v>
      </c>
      <c r="E26" s="116" t="s">
        <v>260</v>
      </c>
    </row>
    <row r="27" spans="1:5" ht="15">
      <c r="A27" s="116" t="s">
        <v>40</v>
      </c>
      <c r="B27" s="116" t="s">
        <v>254</v>
      </c>
      <c r="C27" s="117">
        <v>100000</v>
      </c>
      <c r="D27" s="118">
        <v>44334</v>
      </c>
      <c r="E27" s="116" t="s">
        <v>260</v>
      </c>
    </row>
    <row r="28" spans="1:5" ht="15">
      <c r="A28" s="116" t="s">
        <v>40</v>
      </c>
      <c r="B28" s="116" t="s">
        <v>254</v>
      </c>
      <c r="C28" s="117">
        <v>520000</v>
      </c>
      <c r="D28" s="118">
        <v>44334</v>
      </c>
      <c r="E28" s="116" t="s">
        <v>260</v>
      </c>
    </row>
    <row r="29" spans="1:5" ht="15">
      <c r="A29" s="116" t="s">
        <v>40</v>
      </c>
      <c r="B29" s="116" t="s">
        <v>254</v>
      </c>
      <c r="C29" s="117">
        <v>187000</v>
      </c>
      <c r="D29" s="118">
        <v>44323</v>
      </c>
      <c r="E29" s="116" t="s">
        <v>262</v>
      </c>
    </row>
    <row r="30" spans="1:5" ht="15">
      <c r="A30" s="116" t="s">
        <v>40</v>
      </c>
      <c r="B30" s="116" t="s">
        <v>254</v>
      </c>
      <c r="C30" s="117">
        <v>600000</v>
      </c>
      <c r="D30" s="118">
        <v>44334</v>
      </c>
      <c r="E30" s="116" t="s">
        <v>260</v>
      </c>
    </row>
    <row r="31" spans="1:5" ht="15">
      <c r="A31" s="116" t="s">
        <v>40</v>
      </c>
      <c r="B31" s="116" t="s">
        <v>254</v>
      </c>
      <c r="C31" s="117">
        <v>194500</v>
      </c>
      <c r="D31" s="118">
        <v>44323</v>
      </c>
      <c r="E31" s="116" t="s">
        <v>262</v>
      </c>
    </row>
    <row r="32" spans="1:5" ht="15">
      <c r="A32" s="116" t="s">
        <v>40</v>
      </c>
      <c r="B32" s="116" t="s">
        <v>254</v>
      </c>
      <c r="C32" s="117">
        <v>557000</v>
      </c>
      <c r="D32" s="118">
        <v>44334</v>
      </c>
      <c r="E32" s="116" t="s">
        <v>260</v>
      </c>
    </row>
    <row r="33" spans="1:5" ht="15">
      <c r="A33" s="116" t="s">
        <v>40</v>
      </c>
      <c r="B33" s="116" t="s">
        <v>254</v>
      </c>
      <c r="C33" s="117">
        <v>250000</v>
      </c>
      <c r="D33" s="118">
        <v>44326</v>
      </c>
      <c r="E33" s="116" t="s">
        <v>262</v>
      </c>
    </row>
    <row r="34" spans="1:5" ht="15">
      <c r="A34" s="116" t="s">
        <v>40</v>
      </c>
      <c r="B34" s="116" t="s">
        <v>254</v>
      </c>
      <c r="C34" s="117">
        <v>299000</v>
      </c>
      <c r="D34" s="118">
        <v>44342</v>
      </c>
      <c r="E34" s="116" t="s">
        <v>262</v>
      </c>
    </row>
    <row r="35" spans="1:5" ht="15">
      <c r="A35" s="116" t="s">
        <v>40</v>
      </c>
      <c r="B35" s="116" t="s">
        <v>254</v>
      </c>
      <c r="C35" s="117">
        <v>1210000</v>
      </c>
      <c r="D35" s="118">
        <v>44333</v>
      </c>
      <c r="E35" s="116" t="s">
        <v>260</v>
      </c>
    </row>
    <row r="36" spans="1:5" ht="15">
      <c r="A36" s="116" t="s">
        <v>40</v>
      </c>
      <c r="B36" s="116" t="s">
        <v>254</v>
      </c>
      <c r="C36" s="117">
        <v>390000</v>
      </c>
      <c r="D36" s="118">
        <v>44334</v>
      </c>
      <c r="E36" s="116" t="s">
        <v>260</v>
      </c>
    </row>
    <row r="37" spans="1:5" ht="15">
      <c r="A37" s="116" t="s">
        <v>40</v>
      </c>
      <c r="B37" s="116" t="s">
        <v>254</v>
      </c>
      <c r="C37" s="117">
        <v>3650000</v>
      </c>
      <c r="D37" s="118">
        <v>44323</v>
      </c>
      <c r="E37" s="116" t="s">
        <v>260</v>
      </c>
    </row>
    <row r="38" spans="1:5" ht="15">
      <c r="A38" s="116" t="s">
        <v>40</v>
      </c>
      <c r="B38" s="116" t="s">
        <v>254</v>
      </c>
      <c r="C38" s="117">
        <v>210000</v>
      </c>
      <c r="D38" s="118">
        <v>44321</v>
      </c>
      <c r="E38" s="116" t="s">
        <v>262</v>
      </c>
    </row>
    <row r="39" spans="1:5" ht="15">
      <c r="A39" s="116" t="s">
        <v>40</v>
      </c>
      <c r="B39" s="116" t="s">
        <v>254</v>
      </c>
      <c r="C39" s="117">
        <v>1470000</v>
      </c>
      <c r="D39" s="118">
        <v>44322</v>
      </c>
      <c r="E39" s="116" t="s">
        <v>260</v>
      </c>
    </row>
    <row r="40" spans="1:5" ht="15">
      <c r="A40" s="116" t="s">
        <v>40</v>
      </c>
      <c r="B40" s="116" t="s">
        <v>254</v>
      </c>
      <c r="C40" s="117">
        <v>398500</v>
      </c>
      <c r="D40" s="118">
        <v>44344</v>
      </c>
      <c r="E40" s="116" t="s">
        <v>262</v>
      </c>
    </row>
    <row r="41" spans="1:5" ht="15">
      <c r="A41" s="116" t="s">
        <v>40</v>
      </c>
      <c r="B41" s="116" t="s">
        <v>254</v>
      </c>
      <c r="C41" s="117">
        <v>565000</v>
      </c>
      <c r="D41" s="118">
        <v>44328</v>
      </c>
      <c r="E41" s="116" t="s">
        <v>260</v>
      </c>
    </row>
    <row r="42" spans="1:5" ht="15">
      <c r="A42" s="116" t="s">
        <v>40</v>
      </c>
      <c r="B42" s="116" t="s">
        <v>254</v>
      </c>
      <c r="C42" s="117">
        <v>345000</v>
      </c>
      <c r="D42" s="118">
        <v>44340</v>
      </c>
      <c r="E42" s="116" t="s">
        <v>260</v>
      </c>
    </row>
    <row r="43" spans="1:5" ht="15">
      <c r="A43" s="116" t="s">
        <v>40</v>
      </c>
      <c r="B43" s="116" t="s">
        <v>254</v>
      </c>
      <c r="C43" s="117">
        <v>250000</v>
      </c>
      <c r="D43" s="118">
        <v>44330</v>
      </c>
      <c r="E43" s="116" t="s">
        <v>262</v>
      </c>
    </row>
    <row r="44" spans="1:5" ht="15">
      <c r="A44" s="116" t="s">
        <v>40</v>
      </c>
      <c r="B44" s="116" t="s">
        <v>254</v>
      </c>
      <c r="C44" s="117">
        <v>370000</v>
      </c>
      <c r="D44" s="118">
        <v>44326</v>
      </c>
      <c r="E44" s="116" t="s">
        <v>260</v>
      </c>
    </row>
    <row r="45" spans="1:5" ht="15">
      <c r="A45" s="116" t="s">
        <v>40</v>
      </c>
      <c r="B45" s="116" t="s">
        <v>254</v>
      </c>
      <c r="C45" s="117">
        <v>387800</v>
      </c>
      <c r="D45" s="118">
        <v>44337</v>
      </c>
      <c r="E45" s="116" t="s">
        <v>262</v>
      </c>
    </row>
    <row r="46" spans="1:5" ht="15">
      <c r="A46" s="116" t="s">
        <v>40</v>
      </c>
      <c r="B46" s="116" t="s">
        <v>254</v>
      </c>
      <c r="C46" s="117">
        <v>682000</v>
      </c>
      <c r="D46" s="118">
        <v>44330</v>
      </c>
      <c r="E46" s="116" t="s">
        <v>260</v>
      </c>
    </row>
    <row r="47" spans="1:5" ht="15">
      <c r="A47" s="116" t="s">
        <v>40</v>
      </c>
      <c r="B47" s="116" t="s">
        <v>254</v>
      </c>
      <c r="C47" s="117">
        <v>132885</v>
      </c>
      <c r="D47" s="118">
        <v>44340</v>
      </c>
      <c r="E47" s="116" t="s">
        <v>262</v>
      </c>
    </row>
    <row r="48" spans="1:5" ht="15">
      <c r="A48" s="116" t="s">
        <v>40</v>
      </c>
      <c r="B48" s="116" t="s">
        <v>254</v>
      </c>
      <c r="C48" s="117">
        <v>675000</v>
      </c>
      <c r="D48" s="118">
        <v>44328</v>
      </c>
      <c r="E48" s="116" t="s">
        <v>260</v>
      </c>
    </row>
    <row r="49" spans="1:5" ht="15">
      <c r="A49" s="116" t="s">
        <v>40</v>
      </c>
      <c r="B49" s="116" t="s">
        <v>254</v>
      </c>
      <c r="C49" s="117">
        <v>381500</v>
      </c>
      <c r="D49" s="118">
        <v>44323</v>
      </c>
      <c r="E49" s="116" t="s">
        <v>262</v>
      </c>
    </row>
    <row r="50" spans="1:5" ht="15">
      <c r="A50" s="116" t="s">
        <v>40</v>
      </c>
      <c r="B50" s="116" t="s">
        <v>254</v>
      </c>
      <c r="C50" s="117">
        <v>260000</v>
      </c>
      <c r="D50" s="118">
        <v>44330</v>
      </c>
      <c r="E50" s="116" t="s">
        <v>260</v>
      </c>
    </row>
    <row r="51" spans="1:5" ht="15">
      <c r="A51" s="116" t="s">
        <v>40</v>
      </c>
      <c r="B51" s="116" t="s">
        <v>254</v>
      </c>
      <c r="C51" s="117">
        <v>725000</v>
      </c>
      <c r="D51" s="118">
        <v>44340</v>
      </c>
      <c r="E51" s="116" t="s">
        <v>260</v>
      </c>
    </row>
    <row r="52" spans="1:5" ht="15">
      <c r="A52" s="116" t="s">
        <v>40</v>
      </c>
      <c r="B52" s="116" t="s">
        <v>254</v>
      </c>
      <c r="C52" s="117">
        <v>400000</v>
      </c>
      <c r="D52" s="118">
        <v>44341</v>
      </c>
      <c r="E52" s="116" t="s">
        <v>260</v>
      </c>
    </row>
    <row r="53" spans="1:5" ht="15">
      <c r="A53" s="116" t="s">
        <v>40</v>
      </c>
      <c r="B53" s="116" t="s">
        <v>254</v>
      </c>
      <c r="C53" s="117">
        <v>450000</v>
      </c>
      <c r="D53" s="118">
        <v>44322</v>
      </c>
      <c r="E53" s="116" t="s">
        <v>260</v>
      </c>
    </row>
    <row r="54" spans="1:5" ht="15">
      <c r="A54" s="116" t="s">
        <v>40</v>
      </c>
      <c r="B54" s="116" t="s">
        <v>254</v>
      </c>
      <c r="C54" s="117">
        <v>235500</v>
      </c>
      <c r="D54" s="118">
        <v>44335</v>
      </c>
      <c r="E54" s="116" t="s">
        <v>262</v>
      </c>
    </row>
    <row r="55" spans="1:5" ht="15">
      <c r="A55" s="116" t="s">
        <v>40</v>
      </c>
      <c r="B55" s="116" t="s">
        <v>254</v>
      </c>
      <c r="C55" s="117">
        <v>405000</v>
      </c>
      <c r="D55" s="118">
        <v>44342</v>
      </c>
      <c r="E55" s="116" t="s">
        <v>260</v>
      </c>
    </row>
    <row r="56" spans="1:5" ht="15">
      <c r="A56" s="116" t="s">
        <v>40</v>
      </c>
      <c r="B56" s="116" t="s">
        <v>254</v>
      </c>
      <c r="C56" s="117">
        <v>315000</v>
      </c>
      <c r="D56" s="118">
        <v>44336</v>
      </c>
      <c r="E56" s="116" t="s">
        <v>260</v>
      </c>
    </row>
    <row r="57" spans="1:5" ht="15">
      <c r="A57" s="116" t="s">
        <v>40</v>
      </c>
      <c r="B57" s="116" t="s">
        <v>254</v>
      </c>
      <c r="C57" s="117">
        <v>251500</v>
      </c>
      <c r="D57" s="118">
        <v>44344</v>
      </c>
      <c r="E57" s="116" t="s">
        <v>262</v>
      </c>
    </row>
    <row r="58" spans="1:5" ht="15">
      <c r="A58" s="116" t="s">
        <v>40</v>
      </c>
      <c r="B58" s="116" t="s">
        <v>254</v>
      </c>
      <c r="C58" s="117">
        <v>150000</v>
      </c>
      <c r="D58" s="118">
        <v>44323</v>
      </c>
      <c r="E58" s="116" t="s">
        <v>260</v>
      </c>
    </row>
    <row r="59" spans="1:5" ht="15">
      <c r="A59" s="116" t="s">
        <v>40</v>
      </c>
      <c r="B59" s="116" t="s">
        <v>254</v>
      </c>
      <c r="C59" s="117">
        <v>842181</v>
      </c>
      <c r="D59" s="118">
        <v>44340</v>
      </c>
      <c r="E59" s="116" t="s">
        <v>260</v>
      </c>
    </row>
    <row r="60" spans="1:5" ht="15">
      <c r="A60" s="116" t="s">
        <v>40</v>
      </c>
      <c r="B60" s="116" t="s">
        <v>254</v>
      </c>
      <c r="C60" s="117">
        <v>529000</v>
      </c>
      <c r="D60" s="118">
        <v>44330</v>
      </c>
      <c r="E60" s="116" t="s">
        <v>260</v>
      </c>
    </row>
    <row r="61" spans="1:5" ht="15">
      <c r="A61" s="116" t="s">
        <v>40</v>
      </c>
      <c r="B61" s="116" t="s">
        <v>254</v>
      </c>
      <c r="C61" s="117">
        <v>105670</v>
      </c>
      <c r="D61" s="118">
        <v>44336</v>
      </c>
      <c r="E61" s="116" t="s">
        <v>262</v>
      </c>
    </row>
    <row r="62" spans="1:5" ht="15">
      <c r="A62" s="116" t="s">
        <v>40</v>
      </c>
      <c r="B62" s="116" t="s">
        <v>254</v>
      </c>
      <c r="C62" s="117">
        <v>240000</v>
      </c>
      <c r="D62" s="118">
        <v>44329</v>
      </c>
      <c r="E62" s="116" t="s">
        <v>260</v>
      </c>
    </row>
    <row r="63" spans="1:5" ht="15">
      <c r="A63" s="116" t="s">
        <v>40</v>
      </c>
      <c r="B63" s="116" t="s">
        <v>254</v>
      </c>
      <c r="C63" s="117">
        <v>340000</v>
      </c>
      <c r="D63" s="118">
        <v>44330</v>
      </c>
      <c r="E63" s="116" t="s">
        <v>260</v>
      </c>
    </row>
    <row r="64" spans="1:5" ht="15">
      <c r="A64" s="116" t="s">
        <v>40</v>
      </c>
      <c r="B64" s="116" t="s">
        <v>254</v>
      </c>
      <c r="C64" s="117">
        <v>301366</v>
      </c>
      <c r="D64" s="118">
        <v>44344</v>
      </c>
      <c r="E64" s="116" t="s">
        <v>262</v>
      </c>
    </row>
    <row r="65" spans="1:5" ht="15">
      <c r="A65" s="116" t="s">
        <v>40</v>
      </c>
      <c r="B65" s="116" t="s">
        <v>254</v>
      </c>
      <c r="C65" s="117">
        <v>281200</v>
      </c>
      <c r="D65" s="118">
        <v>44344</v>
      </c>
      <c r="E65" s="116" t="s">
        <v>262</v>
      </c>
    </row>
    <row r="66" spans="1:5" ht="15">
      <c r="A66" s="116" t="s">
        <v>40</v>
      </c>
      <c r="B66" s="116" t="s">
        <v>254</v>
      </c>
      <c r="C66" s="117">
        <v>214000</v>
      </c>
      <c r="D66" s="118">
        <v>44344</v>
      </c>
      <c r="E66" s="116" t="s">
        <v>260</v>
      </c>
    </row>
    <row r="67" spans="1:5" ht="15">
      <c r="A67" s="116" t="s">
        <v>40</v>
      </c>
      <c r="B67" s="116" t="s">
        <v>254</v>
      </c>
      <c r="C67" s="117">
        <v>390000</v>
      </c>
      <c r="D67" s="118">
        <v>44340</v>
      </c>
      <c r="E67" s="116" t="s">
        <v>260</v>
      </c>
    </row>
    <row r="68" spans="1:5" ht="15">
      <c r="A68" s="116" t="s">
        <v>40</v>
      </c>
      <c r="B68" s="116" t="s">
        <v>254</v>
      </c>
      <c r="C68" s="117">
        <v>760000</v>
      </c>
      <c r="D68" s="118">
        <v>44337</v>
      </c>
      <c r="E68" s="116" t="s">
        <v>260</v>
      </c>
    </row>
    <row r="69" spans="1:5" ht="15">
      <c r="A69" s="116" t="s">
        <v>40</v>
      </c>
      <c r="B69" s="116" t="s">
        <v>254</v>
      </c>
      <c r="C69" s="117">
        <v>450000</v>
      </c>
      <c r="D69" s="118">
        <v>44337</v>
      </c>
      <c r="E69" s="116" t="s">
        <v>260</v>
      </c>
    </row>
    <row r="70" spans="1:5" ht="15">
      <c r="A70" s="116" t="s">
        <v>40</v>
      </c>
      <c r="B70" s="116" t="s">
        <v>254</v>
      </c>
      <c r="C70" s="117">
        <v>330000</v>
      </c>
      <c r="D70" s="118">
        <v>44337</v>
      </c>
      <c r="E70" s="116" t="s">
        <v>260</v>
      </c>
    </row>
    <row r="71" spans="1:5" ht="15">
      <c r="A71" s="116" t="s">
        <v>40</v>
      </c>
      <c r="B71" s="116" t="s">
        <v>254</v>
      </c>
      <c r="C71" s="117">
        <v>1550000</v>
      </c>
      <c r="D71" s="118">
        <v>44336</v>
      </c>
      <c r="E71" s="116" t="s">
        <v>260</v>
      </c>
    </row>
    <row r="72" spans="1:5" ht="15">
      <c r="A72" s="116" t="s">
        <v>38</v>
      </c>
      <c r="B72" s="116" t="s">
        <v>255</v>
      </c>
      <c r="C72" s="117">
        <v>1200000</v>
      </c>
      <c r="D72" s="118">
        <v>44323</v>
      </c>
      <c r="E72" s="116" t="s">
        <v>260</v>
      </c>
    </row>
    <row r="73" spans="1:5" ht="15">
      <c r="A73" s="116" t="s">
        <v>38</v>
      </c>
      <c r="B73" s="116" t="s">
        <v>255</v>
      </c>
      <c r="C73" s="117">
        <v>3175000</v>
      </c>
      <c r="D73" s="118">
        <v>44334</v>
      </c>
      <c r="E73" s="116" t="s">
        <v>260</v>
      </c>
    </row>
    <row r="74" spans="1:5" ht="15">
      <c r="A74" s="116" t="s">
        <v>38</v>
      </c>
      <c r="B74" s="116" t="s">
        <v>255</v>
      </c>
      <c r="C74" s="117">
        <v>17550000</v>
      </c>
      <c r="D74" s="118">
        <v>44342</v>
      </c>
      <c r="E74" s="116" t="s">
        <v>262</v>
      </c>
    </row>
    <row r="75" spans="1:5" ht="15">
      <c r="A75" s="116" t="s">
        <v>38</v>
      </c>
      <c r="B75" s="116" t="s">
        <v>255</v>
      </c>
      <c r="C75" s="117">
        <v>989000</v>
      </c>
      <c r="D75" s="118">
        <v>44322</v>
      </c>
      <c r="E75" s="116" t="s">
        <v>260</v>
      </c>
    </row>
    <row r="76" spans="1:5" ht="15">
      <c r="A76" s="116" t="s">
        <v>38</v>
      </c>
      <c r="B76" s="116" t="s">
        <v>255</v>
      </c>
      <c r="C76" s="117">
        <v>870000</v>
      </c>
      <c r="D76" s="118">
        <v>44342</v>
      </c>
      <c r="E76" s="116" t="s">
        <v>262</v>
      </c>
    </row>
    <row r="77" spans="1:5" ht="15">
      <c r="A77" s="116" t="s">
        <v>38</v>
      </c>
      <c r="B77" s="116" t="s">
        <v>255</v>
      </c>
      <c r="C77" s="117">
        <v>989000</v>
      </c>
      <c r="D77" s="118">
        <v>44322</v>
      </c>
      <c r="E77" s="116" t="s">
        <v>260</v>
      </c>
    </row>
    <row r="78" spans="1:5" ht="15">
      <c r="A78" s="116" t="s">
        <v>38</v>
      </c>
      <c r="B78" s="116" t="s">
        <v>255</v>
      </c>
      <c r="C78" s="117">
        <v>30000</v>
      </c>
      <c r="D78" s="118">
        <v>44330</v>
      </c>
      <c r="E78" s="116" t="s">
        <v>262</v>
      </c>
    </row>
    <row r="79" spans="1:5" ht="15">
      <c r="A79" s="116" t="s">
        <v>38</v>
      </c>
      <c r="B79" s="116" t="s">
        <v>255</v>
      </c>
      <c r="C79" s="117">
        <v>695000</v>
      </c>
      <c r="D79" s="118">
        <v>44329</v>
      </c>
      <c r="E79" s="116" t="s">
        <v>260</v>
      </c>
    </row>
    <row r="80" spans="1:5" ht="15">
      <c r="A80" s="116" t="s">
        <v>38</v>
      </c>
      <c r="B80" s="116" t="s">
        <v>255</v>
      </c>
      <c r="C80" s="117">
        <v>26000</v>
      </c>
      <c r="D80" s="118">
        <v>44337</v>
      </c>
      <c r="E80" s="116" t="s">
        <v>262</v>
      </c>
    </row>
    <row r="81" spans="1:5" ht="15">
      <c r="A81" s="116" t="s">
        <v>38</v>
      </c>
      <c r="B81" s="116" t="s">
        <v>255</v>
      </c>
      <c r="C81" s="117">
        <v>700000</v>
      </c>
      <c r="D81" s="118">
        <v>44322</v>
      </c>
      <c r="E81" s="116" t="s">
        <v>260</v>
      </c>
    </row>
    <row r="82" spans="1:5" ht="15">
      <c r="A82" s="116" t="s">
        <v>38</v>
      </c>
      <c r="B82" s="116" t="s">
        <v>255</v>
      </c>
      <c r="C82" s="117">
        <v>305117</v>
      </c>
      <c r="D82" s="118">
        <v>44329</v>
      </c>
      <c r="E82" s="116" t="s">
        <v>260</v>
      </c>
    </row>
    <row r="83" spans="1:5" ht="15">
      <c r="A83" s="116" t="s">
        <v>38</v>
      </c>
      <c r="B83" s="116" t="s">
        <v>255</v>
      </c>
      <c r="C83" s="117">
        <v>275000</v>
      </c>
      <c r="D83" s="118">
        <v>44329</v>
      </c>
      <c r="E83" s="116" t="s">
        <v>260</v>
      </c>
    </row>
    <row r="84" spans="1:5" ht="15">
      <c r="A84" s="116" t="s">
        <v>38</v>
      </c>
      <c r="B84" s="116" t="s">
        <v>255</v>
      </c>
      <c r="C84" s="117">
        <v>200000</v>
      </c>
      <c r="D84" s="118">
        <v>44335</v>
      </c>
      <c r="E84" s="116" t="s">
        <v>260</v>
      </c>
    </row>
    <row r="85" spans="1:5" ht="15">
      <c r="A85" s="116" t="s">
        <v>38</v>
      </c>
      <c r="B85" s="116" t="s">
        <v>255</v>
      </c>
      <c r="C85" s="117">
        <v>990000</v>
      </c>
      <c r="D85" s="118">
        <v>44326</v>
      </c>
      <c r="E85" s="116" t="s">
        <v>260</v>
      </c>
    </row>
    <row r="86" spans="1:5" ht="15">
      <c r="A86" s="116" t="s">
        <v>38</v>
      </c>
      <c r="B86" s="116" t="s">
        <v>255</v>
      </c>
      <c r="C86" s="117">
        <v>620000</v>
      </c>
      <c r="D86" s="118">
        <v>44329</v>
      </c>
      <c r="E86" s="116" t="s">
        <v>260</v>
      </c>
    </row>
    <row r="87" spans="1:5" ht="15">
      <c r="A87" s="116" t="s">
        <v>38</v>
      </c>
      <c r="B87" s="116" t="s">
        <v>255</v>
      </c>
      <c r="C87" s="117">
        <v>700000</v>
      </c>
      <c r="D87" s="118">
        <v>44342</v>
      </c>
      <c r="E87" s="116" t="s">
        <v>260</v>
      </c>
    </row>
    <row r="88" spans="1:5" ht="15">
      <c r="A88" s="116" t="s">
        <v>38</v>
      </c>
      <c r="B88" s="116" t="s">
        <v>255</v>
      </c>
      <c r="C88" s="117">
        <v>360000</v>
      </c>
      <c r="D88" s="118">
        <v>44334</v>
      </c>
      <c r="E88" s="116" t="s">
        <v>262</v>
      </c>
    </row>
    <row r="89" spans="1:5" ht="15">
      <c r="A89" s="116" t="s">
        <v>38</v>
      </c>
      <c r="B89" s="116" t="s">
        <v>255</v>
      </c>
      <c r="C89" s="117">
        <v>424450</v>
      </c>
      <c r="D89" s="118">
        <v>44340</v>
      </c>
      <c r="E89" s="116" t="s">
        <v>262</v>
      </c>
    </row>
    <row r="90" spans="1:5" ht="15">
      <c r="A90" s="116" t="s">
        <v>38</v>
      </c>
      <c r="B90" s="116" t="s">
        <v>255</v>
      </c>
      <c r="C90" s="117">
        <v>26858432</v>
      </c>
      <c r="D90" s="118">
        <v>44337</v>
      </c>
      <c r="E90" s="116" t="s">
        <v>262</v>
      </c>
    </row>
    <row r="91" spans="1:5" ht="15">
      <c r="A91" s="116" t="s">
        <v>38</v>
      </c>
      <c r="B91" s="116" t="s">
        <v>255</v>
      </c>
      <c r="C91" s="117">
        <v>325000</v>
      </c>
      <c r="D91" s="118">
        <v>44337</v>
      </c>
      <c r="E91" s="116" t="s">
        <v>260</v>
      </c>
    </row>
    <row r="92" spans="1:5" ht="15">
      <c r="A92" s="116" t="s">
        <v>38</v>
      </c>
      <c r="B92" s="116" t="s">
        <v>255</v>
      </c>
      <c r="C92" s="117">
        <v>605000</v>
      </c>
      <c r="D92" s="118">
        <v>44337</v>
      </c>
      <c r="E92" s="116" t="s">
        <v>260</v>
      </c>
    </row>
    <row r="93" spans="1:5" ht="15">
      <c r="A93" s="116" t="s">
        <v>38</v>
      </c>
      <c r="B93" s="116" t="s">
        <v>255</v>
      </c>
      <c r="C93" s="117">
        <v>5000000</v>
      </c>
      <c r="D93" s="118">
        <v>44337</v>
      </c>
      <c r="E93" s="116" t="s">
        <v>260</v>
      </c>
    </row>
    <row r="94" spans="1:5" ht="15">
      <c r="A94" s="116" t="s">
        <v>38</v>
      </c>
      <c r="B94" s="116" t="s">
        <v>255</v>
      </c>
      <c r="C94" s="117">
        <v>760000</v>
      </c>
      <c r="D94" s="118">
        <v>44343</v>
      </c>
      <c r="E94" s="116" t="s">
        <v>260</v>
      </c>
    </row>
    <row r="95" spans="1:5" ht="15">
      <c r="A95" s="116" t="s">
        <v>38</v>
      </c>
      <c r="B95" s="116" t="s">
        <v>255</v>
      </c>
      <c r="C95" s="117">
        <v>526000</v>
      </c>
      <c r="D95" s="118">
        <v>44328</v>
      </c>
      <c r="E95" s="116" t="s">
        <v>260</v>
      </c>
    </row>
    <row r="96" spans="1:5" ht="15">
      <c r="A96" s="116" t="s">
        <v>38</v>
      </c>
      <c r="B96" s="116" t="s">
        <v>255</v>
      </c>
      <c r="C96" s="117">
        <v>1200000</v>
      </c>
      <c r="D96" s="118">
        <v>44319</v>
      </c>
      <c r="E96" s="116" t="s">
        <v>260</v>
      </c>
    </row>
    <row r="97" spans="1:5" ht="15">
      <c r="A97" s="116" t="s">
        <v>38</v>
      </c>
      <c r="B97" s="116" t="s">
        <v>255</v>
      </c>
      <c r="C97" s="117">
        <v>140000</v>
      </c>
      <c r="D97" s="118">
        <v>44327</v>
      </c>
      <c r="E97" s="116" t="s">
        <v>262</v>
      </c>
    </row>
    <row r="98" spans="1:5" ht="15">
      <c r="A98" s="116" t="s">
        <v>38</v>
      </c>
      <c r="B98" s="116" t="s">
        <v>255</v>
      </c>
      <c r="C98" s="117">
        <v>450000</v>
      </c>
      <c r="D98" s="118">
        <v>44327</v>
      </c>
      <c r="E98" s="116" t="s">
        <v>260</v>
      </c>
    </row>
    <row r="99" spans="1:5" ht="15">
      <c r="A99" s="116" t="s">
        <v>38</v>
      </c>
      <c r="B99" s="116" t="s">
        <v>255</v>
      </c>
      <c r="C99" s="117">
        <v>600000</v>
      </c>
      <c r="D99" s="118">
        <v>44333</v>
      </c>
      <c r="E99" s="116" t="s">
        <v>260</v>
      </c>
    </row>
    <row r="100" spans="1:5" ht="15">
      <c r="A100" s="116" t="s">
        <v>38</v>
      </c>
      <c r="B100" s="116" t="s">
        <v>255</v>
      </c>
      <c r="C100" s="117">
        <v>130000</v>
      </c>
      <c r="D100" s="118">
        <v>44342</v>
      </c>
      <c r="E100" s="116" t="s">
        <v>262</v>
      </c>
    </row>
    <row r="101" spans="1:5" ht="15">
      <c r="A101" s="116" t="s">
        <v>61</v>
      </c>
      <c r="B101" s="116" t="s">
        <v>256</v>
      </c>
      <c r="C101" s="117">
        <v>729000</v>
      </c>
      <c r="D101" s="118">
        <v>44330</v>
      </c>
      <c r="E101" s="116" t="s">
        <v>260</v>
      </c>
    </row>
    <row r="102" spans="1:5" ht="15">
      <c r="A102" s="116" t="s">
        <v>61</v>
      </c>
      <c r="B102" s="116" t="s">
        <v>256</v>
      </c>
      <c r="C102" s="117">
        <v>333500</v>
      </c>
      <c r="D102" s="118">
        <v>44327</v>
      </c>
      <c r="E102" s="116" t="s">
        <v>260</v>
      </c>
    </row>
    <row r="103" spans="1:5" ht="15">
      <c r="A103" s="116" t="s">
        <v>61</v>
      </c>
      <c r="B103" s="116" t="s">
        <v>256</v>
      </c>
      <c r="C103" s="117">
        <v>545000</v>
      </c>
      <c r="D103" s="118">
        <v>44328</v>
      </c>
      <c r="E103" s="116" t="s">
        <v>260</v>
      </c>
    </row>
    <row r="104" spans="1:5" ht="15">
      <c r="A104" s="116" t="s">
        <v>61</v>
      </c>
      <c r="B104" s="116" t="s">
        <v>256</v>
      </c>
      <c r="C104" s="117">
        <v>875000</v>
      </c>
      <c r="D104" s="118">
        <v>44319</v>
      </c>
      <c r="E104" s="116" t="s">
        <v>260</v>
      </c>
    </row>
    <row r="105" spans="1:5" ht="15">
      <c r="A105" s="116" t="s">
        <v>61</v>
      </c>
      <c r="B105" s="116" t="s">
        <v>256</v>
      </c>
      <c r="C105" s="117">
        <v>392000</v>
      </c>
      <c r="D105" s="118">
        <v>44344</v>
      </c>
      <c r="E105" s="116" t="s">
        <v>260</v>
      </c>
    </row>
    <row r="106" spans="1:5" ht="15">
      <c r="A106" s="116" t="s">
        <v>61</v>
      </c>
      <c r="B106" s="116" t="s">
        <v>256</v>
      </c>
      <c r="C106" s="117">
        <v>690000</v>
      </c>
      <c r="D106" s="118">
        <v>44322</v>
      </c>
      <c r="E106" s="116" t="s">
        <v>260</v>
      </c>
    </row>
    <row r="107" spans="1:5" ht="15">
      <c r="A107" s="116" t="s">
        <v>61</v>
      </c>
      <c r="B107" s="116" t="s">
        <v>256</v>
      </c>
      <c r="C107" s="117">
        <v>544000</v>
      </c>
      <c r="D107" s="118">
        <v>44320</v>
      </c>
      <c r="E107" s="116" t="s">
        <v>260</v>
      </c>
    </row>
    <row r="108" spans="1:5" ht="15">
      <c r="A108" s="116" t="s">
        <v>61</v>
      </c>
      <c r="B108" s="116" t="s">
        <v>256</v>
      </c>
      <c r="C108" s="117">
        <v>629000</v>
      </c>
      <c r="D108" s="118">
        <v>44320</v>
      </c>
      <c r="E108" s="116" t="s">
        <v>260</v>
      </c>
    </row>
    <row r="109" spans="1:5" ht="15">
      <c r="A109" s="116" t="s">
        <v>61</v>
      </c>
      <c r="B109" s="116" t="s">
        <v>256</v>
      </c>
      <c r="C109" s="117">
        <v>1895000</v>
      </c>
      <c r="D109" s="118">
        <v>44330</v>
      </c>
      <c r="E109" s="116" t="s">
        <v>260</v>
      </c>
    </row>
    <row r="110" spans="1:5" ht="15">
      <c r="A110" s="116" t="s">
        <v>61</v>
      </c>
      <c r="B110" s="116" t="s">
        <v>256</v>
      </c>
      <c r="C110" s="117">
        <v>2200000</v>
      </c>
      <c r="D110" s="118">
        <v>44343</v>
      </c>
      <c r="E110" s="116" t="s">
        <v>262</v>
      </c>
    </row>
    <row r="111" spans="1:5" ht="15">
      <c r="A111" s="116" t="s">
        <v>61</v>
      </c>
      <c r="B111" s="116" t="s">
        <v>256</v>
      </c>
      <c r="C111" s="117">
        <v>501500</v>
      </c>
      <c r="D111" s="118">
        <v>44330</v>
      </c>
      <c r="E111" s="116" t="s">
        <v>260</v>
      </c>
    </row>
    <row r="112" spans="1:5" ht="15">
      <c r="A112" s="116" t="s">
        <v>61</v>
      </c>
      <c r="B112" s="116" t="s">
        <v>256</v>
      </c>
      <c r="C112" s="117">
        <v>884000</v>
      </c>
      <c r="D112" s="118">
        <v>44330</v>
      </c>
      <c r="E112" s="116" t="s">
        <v>260</v>
      </c>
    </row>
    <row r="113" spans="1:5" ht="15">
      <c r="A113" s="116" t="s">
        <v>61</v>
      </c>
      <c r="B113" s="116" t="s">
        <v>256</v>
      </c>
      <c r="C113" s="117">
        <v>8332000</v>
      </c>
      <c r="D113" s="118">
        <v>44323</v>
      </c>
      <c r="E113" s="116" t="s">
        <v>262</v>
      </c>
    </row>
    <row r="114" spans="1:5" ht="15">
      <c r="A114" s="116" t="s">
        <v>61</v>
      </c>
      <c r="B114" s="116" t="s">
        <v>256</v>
      </c>
      <c r="C114" s="117">
        <v>830000</v>
      </c>
      <c r="D114" s="118">
        <v>44320</v>
      </c>
      <c r="E114" s="116" t="s">
        <v>260</v>
      </c>
    </row>
    <row r="115" spans="1:5" ht="15">
      <c r="A115" s="116" t="s">
        <v>61</v>
      </c>
      <c r="B115" s="116" t="s">
        <v>256</v>
      </c>
      <c r="C115" s="117">
        <v>1700000</v>
      </c>
      <c r="D115" s="118">
        <v>44323</v>
      </c>
      <c r="E115" s="116" t="s">
        <v>260</v>
      </c>
    </row>
    <row r="116" spans="1:5" ht="15">
      <c r="A116" s="116" t="s">
        <v>61</v>
      </c>
      <c r="B116" s="116" t="s">
        <v>256</v>
      </c>
      <c r="C116" s="117">
        <v>615000</v>
      </c>
      <c r="D116" s="118">
        <v>44344</v>
      </c>
      <c r="E116" s="116" t="s">
        <v>260</v>
      </c>
    </row>
    <row r="117" spans="1:5" ht="15">
      <c r="A117" s="116" t="s">
        <v>61</v>
      </c>
      <c r="B117" s="116" t="s">
        <v>256</v>
      </c>
      <c r="C117" s="117">
        <v>756500</v>
      </c>
      <c r="D117" s="118">
        <v>44330</v>
      </c>
      <c r="E117" s="116" t="s">
        <v>260</v>
      </c>
    </row>
    <row r="118" spans="1:5" ht="15">
      <c r="A118" s="116" t="s">
        <v>61</v>
      </c>
      <c r="B118" s="116" t="s">
        <v>256</v>
      </c>
      <c r="C118" s="117">
        <v>459000</v>
      </c>
      <c r="D118" s="118">
        <v>44326</v>
      </c>
      <c r="E118" s="116" t="s">
        <v>260</v>
      </c>
    </row>
    <row r="119" spans="1:5" ht="15">
      <c r="A119" s="116" t="s">
        <v>61</v>
      </c>
      <c r="B119" s="116" t="s">
        <v>256</v>
      </c>
      <c r="C119" s="117">
        <v>1400000</v>
      </c>
      <c r="D119" s="118">
        <v>44337</v>
      </c>
      <c r="E119" s="116" t="s">
        <v>260</v>
      </c>
    </row>
    <row r="120" spans="1:5" ht="15">
      <c r="A120" s="116" t="s">
        <v>61</v>
      </c>
      <c r="B120" s="116" t="s">
        <v>256</v>
      </c>
      <c r="C120" s="117">
        <v>625000</v>
      </c>
      <c r="D120" s="118">
        <v>44344</v>
      </c>
      <c r="E120" s="116" t="s">
        <v>260</v>
      </c>
    </row>
    <row r="121" spans="1:5" ht="15">
      <c r="A121" s="116" t="s">
        <v>61</v>
      </c>
      <c r="B121" s="116" t="s">
        <v>256</v>
      </c>
      <c r="C121" s="117">
        <v>240000</v>
      </c>
      <c r="D121" s="118">
        <v>44340</v>
      </c>
      <c r="E121" s="116" t="s">
        <v>260</v>
      </c>
    </row>
    <row r="122" spans="1:5" ht="15">
      <c r="A122" s="116" t="s">
        <v>61</v>
      </c>
      <c r="B122" s="116" t="s">
        <v>256</v>
      </c>
      <c r="C122" s="117">
        <v>1850000</v>
      </c>
      <c r="D122" s="118">
        <v>44323</v>
      </c>
      <c r="E122" s="116" t="s">
        <v>260</v>
      </c>
    </row>
    <row r="123" spans="1:5" ht="15">
      <c r="A123" s="116" t="s">
        <v>61</v>
      </c>
      <c r="B123" s="116" t="s">
        <v>256</v>
      </c>
      <c r="C123" s="117">
        <v>565250</v>
      </c>
      <c r="D123" s="118">
        <v>44340</v>
      </c>
      <c r="E123" s="116" t="s">
        <v>260</v>
      </c>
    </row>
    <row r="124" spans="1:5" ht="15">
      <c r="A124" s="116" t="s">
        <v>61</v>
      </c>
      <c r="B124" s="116" t="s">
        <v>256</v>
      </c>
      <c r="C124" s="117">
        <v>558000</v>
      </c>
      <c r="D124" s="118">
        <v>44321</v>
      </c>
      <c r="E124" s="116" t="s">
        <v>260</v>
      </c>
    </row>
    <row r="125" spans="1:5" ht="15">
      <c r="A125" s="116" t="s">
        <v>61</v>
      </c>
      <c r="B125" s="116" t="s">
        <v>256</v>
      </c>
      <c r="C125" s="117">
        <v>2945250</v>
      </c>
      <c r="D125" s="118">
        <v>44333</v>
      </c>
      <c r="E125" s="116" t="s">
        <v>260</v>
      </c>
    </row>
    <row r="126" spans="1:5" ht="15">
      <c r="A126" s="116" t="s">
        <v>61</v>
      </c>
      <c r="B126" s="116" t="s">
        <v>256</v>
      </c>
      <c r="C126" s="117">
        <v>565200</v>
      </c>
      <c r="D126" s="118">
        <v>44340</v>
      </c>
      <c r="E126" s="116" t="s">
        <v>260</v>
      </c>
    </row>
    <row r="127" spans="1:5" ht="15">
      <c r="A127" s="116" t="s">
        <v>61</v>
      </c>
      <c r="B127" s="116" t="s">
        <v>256</v>
      </c>
      <c r="C127" s="117">
        <v>1200000</v>
      </c>
      <c r="D127" s="118">
        <v>44335</v>
      </c>
      <c r="E127" s="116" t="s">
        <v>260</v>
      </c>
    </row>
    <row r="128" spans="1:5" ht="15">
      <c r="A128" s="116" t="s">
        <v>61</v>
      </c>
      <c r="B128" s="116" t="s">
        <v>256</v>
      </c>
      <c r="C128" s="117">
        <v>446250</v>
      </c>
      <c r="D128" s="118">
        <v>44321</v>
      </c>
      <c r="E128" s="116" t="s">
        <v>260</v>
      </c>
    </row>
    <row r="129" spans="1:5" ht="15">
      <c r="A129" s="116" t="s">
        <v>61</v>
      </c>
      <c r="B129" s="116" t="s">
        <v>256</v>
      </c>
      <c r="C129" s="117">
        <v>690000</v>
      </c>
      <c r="D129" s="118">
        <v>44334</v>
      </c>
      <c r="E129" s="116" t="s">
        <v>260</v>
      </c>
    </row>
    <row r="130" spans="1:5" ht="15">
      <c r="A130" s="116" t="s">
        <v>61</v>
      </c>
      <c r="B130" s="116" t="s">
        <v>256</v>
      </c>
      <c r="C130" s="117">
        <v>480250</v>
      </c>
      <c r="D130" s="118">
        <v>44329</v>
      </c>
      <c r="E130" s="116" t="s">
        <v>260</v>
      </c>
    </row>
    <row r="131" spans="1:5" ht="15">
      <c r="A131" s="116" t="s">
        <v>61</v>
      </c>
      <c r="B131" s="116" t="s">
        <v>256</v>
      </c>
      <c r="C131" s="117">
        <v>650250</v>
      </c>
      <c r="D131" s="118">
        <v>44321</v>
      </c>
      <c r="E131" s="116" t="s">
        <v>260</v>
      </c>
    </row>
    <row r="132" spans="1:5" ht="15">
      <c r="A132" s="116" t="s">
        <v>61</v>
      </c>
      <c r="B132" s="116" t="s">
        <v>256</v>
      </c>
      <c r="C132" s="117">
        <v>800000</v>
      </c>
      <c r="D132" s="118">
        <v>44328</v>
      </c>
      <c r="E132" s="116" t="s">
        <v>260</v>
      </c>
    </row>
    <row r="133" spans="1:5" ht="15">
      <c r="A133" s="116" t="s">
        <v>61</v>
      </c>
      <c r="B133" s="116" t="s">
        <v>256</v>
      </c>
      <c r="C133" s="117">
        <v>756500</v>
      </c>
      <c r="D133" s="118">
        <v>44322</v>
      </c>
      <c r="E133" s="116" t="s">
        <v>260</v>
      </c>
    </row>
    <row r="134" spans="1:5" ht="15">
      <c r="A134" s="116" t="s">
        <v>61</v>
      </c>
      <c r="B134" s="116" t="s">
        <v>256</v>
      </c>
      <c r="C134" s="117">
        <v>2000000</v>
      </c>
      <c r="D134" s="118">
        <v>44344</v>
      </c>
      <c r="E134" s="116" t="s">
        <v>262</v>
      </c>
    </row>
    <row r="135" spans="1:5" ht="15">
      <c r="A135" s="116" t="s">
        <v>61</v>
      </c>
      <c r="B135" s="116" t="s">
        <v>256</v>
      </c>
      <c r="C135" s="117">
        <v>480250</v>
      </c>
      <c r="D135" s="118">
        <v>44319</v>
      </c>
      <c r="E135" s="116" t="s">
        <v>260</v>
      </c>
    </row>
    <row r="136" spans="1:5" ht="15">
      <c r="A136" s="116" t="s">
        <v>61</v>
      </c>
      <c r="B136" s="116" t="s">
        <v>256</v>
      </c>
      <c r="C136" s="117">
        <v>671500</v>
      </c>
      <c r="D136" s="118">
        <v>44340</v>
      </c>
      <c r="E136" s="116" t="s">
        <v>260</v>
      </c>
    </row>
    <row r="137" spans="1:5" ht="15">
      <c r="A137" s="116" t="s">
        <v>93</v>
      </c>
      <c r="B137" s="116" t="s">
        <v>257</v>
      </c>
      <c r="C137" s="117">
        <v>451050</v>
      </c>
      <c r="D137" s="118">
        <v>44333</v>
      </c>
      <c r="E137" s="116" t="s">
        <v>260</v>
      </c>
    </row>
    <row r="138" spans="1:5" ht="15">
      <c r="A138" s="116" t="s">
        <v>93</v>
      </c>
      <c r="B138" s="116" t="s">
        <v>257</v>
      </c>
      <c r="C138" s="117">
        <v>547999</v>
      </c>
      <c r="D138" s="118">
        <v>44321</v>
      </c>
      <c r="E138" s="116" t="s">
        <v>262</v>
      </c>
    </row>
    <row r="139" spans="1:5" ht="15">
      <c r="A139" s="116" t="s">
        <v>93</v>
      </c>
      <c r="B139" s="116" t="s">
        <v>257</v>
      </c>
      <c r="C139" s="117">
        <v>162000</v>
      </c>
      <c r="D139" s="118">
        <v>44320</v>
      </c>
      <c r="E139" s="116" t="s">
        <v>262</v>
      </c>
    </row>
    <row r="140" spans="1:5" ht="15">
      <c r="A140" s="116" t="s">
        <v>93</v>
      </c>
      <c r="B140" s="116" t="s">
        <v>257</v>
      </c>
      <c r="C140" s="117">
        <v>448000</v>
      </c>
      <c r="D140" s="118">
        <v>44320</v>
      </c>
      <c r="E140" s="116" t="s">
        <v>262</v>
      </c>
    </row>
    <row r="141" spans="1:5" ht="15">
      <c r="A141" s="116" t="s">
        <v>93</v>
      </c>
      <c r="B141" s="116" t="s">
        <v>257</v>
      </c>
      <c r="C141" s="117">
        <v>270500</v>
      </c>
      <c r="D141" s="118">
        <v>44328</v>
      </c>
      <c r="E141" s="116" t="s">
        <v>262</v>
      </c>
    </row>
    <row r="142" spans="1:5" ht="15">
      <c r="A142" s="116" t="s">
        <v>93</v>
      </c>
      <c r="B142" s="116" t="s">
        <v>257</v>
      </c>
      <c r="C142" s="117">
        <v>328000</v>
      </c>
      <c r="D142" s="118">
        <v>44320</v>
      </c>
      <c r="E142" s="116" t="s">
        <v>262</v>
      </c>
    </row>
    <row r="143" spans="1:5" ht="15">
      <c r="A143" s="116" t="s">
        <v>93</v>
      </c>
      <c r="B143" s="116" t="s">
        <v>257</v>
      </c>
      <c r="C143" s="117">
        <v>185000</v>
      </c>
      <c r="D143" s="118">
        <v>44319</v>
      </c>
      <c r="E143" s="116" t="s">
        <v>260</v>
      </c>
    </row>
    <row r="144" spans="1:5" ht="15">
      <c r="A144" s="116" t="s">
        <v>93</v>
      </c>
      <c r="B144" s="116" t="s">
        <v>257</v>
      </c>
      <c r="C144" s="117">
        <v>175000</v>
      </c>
      <c r="D144" s="118">
        <v>44321</v>
      </c>
      <c r="E144" s="116" t="s">
        <v>262</v>
      </c>
    </row>
    <row r="145" spans="1:5" ht="15">
      <c r="A145" s="116" t="s">
        <v>93</v>
      </c>
      <c r="B145" s="116" t="s">
        <v>257</v>
      </c>
      <c r="C145" s="117">
        <v>548250</v>
      </c>
      <c r="D145" s="118">
        <v>44322</v>
      </c>
      <c r="E145" s="116" t="s">
        <v>262</v>
      </c>
    </row>
    <row r="146" spans="1:5" ht="15">
      <c r="A146" s="116" t="s">
        <v>93</v>
      </c>
      <c r="B146" s="116" t="s">
        <v>257</v>
      </c>
      <c r="C146" s="117">
        <v>560000</v>
      </c>
      <c r="D146" s="118">
        <v>44337</v>
      </c>
      <c r="E146" s="116" t="s">
        <v>260</v>
      </c>
    </row>
    <row r="147" spans="1:5" ht="15">
      <c r="A147" s="116" t="s">
        <v>93</v>
      </c>
      <c r="B147" s="116" t="s">
        <v>257</v>
      </c>
      <c r="C147" s="117">
        <v>408588</v>
      </c>
      <c r="D147" s="118">
        <v>44327</v>
      </c>
      <c r="E147" s="116" t="s">
        <v>261</v>
      </c>
    </row>
    <row r="148" spans="1:5" ht="15">
      <c r="A148" s="116" t="s">
        <v>93</v>
      </c>
      <c r="B148" s="116" t="s">
        <v>257</v>
      </c>
      <c r="C148" s="117">
        <v>350000</v>
      </c>
      <c r="D148" s="118">
        <v>44335</v>
      </c>
      <c r="E148" s="116" t="s">
        <v>262</v>
      </c>
    </row>
    <row r="149" spans="1:5" ht="15">
      <c r="A149" s="116" t="s">
        <v>93</v>
      </c>
      <c r="B149" s="116" t="s">
        <v>257</v>
      </c>
      <c r="C149" s="117">
        <v>250000</v>
      </c>
      <c r="D149" s="118">
        <v>44323</v>
      </c>
      <c r="E149" s="116" t="s">
        <v>260</v>
      </c>
    </row>
    <row r="150" spans="1:5" ht="15">
      <c r="A150" s="116" t="s">
        <v>93</v>
      </c>
      <c r="B150" s="116" t="s">
        <v>257</v>
      </c>
      <c r="C150" s="117">
        <v>297866</v>
      </c>
      <c r="D150" s="118">
        <v>44344</v>
      </c>
      <c r="E150" s="116" t="s">
        <v>262</v>
      </c>
    </row>
    <row r="151" spans="1:5" ht="15">
      <c r="A151" s="116" t="s">
        <v>93</v>
      </c>
      <c r="B151" s="116" t="s">
        <v>257</v>
      </c>
      <c r="C151" s="117">
        <v>224800</v>
      </c>
      <c r="D151" s="118">
        <v>44344</v>
      </c>
      <c r="E151" s="116" t="s">
        <v>262</v>
      </c>
    </row>
    <row r="152" spans="1:5" ht="15">
      <c r="A152" s="116" t="s">
        <v>93</v>
      </c>
      <c r="B152" s="116" t="s">
        <v>257</v>
      </c>
      <c r="C152" s="117">
        <v>445000</v>
      </c>
      <c r="D152" s="118">
        <v>44343</v>
      </c>
      <c r="E152" s="116" t="s">
        <v>260</v>
      </c>
    </row>
    <row r="153" spans="1:5" ht="15">
      <c r="A153" s="116" t="s">
        <v>93</v>
      </c>
      <c r="B153" s="116" t="s">
        <v>257</v>
      </c>
      <c r="C153" s="117">
        <v>290000</v>
      </c>
      <c r="D153" s="118">
        <v>44326</v>
      </c>
      <c r="E153" s="116" t="s">
        <v>262</v>
      </c>
    </row>
    <row r="154" spans="1:5" ht="15">
      <c r="A154" s="116" t="s">
        <v>93</v>
      </c>
      <c r="B154" s="116" t="s">
        <v>257</v>
      </c>
      <c r="C154" s="117">
        <v>396500</v>
      </c>
      <c r="D154" s="118">
        <v>44344</v>
      </c>
      <c r="E154" s="116" t="s">
        <v>262</v>
      </c>
    </row>
    <row r="155" spans="1:5" ht="15">
      <c r="A155" s="116" t="s">
        <v>93</v>
      </c>
      <c r="B155" s="116" t="s">
        <v>257</v>
      </c>
      <c r="C155" s="117">
        <v>599000</v>
      </c>
      <c r="D155" s="118">
        <v>44344</v>
      </c>
      <c r="E155" s="116" t="s">
        <v>260</v>
      </c>
    </row>
    <row r="156" spans="1:5" ht="15">
      <c r="A156" s="116" t="s">
        <v>93</v>
      </c>
      <c r="B156" s="116" t="s">
        <v>257</v>
      </c>
      <c r="C156" s="117">
        <v>560000</v>
      </c>
      <c r="D156" s="118">
        <v>44323</v>
      </c>
      <c r="E156" s="116" t="s">
        <v>260</v>
      </c>
    </row>
    <row r="157" spans="1:5" ht="15">
      <c r="A157" s="116" t="s">
        <v>93</v>
      </c>
      <c r="B157" s="116" t="s">
        <v>257</v>
      </c>
      <c r="C157" s="117">
        <v>245677</v>
      </c>
      <c r="D157" s="118">
        <v>44323</v>
      </c>
      <c r="E157" s="116" t="s">
        <v>262</v>
      </c>
    </row>
    <row r="158" spans="1:5" ht="15">
      <c r="A158" s="116" t="s">
        <v>93</v>
      </c>
      <c r="B158" s="116" t="s">
        <v>257</v>
      </c>
      <c r="C158" s="117">
        <v>456069</v>
      </c>
      <c r="D158" s="118">
        <v>44343</v>
      </c>
      <c r="E158" s="116" t="s">
        <v>261</v>
      </c>
    </row>
    <row r="159" spans="1:5" ht="15">
      <c r="A159" s="116" t="s">
        <v>93</v>
      </c>
      <c r="B159" s="116" t="s">
        <v>257</v>
      </c>
      <c r="C159" s="117">
        <v>198900</v>
      </c>
      <c r="D159" s="118">
        <v>44323</v>
      </c>
      <c r="E159" s="116" t="s">
        <v>262</v>
      </c>
    </row>
    <row r="160" spans="1:5" ht="15">
      <c r="A160" s="116" t="s">
        <v>93</v>
      </c>
      <c r="B160" s="116" t="s">
        <v>257</v>
      </c>
      <c r="C160" s="117">
        <v>180000</v>
      </c>
      <c r="D160" s="118">
        <v>44323</v>
      </c>
      <c r="E160" s="116" t="s">
        <v>262</v>
      </c>
    </row>
    <row r="161" spans="1:5" ht="15">
      <c r="A161" s="116" t="s">
        <v>93</v>
      </c>
      <c r="B161" s="116" t="s">
        <v>257</v>
      </c>
      <c r="C161" s="117">
        <v>165000</v>
      </c>
      <c r="D161" s="118">
        <v>44337</v>
      </c>
      <c r="E161" s="116" t="s">
        <v>260</v>
      </c>
    </row>
    <row r="162" spans="1:5" ht="15">
      <c r="A162" s="116" t="s">
        <v>93</v>
      </c>
      <c r="B162" s="116" t="s">
        <v>257</v>
      </c>
      <c r="C162" s="117">
        <v>395000</v>
      </c>
      <c r="D162" s="118">
        <v>44333</v>
      </c>
      <c r="E162" s="116" t="s">
        <v>260</v>
      </c>
    </row>
    <row r="163" spans="1:5" ht="15">
      <c r="A163" s="116" t="s">
        <v>93</v>
      </c>
      <c r="B163" s="116" t="s">
        <v>257</v>
      </c>
      <c r="C163" s="117">
        <v>420000</v>
      </c>
      <c r="D163" s="118">
        <v>44343</v>
      </c>
      <c r="E163" s="116" t="s">
        <v>261</v>
      </c>
    </row>
    <row r="164" spans="1:5" ht="15">
      <c r="A164" s="116" t="s">
        <v>93</v>
      </c>
      <c r="B164" s="116" t="s">
        <v>257</v>
      </c>
      <c r="C164" s="117">
        <v>4000000</v>
      </c>
      <c r="D164" s="118">
        <v>44337</v>
      </c>
      <c r="E164" s="116" t="s">
        <v>262</v>
      </c>
    </row>
    <row r="165" spans="1:5" ht="15">
      <c r="A165" s="116" t="s">
        <v>93</v>
      </c>
      <c r="B165" s="116" t="s">
        <v>257</v>
      </c>
      <c r="C165" s="117">
        <v>61000</v>
      </c>
      <c r="D165" s="118">
        <v>44323</v>
      </c>
      <c r="E165" s="116" t="s">
        <v>260</v>
      </c>
    </row>
    <row r="166" spans="1:5" ht="15">
      <c r="A166" s="116" t="s">
        <v>93</v>
      </c>
      <c r="B166" s="116" t="s">
        <v>257</v>
      </c>
      <c r="C166" s="117">
        <v>77600</v>
      </c>
      <c r="D166" s="118">
        <v>44335</v>
      </c>
      <c r="E166" s="116" t="s">
        <v>262</v>
      </c>
    </row>
    <row r="167" spans="1:5" ht="15">
      <c r="A167" s="116" t="s">
        <v>93</v>
      </c>
      <c r="B167" s="116" t="s">
        <v>257</v>
      </c>
      <c r="C167" s="117">
        <v>404000</v>
      </c>
      <c r="D167" s="118">
        <v>44321</v>
      </c>
      <c r="E167" s="116" t="s">
        <v>262</v>
      </c>
    </row>
    <row r="168" spans="1:5" ht="15">
      <c r="A168" s="116" t="s">
        <v>93</v>
      </c>
      <c r="B168" s="116" t="s">
        <v>257</v>
      </c>
      <c r="C168" s="117">
        <v>830000</v>
      </c>
      <c r="D168" s="118">
        <v>44326</v>
      </c>
      <c r="E168" s="116" t="s">
        <v>260</v>
      </c>
    </row>
    <row r="169" spans="1:5" ht="15">
      <c r="A169" s="116" t="s">
        <v>93</v>
      </c>
      <c r="B169" s="116" t="s">
        <v>257</v>
      </c>
      <c r="C169" s="117">
        <v>548250</v>
      </c>
      <c r="D169" s="118">
        <v>44319</v>
      </c>
      <c r="E169" s="116" t="s">
        <v>262</v>
      </c>
    </row>
    <row r="170" spans="1:5" ht="15">
      <c r="A170" s="116" t="s">
        <v>93</v>
      </c>
      <c r="B170" s="116" t="s">
        <v>257</v>
      </c>
      <c r="C170" s="117">
        <v>567500</v>
      </c>
      <c r="D170" s="118">
        <v>44326</v>
      </c>
      <c r="E170" s="116" t="s">
        <v>260</v>
      </c>
    </row>
    <row r="171" spans="1:5" ht="15">
      <c r="A171" s="116" t="s">
        <v>93</v>
      </c>
      <c r="B171" s="116" t="s">
        <v>257</v>
      </c>
      <c r="C171" s="117">
        <v>255000</v>
      </c>
      <c r="D171" s="118">
        <v>44336</v>
      </c>
      <c r="E171" s="116" t="s">
        <v>262</v>
      </c>
    </row>
    <row r="172" spans="1:5" ht="15">
      <c r="A172" s="116" t="s">
        <v>93</v>
      </c>
      <c r="B172" s="116" t="s">
        <v>257</v>
      </c>
      <c r="C172" s="117">
        <v>365000</v>
      </c>
      <c r="D172" s="118">
        <v>44327</v>
      </c>
      <c r="E172" s="116" t="s">
        <v>260</v>
      </c>
    </row>
    <row r="173" spans="1:5" ht="15">
      <c r="A173" s="116" t="s">
        <v>93</v>
      </c>
      <c r="B173" s="116" t="s">
        <v>257</v>
      </c>
      <c r="C173" s="117">
        <v>580000</v>
      </c>
      <c r="D173" s="118">
        <v>44326</v>
      </c>
      <c r="E173" s="116" t="s">
        <v>260</v>
      </c>
    </row>
    <row r="174" spans="1:5" ht="15">
      <c r="A174" s="116" t="s">
        <v>93</v>
      </c>
      <c r="B174" s="116" t="s">
        <v>257</v>
      </c>
      <c r="C174" s="117">
        <v>100000</v>
      </c>
      <c r="D174" s="118">
        <v>44344</v>
      </c>
      <c r="E174" s="116" t="s">
        <v>262</v>
      </c>
    </row>
    <row r="175" spans="1:5" ht="15">
      <c r="A175" s="116" t="s">
        <v>93</v>
      </c>
      <c r="B175" s="116" t="s">
        <v>257</v>
      </c>
      <c r="C175" s="117">
        <v>481000</v>
      </c>
      <c r="D175" s="118">
        <v>44326</v>
      </c>
      <c r="E175" s="116" t="s">
        <v>260</v>
      </c>
    </row>
    <row r="176" spans="1:5" ht="15">
      <c r="A176" s="116" t="s">
        <v>93</v>
      </c>
      <c r="B176" s="116" t="s">
        <v>257</v>
      </c>
      <c r="C176" s="117">
        <v>220000</v>
      </c>
      <c r="D176" s="118">
        <v>44326</v>
      </c>
      <c r="E176" s="116" t="s">
        <v>260</v>
      </c>
    </row>
    <row r="177" spans="1:5" ht="15">
      <c r="A177" s="116" t="s">
        <v>93</v>
      </c>
      <c r="B177" s="116" t="s">
        <v>257</v>
      </c>
      <c r="C177" s="117">
        <v>422500</v>
      </c>
      <c r="D177" s="118">
        <v>44334</v>
      </c>
      <c r="E177" s="116" t="s">
        <v>260</v>
      </c>
    </row>
    <row r="178" spans="1:5" ht="15">
      <c r="A178" s="116" t="s">
        <v>93</v>
      </c>
      <c r="B178" s="116" t="s">
        <v>257</v>
      </c>
      <c r="C178" s="117">
        <v>500500</v>
      </c>
      <c r="D178" s="118">
        <v>44334</v>
      </c>
      <c r="E178" s="116" t="s">
        <v>260</v>
      </c>
    </row>
    <row r="179" spans="1:5" ht="15">
      <c r="A179" s="116" t="s">
        <v>93</v>
      </c>
      <c r="B179" s="116" t="s">
        <v>257</v>
      </c>
      <c r="C179" s="117">
        <v>442150</v>
      </c>
      <c r="D179" s="118">
        <v>44334</v>
      </c>
      <c r="E179" s="116" t="s">
        <v>261</v>
      </c>
    </row>
    <row r="180" spans="1:5" ht="15">
      <c r="A180" s="116" t="s">
        <v>93</v>
      </c>
      <c r="B180" s="116" t="s">
        <v>257</v>
      </c>
      <c r="C180" s="117">
        <v>468509</v>
      </c>
      <c r="D180" s="118">
        <v>44333</v>
      </c>
      <c r="E180" s="116" t="s">
        <v>261</v>
      </c>
    </row>
    <row r="181" spans="1:5" ht="15">
      <c r="A181" s="116" t="s">
        <v>93</v>
      </c>
      <c r="B181" s="116" t="s">
        <v>257</v>
      </c>
      <c r="C181" s="117">
        <v>220000</v>
      </c>
      <c r="D181" s="118">
        <v>44326</v>
      </c>
      <c r="E181" s="116" t="s">
        <v>260</v>
      </c>
    </row>
    <row r="182" spans="1:5" ht="15">
      <c r="A182" s="116" t="s">
        <v>93</v>
      </c>
      <c r="B182" s="116" t="s">
        <v>257</v>
      </c>
      <c r="C182" s="117">
        <v>630000</v>
      </c>
      <c r="D182" s="118">
        <v>44337</v>
      </c>
      <c r="E182" s="116" t="s">
        <v>260</v>
      </c>
    </row>
    <row r="183" spans="1:5" ht="15">
      <c r="A183" s="116" t="s">
        <v>93</v>
      </c>
      <c r="B183" s="116" t="s">
        <v>257</v>
      </c>
      <c r="C183" s="117">
        <v>548250</v>
      </c>
      <c r="D183" s="118">
        <v>44333</v>
      </c>
      <c r="E183" s="116" t="s">
        <v>262</v>
      </c>
    </row>
    <row r="184" spans="1:5" ht="15">
      <c r="A184" s="116" t="s">
        <v>93</v>
      </c>
      <c r="B184" s="116" t="s">
        <v>257</v>
      </c>
      <c r="C184" s="117">
        <v>456069</v>
      </c>
      <c r="D184" s="118">
        <v>44328</v>
      </c>
      <c r="E184" s="116" t="s">
        <v>261</v>
      </c>
    </row>
    <row r="185" spans="1:5" ht="15">
      <c r="A185" s="116" t="s">
        <v>93</v>
      </c>
      <c r="B185" s="116" t="s">
        <v>257</v>
      </c>
      <c r="C185" s="117">
        <v>1100000</v>
      </c>
      <c r="D185" s="118">
        <v>44329</v>
      </c>
      <c r="E185" s="116" t="s">
        <v>260</v>
      </c>
    </row>
    <row r="186" spans="1:5" ht="15">
      <c r="A186" s="116" t="s">
        <v>93</v>
      </c>
      <c r="B186" s="116" t="s">
        <v>257</v>
      </c>
      <c r="C186" s="117">
        <v>1028000</v>
      </c>
      <c r="D186" s="118">
        <v>44328</v>
      </c>
      <c r="E186" s="116" t="s">
        <v>260</v>
      </c>
    </row>
    <row r="187" spans="1:5" ht="15">
      <c r="A187" s="116" t="s">
        <v>93</v>
      </c>
      <c r="B187" s="116" t="s">
        <v>257</v>
      </c>
      <c r="C187" s="117">
        <v>243500</v>
      </c>
      <c r="D187" s="118">
        <v>44329</v>
      </c>
      <c r="E187" s="116" t="s">
        <v>262</v>
      </c>
    </row>
    <row r="188" spans="1:5" ht="15">
      <c r="A188" s="116" t="s">
        <v>93</v>
      </c>
      <c r="B188" s="116" t="s">
        <v>257</v>
      </c>
      <c r="C188" s="117">
        <v>650000</v>
      </c>
      <c r="D188" s="118">
        <v>44341</v>
      </c>
      <c r="E188" s="116" t="s">
        <v>260</v>
      </c>
    </row>
    <row r="189" spans="1:5" ht="15">
      <c r="A189" s="116" t="s">
        <v>93</v>
      </c>
      <c r="B189" s="116" t="s">
        <v>257</v>
      </c>
      <c r="C189" s="117">
        <v>256000</v>
      </c>
      <c r="D189" s="118">
        <v>44329</v>
      </c>
      <c r="E189" s="116" t="s">
        <v>262</v>
      </c>
    </row>
    <row r="190" spans="1:5" ht="15">
      <c r="A190" s="116" t="s">
        <v>93</v>
      </c>
      <c r="B190" s="116" t="s">
        <v>257</v>
      </c>
      <c r="C190" s="117">
        <v>182000</v>
      </c>
      <c r="D190" s="118">
        <v>44330</v>
      </c>
      <c r="E190" s="116" t="s">
        <v>262</v>
      </c>
    </row>
    <row r="191" spans="1:5" ht="15">
      <c r="A191" s="116" t="s">
        <v>93</v>
      </c>
      <c r="B191" s="116" t="s">
        <v>257</v>
      </c>
      <c r="C191" s="117">
        <v>453150</v>
      </c>
      <c r="D191" s="118">
        <v>44340</v>
      </c>
      <c r="E191" s="116" t="s">
        <v>261</v>
      </c>
    </row>
    <row r="192" spans="1:5" ht="15">
      <c r="A192" s="116" t="s">
        <v>93</v>
      </c>
      <c r="B192" s="116" t="s">
        <v>257</v>
      </c>
      <c r="C192" s="117">
        <v>360000</v>
      </c>
      <c r="D192" s="118">
        <v>44340</v>
      </c>
      <c r="E192" s="116" t="s">
        <v>262</v>
      </c>
    </row>
    <row r="193" spans="1:5" ht="15">
      <c r="A193" s="116" t="s">
        <v>93</v>
      </c>
      <c r="B193" s="116" t="s">
        <v>257</v>
      </c>
      <c r="C193" s="117">
        <v>466223</v>
      </c>
      <c r="D193" s="118">
        <v>44344</v>
      </c>
      <c r="E193" s="116" t="s">
        <v>261</v>
      </c>
    </row>
    <row r="194" spans="1:5" ht="15">
      <c r="A194" s="116" t="s">
        <v>93</v>
      </c>
      <c r="B194" s="116" t="s">
        <v>257</v>
      </c>
      <c r="C194" s="117">
        <v>426540</v>
      </c>
      <c r="D194" s="118">
        <v>44330</v>
      </c>
      <c r="E194" s="116" t="s">
        <v>261</v>
      </c>
    </row>
    <row r="195" spans="1:5" ht="15">
      <c r="A195" s="116" t="s">
        <v>93</v>
      </c>
      <c r="B195" s="116" t="s">
        <v>257</v>
      </c>
      <c r="C195" s="117">
        <v>238000</v>
      </c>
      <c r="D195" s="118">
        <v>44330</v>
      </c>
      <c r="E195" s="116" t="s">
        <v>262</v>
      </c>
    </row>
    <row r="196" spans="1:5" ht="15">
      <c r="A196" s="116" t="s">
        <v>93</v>
      </c>
      <c r="B196" s="116" t="s">
        <v>257</v>
      </c>
      <c r="C196" s="117">
        <v>151946.81</v>
      </c>
      <c r="D196" s="118">
        <v>44330</v>
      </c>
      <c r="E196" s="116" t="s">
        <v>262</v>
      </c>
    </row>
    <row r="197" spans="1:5" ht="15">
      <c r="A197" s="116" t="s">
        <v>93</v>
      </c>
      <c r="B197" s="116" t="s">
        <v>257</v>
      </c>
      <c r="C197" s="117">
        <v>635000</v>
      </c>
      <c r="D197" s="118">
        <v>44329</v>
      </c>
      <c r="E197" s="116" t="s">
        <v>260</v>
      </c>
    </row>
    <row r="198" spans="1:5" ht="15">
      <c r="A198" s="116" t="s">
        <v>93</v>
      </c>
      <c r="B198" s="116" t="s">
        <v>257</v>
      </c>
      <c r="C198" s="117">
        <v>610000</v>
      </c>
      <c r="D198" s="118">
        <v>44320</v>
      </c>
      <c r="E198" s="116" t="s">
        <v>262</v>
      </c>
    </row>
    <row r="199" spans="1:5" ht="15">
      <c r="A199" s="116" t="s">
        <v>93</v>
      </c>
      <c r="B199" s="116" t="s">
        <v>257</v>
      </c>
      <c r="C199" s="117">
        <v>325000</v>
      </c>
      <c r="D199" s="118">
        <v>44342</v>
      </c>
      <c r="E199" s="116" t="s">
        <v>262</v>
      </c>
    </row>
    <row r="200" spans="1:5" ht="15">
      <c r="A200" s="116" t="s">
        <v>93</v>
      </c>
      <c r="B200" s="116" t="s">
        <v>257</v>
      </c>
      <c r="C200" s="117">
        <v>328787</v>
      </c>
      <c r="D200" s="118">
        <v>44336</v>
      </c>
      <c r="E200" s="116" t="s">
        <v>262</v>
      </c>
    </row>
    <row r="201" spans="1:5" ht="15">
      <c r="A201" s="116" t="s">
        <v>93</v>
      </c>
      <c r="B201" s="116" t="s">
        <v>257</v>
      </c>
      <c r="C201" s="117">
        <v>250000</v>
      </c>
      <c r="D201" s="118">
        <v>44340</v>
      </c>
      <c r="E201" s="116" t="s">
        <v>260</v>
      </c>
    </row>
    <row r="202" spans="1:5" ht="15">
      <c r="A202" s="116" t="s">
        <v>93</v>
      </c>
      <c r="B202" s="116" t="s">
        <v>257</v>
      </c>
      <c r="C202" s="117">
        <v>435058</v>
      </c>
      <c r="D202" s="118">
        <v>44323</v>
      </c>
      <c r="E202" s="116" t="s">
        <v>262</v>
      </c>
    </row>
    <row r="203" spans="1:5" ht="15">
      <c r="A203" s="116" t="s">
        <v>93</v>
      </c>
      <c r="B203" s="116" t="s">
        <v>257</v>
      </c>
      <c r="C203" s="117">
        <v>280000</v>
      </c>
      <c r="D203" s="118">
        <v>44342</v>
      </c>
      <c r="E203" s="116" t="s">
        <v>260</v>
      </c>
    </row>
    <row r="204" spans="1:5" ht="15">
      <c r="A204" s="116" t="s">
        <v>93</v>
      </c>
      <c r="B204" s="116" t="s">
        <v>257</v>
      </c>
      <c r="C204" s="117">
        <v>3250000</v>
      </c>
      <c r="D204" s="118">
        <v>44342</v>
      </c>
      <c r="E204" s="116" t="s">
        <v>260</v>
      </c>
    </row>
    <row r="205" spans="1:5" ht="15">
      <c r="A205" s="116" t="s">
        <v>93</v>
      </c>
      <c r="B205" s="116" t="s">
        <v>257</v>
      </c>
      <c r="C205" s="117">
        <v>110000</v>
      </c>
      <c r="D205" s="118">
        <v>44342</v>
      </c>
      <c r="E205" s="116" t="s">
        <v>262</v>
      </c>
    </row>
    <row r="206" spans="1:5" ht="15">
      <c r="A206" s="116" t="s">
        <v>93</v>
      </c>
      <c r="B206" s="116" t="s">
        <v>257</v>
      </c>
      <c r="C206" s="117">
        <v>582500</v>
      </c>
      <c r="D206" s="118">
        <v>44344</v>
      </c>
      <c r="E206" s="116" t="s">
        <v>260</v>
      </c>
    </row>
    <row r="207" spans="1:5" ht="15">
      <c r="A207" s="116" t="s">
        <v>93</v>
      </c>
      <c r="B207" s="116" t="s">
        <v>257</v>
      </c>
      <c r="C207" s="117">
        <v>461405</v>
      </c>
      <c r="D207" s="118">
        <v>44340</v>
      </c>
      <c r="E207" s="116" t="s">
        <v>261</v>
      </c>
    </row>
    <row r="208" spans="1:5" ht="15">
      <c r="A208" s="116" t="s">
        <v>93</v>
      </c>
      <c r="B208" s="116" t="s">
        <v>257</v>
      </c>
      <c r="C208" s="117">
        <v>1125000</v>
      </c>
      <c r="D208" s="118">
        <v>44323</v>
      </c>
      <c r="E208" s="116" t="s">
        <v>260</v>
      </c>
    </row>
    <row r="209" spans="1:5" ht="15">
      <c r="A209" s="116" t="s">
        <v>93</v>
      </c>
      <c r="B209" s="116" t="s">
        <v>257</v>
      </c>
      <c r="C209" s="117">
        <v>399990</v>
      </c>
      <c r="D209" s="118">
        <v>44344</v>
      </c>
      <c r="E209" s="116" t="s">
        <v>262</v>
      </c>
    </row>
    <row r="210" spans="1:5" ht="15">
      <c r="A210" s="116" t="s">
        <v>93</v>
      </c>
      <c r="B210" s="116" t="s">
        <v>257</v>
      </c>
      <c r="C210" s="117">
        <v>658000</v>
      </c>
      <c r="D210" s="118">
        <v>44323</v>
      </c>
      <c r="E210" s="116" t="s">
        <v>262</v>
      </c>
    </row>
    <row r="211" spans="1:5" ht="15">
      <c r="A211" s="116" t="s">
        <v>93</v>
      </c>
      <c r="B211" s="116" t="s">
        <v>257</v>
      </c>
      <c r="C211" s="117">
        <v>253000</v>
      </c>
      <c r="D211" s="118">
        <v>44341</v>
      </c>
      <c r="E211" s="116" t="s">
        <v>262</v>
      </c>
    </row>
    <row r="212" spans="1:5" ht="15">
      <c r="A212" s="116" t="s">
        <v>93</v>
      </c>
      <c r="B212" s="116" t="s">
        <v>257</v>
      </c>
      <c r="C212" s="117">
        <v>635013</v>
      </c>
      <c r="D212" s="118">
        <v>44341</v>
      </c>
      <c r="E212" s="116" t="s">
        <v>262</v>
      </c>
    </row>
    <row r="213" spans="1:5" ht="15">
      <c r="A213" s="116" t="s">
        <v>93</v>
      </c>
      <c r="B213" s="116" t="s">
        <v>257</v>
      </c>
      <c r="C213" s="117">
        <v>173000</v>
      </c>
      <c r="D213" s="118">
        <v>44337</v>
      </c>
      <c r="E213" s="116" t="s">
        <v>262</v>
      </c>
    </row>
    <row r="214" spans="1:5" ht="15">
      <c r="A214" s="116" t="s">
        <v>93</v>
      </c>
      <c r="B214" s="116" t="s">
        <v>257</v>
      </c>
      <c r="C214" s="117">
        <v>499200</v>
      </c>
      <c r="D214" s="118">
        <v>44341</v>
      </c>
      <c r="E214" s="116" t="s">
        <v>262</v>
      </c>
    </row>
    <row r="215" spans="1:5" ht="15">
      <c r="A215" s="116" t="s">
        <v>93</v>
      </c>
      <c r="B215" s="116" t="s">
        <v>257</v>
      </c>
      <c r="C215" s="117">
        <v>650000</v>
      </c>
      <c r="D215" s="118">
        <v>44344</v>
      </c>
      <c r="E215" s="116" t="s">
        <v>262</v>
      </c>
    </row>
    <row r="216" spans="1:5" ht="15">
      <c r="A216" s="116" t="s">
        <v>93</v>
      </c>
      <c r="B216" s="116" t="s">
        <v>257</v>
      </c>
      <c r="C216" s="117">
        <v>320000</v>
      </c>
      <c r="D216" s="118">
        <v>44330</v>
      </c>
      <c r="E216" s="116" t="s">
        <v>260</v>
      </c>
    </row>
    <row r="217" spans="1:5" ht="15">
      <c r="A217" s="116" t="s">
        <v>93</v>
      </c>
      <c r="B217" s="116" t="s">
        <v>257</v>
      </c>
      <c r="C217" s="117">
        <v>418000</v>
      </c>
      <c r="D217" s="118">
        <v>44328</v>
      </c>
      <c r="E217" s="116" t="s">
        <v>260</v>
      </c>
    </row>
    <row r="218" spans="1:5" ht="15">
      <c r="A218" s="116" t="s">
        <v>93</v>
      </c>
      <c r="B218" s="116" t="s">
        <v>257</v>
      </c>
      <c r="C218" s="117">
        <v>900000</v>
      </c>
      <c r="D218" s="118">
        <v>44342</v>
      </c>
      <c r="E218" s="116" t="s">
        <v>260</v>
      </c>
    </row>
    <row r="219" spans="1:5" ht="15">
      <c r="A219" s="116" t="s">
        <v>93</v>
      </c>
      <c r="B219" s="116" t="s">
        <v>257</v>
      </c>
      <c r="C219" s="117">
        <v>365000</v>
      </c>
      <c r="D219" s="118">
        <v>44329</v>
      </c>
      <c r="E219" s="116" t="s">
        <v>260</v>
      </c>
    </row>
    <row r="220" spans="1:5" ht="15">
      <c r="A220" s="116" t="s">
        <v>93</v>
      </c>
      <c r="B220" s="116" t="s">
        <v>257</v>
      </c>
      <c r="C220" s="117">
        <v>456069</v>
      </c>
      <c r="D220" s="118">
        <v>44343</v>
      </c>
      <c r="E220" s="116" t="s">
        <v>261</v>
      </c>
    </row>
    <row r="221" spans="1:5" ht="15">
      <c r="A221" s="116" t="s">
        <v>39</v>
      </c>
      <c r="B221" s="116" t="s">
        <v>258</v>
      </c>
      <c r="C221" s="117">
        <v>548250</v>
      </c>
      <c r="D221" s="118">
        <v>44344</v>
      </c>
      <c r="E221" s="116" t="s">
        <v>262</v>
      </c>
    </row>
    <row r="222" spans="1:5" ht="15">
      <c r="A222" s="116" t="s">
        <v>39</v>
      </c>
      <c r="B222" s="116" t="s">
        <v>258</v>
      </c>
      <c r="C222" s="117">
        <v>1400000</v>
      </c>
      <c r="D222" s="118">
        <v>44329</v>
      </c>
      <c r="E222" s="116" t="s">
        <v>262</v>
      </c>
    </row>
    <row r="223" spans="1:5" ht="15">
      <c r="A223" s="116" t="s">
        <v>39</v>
      </c>
      <c r="B223" s="116" t="s">
        <v>258</v>
      </c>
      <c r="C223" s="117">
        <v>240000</v>
      </c>
      <c r="D223" s="118">
        <v>44343</v>
      </c>
      <c r="E223" s="116" t="s">
        <v>260</v>
      </c>
    </row>
    <row r="224" spans="1:5" ht="15">
      <c r="A224" s="116" t="s">
        <v>39</v>
      </c>
      <c r="B224" s="116" t="s">
        <v>258</v>
      </c>
      <c r="C224" s="117">
        <v>260000</v>
      </c>
      <c r="D224" s="118">
        <v>44341</v>
      </c>
      <c r="E224" s="116" t="s">
        <v>260</v>
      </c>
    </row>
    <row r="225" spans="1:5" ht="15">
      <c r="A225" s="116" t="s">
        <v>39</v>
      </c>
      <c r="B225" s="116" t="s">
        <v>258</v>
      </c>
      <c r="C225" s="117">
        <v>387000</v>
      </c>
      <c r="D225" s="118">
        <v>44333</v>
      </c>
      <c r="E225" s="116" t="s">
        <v>262</v>
      </c>
    </row>
    <row r="226" spans="1:5" ht="15">
      <c r="A226" s="116" t="s">
        <v>39</v>
      </c>
      <c r="B226" s="116" t="s">
        <v>258</v>
      </c>
      <c r="C226" s="117">
        <v>325000</v>
      </c>
      <c r="D226" s="118">
        <v>44344</v>
      </c>
      <c r="E226" s="116" t="s">
        <v>262</v>
      </c>
    </row>
    <row r="227" spans="1:5" ht="15">
      <c r="A227" s="116" t="s">
        <v>39</v>
      </c>
      <c r="B227" s="116" t="s">
        <v>258</v>
      </c>
      <c r="C227" s="117">
        <v>645000</v>
      </c>
      <c r="D227" s="118">
        <v>44333</v>
      </c>
      <c r="E227" s="116" t="s">
        <v>262</v>
      </c>
    </row>
    <row r="228" spans="1:5" ht="15">
      <c r="A228" s="116" t="s">
        <v>39</v>
      </c>
      <c r="B228" s="116" t="s">
        <v>258</v>
      </c>
      <c r="C228" s="117">
        <v>4300000</v>
      </c>
      <c r="D228" s="118">
        <v>44333</v>
      </c>
      <c r="E228" s="116" t="s">
        <v>260</v>
      </c>
    </row>
    <row r="229" spans="1:5" ht="15">
      <c r="A229" s="116" t="s">
        <v>39</v>
      </c>
      <c r="B229" s="116" t="s">
        <v>258</v>
      </c>
      <c r="C229" s="117">
        <v>275000</v>
      </c>
      <c r="D229" s="118">
        <v>44333</v>
      </c>
      <c r="E229" s="116" t="s">
        <v>260</v>
      </c>
    </row>
    <row r="230" spans="1:5" ht="15">
      <c r="A230" s="116" t="s">
        <v>39</v>
      </c>
      <c r="B230" s="116" t="s">
        <v>258</v>
      </c>
      <c r="C230" s="117">
        <v>465000</v>
      </c>
      <c r="D230" s="118">
        <v>44333</v>
      </c>
      <c r="E230" s="116" t="s">
        <v>260</v>
      </c>
    </row>
    <row r="231" spans="1:5" ht="15">
      <c r="A231" s="116" t="s">
        <v>39</v>
      </c>
      <c r="B231" s="116" t="s">
        <v>258</v>
      </c>
      <c r="C231" s="117">
        <v>325000</v>
      </c>
      <c r="D231" s="118">
        <v>44333</v>
      </c>
      <c r="E231" s="116" t="s">
        <v>260</v>
      </c>
    </row>
    <row r="232" spans="1:5" ht="15">
      <c r="A232" s="116" t="s">
        <v>39</v>
      </c>
      <c r="B232" s="116" t="s">
        <v>258</v>
      </c>
      <c r="C232" s="117">
        <v>280900</v>
      </c>
      <c r="D232" s="118">
        <v>44335</v>
      </c>
      <c r="E232" s="116" t="s">
        <v>260</v>
      </c>
    </row>
    <row r="233" spans="1:5" ht="15">
      <c r="A233" s="116" t="s">
        <v>39</v>
      </c>
      <c r="B233" s="116" t="s">
        <v>258</v>
      </c>
      <c r="C233" s="117">
        <v>410000</v>
      </c>
      <c r="D233" s="118">
        <v>44344</v>
      </c>
      <c r="E233" s="116" t="s">
        <v>260</v>
      </c>
    </row>
    <row r="234" spans="1:5" ht="15">
      <c r="A234" s="116" t="s">
        <v>39</v>
      </c>
      <c r="B234" s="116" t="s">
        <v>258</v>
      </c>
      <c r="C234" s="117">
        <v>75000</v>
      </c>
      <c r="D234" s="118">
        <v>44337</v>
      </c>
      <c r="E234" s="116" t="s">
        <v>262</v>
      </c>
    </row>
    <row r="235" spans="1:5" ht="15">
      <c r="A235" s="116" t="s">
        <v>39</v>
      </c>
      <c r="B235" s="116" t="s">
        <v>258</v>
      </c>
      <c r="C235" s="117">
        <v>566816</v>
      </c>
      <c r="D235" s="118">
        <v>44335</v>
      </c>
      <c r="E235" s="116" t="s">
        <v>261</v>
      </c>
    </row>
    <row r="236" spans="1:5" ht="15">
      <c r="A236" s="116" t="s">
        <v>39</v>
      </c>
      <c r="B236" s="116" t="s">
        <v>258</v>
      </c>
      <c r="C236" s="117">
        <v>320000</v>
      </c>
      <c r="D236" s="118">
        <v>44335</v>
      </c>
      <c r="E236" s="116" t="s">
        <v>260</v>
      </c>
    </row>
    <row r="237" spans="1:5" ht="15">
      <c r="A237" s="116" t="s">
        <v>39</v>
      </c>
      <c r="B237" s="116" t="s">
        <v>258</v>
      </c>
      <c r="C237" s="117">
        <v>493000</v>
      </c>
      <c r="D237" s="118">
        <v>44321</v>
      </c>
      <c r="E237" s="116" t="s">
        <v>260</v>
      </c>
    </row>
    <row r="238" spans="1:5" ht="15">
      <c r="A238" s="116" t="s">
        <v>39</v>
      </c>
      <c r="B238" s="116" t="s">
        <v>258</v>
      </c>
      <c r="C238" s="117">
        <v>135000</v>
      </c>
      <c r="D238" s="118">
        <v>44335</v>
      </c>
      <c r="E238" s="116" t="s">
        <v>260</v>
      </c>
    </row>
    <row r="239" spans="1:5" ht="15">
      <c r="A239" s="116" t="s">
        <v>39</v>
      </c>
      <c r="B239" s="116" t="s">
        <v>258</v>
      </c>
      <c r="C239" s="117">
        <v>1550000</v>
      </c>
      <c r="D239" s="118">
        <v>44343</v>
      </c>
      <c r="E239" s="116" t="s">
        <v>262</v>
      </c>
    </row>
    <row r="240" spans="1:5" ht="15">
      <c r="A240" s="116" t="s">
        <v>39</v>
      </c>
      <c r="B240" s="116" t="s">
        <v>258</v>
      </c>
      <c r="C240" s="117">
        <v>750000</v>
      </c>
      <c r="D240" s="118">
        <v>44343</v>
      </c>
      <c r="E240" s="116" t="s">
        <v>262</v>
      </c>
    </row>
    <row r="241" spans="1:5" ht="15">
      <c r="A241" s="116" t="s">
        <v>39</v>
      </c>
      <c r="B241" s="116" t="s">
        <v>258</v>
      </c>
      <c r="C241" s="117">
        <v>168700</v>
      </c>
      <c r="D241" s="118">
        <v>44343</v>
      </c>
      <c r="E241" s="116" t="s">
        <v>262</v>
      </c>
    </row>
    <row r="242" spans="1:5" ht="15">
      <c r="A242" s="116" t="s">
        <v>39</v>
      </c>
      <c r="B242" s="116" t="s">
        <v>258</v>
      </c>
      <c r="C242" s="117">
        <v>1095000</v>
      </c>
      <c r="D242" s="118">
        <v>44330</v>
      </c>
      <c r="E242" s="116" t="s">
        <v>260</v>
      </c>
    </row>
    <row r="243" spans="1:5" ht="15">
      <c r="A243" s="116" t="s">
        <v>39</v>
      </c>
      <c r="B243" s="116" t="s">
        <v>258</v>
      </c>
      <c r="C243" s="117">
        <v>1200000</v>
      </c>
      <c r="D243" s="118">
        <v>44330</v>
      </c>
      <c r="E243" s="116" t="s">
        <v>260</v>
      </c>
    </row>
    <row r="244" spans="1:5" ht="15">
      <c r="A244" s="116" t="s">
        <v>39</v>
      </c>
      <c r="B244" s="116" t="s">
        <v>258</v>
      </c>
      <c r="C244" s="117">
        <v>465000</v>
      </c>
      <c r="D244" s="118">
        <v>44344</v>
      </c>
      <c r="E244" s="116" t="s">
        <v>260</v>
      </c>
    </row>
    <row r="245" spans="1:5" ht="15">
      <c r="A245" s="116" t="s">
        <v>39</v>
      </c>
      <c r="B245" s="116" t="s">
        <v>258</v>
      </c>
      <c r="C245" s="117">
        <v>560778</v>
      </c>
      <c r="D245" s="118">
        <v>44342</v>
      </c>
      <c r="E245" s="116" t="s">
        <v>261</v>
      </c>
    </row>
    <row r="246" spans="1:5" ht="15">
      <c r="A246" s="116" t="s">
        <v>39</v>
      </c>
      <c r="B246" s="116" t="s">
        <v>258</v>
      </c>
      <c r="C246" s="117">
        <v>148000</v>
      </c>
      <c r="D246" s="118">
        <v>44344</v>
      </c>
      <c r="E246" s="116" t="s">
        <v>262</v>
      </c>
    </row>
    <row r="247" spans="1:5" ht="15">
      <c r="A247" s="116" t="s">
        <v>39</v>
      </c>
      <c r="B247" s="116" t="s">
        <v>258</v>
      </c>
      <c r="C247" s="117">
        <v>975000</v>
      </c>
      <c r="D247" s="118">
        <v>44344</v>
      </c>
      <c r="E247" s="116" t="s">
        <v>260</v>
      </c>
    </row>
    <row r="248" spans="1:5" ht="15">
      <c r="A248" s="116" t="s">
        <v>39</v>
      </c>
      <c r="B248" s="116" t="s">
        <v>258</v>
      </c>
      <c r="C248" s="117">
        <v>749000</v>
      </c>
      <c r="D248" s="118">
        <v>44337</v>
      </c>
      <c r="E248" s="116" t="s">
        <v>260</v>
      </c>
    </row>
    <row r="249" spans="1:5" ht="15">
      <c r="A249" s="116" t="s">
        <v>39</v>
      </c>
      <c r="B249" s="116" t="s">
        <v>258</v>
      </c>
      <c r="C249" s="117">
        <v>180000</v>
      </c>
      <c r="D249" s="118">
        <v>44330</v>
      </c>
      <c r="E249" s="116" t="s">
        <v>262</v>
      </c>
    </row>
    <row r="250" spans="1:5" ht="15">
      <c r="A250" s="116" t="s">
        <v>39</v>
      </c>
      <c r="B250" s="116" t="s">
        <v>258</v>
      </c>
      <c r="C250" s="117">
        <v>285600</v>
      </c>
      <c r="D250" s="118">
        <v>44344</v>
      </c>
      <c r="E250" s="116" t="s">
        <v>262</v>
      </c>
    </row>
    <row r="251" spans="1:5" ht="15">
      <c r="A251" s="116" t="s">
        <v>39</v>
      </c>
      <c r="B251" s="116" t="s">
        <v>258</v>
      </c>
      <c r="C251" s="117">
        <v>350000</v>
      </c>
      <c r="D251" s="118">
        <v>44330</v>
      </c>
      <c r="E251" s="116" t="s">
        <v>260</v>
      </c>
    </row>
    <row r="252" spans="1:5" ht="15">
      <c r="A252" s="116" t="s">
        <v>39</v>
      </c>
      <c r="B252" s="116" t="s">
        <v>258</v>
      </c>
      <c r="C252" s="117">
        <v>325000</v>
      </c>
      <c r="D252" s="118">
        <v>44328</v>
      </c>
      <c r="E252" s="116" t="s">
        <v>262</v>
      </c>
    </row>
    <row r="253" spans="1:5" ht="15">
      <c r="A253" s="116" t="s">
        <v>39</v>
      </c>
      <c r="B253" s="116" t="s">
        <v>258</v>
      </c>
      <c r="C253" s="117">
        <v>480000</v>
      </c>
      <c r="D253" s="118">
        <v>44344</v>
      </c>
      <c r="E253" s="116" t="s">
        <v>260</v>
      </c>
    </row>
    <row r="254" spans="1:5" ht="15">
      <c r="A254" s="116" t="s">
        <v>39</v>
      </c>
      <c r="B254" s="116" t="s">
        <v>258</v>
      </c>
      <c r="C254" s="117">
        <v>334000</v>
      </c>
      <c r="D254" s="118">
        <v>44344</v>
      </c>
      <c r="E254" s="116" t="s">
        <v>262</v>
      </c>
    </row>
    <row r="255" spans="1:5" ht="15">
      <c r="A255" s="116" t="s">
        <v>39</v>
      </c>
      <c r="B255" s="116" t="s">
        <v>258</v>
      </c>
      <c r="C255" s="117">
        <v>331000</v>
      </c>
      <c r="D255" s="118">
        <v>44319</v>
      </c>
      <c r="E255" s="116" t="s">
        <v>262</v>
      </c>
    </row>
    <row r="256" spans="1:5" ht="15">
      <c r="A256" s="116" t="s">
        <v>39</v>
      </c>
      <c r="B256" s="116" t="s">
        <v>258</v>
      </c>
      <c r="C256" s="117">
        <v>116000</v>
      </c>
      <c r="D256" s="118">
        <v>44319</v>
      </c>
      <c r="E256" s="116" t="s">
        <v>262</v>
      </c>
    </row>
    <row r="257" spans="1:5" ht="15">
      <c r="A257" s="116" t="s">
        <v>39</v>
      </c>
      <c r="B257" s="116" t="s">
        <v>258</v>
      </c>
      <c r="C257" s="117">
        <v>300000</v>
      </c>
      <c r="D257" s="118">
        <v>44321</v>
      </c>
      <c r="E257" s="116" t="s">
        <v>260</v>
      </c>
    </row>
    <row r="258" spans="1:5" ht="15">
      <c r="A258" s="116" t="s">
        <v>39</v>
      </c>
      <c r="B258" s="116" t="s">
        <v>258</v>
      </c>
      <c r="C258" s="117">
        <v>440000</v>
      </c>
      <c r="D258" s="118">
        <v>44319</v>
      </c>
      <c r="E258" s="116" t="s">
        <v>260</v>
      </c>
    </row>
    <row r="259" spans="1:5" ht="15">
      <c r="A259" s="116" t="s">
        <v>39</v>
      </c>
      <c r="B259" s="116" t="s">
        <v>258</v>
      </c>
      <c r="C259" s="117">
        <v>4520000</v>
      </c>
      <c r="D259" s="118">
        <v>44344</v>
      </c>
      <c r="E259" s="116" t="s">
        <v>260</v>
      </c>
    </row>
    <row r="260" spans="1:5" ht="15">
      <c r="A260" s="116" t="s">
        <v>39</v>
      </c>
      <c r="B260" s="116" t="s">
        <v>258</v>
      </c>
      <c r="C260" s="117">
        <v>345000</v>
      </c>
      <c r="D260" s="118">
        <v>44322</v>
      </c>
      <c r="E260" s="116" t="s">
        <v>260</v>
      </c>
    </row>
    <row r="261" spans="1:5" ht="15">
      <c r="A261" s="116" t="s">
        <v>39</v>
      </c>
      <c r="B261" s="116" t="s">
        <v>258</v>
      </c>
      <c r="C261" s="117">
        <v>240000</v>
      </c>
      <c r="D261" s="118">
        <v>44322</v>
      </c>
      <c r="E261" s="116" t="s">
        <v>260</v>
      </c>
    </row>
    <row r="262" spans="1:5" ht="15">
      <c r="A262" s="116" t="s">
        <v>39</v>
      </c>
      <c r="B262" s="116" t="s">
        <v>258</v>
      </c>
      <c r="C262" s="117">
        <v>415000</v>
      </c>
      <c r="D262" s="118">
        <v>44326</v>
      </c>
      <c r="E262" s="116" t="s">
        <v>260</v>
      </c>
    </row>
    <row r="263" spans="1:5" ht="15">
      <c r="A263" s="116" t="s">
        <v>39</v>
      </c>
      <c r="B263" s="116" t="s">
        <v>258</v>
      </c>
      <c r="C263" s="117">
        <v>227000</v>
      </c>
      <c r="D263" s="118">
        <v>44329</v>
      </c>
      <c r="E263" s="116" t="s">
        <v>260</v>
      </c>
    </row>
    <row r="264" spans="1:5" ht="15">
      <c r="A264" s="116" t="s">
        <v>39</v>
      </c>
      <c r="B264" s="116" t="s">
        <v>258</v>
      </c>
      <c r="C264" s="117">
        <v>287490</v>
      </c>
      <c r="D264" s="118">
        <v>44340</v>
      </c>
      <c r="E264" s="116" t="s">
        <v>262</v>
      </c>
    </row>
    <row r="265" spans="1:5" ht="15">
      <c r="A265" s="116" t="s">
        <v>39</v>
      </c>
      <c r="B265" s="116" t="s">
        <v>258</v>
      </c>
      <c r="C265" s="117">
        <v>1450000</v>
      </c>
      <c r="D265" s="118">
        <v>44344</v>
      </c>
      <c r="E265" s="116" t="s">
        <v>262</v>
      </c>
    </row>
    <row r="266" spans="1:5" ht="15">
      <c r="A266" s="116" t="s">
        <v>39</v>
      </c>
      <c r="B266" s="116" t="s">
        <v>258</v>
      </c>
      <c r="C266" s="117">
        <v>550000</v>
      </c>
      <c r="D266" s="118">
        <v>44321</v>
      </c>
      <c r="E266" s="116" t="s">
        <v>260</v>
      </c>
    </row>
    <row r="267" spans="1:5" ht="15">
      <c r="A267" s="116" t="s">
        <v>39</v>
      </c>
      <c r="B267" s="116" t="s">
        <v>258</v>
      </c>
      <c r="C267" s="117">
        <v>289600</v>
      </c>
      <c r="D267" s="118">
        <v>44337</v>
      </c>
      <c r="E267" s="116" t="s">
        <v>260</v>
      </c>
    </row>
    <row r="268" spans="1:5" ht="15">
      <c r="A268" s="116" t="s">
        <v>39</v>
      </c>
      <c r="B268" s="116" t="s">
        <v>258</v>
      </c>
      <c r="C268" s="117">
        <v>75000</v>
      </c>
      <c r="D268" s="118">
        <v>44335</v>
      </c>
      <c r="E268" s="116" t="s">
        <v>260</v>
      </c>
    </row>
    <row r="269" spans="1:5" ht="15">
      <c r="A269" s="116" t="s">
        <v>39</v>
      </c>
      <c r="B269" s="116" t="s">
        <v>258</v>
      </c>
      <c r="C269" s="117">
        <v>444800</v>
      </c>
      <c r="D269" s="118">
        <v>44323</v>
      </c>
      <c r="E269" s="116" t="s">
        <v>262</v>
      </c>
    </row>
    <row r="270" spans="1:5" ht="15">
      <c r="A270" s="116" t="s">
        <v>39</v>
      </c>
      <c r="B270" s="116" t="s">
        <v>258</v>
      </c>
      <c r="C270" s="117">
        <v>1110000</v>
      </c>
      <c r="D270" s="118">
        <v>44336</v>
      </c>
      <c r="E270" s="116" t="s">
        <v>260</v>
      </c>
    </row>
    <row r="271" spans="1:5" ht="15">
      <c r="A271" s="116" t="s">
        <v>39</v>
      </c>
      <c r="B271" s="116" t="s">
        <v>258</v>
      </c>
      <c r="C271" s="117">
        <v>170000</v>
      </c>
      <c r="D271" s="118">
        <v>44323</v>
      </c>
      <c r="E271" s="116" t="s">
        <v>260</v>
      </c>
    </row>
    <row r="272" spans="1:5" ht="15">
      <c r="A272" s="116" t="s">
        <v>39</v>
      </c>
      <c r="B272" s="116" t="s">
        <v>258</v>
      </c>
      <c r="C272" s="117">
        <v>407200</v>
      </c>
      <c r="D272" s="118">
        <v>44330</v>
      </c>
      <c r="E272" s="116" t="s">
        <v>262</v>
      </c>
    </row>
    <row r="273" spans="1:5" ht="15">
      <c r="A273" s="116" t="s">
        <v>39</v>
      </c>
      <c r="B273" s="116" t="s">
        <v>258</v>
      </c>
      <c r="C273" s="117">
        <v>530000</v>
      </c>
      <c r="D273" s="118">
        <v>44340</v>
      </c>
      <c r="E273" s="116" t="s">
        <v>260</v>
      </c>
    </row>
    <row r="274" spans="1:5" ht="15">
      <c r="A274" s="116" t="s">
        <v>39</v>
      </c>
      <c r="B274" s="116" t="s">
        <v>258</v>
      </c>
      <c r="C274" s="117">
        <v>400000</v>
      </c>
      <c r="D274" s="118">
        <v>44344</v>
      </c>
      <c r="E274" s="116" t="s">
        <v>262</v>
      </c>
    </row>
    <row r="275" spans="1:5" ht="15">
      <c r="A275" s="116" t="s">
        <v>39</v>
      </c>
      <c r="B275" s="116" t="s">
        <v>258</v>
      </c>
      <c r="C275" s="117">
        <v>540000</v>
      </c>
      <c r="D275" s="118">
        <v>44328</v>
      </c>
      <c r="E275" s="116" t="s">
        <v>262</v>
      </c>
    </row>
    <row r="276" spans="1:5" ht="15">
      <c r="A276" s="116" t="s">
        <v>39</v>
      </c>
      <c r="B276" s="116" t="s">
        <v>258</v>
      </c>
      <c r="C276" s="117">
        <v>337600</v>
      </c>
      <c r="D276" s="118">
        <v>44328</v>
      </c>
      <c r="E276" s="116" t="s">
        <v>262</v>
      </c>
    </row>
    <row r="277" spans="1:5" ht="15">
      <c r="A277" s="116" t="s">
        <v>39</v>
      </c>
      <c r="B277" s="116" t="s">
        <v>258</v>
      </c>
      <c r="C277" s="117">
        <v>345000</v>
      </c>
      <c r="D277" s="118">
        <v>44326</v>
      </c>
      <c r="E277" s="116" t="s">
        <v>260</v>
      </c>
    </row>
    <row r="278" spans="1:5" ht="15">
      <c r="A278" s="116" t="s">
        <v>39</v>
      </c>
      <c r="B278" s="116" t="s">
        <v>258</v>
      </c>
      <c r="C278" s="117">
        <v>379000</v>
      </c>
      <c r="D278" s="118">
        <v>44320</v>
      </c>
      <c r="E278" s="116" t="s">
        <v>260</v>
      </c>
    </row>
    <row r="279" spans="1:5" ht="15">
      <c r="A279" s="116" t="s">
        <v>39</v>
      </c>
      <c r="B279" s="116" t="s">
        <v>258</v>
      </c>
      <c r="C279" s="117">
        <v>148200</v>
      </c>
      <c r="D279" s="118">
        <v>44326</v>
      </c>
      <c r="E279" s="116" t="s">
        <v>262</v>
      </c>
    </row>
    <row r="280" spans="1:5" ht="15">
      <c r="A280" s="116" t="s">
        <v>39</v>
      </c>
      <c r="B280" s="116" t="s">
        <v>258</v>
      </c>
      <c r="C280" s="117">
        <v>390000</v>
      </c>
      <c r="D280" s="118">
        <v>44321</v>
      </c>
      <c r="E280" s="116" t="s">
        <v>260</v>
      </c>
    </row>
    <row r="281" spans="1:5" ht="15">
      <c r="A281" s="116" t="s">
        <v>39</v>
      </c>
      <c r="B281" s="116" t="s">
        <v>258</v>
      </c>
      <c r="C281" s="117">
        <v>8385000</v>
      </c>
      <c r="D281" s="118">
        <v>44336</v>
      </c>
      <c r="E281" s="116" t="s">
        <v>262</v>
      </c>
    </row>
    <row r="282" spans="1:5" ht="15">
      <c r="A282" s="116" t="s">
        <v>51</v>
      </c>
      <c r="B282" s="116" t="s">
        <v>259</v>
      </c>
      <c r="C282" s="117">
        <v>361000</v>
      </c>
      <c r="D282" s="118">
        <v>44333</v>
      </c>
      <c r="E282" s="116" t="s">
        <v>260</v>
      </c>
    </row>
    <row r="283" spans="1:5" ht="15">
      <c r="A283" s="116" t="s">
        <v>51</v>
      </c>
      <c r="B283" s="116" t="s">
        <v>259</v>
      </c>
      <c r="C283" s="117">
        <v>616000</v>
      </c>
      <c r="D283" s="118">
        <v>44330</v>
      </c>
      <c r="E283" s="116" t="s">
        <v>260</v>
      </c>
    </row>
    <row r="284" spans="1:5" ht="15">
      <c r="A284" s="116" t="s">
        <v>51</v>
      </c>
      <c r="B284" s="116" t="s">
        <v>259</v>
      </c>
      <c r="C284" s="117">
        <v>730000</v>
      </c>
      <c r="D284" s="118">
        <v>44326</v>
      </c>
      <c r="E284" s="116" t="s">
        <v>260</v>
      </c>
    </row>
    <row r="285" spans="1:5" ht="15">
      <c r="A285" s="116" t="s">
        <v>51</v>
      </c>
      <c r="B285" s="116" t="s">
        <v>259</v>
      </c>
      <c r="C285" s="117">
        <v>450000</v>
      </c>
      <c r="D285" s="118">
        <v>44319</v>
      </c>
      <c r="E285" s="116" t="s">
        <v>260</v>
      </c>
    </row>
    <row r="286" spans="1:5" ht="15">
      <c r="A286" s="116" t="s">
        <v>51</v>
      </c>
      <c r="B286" s="116" t="s">
        <v>259</v>
      </c>
      <c r="C286" s="117">
        <v>490000</v>
      </c>
      <c r="D286" s="118">
        <v>44319</v>
      </c>
      <c r="E286" s="116" t="s">
        <v>260</v>
      </c>
    </row>
    <row r="287" spans="1:5" ht="15">
      <c r="A287" s="116" t="s">
        <v>51</v>
      </c>
      <c r="B287" s="116" t="s">
        <v>259</v>
      </c>
      <c r="C287" s="117">
        <v>620000</v>
      </c>
      <c r="D287" s="118">
        <v>44342</v>
      </c>
      <c r="E287" s="116" t="s">
        <v>260</v>
      </c>
    </row>
    <row r="288" spans="1:5" ht="15">
      <c r="A288" s="116" t="s">
        <v>51</v>
      </c>
      <c r="B288" s="116" t="s">
        <v>259</v>
      </c>
      <c r="C288" s="117">
        <v>590000</v>
      </c>
      <c r="D288" s="118">
        <v>44335</v>
      </c>
      <c r="E288" s="116" t="s">
        <v>260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2021-06-03T17:49:05Z</dcterms:modified>
</cp:coreProperties>
</file>