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STATS'!$A$19:$C$20</definedName>
    <definedName name="CommercialSalesMarket">'SALES STATS'!$A$40:$C$42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STATS'!$A$7:$C$13</definedName>
    <definedName name="CreditLineLoansMarket">'LOAN ONLY STATS'!$A$26:$C$26</definedName>
    <definedName name="HardMoneyLoansMarket">'LOAN ONLY STATS'!$A$38:$C$39</definedName>
    <definedName name="InclineSalesMarket">'SALES STATS'!#REF!</definedName>
    <definedName name="OverallLoans">'OVERALL STATS'!$A$19:$C$25</definedName>
    <definedName name="OverallSales">'OVERALL STATS'!$A$7:$C$13</definedName>
    <definedName name="OverallSalesAndLoans">'OVERALL STATS'!$A$31:$C$38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STATS'!$A$48:$C$53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3" i="3"/>
  <c r="B33"/>
  <c r="C21"/>
  <c r="B21"/>
  <c r="C43" i="2"/>
  <c r="B43"/>
  <c r="B14" i="1"/>
  <c r="C14"/>
  <c r="B40" i="3"/>
  <c r="C40"/>
  <c r="B27"/>
  <c r="C27"/>
  <c r="B14"/>
  <c r="D7" s="1"/>
  <c r="C14"/>
  <c r="E7" s="1"/>
  <c r="B54" i="2"/>
  <c r="C54"/>
  <c r="B35"/>
  <c r="D29" s="1"/>
  <c r="C35"/>
  <c r="E29" s="1"/>
  <c r="A2"/>
  <c r="B23"/>
  <c r="D20" s="1"/>
  <c r="C23"/>
  <c r="D39" i="3" l="1"/>
  <c r="D20"/>
  <c r="E19"/>
  <c r="D19"/>
  <c r="E20"/>
  <c r="E9"/>
  <c r="D9"/>
  <c r="E9" i="1"/>
  <c r="D9"/>
  <c r="E50" i="2"/>
  <c r="D50"/>
  <c r="E30"/>
  <c r="D30"/>
  <c r="E22"/>
  <c r="D22"/>
  <c r="E49"/>
  <c r="E53"/>
  <c r="E52"/>
  <c r="D53"/>
  <c r="D42"/>
  <c r="E41"/>
  <c r="D40"/>
  <c r="D34"/>
  <c r="D8" i="3"/>
  <c r="D11"/>
  <c r="D13"/>
  <c r="E10"/>
  <c r="E12"/>
  <c r="D10"/>
  <c r="D12"/>
  <c r="E8"/>
  <c r="E11"/>
  <c r="E13"/>
  <c r="E39"/>
  <c r="D49" i="2"/>
  <c r="D52"/>
  <c r="E51"/>
  <c r="D51"/>
  <c r="D41"/>
  <c r="E40"/>
  <c r="E42"/>
  <c r="E34"/>
  <c r="E21"/>
  <c r="D21"/>
  <c r="E48"/>
  <c r="E28"/>
  <c r="E31"/>
  <c r="E33"/>
  <c r="E20"/>
  <c r="E19"/>
  <c r="D19"/>
  <c r="D32"/>
  <c r="E32"/>
  <c r="D33"/>
  <c r="D31"/>
  <c r="D28"/>
  <c r="D48"/>
  <c r="A2" i="3"/>
  <c r="E38"/>
  <c r="B14" i="2"/>
  <c r="C14"/>
  <c r="B26" i="1"/>
  <c r="C26"/>
  <c r="B39"/>
  <c r="C39"/>
  <c r="E34" l="1"/>
  <c r="D34"/>
  <c r="E23"/>
  <c r="D23"/>
  <c r="E9" i="2"/>
  <c r="D9"/>
  <c r="E21" i="3"/>
  <c r="D21"/>
  <c r="E43" i="2"/>
  <c r="D43"/>
  <c r="E25" i="1"/>
  <c r="D25"/>
  <c r="D35"/>
  <c r="E22"/>
  <c r="E24"/>
  <c r="D24"/>
  <c r="D22"/>
  <c r="E37"/>
  <c r="E35"/>
  <c r="E33"/>
  <c r="E36"/>
  <c r="D38" i="3"/>
  <c r="E26"/>
  <c r="D26"/>
  <c r="D54" i="2"/>
  <c r="E54"/>
  <c r="E35"/>
  <c r="D35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1"/>
  <c r="D10"/>
  <c r="D12"/>
  <c r="D13"/>
  <c r="D21"/>
  <c r="E19"/>
  <c r="E20"/>
  <c r="E21"/>
  <c r="D37"/>
  <c r="D32"/>
  <c r="E7"/>
  <c r="D38"/>
  <c r="D33"/>
  <c r="D20"/>
  <c r="D19"/>
  <c r="E10"/>
  <c r="E12"/>
  <c r="D36"/>
  <c r="E13"/>
  <c r="E39" l="1"/>
  <c r="D39"/>
  <c r="E40" i="3"/>
  <c r="E27"/>
  <c r="D27"/>
  <c r="D40"/>
  <c r="E14"/>
  <c r="D14"/>
  <c r="E23" i="2"/>
  <c r="D23"/>
  <c r="D14" i="1"/>
  <c r="E14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<sst xmlns="http://schemas.openxmlformats.org/spreadsheetml/2006/main" count="3637" uniqueCount="358">
  <si>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</si>
  <si>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</si>
  <si>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</si>
  <si>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</si>
  <si>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</si>
  <si>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</si>
  <si>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</si>
  <si>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</si>
  <si>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</si>
  <si>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</si>
  <si>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</si>
  <si>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</si>
  <si>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</si>
  <si>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</si>
  <si>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</si>
  <si>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</si>
  <si>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</si>
  <si>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</si>
  <si>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</si>
  <si>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</si>
  <si>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</si>
  <si>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</si>
  <si>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</si>
  <si>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</si>
  <si>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</si>
  <si>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</si>
  <si>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</si>
  <si>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</si>
  <si>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</si>
  <si>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</si>
  <si>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</si>
  <si>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</si>
  <si>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</si>
  <si>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</si>
  <si>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</si>
  <si>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</si>
  <si>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</si>
  <si>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</si>
  <si>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</si>
  <si>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</si>
  <si>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</si>
  <si>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</si>
  <si>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</si>
  <si>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</si>
  <si>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</si>
  <si>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</si>
  <si>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</si>
  <si>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</si>
  <si>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</si>
  <si>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</si>
  <si>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</si>
  <si>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</si>
  <si>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</si>
  <si>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</si>
  <si>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</si>
  <si>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</si>
  <si>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</si>
  <si>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</si>
  <si>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</si>
  <si>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</si>
  <si>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</si>
  <si>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</si>
  <si>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</si>
  <si>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</si>
  <si>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</si>
  <si>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</si>
  <si>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</si>
  <si>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</si>
  <si>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</si>
  <si>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MARCH, 2021</t>
  </si>
  <si>
    <t>SINGLE FAM RES.</t>
  </si>
  <si>
    <t>TK</t>
  </si>
  <si>
    <t>NO</t>
  </si>
  <si>
    <t>VACANT LAND</t>
  </si>
  <si>
    <t>ET</t>
  </si>
  <si>
    <t>YES</t>
  </si>
  <si>
    <t>SPARKS</t>
  </si>
  <si>
    <t>JP</t>
  </si>
  <si>
    <t>CONDO/TWNHSE</t>
  </si>
  <si>
    <t>CARSON CITY</t>
  </si>
  <si>
    <t>17</t>
  </si>
  <si>
    <t>23</t>
  </si>
  <si>
    <t>2-4 PLEX</t>
  </si>
  <si>
    <t>COMMERCIAL</t>
  </si>
  <si>
    <t>20</t>
  </si>
  <si>
    <t>INCLINE</t>
  </si>
  <si>
    <t>25</t>
  </si>
  <si>
    <t>CA</t>
  </si>
  <si>
    <t>RENO CORPORATE</t>
  </si>
  <si>
    <t>DP</t>
  </si>
  <si>
    <t>1419-09-001-016</t>
  </si>
  <si>
    <t>Stewart Title</t>
  </si>
  <si>
    <t>PROFESSIONAL</t>
  </si>
  <si>
    <t>UNK</t>
  </si>
  <si>
    <t>GARDNERVILLE</t>
  </si>
  <si>
    <t>ARJ</t>
  </si>
  <si>
    <t>PLUMB</t>
  </si>
  <si>
    <t>RLT</t>
  </si>
  <si>
    <t>DKD</t>
  </si>
  <si>
    <t>LAKESIDE</t>
  </si>
  <si>
    <t>SL</t>
  </si>
  <si>
    <t>TO</t>
  </si>
  <si>
    <t>SLP</t>
  </si>
  <si>
    <t>NF</t>
  </si>
  <si>
    <t>MOBILE HOME</t>
  </si>
  <si>
    <t>JH</t>
  </si>
  <si>
    <t>SLA</t>
  </si>
  <si>
    <t>WLD</t>
  </si>
  <si>
    <t>MDD</t>
  </si>
  <si>
    <t>PAH</t>
  </si>
  <si>
    <t>TEA</t>
  </si>
  <si>
    <t>MLM</t>
  </si>
  <si>
    <t>Archer Title and Escrow</t>
  </si>
  <si>
    <t>1319-18-311-010</t>
  </si>
  <si>
    <t>CONVENTIONAL</t>
  </si>
  <si>
    <t>MOVEMENT MORTGAGE LLC</t>
  </si>
  <si>
    <t>1418-27-810-039</t>
  </si>
  <si>
    <t>UBS BANK USA</t>
  </si>
  <si>
    <t>1320-29-610-002</t>
  </si>
  <si>
    <t>GUILD MORTGAGE COMPANY LLC</t>
  </si>
  <si>
    <t>1320-29-410-025</t>
  </si>
  <si>
    <t>LOANDEPOT COM LLC</t>
  </si>
  <si>
    <t>0000-00-000-000</t>
  </si>
  <si>
    <t>US BANK NA</t>
  </si>
  <si>
    <t>1220-22-210-177</t>
  </si>
  <si>
    <t>VA</t>
  </si>
  <si>
    <t>1220-16-210-154</t>
  </si>
  <si>
    <t>GREATER NEVADA MORTGAGE</t>
  </si>
  <si>
    <t>1320-29-115-016</t>
  </si>
  <si>
    <t>NORTH AMERICAN SAVINGS BANK</t>
  </si>
  <si>
    <t>1220-22-310-070</t>
  </si>
  <si>
    <t>UNITED FEDERAL CREDIT UNION</t>
  </si>
  <si>
    <t>1420-35-310-012</t>
  </si>
  <si>
    <t>1022-09-001-099</t>
  </si>
  <si>
    <t>1320-30-812-015</t>
  </si>
  <si>
    <t>1320-32-212-015</t>
  </si>
  <si>
    <t>1320-33-816-006</t>
  </si>
  <si>
    <t>1022-09-002-063</t>
  </si>
  <si>
    <t>1420-07-812-006</t>
  </si>
  <si>
    <t>1220-16-210-189</t>
  </si>
  <si>
    <t>PRIMELENDING</t>
  </si>
  <si>
    <t>1220-22-210-204</t>
  </si>
  <si>
    <t>1319-30-613-001</t>
  </si>
  <si>
    <t>FHA</t>
  </si>
  <si>
    <t>ALLIANT CREDIT UNION</t>
  </si>
  <si>
    <t>1220-21-810-157</t>
  </si>
  <si>
    <t>1220-03-301-002</t>
  </si>
  <si>
    <t>WESTERN ALLIANCE BANK</t>
  </si>
  <si>
    <t>1319-03-710-016</t>
  </si>
  <si>
    <t>EL DORADO SAVINGS BANK</t>
  </si>
  <si>
    <t>1022-16-002-057</t>
  </si>
  <si>
    <t>1420-08-314-040</t>
  </si>
  <si>
    <t>1318-25-101-011</t>
  </si>
  <si>
    <t>FIRST REPUBLIC BANK</t>
  </si>
  <si>
    <t>1320-30-213-012</t>
  </si>
  <si>
    <t>1220-22-210-102</t>
  </si>
  <si>
    <t>1419-26-410-015</t>
  </si>
  <si>
    <t>1420-07-613-014</t>
  </si>
  <si>
    <t>ALL WESTERN MORTGAGE INC</t>
  </si>
  <si>
    <t>1319-03-811-002</t>
  </si>
  <si>
    <t>CARDINAL FINANCIAL COMPANY</t>
  </si>
  <si>
    <t>1318-23-114-008</t>
  </si>
  <si>
    <t>SIERRA PACIFIC MORTGAGE COMPANY INC</t>
  </si>
  <si>
    <t>1420-06-301-016</t>
  </si>
  <si>
    <t>MOVEMENT MORTGAGE, LLC</t>
  </si>
  <si>
    <t>1320-29-610-032</t>
  </si>
  <si>
    <t>SUN WEST MORTGAGE COMPANY INC</t>
  </si>
  <si>
    <t>1318-23-810-083</t>
  </si>
  <si>
    <t>SYNERGY HOME MORTGAGE LLC</t>
  </si>
  <si>
    <t>1420-08-310-004</t>
  </si>
  <si>
    <t>JMAC LENDING INC</t>
  </si>
  <si>
    <t>1219-10-002-002</t>
  </si>
  <si>
    <t>GUILD MORTGAGE LLC</t>
  </si>
  <si>
    <t>1220-15-110-035</t>
  </si>
  <si>
    <t>LENDUS LLC</t>
  </si>
  <si>
    <t>1220-04-510-031</t>
  </si>
  <si>
    <t>1220-10-710-012</t>
  </si>
  <si>
    <t>UNITED WHOLESALE MORTGAGE</t>
  </si>
  <si>
    <t>1320-34-002-001</t>
  </si>
  <si>
    <t>MDDM CORPORATION</t>
  </si>
  <si>
    <t>1220-21-610-036</t>
  </si>
  <si>
    <t>WELLS FARGO BANK NA</t>
  </si>
  <si>
    <t>1320-30-813-009</t>
  </si>
  <si>
    <t>1319-30-514-016</t>
  </si>
  <si>
    <t>EVERGREEN MONEYSOURCE MORTGAGE COMPANY</t>
  </si>
  <si>
    <t>1320-33-717-010</t>
  </si>
  <si>
    <t>AMERICAN FINANCIAL NETWORK INC</t>
  </si>
  <si>
    <t>1318-23-812-014</t>
  </si>
  <si>
    <t>UMPQUA BANK</t>
  </si>
  <si>
    <t>1318-26-512-003</t>
  </si>
  <si>
    <t>SPROUT MORTGAGE LLC</t>
  </si>
  <si>
    <t>1220-24-501-016</t>
  </si>
  <si>
    <t>1220-03-212-020</t>
  </si>
  <si>
    <t>1420-07-212-006</t>
  </si>
  <si>
    <t>1220-21-710-161</t>
  </si>
  <si>
    <t>1419-26-410-003</t>
  </si>
  <si>
    <t>DIGNIFIED HOME LOANS LLC</t>
  </si>
  <si>
    <t>1319-18-410-018</t>
  </si>
  <si>
    <t>HARD MONEY</t>
  </si>
  <si>
    <t>FELDMAN, LEWIS S TRUSTEE; FELDMAN FAMILY TRUST; SNYDER, WAYNE</t>
  </si>
  <si>
    <t>1319-18-213-006</t>
  </si>
  <si>
    <t>PREMIER MORTGAGE RESOURCES LLC</t>
  </si>
  <si>
    <t>FIRST INTERSTATE BANK</t>
  </si>
  <si>
    <t>1320-29-510-022</t>
  </si>
  <si>
    <t>1220-16-710-029</t>
  </si>
  <si>
    <t>FREEDOM MORTGAGE CORPORATION</t>
  </si>
  <si>
    <t>1220-03-112-026</t>
  </si>
  <si>
    <t>1318-24-311-014</t>
  </si>
  <si>
    <t>UNITED WHOLESALE MORTGAGE LLC</t>
  </si>
  <si>
    <t>NEW AMERICAN FUNDING</t>
  </si>
  <si>
    <t>1220-16-710-009</t>
  </si>
  <si>
    <t>BROKERS SOLUTIONS INC; NEW AMERICAN FUNDING</t>
  </si>
  <si>
    <t>1220-12-610-015</t>
  </si>
  <si>
    <t>1220-16-210-114</t>
  </si>
  <si>
    <t>1420-06-310-009</t>
  </si>
  <si>
    <t>1220-22-210-020</t>
  </si>
  <si>
    <t>1420-33-312-050</t>
  </si>
  <si>
    <t>FINANCE OF AMERICA MORTGAGE LLC</t>
  </si>
  <si>
    <t>1420-28-701-012</t>
  </si>
  <si>
    <t>1420-07-214-027</t>
  </si>
  <si>
    <t>1220-15-511-004</t>
  </si>
  <si>
    <t>1420-28-701-005</t>
  </si>
  <si>
    <t>UNITED FEDERAL CRDIT UNION</t>
  </si>
  <si>
    <t>1220-16-710-030</t>
  </si>
  <si>
    <t>1420-06-310-013</t>
  </si>
  <si>
    <t>1420-18-214-097</t>
  </si>
  <si>
    <t>1022-10-001-042</t>
  </si>
  <si>
    <t>1219-10-001-031</t>
  </si>
  <si>
    <t>1022-29-810-018 AND MORE</t>
  </si>
  <si>
    <t>1420-32-001-001</t>
  </si>
  <si>
    <t>1420-27-810-003</t>
  </si>
  <si>
    <t>1420-32-002-021</t>
  </si>
  <si>
    <t>1220-16-118-003</t>
  </si>
  <si>
    <t>AMERICAN PACIFIC MORTGAGE CORPORATION</t>
  </si>
  <si>
    <t>1320-29-110-037</t>
  </si>
  <si>
    <t>1320-32-613-024</t>
  </si>
  <si>
    <t>0922-00-001-006</t>
  </si>
  <si>
    <t>BING, GERALD JR TRUSTEE; BING, D GERALD TRUST 1/17/00; BING CONSTRUCTION COMPANY OF NEVADA; CHICHESTER, ROSS JEFFREY TRUSTEE; CHICHESTER, ROSS JEFFREY TRUST 1/21/93; KOONTZ, SARAH; CHICHESTER, ROSS J TRUSTEE; CHICHESTER, SARAH TRUST 1/25/85</t>
  </si>
  <si>
    <t>1420-07-113-004</t>
  </si>
  <si>
    <t>1420-35-201-040</t>
  </si>
  <si>
    <t>1320-02-001-105</t>
  </si>
  <si>
    <t>1420-28-811-037</t>
  </si>
  <si>
    <t>ALASKA USA FEDERAL CREDIT UNION</t>
  </si>
  <si>
    <t>1420-28-410-029</t>
  </si>
  <si>
    <t>1221-05-001-051</t>
  </si>
  <si>
    <t>1220-04-514-004</t>
  </si>
  <si>
    <t>1220-21-810-012</t>
  </si>
  <si>
    <t>INFINITY EQUITY GROUP INC; OMEGA MORTGAGE GROUP</t>
  </si>
  <si>
    <t>1219-15-001-023</t>
  </si>
  <si>
    <t>1220-22-410-154</t>
  </si>
  <si>
    <t>1220-25-510-001</t>
  </si>
  <si>
    <t>1420-18-710-071</t>
  </si>
  <si>
    <t>GUILD MORTGAGE COMANY LLC</t>
  </si>
  <si>
    <t>1320-32-120-009</t>
  </si>
  <si>
    <t>1420-29-710-017</t>
  </si>
  <si>
    <t>BAY EQUITY LLC</t>
  </si>
  <si>
    <t>1240-08-211-033</t>
  </si>
  <si>
    <t>1420-07-611-008</t>
  </si>
  <si>
    <t>HOME POINT FINANCIAL CORPORATION</t>
  </si>
  <si>
    <t>1420-35-101-024</t>
  </si>
  <si>
    <t>1220-15-511-023</t>
  </si>
  <si>
    <t>1219-10-002-055</t>
  </si>
  <si>
    <t>1419-26-410-011</t>
  </si>
  <si>
    <t>1420-27-801-012</t>
  </si>
  <si>
    <t>1220-16-210-083</t>
  </si>
  <si>
    <t>SUMMIT FUNDING INC</t>
  </si>
  <si>
    <t>1420-28-410-011</t>
  </si>
  <si>
    <t>1420-32-001-025</t>
  </si>
  <si>
    <t>PROVIDENT FUNDING ASSOCIATES</t>
  </si>
  <si>
    <t>1022-32-110-034</t>
  </si>
  <si>
    <t>1419-01-701-027</t>
  </si>
  <si>
    <t>1420-08-210-002</t>
  </si>
  <si>
    <t>1420-18-113-103</t>
  </si>
  <si>
    <t>1420-28-311-050</t>
  </si>
  <si>
    <t>1220-09-710-037</t>
  </si>
  <si>
    <t>1420-07-616-016</t>
  </si>
  <si>
    <t>1318-23-311-001</t>
  </si>
  <si>
    <t>1318-15-611-036</t>
  </si>
  <si>
    <t>1420-28-311-030</t>
  </si>
  <si>
    <t>1319-19-212-046</t>
  </si>
  <si>
    <t>1419-01-701-004</t>
  </si>
  <si>
    <t>AMERISAVE MORTGAGE CORPORATION</t>
  </si>
  <si>
    <t>1220-15-110-079</t>
  </si>
  <si>
    <t>1420-07-717-007</t>
  </si>
  <si>
    <t>1321-32-001-025</t>
  </si>
  <si>
    <t>CREDIT LINE</t>
  </si>
  <si>
    <t>1420-28-210-027</t>
  </si>
  <si>
    <t>1420-28-212-009</t>
  </si>
  <si>
    <t>1220-12-310-003</t>
  </si>
  <si>
    <t>1220-01-002-028</t>
  </si>
  <si>
    <t>TCF NATIONAL BANK</t>
  </si>
  <si>
    <t>1220-21-810-053</t>
  </si>
  <si>
    <t>1420-34-102-008</t>
  </si>
  <si>
    <t>1320-23-002-072</t>
  </si>
  <si>
    <t>1420-07-113-015</t>
  </si>
  <si>
    <t>MID AMERICA MORTGAGE INC</t>
  </si>
  <si>
    <t>1320-30-310-004</t>
  </si>
  <si>
    <t>1220-22-410-174</t>
  </si>
  <si>
    <t>HOMETOWN LENDERS INC</t>
  </si>
  <si>
    <t>1320-36-001-002</t>
  </si>
  <si>
    <t>1420-33-311-004</t>
  </si>
  <si>
    <t>1220-16-610-103</t>
  </si>
  <si>
    <t>1320-36-002-013</t>
  </si>
  <si>
    <t>1318-23-610-042</t>
  </si>
  <si>
    <t>NATIONS DIRECT MORTGAGE LLC</t>
  </si>
  <si>
    <t>1320-33-811-043</t>
  </si>
  <si>
    <t>1220-13-801-054</t>
  </si>
  <si>
    <t>1320-32-813-002</t>
  </si>
  <si>
    <t>1220-04-602-006</t>
  </si>
  <si>
    <t>1220-09-810-014</t>
  </si>
  <si>
    <t>1420-08-611-017</t>
  </si>
  <si>
    <t>1320-33-714-057</t>
  </si>
  <si>
    <t>1420-28-214-008</t>
  </si>
  <si>
    <t>VA; PUD</t>
  </si>
  <si>
    <t>1320-33-718-012</t>
  </si>
  <si>
    <t>HOMESTREET BANK</t>
  </si>
  <si>
    <t>1420-35-410-016</t>
  </si>
  <si>
    <t>1220-17-515-005</t>
  </si>
  <si>
    <t>PLAZA HOME MORTGAGE INC</t>
  </si>
  <si>
    <t>1420-18-510-010</t>
  </si>
  <si>
    <t>UNION HOME MORTGAGE CORP</t>
  </si>
  <si>
    <t>1220-21-511-003</t>
  </si>
  <si>
    <t>1320-31-515-004</t>
  </si>
  <si>
    <t>1320-32-114-002</t>
  </si>
  <si>
    <t>1320-33-811-017</t>
  </si>
  <si>
    <t>1420-33-411-013</t>
  </si>
  <si>
    <t>1219-24-002-008</t>
  </si>
  <si>
    <t>1420-34-401-009</t>
  </si>
  <si>
    <t>1320-33-816-042</t>
  </si>
  <si>
    <t>PRIMLENDING</t>
  </si>
  <si>
    <t>1220-16-710-100</t>
  </si>
  <si>
    <t>PARAMOUNT RESIDENTIAL MORTGAGE GROUP INC</t>
  </si>
  <si>
    <t>1221-19-002-005</t>
  </si>
  <si>
    <t>1220-04-513-023</t>
  </si>
  <si>
    <t>1420-28-601-051</t>
  </si>
  <si>
    <t>1319-18-411-002</t>
  </si>
  <si>
    <t>1022-16-001-062</t>
  </si>
  <si>
    <t>1420-28-311-029</t>
  </si>
  <si>
    <t>1320-32-001-020</t>
  </si>
  <si>
    <t>NEVADA STATE BANK</t>
  </si>
  <si>
    <t>1220-12-310-061</t>
  </si>
  <si>
    <t>1420-06-410-013</t>
  </si>
  <si>
    <t>1220-23-000-009</t>
  </si>
  <si>
    <t>1220-16-210-059</t>
  </si>
  <si>
    <t>1420-29-810-017</t>
  </si>
  <si>
    <t>1220-17-617-009</t>
  </si>
  <si>
    <t>FA</t>
  </si>
  <si>
    <t>FC</t>
  </si>
  <si>
    <t>SIG</t>
  </si>
  <si>
    <t>ST</t>
  </si>
  <si>
    <t>TI</t>
  </si>
  <si>
    <t>TT</t>
  </si>
  <si>
    <t>WE</t>
  </si>
  <si>
    <t>ATE</t>
  </si>
  <si>
    <t>Deed of Trust</t>
  </si>
  <si>
    <t>Deed</t>
  </si>
  <si>
    <t>Deed Subdivider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</si>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</sst>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59</c:v>
                </c:pt>
                <c:pt idx="1">
                  <c:v>35</c:v>
                </c:pt>
                <c:pt idx="2">
                  <c:v>31</c:v>
                </c:pt>
                <c:pt idx="3">
                  <c:v>28</c:v>
                </c:pt>
                <c:pt idx="4">
                  <c:v>16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shape val="box"/>
        <c:axId val="156946432"/>
        <c:axId val="156947968"/>
        <c:axId val="0"/>
      </c:bar3DChart>
      <c:catAx>
        <c:axId val="156946432"/>
        <c:scaling>
          <c:orientation val="minMax"/>
        </c:scaling>
        <c:axPos val="b"/>
        <c:numFmt formatCode="General" sourceLinked="1"/>
        <c:majorTickMark val="none"/>
        <c:tickLblPos val="nextTo"/>
        <c:crossAx val="156947968"/>
        <c:crosses val="autoZero"/>
        <c:auto val="1"/>
        <c:lblAlgn val="ctr"/>
        <c:lblOffset val="100"/>
      </c:catAx>
      <c:valAx>
        <c:axId val="156947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56946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STATS'!$A$19:$A$25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STATS'!$B$19:$B$25</c:f>
              <c:numCache>
                <c:formatCode>0</c:formatCode>
                <c:ptCount val="7"/>
                <c:pt idx="0">
                  <c:v>67</c:v>
                </c:pt>
                <c:pt idx="1">
                  <c:v>43</c:v>
                </c:pt>
                <c:pt idx="2">
                  <c:v>28</c:v>
                </c:pt>
                <c:pt idx="3">
                  <c:v>22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hape val="box"/>
        <c:axId val="157228416"/>
        <c:axId val="157234304"/>
        <c:axId val="0"/>
      </c:bar3DChart>
      <c:catAx>
        <c:axId val="157228416"/>
        <c:scaling>
          <c:orientation val="minMax"/>
        </c:scaling>
        <c:axPos val="b"/>
        <c:numFmt formatCode="General" sourceLinked="1"/>
        <c:majorTickMark val="none"/>
        <c:tickLblPos val="nextTo"/>
        <c:crossAx val="157234304"/>
        <c:crosses val="autoZero"/>
        <c:auto val="1"/>
        <c:lblAlgn val="ctr"/>
        <c:lblOffset val="100"/>
      </c:catAx>
      <c:valAx>
        <c:axId val="157234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7228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126</c:v>
                </c:pt>
                <c:pt idx="1">
                  <c:v>78</c:v>
                </c:pt>
                <c:pt idx="2">
                  <c:v>59</c:v>
                </c:pt>
                <c:pt idx="3">
                  <c:v>50</c:v>
                </c:pt>
                <c:pt idx="4">
                  <c:v>20</c:v>
                </c:pt>
                <c:pt idx="5">
                  <c:v>9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hape val="box"/>
        <c:axId val="157248128"/>
        <c:axId val="157266304"/>
        <c:axId val="0"/>
      </c:bar3DChart>
      <c:catAx>
        <c:axId val="157248128"/>
        <c:scaling>
          <c:orientation val="minMax"/>
        </c:scaling>
        <c:axPos val="b"/>
        <c:numFmt formatCode="General" sourceLinked="1"/>
        <c:majorTickMark val="none"/>
        <c:tickLblPos val="nextTo"/>
        <c:crossAx val="157266304"/>
        <c:crosses val="autoZero"/>
        <c:auto val="1"/>
        <c:lblAlgn val="ctr"/>
        <c:lblOffset val="100"/>
      </c:catAx>
      <c:valAx>
        <c:axId val="157266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7248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38464334</c:v>
                </c:pt>
                <c:pt idx="1">
                  <c:v>44293677.700000003</c:v>
                </c:pt>
                <c:pt idx="2">
                  <c:v>16081916</c:v>
                </c:pt>
                <c:pt idx="3">
                  <c:v>36060683.229999997</c:v>
                </c:pt>
                <c:pt idx="4">
                  <c:v>20393400</c:v>
                </c:pt>
                <c:pt idx="5">
                  <c:v>1635500</c:v>
                </c:pt>
                <c:pt idx="6">
                  <c:v>922000</c:v>
                </c:pt>
              </c:numCache>
            </c:numRef>
          </c:val>
        </c:ser>
        <c:shape val="box"/>
        <c:axId val="157443968"/>
        <c:axId val="157445504"/>
        <c:axId val="0"/>
      </c:bar3DChart>
      <c:catAx>
        <c:axId val="157443968"/>
        <c:scaling>
          <c:orientation val="minMax"/>
        </c:scaling>
        <c:axPos val="b"/>
        <c:numFmt formatCode="General" sourceLinked="1"/>
        <c:majorTickMark val="none"/>
        <c:tickLblPos val="nextTo"/>
        <c:crossAx val="157445504"/>
        <c:crosses val="autoZero"/>
        <c:auto val="1"/>
        <c:lblAlgn val="ctr"/>
        <c:lblOffset val="100"/>
      </c:catAx>
      <c:valAx>
        <c:axId val="157445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57443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STATS'!$A$19:$A$25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STATS'!$C$19:$C$25</c:f>
              <c:numCache>
                <c:formatCode>"$"#,##0</c:formatCode>
                <c:ptCount val="7"/>
                <c:pt idx="0">
                  <c:v>20581654</c:v>
                </c:pt>
                <c:pt idx="1">
                  <c:v>13960407</c:v>
                </c:pt>
                <c:pt idx="2">
                  <c:v>12396520</c:v>
                </c:pt>
                <c:pt idx="3">
                  <c:v>8491715</c:v>
                </c:pt>
                <c:pt idx="4">
                  <c:v>2176301</c:v>
                </c:pt>
                <c:pt idx="5">
                  <c:v>1239500</c:v>
                </c:pt>
                <c:pt idx="6">
                  <c:v>548250</c:v>
                </c:pt>
              </c:numCache>
            </c:numRef>
          </c:val>
        </c:ser>
        <c:shape val="box"/>
        <c:axId val="157471872"/>
        <c:axId val="157473408"/>
        <c:axId val="0"/>
      </c:bar3DChart>
      <c:catAx>
        <c:axId val="157471872"/>
        <c:scaling>
          <c:orientation val="minMax"/>
        </c:scaling>
        <c:axPos val="b"/>
        <c:numFmt formatCode="General" sourceLinked="1"/>
        <c:majorTickMark val="none"/>
        <c:tickLblPos val="nextTo"/>
        <c:crossAx val="157473408"/>
        <c:crosses val="autoZero"/>
        <c:auto val="1"/>
        <c:lblAlgn val="ctr"/>
        <c:lblOffset val="100"/>
      </c:catAx>
      <c:valAx>
        <c:axId val="157473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7471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59045988</c:v>
                </c:pt>
                <c:pt idx="1">
                  <c:v>58254084.700000003</c:v>
                </c:pt>
                <c:pt idx="2">
                  <c:v>28478436</c:v>
                </c:pt>
                <c:pt idx="3">
                  <c:v>44552398.229999997</c:v>
                </c:pt>
                <c:pt idx="4">
                  <c:v>21632900</c:v>
                </c:pt>
                <c:pt idx="5">
                  <c:v>3098301</c:v>
                </c:pt>
                <c:pt idx="6">
                  <c:v>1635500</c:v>
                </c:pt>
                <c:pt idx="7">
                  <c:v>548250</c:v>
                </c:pt>
              </c:numCache>
            </c:numRef>
          </c:val>
        </c:ser>
        <c:shape val="box"/>
        <c:axId val="157507968"/>
        <c:axId val="157509504"/>
        <c:axId val="0"/>
      </c:bar3DChart>
      <c:catAx>
        <c:axId val="157507968"/>
        <c:scaling>
          <c:orientation val="minMax"/>
        </c:scaling>
        <c:axPos val="b"/>
        <c:numFmt formatCode="General" sourceLinked="1"/>
        <c:majorTickMark val="none"/>
        <c:tickLblPos val="nextTo"/>
        <c:crossAx val="157509504"/>
        <c:crosses val="autoZero"/>
        <c:auto val="1"/>
        <c:lblAlgn val="ctr"/>
        <c:lblOffset val="100"/>
      </c:catAx>
      <c:valAx>
        <c:axId val="15750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750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87.709666087962" createdVersion="3" refreshedVersion="3" minRefreshableVersion="3" recordCount="177">
  <cacheSource type="worksheet">
    <worksheetSource name="Table5"/>
  </cacheSource>
  <cacheFields count="10">
    <cacheField name="FULLNAME" numFmtId="0">
      <sharedItems count="15">
        <s v="First American Title"/>
        <s v="First Centennial Title"/>
        <s v="Signature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INDEN"/>
        <s v="KIETZKE"/>
        <s v="SPARKS"/>
        <s v="CARSON CITY"/>
        <s v="RIDGEVIEW"/>
        <s v="INCLINE"/>
        <s v="LAKESIDEMOANA"/>
        <s v="RENO CORPORATE"/>
        <s v="ZEPHYR"/>
        <s v="GARDNERVILLE"/>
        <s v="PLUMB"/>
        <s v="PROFESSIONAL"/>
        <s v="LAKESIDE"/>
        <s v="MCCARRAN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LAS VEGAS" u="1"/>
        <s v="HENDERSON" u="1"/>
        <s v="SOUTH KIETZKE" u="1"/>
        <s v="SO. VIRGINIA ST" u="1"/>
        <s v="LAKESIDEMCCARRAN" u="1"/>
      </sharedItems>
    </cacheField>
    <cacheField name="EO" numFmtId="0">
      <sharedItems count="81">
        <s v="MK"/>
        <s v="ET"/>
        <s v="TK"/>
        <s v="JP"/>
        <s v="17"/>
        <s v="20"/>
        <s v="25"/>
        <s v="12"/>
        <s v="9"/>
        <s v="23"/>
        <s v="CA"/>
        <s v="JML"/>
        <s v="DP"/>
        <s v="ARJ"/>
        <s v="UNK"/>
        <s v="DKD"/>
        <s v="RLT"/>
        <s v="DC"/>
        <s v="SL"/>
        <s v="KA"/>
        <s v="SLP"/>
        <s v="TO"/>
        <s v="JH"/>
        <s v="NF"/>
        <s v="SLA"/>
        <s v="WLD"/>
        <s v="KDJ"/>
        <s v="AMG"/>
        <s v="MLM"/>
        <s v="TEA"/>
        <s v="MDD"/>
        <s v="PAH"/>
        <s v="CRF" u="1"/>
        <s v="JMS" u="1"/>
        <s v="RC" u="1"/>
        <s v="18" u="1"/>
        <s v="AE" u="1"/>
        <s v="CKL" u="1"/>
        <s v="JW" u="1"/>
        <s v="DPR" u="1"/>
        <s v="11" u="1"/>
        <s v="ZEN" u="1"/>
        <s v="TS" u="1"/>
        <s v="RLS" u="1"/>
        <s v="LS" u="1"/>
        <s v="N/A" u="1"/>
        <s v="10" u="1"/>
        <s v="YC" u="1"/>
        <s v="MLC" u="1"/>
        <s v="RA" u="1"/>
        <s v="ASK" u="1"/>
        <s v="DNO" u="1"/>
        <s v="LTE" u="1"/>
        <s v="LTF" u="1"/>
        <s v="2" u="1"/>
        <s v="24" u="1"/>
        <s v="MLR" u="1"/>
        <s v="KS" u="1"/>
        <s v="JN" u="1"/>
        <s v="SAB" u="1"/>
        <s v="KOT" u="1"/>
        <s v="ERF" u="1"/>
        <s v="15" u="1"/>
        <s v="NCS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CD" u="1"/>
        <s v="MIF" u="1"/>
        <s v="LH" u="1"/>
        <s v="21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CONDO/TWNHSE"/>
        <s v="COMMERCIAL"/>
        <s v="2-4 PLEX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962744" maxValue="964636"/>
    </cacheField>
    <cacheField name="AMOUNT" numFmtId="165">
      <sharedItems containsSemiMixedTypes="0" containsString="0" containsNumber="1" minValue="40000" maxValue="21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3-01T00:00:00" maxDate="2021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87.709727083333" createdVersion="3" refreshedVersion="3" minRefreshableVersion="3" recordCount="171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ignature Title"/>
        <s v="Stewart Title"/>
        <s v="Ticor Title"/>
        <s v="Western Title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FHA"/>
        <s v="VA"/>
        <s v="COMMERCIAL"/>
        <s v="HARD MONEY"/>
        <s v="VA; PUD"/>
        <s v="CREDIT LINE"/>
        <m u="1"/>
        <s v="CONSTRUCTION"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62733" maxValue="964634"/>
    </cacheField>
    <cacheField name="AMOUNT" numFmtId="165">
      <sharedItems containsSemiMixedTypes="0" containsString="0" containsNumber="1" containsInteger="1" minValue="69000" maxValue="6440000"/>
    </cacheField>
    <cacheField name="RECDATE" numFmtId="14">
      <sharedItems containsSemiMixedTypes="0" containsNonDate="0" containsDate="1" containsString="0" minDate="2021-03-01T00:00:00" maxDate="2021-04-01T00:00:00"/>
    </cacheField>
    <cacheField name="LENDER" numFmtId="0">
      <sharedItems containsBlank="1" count="137">
        <s v="MOVEMENT MORTGAGE LLC"/>
        <s v="ALLIANT CREDIT UNION"/>
        <s v="ALL WESTERN MORTGAGE INC"/>
        <s v="PRIMELENDING"/>
        <s v="GUILD MORTGAGE COMPANY LLC"/>
        <s v="FIRST REPUBLIC BANK"/>
        <s v="EL DORADO SAVINGS BANK"/>
        <s v="LOANDEPOT COM LLC"/>
        <s v="UBS BANK USA"/>
        <s v="WESTERN ALLIANCE BANK"/>
        <s v="US BANK NA"/>
        <s v="GREATER NEVADA MORTGAGE"/>
        <s v="NORTH AMERICAN SAVINGS BANK"/>
        <s v="UNITED FEDERAL CREDIT UNION"/>
        <s v="DIGNIFIED HOME LOANS LLC"/>
        <s v="EVERGREEN MONEYSOURCE MORTGAGE COMPANY"/>
        <s v="UMPQUA BANK"/>
        <s v="SPROUT MORTGAGE LLC"/>
        <s v="LENDUS LLC"/>
        <s v="WELLS FARGO BANK NA"/>
        <s v="CARDINAL FINANCIAL COMPANY"/>
        <s v="SUN WEST MORTGAGE COMPANY INC"/>
        <s v="MDDM CORPORATION"/>
        <s v="MOVEMENT MORTGAGE, LLC"/>
        <s v="SYNERGY HOME MORTGAGE LLC"/>
        <s v="JMAC LENDING INC"/>
        <s v="GUILD MORTGAGE LLC"/>
        <s v="AMERICAN FINANCIAL NETWORK INC"/>
        <s v="UNITED WHOLESALE MORTGAGE"/>
        <s v="SIERRA PACIFIC MORTGAGE COMPANY INC"/>
        <s v="FELDMAN, LEWIS S TRUSTEE; FELDMAN FAMILY TRUST; SNYDER, WAYNE"/>
        <s v="PREMIER MORTGAGE RESOURCES LLC"/>
        <s v="FIRST INTERSTATE BANK"/>
        <s v="FREEDOM MORTGAGE CORPORATION"/>
        <s v="BROKERS SOLUTIONS INC; NEW AMERICAN FUNDING"/>
        <s v="NEW AMERICAN FUNDING"/>
        <s v="UNITED WHOLESALE MORTGAGE LLC"/>
        <s v="FINANCE OF AMERICA MORTGAGE LLC"/>
        <s v="BING, GERALD JR TRUSTEE; BING, D GERALD TRUST 1/17/00; BING CONSTRUCTION COMPANY OF NEVADA; CHICHESTER, ROSS JEFFREY TRUSTEE; CHICHESTER, ROSS JEFFREY TRUST 1/21/93; KOONTZ, SARAH; CHICHESTER, ROSS J TRUSTEE; CHICHESTER, SARAH TRUST 1/25/85"/>
        <s v="AMERICAN PACIFIC MORTGAGE CORPORATION"/>
        <s v="UNITED FEDERAL CRDIT UNION"/>
        <s v="ALASKA USA FEDERAL CREDIT UNION"/>
        <s v="HOME POINT FINANCIAL CORPORATION"/>
        <s v="BAY EQUITY LLC"/>
        <s v="GUILD MORTGAGE COMANY LLC"/>
        <s v="INFINITY EQUITY GROUP INC; OMEGA MORTGAGE GROUP"/>
        <s v="SUMMIT FUNDING INC"/>
        <s v="PLAZA HOME MORTGAGE INC"/>
        <s v="UNION HOME MORTGAGE CORP"/>
        <s v="NATIONS DIRECT MORTGAGE LLC"/>
        <s v="HOMESTREET BANK"/>
        <s v="PROVIDENT FUNDING ASSOCIATES"/>
        <s v="NEVADA STATE BANK"/>
        <s v="PARAMOUNT RESIDENTIAL MORTGAGE GROUP INC"/>
        <s v="PRIMLENDING"/>
        <s v="MID AMERICA MORTGAGE INC"/>
        <s v="HOMETOWN LENDERS INC"/>
        <s v="AMERISAVE MORTGAGE CORPORATION"/>
        <s v="TCF NATIONAL BANK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x v="0"/>
    <s v="FA"/>
    <x v="0"/>
    <x v="0"/>
    <x v="0"/>
    <n v="963770"/>
    <n v="480000"/>
    <x v="0"/>
    <s v="YES"/>
    <d v="2021-03-19T00:00:00"/>
  </r>
  <r>
    <x v="0"/>
    <s v="FA"/>
    <x v="0"/>
    <x v="0"/>
    <x v="0"/>
    <n v="964221"/>
    <n v="210000"/>
    <x v="0"/>
    <s v="YES"/>
    <d v="2021-03-25T00:00:00"/>
  </r>
  <r>
    <x v="0"/>
    <s v="FA"/>
    <x v="0"/>
    <x v="1"/>
    <x v="1"/>
    <n v="963357"/>
    <n v="232500"/>
    <x v="0"/>
    <s v="YES"/>
    <d v="2021-03-11T00:00:00"/>
  </r>
  <r>
    <x v="0"/>
    <s v="FA"/>
    <x v="0"/>
    <x v="0"/>
    <x v="1"/>
    <n v="962828"/>
    <n v="350000"/>
    <x v="0"/>
    <s v="YES"/>
    <d v="2021-03-02T00:00:00"/>
  </r>
  <r>
    <x v="0"/>
    <s v="FA"/>
    <x v="0"/>
    <x v="1"/>
    <x v="0"/>
    <n v="962835"/>
    <n v="370000"/>
    <x v="0"/>
    <s v="YES"/>
    <d v="2021-03-02T00:00:00"/>
  </r>
  <r>
    <x v="0"/>
    <s v="FA"/>
    <x v="0"/>
    <x v="0"/>
    <x v="0"/>
    <n v="964212"/>
    <n v="405000"/>
    <x v="0"/>
    <s v="YES"/>
    <d v="2021-03-25T00:00:00"/>
  </r>
  <r>
    <x v="0"/>
    <s v="FA"/>
    <x v="0"/>
    <x v="0"/>
    <x v="2"/>
    <n v="963305"/>
    <n v="350000"/>
    <x v="0"/>
    <s v="YES"/>
    <d v="2021-03-11T00:00:00"/>
  </r>
  <r>
    <x v="0"/>
    <s v="FA"/>
    <x v="0"/>
    <x v="0"/>
    <x v="1"/>
    <n v="963259"/>
    <n v="1650000"/>
    <x v="0"/>
    <s v="YES"/>
    <d v="2021-03-10T00:00:00"/>
  </r>
  <r>
    <x v="0"/>
    <s v="FA"/>
    <x v="1"/>
    <x v="2"/>
    <x v="0"/>
    <n v="963446"/>
    <n v="460000"/>
    <x v="0"/>
    <s v="YES"/>
    <d v="2021-03-12T00:00:00"/>
  </r>
  <r>
    <x v="0"/>
    <s v="FA"/>
    <x v="0"/>
    <x v="0"/>
    <x v="0"/>
    <n v="962848"/>
    <n v="330000"/>
    <x v="0"/>
    <s v="YES"/>
    <d v="2021-03-02T00:00:00"/>
  </r>
  <r>
    <x v="0"/>
    <s v="FA"/>
    <x v="0"/>
    <x v="1"/>
    <x v="1"/>
    <n v="963691"/>
    <n v="1737000"/>
    <x v="0"/>
    <s v="YES"/>
    <d v="2021-03-17T00:00:00"/>
  </r>
  <r>
    <x v="0"/>
    <s v="FA"/>
    <x v="0"/>
    <x v="0"/>
    <x v="1"/>
    <n v="964311"/>
    <n v="179900"/>
    <x v="0"/>
    <s v="YES"/>
    <d v="2021-03-26T00:00:00"/>
  </r>
  <r>
    <x v="0"/>
    <s v="FA"/>
    <x v="0"/>
    <x v="0"/>
    <x v="0"/>
    <n v="962963"/>
    <n v="389000"/>
    <x v="0"/>
    <s v="YES"/>
    <d v="2021-03-04T00:00:00"/>
  </r>
  <r>
    <x v="0"/>
    <s v="FA"/>
    <x v="0"/>
    <x v="1"/>
    <x v="1"/>
    <n v="964308"/>
    <n v="1000000"/>
    <x v="0"/>
    <s v="YES"/>
    <d v="2021-03-26T00:00:00"/>
  </r>
  <r>
    <x v="0"/>
    <s v="FA"/>
    <x v="0"/>
    <x v="1"/>
    <x v="0"/>
    <n v="963198"/>
    <n v="430000"/>
    <x v="0"/>
    <s v="YES"/>
    <d v="2021-03-09T00:00:00"/>
  </r>
  <r>
    <x v="0"/>
    <s v="FA"/>
    <x v="0"/>
    <x v="0"/>
    <x v="0"/>
    <n v="964514"/>
    <n v="620000"/>
    <x v="1"/>
    <s v="YES"/>
    <d v="2021-03-30T00:00:00"/>
  </r>
  <r>
    <x v="0"/>
    <s v="FA"/>
    <x v="0"/>
    <x v="0"/>
    <x v="0"/>
    <n v="964495"/>
    <n v="375000"/>
    <x v="0"/>
    <s v="YES"/>
    <d v="2021-03-30T00:00:00"/>
  </r>
  <r>
    <x v="0"/>
    <s v="FA"/>
    <x v="0"/>
    <x v="1"/>
    <x v="1"/>
    <n v="964363"/>
    <n v="241900"/>
    <x v="0"/>
    <s v="YES"/>
    <d v="2021-03-29T00:00:00"/>
  </r>
  <r>
    <x v="0"/>
    <s v="FA"/>
    <x v="2"/>
    <x v="3"/>
    <x v="0"/>
    <n v="963766"/>
    <n v="756016"/>
    <x v="1"/>
    <s v="YES"/>
    <d v="2021-03-19T00:00:00"/>
  </r>
  <r>
    <x v="0"/>
    <s v="FA"/>
    <x v="0"/>
    <x v="0"/>
    <x v="0"/>
    <n v="963611"/>
    <n v="750000"/>
    <x v="0"/>
    <s v="YES"/>
    <d v="2021-03-16T00:00:00"/>
  </r>
  <r>
    <x v="0"/>
    <s v="FA"/>
    <x v="0"/>
    <x v="0"/>
    <x v="0"/>
    <n v="962772"/>
    <n v="500000"/>
    <x v="0"/>
    <s v="YES"/>
    <d v="2021-03-01T00:00:00"/>
  </r>
  <r>
    <x v="0"/>
    <s v="FA"/>
    <x v="1"/>
    <x v="2"/>
    <x v="0"/>
    <n v="964236"/>
    <n v="550000"/>
    <x v="0"/>
    <s v="YES"/>
    <d v="2021-03-25T00:00:00"/>
  </r>
  <r>
    <x v="0"/>
    <s v="FA"/>
    <x v="0"/>
    <x v="0"/>
    <x v="0"/>
    <n v="963937"/>
    <n v="330000"/>
    <x v="0"/>
    <s v="YES"/>
    <d v="2021-03-22T00:00:00"/>
  </r>
  <r>
    <x v="0"/>
    <s v="FA"/>
    <x v="0"/>
    <x v="0"/>
    <x v="0"/>
    <n v="963835"/>
    <n v="620000"/>
    <x v="0"/>
    <s v="YES"/>
    <d v="2021-03-19T00:00:00"/>
  </r>
  <r>
    <x v="0"/>
    <s v="FA"/>
    <x v="0"/>
    <x v="0"/>
    <x v="1"/>
    <n v="963484"/>
    <n v="185000"/>
    <x v="0"/>
    <s v="YES"/>
    <d v="2021-03-15T00:00:00"/>
  </r>
  <r>
    <x v="0"/>
    <s v="FA"/>
    <x v="0"/>
    <x v="0"/>
    <x v="0"/>
    <n v="964051"/>
    <n v="449000"/>
    <x v="0"/>
    <s v="YES"/>
    <d v="2021-03-23T00:00:00"/>
  </r>
  <r>
    <x v="0"/>
    <s v="FA"/>
    <x v="0"/>
    <x v="1"/>
    <x v="0"/>
    <n v="963529"/>
    <n v="340000"/>
    <x v="0"/>
    <s v="YES"/>
    <d v="2021-03-15T00:00:00"/>
  </r>
  <r>
    <x v="0"/>
    <s v="FA"/>
    <x v="0"/>
    <x v="0"/>
    <x v="0"/>
    <n v="963765"/>
    <n v="512000"/>
    <x v="0"/>
    <s v="YES"/>
    <d v="2021-03-19T00:00:00"/>
  </r>
  <r>
    <x v="0"/>
    <s v="FA"/>
    <x v="0"/>
    <x v="1"/>
    <x v="0"/>
    <n v="964420"/>
    <n v="310000"/>
    <x v="0"/>
    <s v="YES"/>
    <d v="2021-03-29T00:00:00"/>
  </r>
  <r>
    <x v="0"/>
    <s v="FA"/>
    <x v="0"/>
    <x v="1"/>
    <x v="0"/>
    <n v="964367"/>
    <n v="680000"/>
    <x v="0"/>
    <s v="YES"/>
    <d v="2021-03-29T00:00:00"/>
  </r>
  <r>
    <x v="0"/>
    <s v="FA"/>
    <x v="0"/>
    <x v="1"/>
    <x v="1"/>
    <n v="964322"/>
    <n v="289600"/>
    <x v="0"/>
    <s v="YES"/>
    <d v="2021-03-26T00:00:00"/>
  </r>
  <r>
    <x v="1"/>
    <s v="FC"/>
    <x v="3"/>
    <x v="4"/>
    <x v="2"/>
    <n v="963807"/>
    <n v="645000"/>
    <x v="0"/>
    <s v="YES"/>
    <d v="2021-03-19T00:00:00"/>
  </r>
  <r>
    <x v="1"/>
    <s v="FC"/>
    <x v="3"/>
    <x v="4"/>
    <x v="2"/>
    <n v="964490"/>
    <n v="398500"/>
    <x v="0"/>
    <s v="YES"/>
    <d v="2021-03-30T00:00:00"/>
  </r>
  <r>
    <x v="1"/>
    <s v="FC"/>
    <x v="3"/>
    <x v="4"/>
    <x v="2"/>
    <n v="963558"/>
    <n v="880000"/>
    <x v="0"/>
    <s v="YES"/>
    <d v="2021-03-15T00:00:00"/>
  </r>
  <r>
    <x v="1"/>
    <s v="FC"/>
    <x v="3"/>
    <x v="4"/>
    <x v="2"/>
    <n v="964521"/>
    <n v="375000"/>
    <x v="0"/>
    <s v="YES"/>
    <d v="2021-03-30T00:00:00"/>
  </r>
  <r>
    <x v="1"/>
    <s v="FC"/>
    <x v="3"/>
    <x v="4"/>
    <x v="2"/>
    <n v="964524"/>
    <n v="398500"/>
    <x v="0"/>
    <s v="YES"/>
    <d v="2021-03-30T00:00:00"/>
  </r>
  <r>
    <x v="1"/>
    <s v="FC"/>
    <x v="3"/>
    <x v="4"/>
    <x v="2"/>
    <n v="964561"/>
    <n v="552000"/>
    <x v="0"/>
    <s v="YES"/>
    <d v="2021-03-31T00:00:00"/>
  </r>
  <r>
    <x v="1"/>
    <s v="FC"/>
    <x v="3"/>
    <x v="4"/>
    <x v="0"/>
    <n v="964501"/>
    <n v="1050000"/>
    <x v="0"/>
    <s v="YES"/>
    <d v="2021-03-30T00:00:00"/>
  </r>
  <r>
    <x v="1"/>
    <s v="FC"/>
    <x v="3"/>
    <x v="4"/>
    <x v="2"/>
    <n v="963706"/>
    <n v="229000"/>
    <x v="0"/>
    <s v="YES"/>
    <d v="2021-03-17T00:00:00"/>
  </r>
  <r>
    <x v="1"/>
    <s v="FC"/>
    <x v="4"/>
    <x v="5"/>
    <x v="3"/>
    <n v="964503"/>
    <n v="415000"/>
    <x v="0"/>
    <s v="YES"/>
    <d v="2021-03-30T00:00:00"/>
  </r>
  <r>
    <x v="1"/>
    <s v="FC"/>
    <x v="3"/>
    <x v="4"/>
    <x v="2"/>
    <n v="963829"/>
    <n v="557083.23"/>
    <x v="0"/>
    <s v="YES"/>
    <d v="2021-03-19T00:00:00"/>
  </r>
  <r>
    <x v="1"/>
    <s v="FC"/>
    <x v="3"/>
    <x v="4"/>
    <x v="0"/>
    <n v="963800"/>
    <n v="1975000"/>
    <x v="0"/>
    <s v="YES"/>
    <d v="2021-03-19T00:00:00"/>
  </r>
  <r>
    <x v="1"/>
    <s v="FC"/>
    <x v="3"/>
    <x v="4"/>
    <x v="2"/>
    <n v="964614"/>
    <n v="550000"/>
    <x v="0"/>
    <s v="YES"/>
    <d v="2021-03-31T00:00:00"/>
  </r>
  <r>
    <x v="1"/>
    <s v="FC"/>
    <x v="5"/>
    <x v="6"/>
    <x v="0"/>
    <n v="964065"/>
    <n v="925000"/>
    <x v="0"/>
    <s v="YES"/>
    <d v="2021-03-23T00:00:00"/>
  </r>
  <r>
    <x v="1"/>
    <s v="FC"/>
    <x v="6"/>
    <x v="7"/>
    <x v="0"/>
    <n v="964330"/>
    <n v="488500"/>
    <x v="0"/>
    <s v="YES"/>
    <d v="2021-03-26T00:00:00"/>
  </r>
  <r>
    <x v="1"/>
    <s v="FC"/>
    <x v="4"/>
    <x v="8"/>
    <x v="0"/>
    <n v="964160"/>
    <n v="600000"/>
    <x v="0"/>
    <s v="YES"/>
    <d v="2021-03-24T00:00:00"/>
  </r>
  <r>
    <x v="1"/>
    <s v="FC"/>
    <x v="3"/>
    <x v="4"/>
    <x v="0"/>
    <n v="964592"/>
    <n v="2200000"/>
    <x v="0"/>
    <s v="YES"/>
    <d v="2021-03-31T00:00:00"/>
  </r>
  <r>
    <x v="1"/>
    <s v="FC"/>
    <x v="3"/>
    <x v="4"/>
    <x v="2"/>
    <n v="963836"/>
    <n v="740000"/>
    <x v="0"/>
    <s v="YES"/>
    <d v="2021-03-19T00:00:00"/>
  </r>
  <r>
    <x v="1"/>
    <s v="FC"/>
    <x v="3"/>
    <x v="4"/>
    <x v="2"/>
    <n v="964493"/>
    <n v="375000"/>
    <x v="0"/>
    <s v="YES"/>
    <d v="2021-03-30T00:00:00"/>
  </r>
  <r>
    <x v="1"/>
    <s v="FC"/>
    <x v="3"/>
    <x v="4"/>
    <x v="0"/>
    <n v="964143"/>
    <n v="1328100"/>
    <x v="0"/>
    <s v="YES"/>
    <d v="2021-03-24T00:00:00"/>
  </r>
  <r>
    <x v="1"/>
    <s v="FC"/>
    <x v="3"/>
    <x v="4"/>
    <x v="0"/>
    <n v="962795"/>
    <n v="4598000"/>
    <x v="0"/>
    <s v="YES"/>
    <d v="2021-03-01T00:00:00"/>
  </r>
  <r>
    <x v="1"/>
    <s v="FC"/>
    <x v="3"/>
    <x v="4"/>
    <x v="1"/>
    <n v="963397"/>
    <n v="80000"/>
    <x v="0"/>
    <s v="YES"/>
    <d v="2021-03-12T00:00:00"/>
  </r>
  <r>
    <x v="1"/>
    <s v="FC"/>
    <x v="3"/>
    <x v="4"/>
    <x v="2"/>
    <n v="962820"/>
    <n v="1630000"/>
    <x v="0"/>
    <s v="YES"/>
    <d v="2021-03-02T00:00:00"/>
  </r>
  <r>
    <x v="1"/>
    <s v="FC"/>
    <x v="6"/>
    <x v="7"/>
    <x v="4"/>
    <n v="962839"/>
    <n v="349000"/>
    <x v="0"/>
    <s v="YES"/>
    <d v="2021-03-02T00:00:00"/>
  </r>
  <r>
    <x v="1"/>
    <s v="FC"/>
    <x v="4"/>
    <x v="5"/>
    <x v="3"/>
    <n v="963139"/>
    <n v="9000000"/>
    <x v="0"/>
    <s v="YES"/>
    <d v="2021-03-08T00:00:00"/>
  </r>
  <r>
    <x v="1"/>
    <s v="FC"/>
    <x v="3"/>
    <x v="4"/>
    <x v="0"/>
    <n v="962916"/>
    <n v="970000"/>
    <x v="0"/>
    <s v="YES"/>
    <d v="2021-03-03T00:00:00"/>
  </r>
  <r>
    <x v="1"/>
    <s v="FC"/>
    <x v="6"/>
    <x v="7"/>
    <x v="0"/>
    <n v="962946"/>
    <n v="715000"/>
    <x v="0"/>
    <s v="YES"/>
    <d v="2021-03-04T00:00:00"/>
  </r>
  <r>
    <x v="1"/>
    <s v="FC"/>
    <x v="3"/>
    <x v="4"/>
    <x v="2"/>
    <n v="963016"/>
    <n v="1987000"/>
    <x v="0"/>
    <s v="YES"/>
    <d v="2021-03-05T00:00:00"/>
  </r>
  <r>
    <x v="1"/>
    <s v="FC"/>
    <x v="3"/>
    <x v="9"/>
    <x v="0"/>
    <n v="962744"/>
    <n v="2050000"/>
    <x v="0"/>
    <s v="YES"/>
    <d v="2021-03-01T00:00:00"/>
  </r>
  <r>
    <x v="2"/>
    <s v="SIG"/>
    <x v="7"/>
    <x v="10"/>
    <x v="1"/>
    <n v="964167"/>
    <n v="745000"/>
    <x v="0"/>
    <s v="YES"/>
    <d v="2021-03-24T00:00:00"/>
  </r>
  <r>
    <x v="2"/>
    <s v="SIG"/>
    <x v="8"/>
    <x v="11"/>
    <x v="1"/>
    <n v="964479"/>
    <n v="595000"/>
    <x v="0"/>
    <s v="YES"/>
    <d v="2021-03-30T00:00:00"/>
  </r>
  <r>
    <x v="2"/>
    <s v="SIG"/>
    <x v="7"/>
    <x v="10"/>
    <x v="1"/>
    <n v="963941"/>
    <n v="675000"/>
    <x v="0"/>
    <s v="YES"/>
    <d v="2021-03-22T00:00:00"/>
  </r>
  <r>
    <x v="2"/>
    <s v="SIG"/>
    <x v="8"/>
    <x v="11"/>
    <x v="1"/>
    <n v="964391"/>
    <n v="2400000"/>
    <x v="0"/>
    <s v="YES"/>
    <d v="2021-03-29T00:00:00"/>
  </r>
  <r>
    <x v="2"/>
    <s v="SIG"/>
    <x v="8"/>
    <x v="11"/>
    <x v="0"/>
    <n v="963017"/>
    <n v="1100000"/>
    <x v="0"/>
    <s v="YES"/>
    <d v="2021-03-05T00:00:00"/>
  </r>
  <r>
    <x v="2"/>
    <s v="SIG"/>
    <x v="7"/>
    <x v="10"/>
    <x v="1"/>
    <n v="963812"/>
    <n v="760000"/>
    <x v="0"/>
    <s v="YES"/>
    <d v="2021-03-19T00:00:00"/>
  </r>
  <r>
    <x v="2"/>
    <s v="SIG"/>
    <x v="7"/>
    <x v="12"/>
    <x v="0"/>
    <n v="963040"/>
    <n v="596000"/>
    <x v="0"/>
    <s v="YES"/>
    <d v="2021-03-05T00:00:00"/>
  </r>
  <r>
    <x v="2"/>
    <s v="SIG"/>
    <x v="8"/>
    <x v="11"/>
    <x v="0"/>
    <n v="963511"/>
    <n v="4500000"/>
    <x v="0"/>
    <s v="YES"/>
    <d v="2021-03-15T00:00:00"/>
  </r>
  <r>
    <x v="2"/>
    <s v="SIG"/>
    <x v="7"/>
    <x v="10"/>
    <x v="1"/>
    <n v="963680"/>
    <n v="350000"/>
    <x v="0"/>
    <s v="YES"/>
    <d v="2021-03-17T00:00:00"/>
  </r>
  <r>
    <x v="2"/>
    <s v="SIG"/>
    <x v="8"/>
    <x v="11"/>
    <x v="0"/>
    <n v="964226"/>
    <n v="555000"/>
    <x v="0"/>
    <s v="YES"/>
    <d v="2021-03-25T00:00:00"/>
  </r>
  <r>
    <x v="2"/>
    <s v="SIG"/>
    <x v="8"/>
    <x v="10"/>
    <x v="0"/>
    <n v="963061"/>
    <n v="739900"/>
    <x v="1"/>
    <s v="YES"/>
    <d v="2021-03-05T00:00:00"/>
  </r>
  <r>
    <x v="2"/>
    <s v="SIG"/>
    <x v="8"/>
    <x v="11"/>
    <x v="1"/>
    <n v="964557"/>
    <n v="675000"/>
    <x v="0"/>
    <s v="YES"/>
    <d v="2021-03-31T00:00:00"/>
  </r>
  <r>
    <x v="2"/>
    <s v="SIG"/>
    <x v="8"/>
    <x v="11"/>
    <x v="0"/>
    <n v="962863"/>
    <n v="3377500"/>
    <x v="0"/>
    <s v="YES"/>
    <d v="2021-03-02T00:00:00"/>
  </r>
  <r>
    <x v="2"/>
    <s v="SIG"/>
    <x v="8"/>
    <x v="11"/>
    <x v="0"/>
    <n v="963104"/>
    <n v="835000"/>
    <x v="0"/>
    <s v="YES"/>
    <d v="2021-03-08T00:00:00"/>
  </r>
  <r>
    <x v="2"/>
    <s v="SIG"/>
    <x v="8"/>
    <x v="11"/>
    <x v="0"/>
    <n v="962756"/>
    <n v="780000"/>
    <x v="0"/>
    <s v="YES"/>
    <d v="2021-03-01T00:00:00"/>
  </r>
  <r>
    <x v="2"/>
    <s v="SIG"/>
    <x v="8"/>
    <x v="11"/>
    <x v="0"/>
    <n v="963232"/>
    <n v="1710000"/>
    <x v="0"/>
    <s v="YES"/>
    <d v="2021-03-10T00:00:00"/>
  </r>
  <r>
    <x v="3"/>
    <s v="ST"/>
    <x v="9"/>
    <x v="13"/>
    <x v="1"/>
    <n v="964256"/>
    <n v="307000"/>
    <x v="0"/>
    <s v="YES"/>
    <d v="2021-03-25T00:00:00"/>
  </r>
  <r>
    <x v="3"/>
    <s v="ST"/>
    <x v="10"/>
    <x v="14"/>
    <x v="0"/>
    <n v="964480"/>
    <n v="440000"/>
    <x v="0"/>
    <s v="YES"/>
    <d v="2021-03-30T00:00:00"/>
  </r>
  <r>
    <x v="3"/>
    <s v="ST"/>
    <x v="11"/>
    <x v="14"/>
    <x v="1"/>
    <n v="963853"/>
    <n v="175000"/>
    <x v="0"/>
    <s v="YES"/>
    <d v="2021-03-19T00:00:00"/>
  </r>
  <r>
    <x v="4"/>
    <s v="TI"/>
    <x v="3"/>
    <x v="15"/>
    <x v="0"/>
    <n v="963540"/>
    <n v="217949"/>
    <x v="0"/>
    <s v="YES"/>
    <d v="2021-03-15T00:00:00"/>
  </r>
  <r>
    <x v="4"/>
    <s v="TI"/>
    <x v="3"/>
    <x v="15"/>
    <x v="2"/>
    <n v="963005"/>
    <n v="430000"/>
    <x v="0"/>
    <s v="YES"/>
    <d v="2021-03-05T00:00:00"/>
  </r>
  <r>
    <x v="4"/>
    <s v="TI"/>
    <x v="9"/>
    <x v="16"/>
    <x v="0"/>
    <n v="962966"/>
    <n v="750000"/>
    <x v="0"/>
    <s v="YES"/>
    <d v="2021-03-04T00:00:00"/>
  </r>
  <r>
    <x v="4"/>
    <s v="TI"/>
    <x v="9"/>
    <x v="16"/>
    <x v="0"/>
    <n v="963832"/>
    <n v="387500"/>
    <x v="0"/>
    <s v="YES"/>
    <d v="2021-03-19T00:00:00"/>
  </r>
  <r>
    <x v="4"/>
    <s v="TI"/>
    <x v="9"/>
    <x v="16"/>
    <x v="0"/>
    <n v="964069"/>
    <n v="559000"/>
    <x v="0"/>
    <s v="YES"/>
    <d v="2021-03-23T00:00:00"/>
  </r>
  <r>
    <x v="4"/>
    <s v="TI"/>
    <x v="3"/>
    <x v="17"/>
    <x v="0"/>
    <n v="962899"/>
    <n v="760000"/>
    <x v="1"/>
    <s v="YES"/>
    <d v="2021-03-03T00:00:00"/>
  </r>
  <r>
    <x v="4"/>
    <s v="TI"/>
    <x v="3"/>
    <x v="15"/>
    <x v="0"/>
    <n v="962842"/>
    <n v="865000"/>
    <x v="0"/>
    <s v="YES"/>
    <d v="2021-03-02T00:00:00"/>
  </r>
  <r>
    <x v="4"/>
    <s v="TI"/>
    <x v="12"/>
    <x v="18"/>
    <x v="0"/>
    <n v="963106"/>
    <n v="1000000"/>
    <x v="0"/>
    <s v="YES"/>
    <d v="2021-03-08T00:00:00"/>
  </r>
  <r>
    <x v="4"/>
    <s v="TI"/>
    <x v="9"/>
    <x v="16"/>
    <x v="1"/>
    <n v="964164"/>
    <n v="540000"/>
    <x v="0"/>
    <s v="YES"/>
    <d v="2021-03-24T00:00:00"/>
  </r>
  <r>
    <x v="4"/>
    <s v="TI"/>
    <x v="9"/>
    <x v="16"/>
    <x v="0"/>
    <n v="963635"/>
    <n v="415000"/>
    <x v="0"/>
    <s v="YES"/>
    <d v="2021-03-16T00:00:00"/>
  </r>
  <r>
    <x v="4"/>
    <s v="TI"/>
    <x v="3"/>
    <x v="15"/>
    <x v="0"/>
    <n v="963444"/>
    <n v="324900"/>
    <x v="0"/>
    <s v="YES"/>
    <d v="2021-03-12T00:00:00"/>
  </r>
  <r>
    <x v="4"/>
    <s v="TI"/>
    <x v="12"/>
    <x v="18"/>
    <x v="0"/>
    <n v="963123"/>
    <n v="607000"/>
    <x v="0"/>
    <s v="YES"/>
    <d v="2021-03-08T00:00:00"/>
  </r>
  <r>
    <x v="4"/>
    <s v="TI"/>
    <x v="9"/>
    <x v="16"/>
    <x v="0"/>
    <n v="964232"/>
    <n v="524617.69999999995"/>
    <x v="1"/>
    <s v="YES"/>
    <d v="2021-03-25T00:00:00"/>
  </r>
  <r>
    <x v="4"/>
    <s v="TI"/>
    <x v="3"/>
    <x v="15"/>
    <x v="0"/>
    <n v="963029"/>
    <n v="700000"/>
    <x v="0"/>
    <s v="YES"/>
    <d v="2021-03-05T00:00:00"/>
  </r>
  <r>
    <x v="4"/>
    <s v="TI"/>
    <x v="3"/>
    <x v="17"/>
    <x v="0"/>
    <n v="964292"/>
    <n v="779900"/>
    <x v="0"/>
    <s v="YES"/>
    <d v="2021-03-26T00:00:00"/>
  </r>
  <r>
    <x v="4"/>
    <s v="TI"/>
    <x v="3"/>
    <x v="15"/>
    <x v="0"/>
    <n v="964312"/>
    <n v="425000"/>
    <x v="0"/>
    <s v="YES"/>
    <d v="2021-03-26T00:00:00"/>
  </r>
  <r>
    <x v="4"/>
    <s v="TI"/>
    <x v="1"/>
    <x v="19"/>
    <x v="0"/>
    <n v="964616"/>
    <n v="690000"/>
    <x v="0"/>
    <s v="YES"/>
    <d v="2021-03-31T00:00:00"/>
  </r>
  <r>
    <x v="4"/>
    <s v="TI"/>
    <x v="3"/>
    <x v="15"/>
    <x v="0"/>
    <n v="964603"/>
    <n v="705000"/>
    <x v="0"/>
    <s v="YES"/>
    <d v="2021-03-31T00:00:00"/>
  </r>
  <r>
    <x v="4"/>
    <s v="TI"/>
    <x v="9"/>
    <x v="16"/>
    <x v="0"/>
    <n v="963028"/>
    <n v="736000"/>
    <x v="0"/>
    <s v="YES"/>
    <d v="2021-03-05T00:00:00"/>
  </r>
  <r>
    <x v="4"/>
    <s v="TI"/>
    <x v="9"/>
    <x v="16"/>
    <x v="0"/>
    <n v="963050"/>
    <n v="849000"/>
    <x v="0"/>
    <s v="YES"/>
    <d v="2021-03-05T00:00:00"/>
  </r>
  <r>
    <x v="4"/>
    <s v="TI"/>
    <x v="5"/>
    <x v="20"/>
    <x v="0"/>
    <n v="964477"/>
    <n v="21000000"/>
    <x v="0"/>
    <s v="YES"/>
    <d v="2021-03-30T00:00:00"/>
  </r>
  <r>
    <x v="4"/>
    <s v="TI"/>
    <x v="9"/>
    <x v="16"/>
    <x v="1"/>
    <n v="963539"/>
    <n v="75000"/>
    <x v="0"/>
    <s v="YES"/>
    <d v="2021-03-15T00:00:00"/>
  </r>
  <r>
    <x v="4"/>
    <s v="TI"/>
    <x v="9"/>
    <x v="16"/>
    <x v="0"/>
    <n v="964578"/>
    <n v="350000"/>
    <x v="0"/>
    <s v="YES"/>
    <d v="2021-03-31T00:00:00"/>
  </r>
  <r>
    <x v="4"/>
    <s v="TI"/>
    <x v="3"/>
    <x v="15"/>
    <x v="0"/>
    <n v="964238"/>
    <n v="1010000"/>
    <x v="0"/>
    <s v="YES"/>
    <d v="2021-03-25T00:00:00"/>
  </r>
  <r>
    <x v="4"/>
    <s v="TI"/>
    <x v="9"/>
    <x v="16"/>
    <x v="1"/>
    <n v="963238"/>
    <n v="345000"/>
    <x v="0"/>
    <s v="YES"/>
    <d v="2021-03-10T00:00:00"/>
  </r>
  <r>
    <x v="4"/>
    <s v="TI"/>
    <x v="9"/>
    <x v="16"/>
    <x v="3"/>
    <n v="963326"/>
    <n v="1250000"/>
    <x v="0"/>
    <s v="YES"/>
    <d v="2021-03-11T00:00:00"/>
  </r>
  <r>
    <x v="4"/>
    <s v="TI"/>
    <x v="9"/>
    <x v="16"/>
    <x v="0"/>
    <n v="963420"/>
    <n v="429900"/>
    <x v="0"/>
    <s v="YES"/>
    <d v="2021-03-12T00:00:00"/>
  </r>
  <r>
    <x v="4"/>
    <s v="TI"/>
    <x v="9"/>
    <x v="16"/>
    <x v="0"/>
    <n v="964316"/>
    <n v="586911"/>
    <x v="1"/>
    <s v="YES"/>
    <d v="2021-03-26T00:00:00"/>
  </r>
  <r>
    <x v="4"/>
    <s v="TI"/>
    <x v="3"/>
    <x v="17"/>
    <x v="0"/>
    <n v="963911"/>
    <n v="428000"/>
    <x v="0"/>
    <s v="YES"/>
    <d v="2021-03-22T00:00:00"/>
  </r>
  <r>
    <x v="4"/>
    <s v="TI"/>
    <x v="3"/>
    <x v="15"/>
    <x v="0"/>
    <n v="963551"/>
    <n v="855000"/>
    <x v="0"/>
    <s v="YES"/>
    <d v="2021-03-15T00:00:00"/>
  </r>
  <r>
    <x v="4"/>
    <s v="TI"/>
    <x v="9"/>
    <x v="16"/>
    <x v="0"/>
    <n v="963548"/>
    <n v="400000"/>
    <x v="0"/>
    <s v="YES"/>
    <d v="2021-03-15T00:00:00"/>
  </r>
  <r>
    <x v="4"/>
    <s v="TI"/>
    <x v="9"/>
    <x v="16"/>
    <x v="0"/>
    <n v="963621"/>
    <n v="705000"/>
    <x v="0"/>
    <s v="YES"/>
    <d v="2021-03-16T00:00:00"/>
  </r>
  <r>
    <x v="4"/>
    <s v="TI"/>
    <x v="9"/>
    <x v="16"/>
    <x v="1"/>
    <n v="963993"/>
    <n v="295000"/>
    <x v="0"/>
    <s v="YES"/>
    <d v="2021-03-23T00:00:00"/>
  </r>
  <r>
    <x v="4"/>
    <s v="TI"/>
    <x v="1"/>
    <x v="21"/>
    <x v="3"/>
    <n v="964145"/>
    <n v="3935000"/>
    <x v="0"/>
    <s v="YES"/>
    <d v="2021-03-24T00:00:00"/>
  </r>
  <r>
    <x v="4"/>
    <s v="TI"/>
    <x v="9"/>
    <x v="16"/>
    <x v="0"/>
    <n v="963352"/>
    <n v="363000"/>
    <x v="0"/>
    <s v="YES"/>
    <d v="2021-03-11T00:00:00"/>
  </r>
  <r>
    <x v="5"/>
    <s v="TT"/>
    <x v="13"/>
    <x v="22"/>
    <x v="5"/>
    <n v="964628"/>
    <n v="75000"/>
    <x v="0"/>
    <s v="YES"/>
    <d v="2021-03-31T00:00:00"/>
  </r>
  <r>
    <x v="5"/>
    <s v="TT"/>
    <x v="13"/>
    <x v="23"/>
    <x v="0"/>
    <n v="962907"/>
    <n v="357000"/>
    <x v="0"/>
    <s v="YES"/>
    <d v="2021-03-03T00:00:00"/>
  </r>
  <r>
    <x v="5"/>
    <s v="TT"/>
    <x v="13"/>
    <x v="22"/>
    <x v="5"/>
    <n v="963160"/>
    <n v="275000"/>
    <x v="0"/>
    <s v="YES"/>
    <d v="2021-03-09T00:00:00"/>
  </r>
  <r>
    <x v="5"/>
    <s v="TT"/>
    <x v="0"/>
    <x v="23"/>
    <x v="0"/>
    <n v="963914"/>
    <n v="465000"/>
    <x v="0"/>
    <s v="YES"/>
    <d v="2021-03-22T00:00:00"/>
  </r>
  <r>
    <x v="5"/>
    <s v="TT"/>
    <x v="0"/>
    <x v="23"/>
    <x v="0"/>
    <n v="963606"/>
    <n v="463500"/>
    <x v="0"/>
    <s v="YES"/>
    <d v="2021-03-16T00:00:00"/>
  </r>
  <r>
    <x v="6"/>
    <s v="WE"/>
    <x v="9"/>
    <x v="24"/>
    <x v="0"/>
    <n v="962954"/>
    <n v="649900"/>
    <x v="1"/>
    <s v="YES"/>
    <d v="2021-03-04T00:00:00"/>
  </r>
  <r>
    <x v="6"/>
    <s v="WE"/>
    <x v="9"/>
    <x v="25"/>
    <x v="1"/>
    <n v="963440"/>
    <n v="55000"/>
    <x v="0"/>
    <s v="YES"/>
    <d v="2021-03-12T00:00:00"/>
  </r>
  <r>
    <x v="6"/>
    <s v="WE"/>
    <x v="9"/>
    <x v="13"/>
    <x v="0"/>
    <n v="964186"/>
    <n v="500000"/>
    <x v="0"/>
    <s v="YES"/>
    <d v="2021-03-24T00:00:00"/>
  </r>
  <r>
    <x v="6"/>
    <s v="WE"/>
    <x v="9"/>
    <x v="13"/>
    <x v="1"/>
    <n v="963062"/>
    <n v="241900"/>
    <x v="0"/>
    <s v="YES"/>
    <d v="2021-03-05T00:00:00"/>
  </r>
  <r>
    <x v="6"/>
    <s v="WE"/>
    <x v="3"/>
    <x v="26"/>
    <x v="0"/>
    <n v="963007"/>
    <n v="395000"/>
    <x v="0"/>
    <s v="YES"/>
    <d v="2021-03-05T00:00:00"/>
  </r>
  <r>
    <x v="6"/>
    <s v="WE"/>
    <x v="9"/>
    <x v="24"/>
    <x v="1"/>
    <n v="962971"/>
    <n v="241900"/>
    <x v="0"/>
    <s v="YES"/>
    <d v="2021-03-04T00:00:00"/>
  </r>
  <r>
    <x v="6"/>
    <s v="WE"/>
    <x v="9"/>
    <x v="25"/>
    <x v="0"/>
    <n v="963442"/>
    <n v="435000"/>
    <x v="0"/>
    <s v="YES"/>
    <d v="2021-03-12T00:00:00"/>
  </r>
  <r>
    <x v="6"/>
    <s v="WE"/>
    <x v="9"/>
    <x v="13"/>
    <x v="0"/>
    <n v="963039"/>
    <n v="945000"/>
    <x v="0"/>
    <s v="YES"/>
    <d v="2021-03-05T00:00:00"/>
  </r>
  <r>
    <x v="6"/>
    <s v="WE"/>
    <x v="9"/>
    <x v="24"/>
    <x v="0"/>
    <n v="963630"/>
    <n v="770000"/>
    <x v="1"/>
    <s v="YES"/>
    <d v="2021-03-16T00:00:00"/>
  </r>
  <r>
    <x v="6"/>
    <s v="WE"/>
    <x v="3"/>
    <x v="26"/>
    <x v="3"/>
    <n v="963435"/>
    <n v="4650000"/>
    <x v="0"/>
    <s v="YES"/>
    <d v="2021-03-12T00:00:00"/>
  </r>
  <r>
    <x v="6"/>
    <s v="WE"/>
    <x v="9"/>
    <x v="13"/>
    <x v="0"/>
    <n v="962865"/>
    <n v="1195000"/>
    <x v="0"/>
    <s v="YES"/>
    <d v="2021-03-02T00:00:00"/>
  </r>
  <r>
    <x v="6"/>
    <s v="WE"/>
    <x v="9"/>
    <x v="25"/>
    <x v="0"/>
    <n v="963429"/>
    <n v="2275000"/>
    <x v="0"/>
    <s v="YES"/>
    <d v="2021-03-12T00:00:00"/>
  </r>
  <r>
    <x v="6"/>
    <s v="WE"/>
    <x v="3"/>
    <x v="27"/>
    <x v="0"/>
    <n v="962859"/>
    <n v="455000"/>
    <x v="0"/>
    <s v="YES"/>
    <d v="2021-03-02T00:00:00"/>
  </r>
  <r>
    <x v="6"/>
    <s v="WE"/>
    <x v="1"/>
    <x v="28"/>
    <x v="0"/>
    <n v="963036"/>
    <n v="399065"/>
    <x v="0"/>
    <s v="YES"/>
    <d v="2021-03-05T00:00:00"/>
  </r>
  <r>
    <x v="6"/>
    <s v="WE"/>
    <x v="9"/>
    <x v="24"/>
    <x v="0"/>
    <n v="964224"/>
    <n v="264750"/>
    <x v="0"/>
    <s v="YES"/>
    <d v="2021-03-25T00:00:00"/>
  </r>
  <r>
    <x v="6"/>
    <s v="WE"/>
    <x v="9"/>
    <x v="29"/>
    <x v="2"/>
    <n v="963044"/>
    <n v="405828"/>
    <x v="1"/>
    <s v="YES"/>
    <d v="2021-03-05T00:00:00"/>
  </r>
  <r>
    <x v="6"/>
    <s v="WE"/>
    <x v="9"/>
    <x v="13"/>
    <x v="0"/>
    <n v="963858"/>
    <n v="430000"/>
    <x v="0"/>
    <s v="YES"/>
    <d v="2021-03-19T00:00:00"/>
  </r>
  <r>
    <x v="6"/>
    <s v="WE"/>
    <x v="1"/>
    <x v="30"/>
    <x v="0"/>
    <n v="963890"/>
    <n v="257500"/>
    <x v="0"/>
    <s v="YES"/>
    <d v="2021-03-22T00:00:00"/>
  </r>
  <r>
    <x v="6"/>
    <s v="WE"/>
    <x v="9"/>
    <x v="24"/>
    <x v="1"/>
    <n v="964219"/>
    <n v="129500"/>
    <x v="0"/>
    <s v="YES"/>
    <d v="2021-03-25T00:00:00"/>
  </r>
  <r>
    <x v="6"/>
    <s v="WE"/>
    <x v="3"/>
    <x v="26"/>
    <x v="4"/>
    <n v="963428"/>
    <n v="908000"/>
    <x v="0"/>
    <s v="YES"/>
    <d v="2021-03-12T00:00:00"/>
  </r>
  <r>
    <x v="6"/>
    <s v="WE"/>
    <x v="9"/>
    <x v="25"/>
    <x v="0"/>
    <n v="963930"/>
    <n v="1250000"/>
    <x v="0"/>
    <s v="YES"/>
    <d v="2021-03-22T00:00:00"/>
  </r>
  <r>
    <x v="6"/>
    <s v="WE"/>
    <x v="9"/>
    <x v="25"/>
    <x v="1"/>
    <n v="963841"/>
    <n v="215000"/>
    <x v="0"/>
    <s v="YES"/>
    <d v="2021-03-19T00:00:00"/>
  </r>
  <r>
    <x v="6"/>
    <s v="WE"/>
    <x v="9"/>
    <x v="13"/>
    <x v="0"/>
    <n v="963945"/>
    <n v="389000"/>
    <x v="0"/>
    <s v="YES"/>
    <d v="2021-03-22T00:00:00"/>
  </r>
  <r>
    <x v="6"/>
    <s v="WE"/>
    <x v="9"/>
    <x v="24"/>
    <x v="0"/>
    <n v="963494"/>
    <n v="275000"/>
    <x v="0"/>
    <s v="YES"/>
    <d v="2021-03-15T00:00:00"/>
  </r>
  <r>
    <x v="6"/>
    <s v="WE"/>
    <x v="9"/>
    <x v="24"/>
    <x v="2"/>
    <n v="963486"/>
    <n v="415272"/>
    <x v="0"/>
    <s v="YES"/>
    <d v="2021-03-15T00:00:00"/>
  </r>
  <r>
    <x v="6"/>
    <s v="WE"/>
    <x v="3"/>
    <x v="27"/>
    <x v="0"/>
    <n v="964068"/>
    <n v="368500"/>
    <x v="0"/>
    <s v="YES"/>
    <d v="2021-03-23T00:00:00"/>
  </r>
  <r>
    <x v="6"/>
    <s v="WE"/>
    <x v="3"/>
    <x v="26"/>
    <x v="0"/>
    <n v="962836"/>
    <n v="424900"/>
    <x v="0"/>
    <s v="YES"/>
    <d v="2021-03-02T00:00:00"/>
  </r>
  <r>
    <x v="6"/>
    <s v="WE"/>
    <x v="9"/>
    <x v="25"/>
    <x v="0"/>
    <n v="964407"/>
    <n v="460000"/>
    <x v="0"/>
    <s v="YES"/>
    <d v="2021-03-29T00:00:00"/>
  </r>
  <r>
    <x v="6"/>
    <s v="WE"/>
    <x v="9"/>
    <x v="25"/>
    <x v="0"/>
    <n v="963844"/>
    <n v="360000"/>
    <x v="0"/>
    <s v="YES"/>
    <d v="2021-03-19T00:00:00"/>
  </r>
  <r>
    <x v="6"/>
    <s v="WE"/>
    <x v="9"/>
    <x v="25"/>
    <x v="0"/>
    <n v="963736"/>
    <n v="1600000"/>
    <x v="0"/>
    <s v="YES"/>
    <d v="2021-03-18T00:00:00"/>
  </r>
  <r>
    <x v="6"/>
    <s v="WE"/>
    <x v="9"/>
    <x v="25"/>
    <x v="0"/>
    <n v="963918"/>
    <n v="526500"/>
    <x v="0"/>
    <s v="YES"/>
    <d v="2021-03-22T00:00:00"/>
  </r>
  <r>
    <x v="6"/>
    <s v="WE"/>
    <x v="9"/>
    <x v="24"/>
    <x v="0"/>
    <n v="964587"/>
    <n v="540000"/>
    <x v="0"/>
    <s v="YES"/>
    <d v="2021-03-31T00:00:00"/>
  </r>
  <r>
    <x v="6"/>
    <s v="WE"/>
    <x v="9"/>
    <x v="24"/>
    <x v="2"/>
    <n v="964631"/>
    <n v="386208"/>
    <x v="0"/>
    <s v="YES"/>
    <d v="2021-03-31T00:00:00"/>
  </r>
  <r>
    <x v="6"/>
    <s v="WE"/>
    <x v="9"/>
    <x v="24"/>
    <x v="1"/>
    <n v="964271"/>
    <n v="279500"/>
    <x v="0"/>
    <s v="YES"/>
    <d v="2021-03-26T00:00:00"/>
  </r>
  <r>
    <x v="6"/>
    <s v="WE"/>
    <x v="9"/>
    <x v="13"/>
    <x v="0"/>
    <n v="963637"/>
    <n v="399995"/>
    <x v="0"/>
    <s v="YES"/>
    <d v="2021-03-16T00:00:00"/>
  </r>
  <r>
    <x v="6"/>
    <s v="WE"/>
    <x v="9"/>
    <x v="25"/>
    <x v="0"/>
    <n v="963826"/>
    <n v="760000"/>
    <x v="0"/>
    <s v="YES"/>
    <d v="2021-03-19T00:00:00"/>
  </r>
  <r>
    <x v="6"/>
    <s v="WE"/>
    <x v="3"/>
    <x v="14"/>
    <x v="5"/>
    <n v="964314"/>
    <n v="220000"/>
    <x v="0"/>
    <s v="YES"/>
    <d v="2021-03-26T00:00:00"/>
  </r>
  <r>
    <x v="6"/>
    <s v="WE"/>
    <x v="9"/>
    <x v="25"/>
    <x v="0"/>
    <n v="964598"/>
    <n v="435000"/>
    <x v="0"/>
    <s v="YES"/>
    <d v="2021-03-31T00:00:00"/>
  </r>
  <r>
    <x v="6"/>
    <s v="WE"/>
    <x v="9"/>
    <x v="24"/>
    <x v="0"/>
    <n v="963777"/>
    <n v="425000"/>
    <x v="0"/>
    <s v="YES"/>
    <d v="2021-03-19T00:00:00"/>
  </r>
  <r>
    <x v="6"/>
    <s v="WE"/>
    <x v="9"/>
    <x v="25"/>
    <x v="0"/>
    <n v="964597"/>
    <n v="2750000"/>
    <x v="0"/>
    <s v="YES"/>
    <d v="2021-03-31T00:00:00"/>
  </r>
  <r>
    <x v="6"/>
    <s v="WE"/>
    <x v="3"/>
    <x v="26"/>
    <x v="0"/>
    <n v="963773"/>
    <n v="360000"/>
    <x v="0"/>
    <s v="YES"/>
    <d v="2021-03-19T00:00:00"/>
  </r>
  <r>
    <x v="6"/>
    <s v="WE"/>
    <x v="1"/>
    <x v="30"/>
    <x v="0"/>
    <n v="964508"/>
    <n v="615000"/>
    <x v="0"/>
    <s v="YES"/>
    <d v="2021-03-30T00:00:00"/>
  </r>
  <r>
    <x v="6"/>
    <s v="WE"/>
    <x v="9"/>
    <x v="13"/>
    <x v="5"/>
    <n v="963713"/>
    <n v="40000"/>
    <x v="0"/>
    <s v="YES"/>
    <d v="2021-03-17T00:00:00"/>
  </r>
  <r>
    <x v="6"/>
    <s v="WE"/>
    <x v="9"/>
    <x v="24"/>
    <x v="0"/>
    <n v="963562"/>
    <n v="435200"/>
    <x v="0"/>
    <s v="YES"/>
    <d v="2021-03-15T00:00:00"/>
  </r>
  <r>
    <x v="6"/>
    <s v="WE"/>
    <x v="3"/>
    <x v="26"/>
    <x v="0"/>
    <n v="963333"/>
    <n v="482500"/>
    <x v="0"/>
    <s v="YES"/>
    <d v="2021-03-11T00:00:00"/>
  </r>
  <r>
    <x v="6"/>
    <s v="WE"/>
    <x v="9"/>
    <x v="13"/>
    <x v="1"/>
    <n v="964531"/>
    <n v="384900"/>
    <x v="0"/>
    <s v="YES"/>
    <d v="2021-03-30T00:00:00"/>
  </r>
  <r>
    <x v="6"/>
    <s v="WE"/>
    <x v="9"/>
    <x v="24"/>
    <x v="0"/>
    <n v="963708"/>
    <n v="1100000"/>
    <x v="0"/>
    <s v="YES"/>
    <d v="2021-03-17T00:00:00"/>
  </r>
  <r>
    <x v="6"/>
    <s v="WE"/>
    <x v="1"/>
    <x v="31"/>
    <x v="2"/>
    <n v="964430"/>
    <n v="660000"/>
    <x v="0"/>
    <s v="YES"/>
    <d v="2021-03-30T00:00:00"/>
  </r>
  <r>
    <x v="6"/>
    <s v="WE"/>
    <x v="9"/>
    <x v="13"/>
    <x v="0"/>
    <n v="963623"/>
    <n v="555000"/>
    <x v="0"/>
    <s v="YES"/>
    <d v="2021-03-16T00:00:00"/>
  </r>
  <r>
    <x v="6"/>
    <s v="WE"/>
    <x v="9"/>
    <x v="25"/>
    <x v="0"/>
    <n v="964527"/>
    <n v="1800000"/>
    <x v="0"/>
    <s v="YES"/>
    <d v="2021-03-30T00:00:00"/>
  </r>
  <r>
    <x v="6"/>
    <s v="WE"/>
    <x v="9"/>
    <x v="29"/>
    <x v="2"/>
    <n v="963867"/>
    <n v="459031"/>
    <x v="1"/>
    <s v="YES"/>
    <d v="2021-03-19T00:00:00"/>
  </r>
  <r>
    <x v="6"/>
    <s v="WE"/>
    <x v="1"/>
    <x v="28"/>
    <x v="0"/>
    <n v="964518"/>
    <n v="404835"/>
    <x v="1"/>
    <s v="YES"/>
    <d v="2021-03-30T00:00:00"/>
  </r>
  <r>
    <x v="6"/>
    <s v="WE"/>
    <x v="9"/>
    <x v="24"/>
    <x v="1"/>
    <n v="963569"/>
    <n v="159000"/>
    <x v="0"/>
    <s v="YES"/>
    <d v="2021-03-15T00:00:00"/>
  </r>
  <r>
    <x v="6"/>
    <s v="WE"/>
    <x v="9"/>
    <x v="25"/>
    <x v="0"/>
    <n v="964384"/>
    <n v="200000"/>
    <x v="0"/>
    <s v="YES"/>
    <d v="2021-03-29T00:00:00"/>
  </r>
  <r>
    <x v="6"/>
    <s v="WE"/>
    <x v="9"/>
    <x v="13"/>
    <x v="0"/>
    <n v="964636"/>
    <n v="659000"/>
    <x v="0"/>
    <s v="YES"/>
    <d v="2021-03-31T00:00:00"/>
  </r>
  <r>
    <x v="6"/>
    <s v="WE"/>
    <x v="9"/>
    <x v="13"/>
    <x v="1"/>
    <n v="963854"/>
    <n v="241900"/>
    <x v="0"/>
    <s v="YES"/>
    <d v="2021-03-19T00:00:00"/>
  </r>
  <r>
    <x v="6"/>
    <s v="WE"/>
    <x v="9"/>
    <x v="25"/>
    <x v="0"/>
    <n v="963417"/>
    <n v="995000"/>
    <x v="0"/>
    <s v="YES"/>
    <d v="2021-03-12T00:00:00"/>
  </r>
  <r>
    <x v="6"/>
    <s v="WE"/>
    <x v="9"/>
    <x v="24"/>
    <x v="1"/>
    <n v="963392"/>
    <n v="289750"/>
    <x v="0"/>
    <s v="YES"/>
    <d v="2021-03-12T00:00:00"/>
  </r>
  <r>
    <x v="6"/>
    <s v="WE"/>
    <x v="9"/>
    <x v="25"/>
    <x v="0"/>
    <n v="964396"/>
    <n v="540000"/>
    <x v="0"/>
    <s v="YES"/>
    <d v="2021-03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1">
  <r>
    <x v="0"/>
    <s v="ATE"/>
    <x v="0"/>
    <s v="1319-18-311-010"/>
    <n v="962750"/>
    <n v="548250"/>
    <d v="2021-03-01T00:00:00"/>
    <x v="0"/>
  </r>
  <r>
    <x v="1"/>
    <s v="FA"/>
    <x v="1"/>
    <s v="1319-30-613-001"/>
    <n v="964608"/>
    <n v="77422"/>
    <d v="2021-03-31T00:00:00"/>
    <x v="1"/>
  </r>
  <r>
    <x v="1"/>
    <s v="FA"/>
    <x v="0"/>
    <s v="1420-07-613-014"/>
    <n v="963345"/>
    <n v="140000"/>
    <d v="2021-03-11T00:00:00"/>
    <x v="2"/>
  </r>
  <r>
    <x v="1"/>
    <s v="FA"/>
    <x v="0"/>
    <s v="1419-26-410-015"/>
    <n v="962997"/>
    <n v="385000"/>
    <d v="2021-03-05T00:00:00"/>
    <x v="3"/>
  </r>
  <r>
    <x v="1"/>
    <s v="FA"/>
    <x v="0"/>
    <s v="1220-22-210-102"/>
    <n v="963078"/>
    <n v="211975"/>
    <d v="2021-03-08T00:00:00"/>
    <x v="3"/>
  </r>
  <r>
    <x v="1"/>
    <s v="FA"/>
    <x v="0"/>
    <s v="1320-30-213-012"/>
    <n v="964577"/>
    <n v="214300"/>
    <d v="2021-03-31T00:00:00"/>
    <x v="4"/>
  </r>
  <r>
    <x v="1"/>
    <s v="FA"/>
    <x v="0"/>
    <s v="1318-25-101-011"/>
    <n v="963434"/>
    <n v="346000"/>
    <d v="2021-03-12T00:00:00"/>
    <x v="5"/>
  </r>
  <r>
    <x v="1"/>
    <s v="FA"/>
    <x v="0"/>
    <s v="1420-08-314-040"/>
    <n v="963224"/>
    <n v="101900"/>
    <d v="2021-03-10T00:00:00"/>
    <x v="4"/>
  </r>
  <r>
    <x v="1"/>
    <s v="FA"/>
    <x v="0"/>
    <s v="1022-16-002-057"/>
    <n v="963405"/>
    <n v="107900"/>
    <d v="2021-03-12T00:00:00"/>
    <x v="4"/>
  </r>
  <r>
    <x v="1"/>
    <s v="FA"/>
    <x v="0"/>
    <s v="1319-03-710-016"/>
    <n v="963703"/>
    <n v="260000"/>
    <d v="2021-03-17T00:00:00"/>
    <x v="6"/>
  </r>
  <r>
    <x v="1"/>
    <s v="FA"/>
    <x v="0"/>
    <s v="1220-21-810-157"/>
    <n v="963700"/>
    <n v="185000"/>
    <d v="2021-03-17T00:00:00"/>
    <x v="0"/>
  </r>
  <r>
    <x v="1"/>
    <s v="FA"/>
    <x v="0"/>
    <s v="1220-22-210-204"/>
    <n v="964609"/>
    <n v="232399"/>
    <d v="2021-03-31T00:00:00"/>
    <x v="7"/>
  </r>
  <r>
    <x v="1"/>
    <s v="FA"/>
    <x v="0"/>
    <s v="1220-16-210-189"/>
    <n v="963219"/>
    <n v="225000"/>
    <d v="2021-03-10T00:00:00"/>
    <x v="3"/>
  </r>
  <r>
    <x v="1"/>
    <s v="FA"/>
    <x v="0"/>
    <s v="1420-07-812-006"/>
    <n v="964300"/>
    <n v="130000"/>
    <d v="2021-03-26T00:00:00"/>
    <x v="7"/>
  </r>
  <r>
    <x v="1"/>
    <s v="FA"/>
    <x v="2"/>
    <s v="1220-22-210-177"/>
    <n v="963531"/>
    <n v="215725"/>
    <d v="2021-03-15T00:00:00"/>
    <x v="4"/>
  </r>
  <r>
    <x v="1"/>
    <s v="FA"/>
    <x v="0"/>
    <s v="1418-27-810-039"/>
    <n v="963381"/>
    <n v="388000"/>
    <d v="2021-03-12T00:00:00"/>
    <x v="8"/>
  </r>
  <r>
    <x v="1"/>
    <s v="FA"/>
    <x v="0"/>
    <s v="1320-29-610-002"/>
    <n v="963838"/>
    <n v="275500"/>
    <d v="2021-03-19T00:00:00"/>
    <x v="4"/>
  </r>
  <r>
    <x v="1"/>
    <s v="FA"/>
    <x v="3"/>
    <s v="1220-03-301-002"/>
    <n v="964601"/>
    <n v="6440000"/>
    <d v="2021-03-31T00:00:00"/>
    <x v="9"/>
  </r>
  <r>
    <x v="1"/>
    <s v="FA"/>
    <x v="0"/>
    <s v="0000-00-000-000"/>
    <n v="964362"/>
    <n v="107000"/>
    <d v="2021-03-29T00:00:00"/>
    <x v="10"/>
  </r>
  <r>
    <x v="1"/>
    <s v="FA"/>
    <x v="0"/>
    <s v="1022-09-002-063"/>
    <n v="963892"/>
    <n v="193500"/>
    <d v="2021-03-22T00:00:00"/>
    <x v="4"/>
  </r>
  <r>
    <x v="1"/>
    <s v="FA"/>
    <x v="0"/>
    <s v="1220-16-210-154"/>
    <n v="964418"/>
    <n v="201500"/>
    <d v="2021-03-29T00:00:00"/>
    <x v="11"/>
  </r>
  <r>
    <x v="1"/>
    <s v="FA"/>
    <x v="0"/>
    <s v="1320-29-115-016"/>
    <n v="962810"/>
    <n v="350000"/>
    <d v="2021-03-02T00:00:00"/>
    <x v="12"/>
  </r>
  <r>
    <x v="1"/>
    <s v="FA"/>
    <x v="0"/>
    <s v="1420-35-310-012"/>
    <n v="964483"/>
    <n v="251000"/>
    <d v="2021-03-30T00:00:00"/>
    <x v="11"/>
  </r>
  <r>
    <x v="1"/>
    <s v="FA"/>
    <x v="0"/>
    <s v="1022-09-001-099"/>
    <n v="963171"/>
    <n v="197500"/>
    <d v="2021-03-09T00:00:00"/>
    <x v="4"/>
  </r>
  <r>
    <x v="1"/>
    <s v="FA"/>
    <x v="2"/>
    <s v="1320-33-816-006"/>
    <n v="964353"/>
    <n v="236313"/>
    <d v="2021-03-29T00:00:00"/>
    <x v="4"/>
  </r>
  <r>
    <x v="1"/>
    <s v="FA"/>
    <x v="0"/>
    <s v="1320-30-812-015"/>
    <n v="964275"/>
    <n v="283586"/>
    <d v="2021-03-26T00:00:00"/>
    <x v="4"/>
  </r>
  <r>
    <x v="1"/>
    <s v="FA"/>
    <x v="0"/>
    <s v="1320-32-212-015"/>
    <n v="963614"/>
    <n v="124000"/>
    <d v="2021-03-16T00:00:00"/>
    <x v="4"/>
  </r>
  <r>
    <x v="1"/>
    <s v="FA"/>
    <x v="0"/>
    <s v="1220-22-310-070"/>
    <n v="964475"/>
    <n v="280000"/>
    <d v="2021-03-30T00:00:00"/>
    <x v="13"/>
  </r>
  <r>
    <x v="1"/>
    <s v="FA"/>
    <x v="0"/>
    <s v="1320-29-410-025"/>
    <n v="964419"/>
    <n v="236000"/>
    <d v="2021-03-29T00:00:00"/>
    <x v="7"/>
  </r>
  <r>
    <x v="2"/>
    <s v="FC"/>
    <x v="0"/>
    <s v="1419-26-410-003"/>
    <n v="963922"/>
    <n v="317000"/>
    <d v="2021-03-22T00:00:00"/>
    <x v="14"/>
  </r>
  <r>
    <x v="2"/>
    <s v="FC"/>
    <x v="0"/>
    <s v="1319-30-514-016"/>
    <n v="963110"/>
    <n v="240750"/>
    <d v="2021-03-08T00:00:00"/>
    <x v="15"/>
  </r>
  <r>
    <x v="2"/>
    <s v="FC"/>
    <x v="0"/>
    <s v="1318-23-812-014"/>
    <n v="963816"/>
    <n v="101000"/>
    <d v="2021-03-19T00:00:00"/>
    <x v="16"/>
  </r>
  <r>
    <x v="2"/>
    <s v="FC"/>
    <x v="0"/>
    <s v="1318-26-512-003"/>
    <n v="963618"/>
    <n v="510400"/>
    <d v="2021-03-16T00:00:00"/>
    <x v="17"/>
  </r>
  <r>
    <x v="2"/>
    <s v="FC"/>
    <x v="0"/>
    <s v="1220-24-501-016"/>
    <n v="963818"/>
    <n v="233000"/>
    <d v="2021-03-19T00:00:00"/>
    <x v="18"/>
  </r>
  <r>
    <x v="2"/>
    <s v="FC"/>
    <x v="2"/>
    <s v="1220-03-212-020"/>
    <n v="964354"/>
    <n v="243500"/>
    <d v="2021-03-29T00:00:00"/>
    <x v="18"/>
  </r>
  <r>
    <x v="2"/>
    <s v="FC"/>
    <x v="2"/>
    <s v="1220-21-710-161"/>
    <n v="963102"/>
    <n v="328500"/>
    <d v="2021-03-08T00:00:00"/>
    <x v="18"/>
  </r>
  <r>
    <x v="2"/>
    <s v="FC"/>
    <x v="0"/>
    <s v="1320-30-813-009"/>
    <n v="964360"/>
    <n v="156000"/>
    <d v="2021-03-29T00:00:00"/>
    <x v="11"/>
  </r>
  <r>
    <x v="2"/>
    <s v="FC"/>
    <x v="0"/>
    <s v="1220-21-610-036"/>
    <n v="962818"/>
    <n v="193500"/>
    <d v="2021-03-02T00:00:00"/>
    <x v="19"/>
  </r>
  <r>
    <x v="2"/>
    <s v="FC"/>
    <x v="0"/>
    <s v="1420-07-212-006"/>
    <n v="963888"/>
    <n v="196300"/>
    <d v="2021-03-22T00:00:00"/>
    <x v="20"/>
  </r>
  <r>
    <x v="2"/>
    <s v="FC"/>
    <x v="0"/>
    <s v="1320-29-610-032"/>
    <n v="962770"/>
    <n v="380500"/>
    <d v="2021-03-01T00:00:00"/>
    <x v="21"/>
  </r>
  <r>
    <x v="2"/>
    <s v="FC"/>
    <x v="3"/>
    <s v="1320-34-002-001"/>
    <n v="963226"/>
    <n v="2060000"/>
    <d v="2021-03-10T00:00:00"/>
    <x v="22"/>
  </r>
  <r>
    <x v="2"/>
    <s v="FC"/>
    <x v="0"/>
    <s v="1319-03-811-002"/>
    <n v="963996"/>
    <n v="476250"/>
    <d v="2021-03-23T00:00:00"/>
    <x v="20"/>
  </r>
  <r>
    <x v="2"/>
    <s v="FC"/>
    <x v="2"/>
    <s v="1420-06-301-016"/>
    <n v="963990"/>
    <n v="304515"/>
    <d v="2021-03-23T00:00:00"/>
    <x v="23"/>
  </r>
  <r>
    <x v="2"/>
    <s v="FC"/>
    <x v="0"/>
    <s v="1318-23-810-083"/>
    <n v="962733"/>
    <n v="541000"/>
    <d v="2021-03-01T00:00:00"/>
    <x v="24"/>
  </r>
  <r>
    <x v="2"/>
    <s v="FC"/>
    <x v="0"/>
    <s v="1420-08-310-004"/>
    <n v="964176"/>
    <n v="127000"/>
    <d v="2021-03-24T00:00:00"/>
    <x v="25"/>
  </r>
  <r>
    <x v="2"/>
    <s v="FC"/>
    <x v="0"/>
    <s v="1219-10-002-002"/>
    <n v="962890"/>
    <n v="540500"/>
    <d v="2021-03-03T00:00:00"/>
    <x v="26"/>
  </r>
  <r>
    <x v="2"/>
    <s v="FC"/>
    <x v="2"/>
    <s v="1220-15-110-035"/>
    <n v="962962"/>
    <n v="342000"/>
    <d v="2021-03-04T00:00:00"/>
    <x v="18"/>
  </r>
  <r>
    <x v="2"/>
    <s v="FC"/>
    <x v="2"/>
    <s v="1220-04-510-031"/>
    <n v="963093"/>
    <n v="346500"/>
    <d v="2021-03-08T00:00:00"/>
    <x v="18"/>
  </r>
  <r>
    <x v="2"/>
    <s v="FC"/>
    <x v="2"/>
    <s v="1320-33-717-010"/>
    <n v="963776"/>
    <n v="455500"/>
    <d v="2021-03-19T00:00:00"/>
    <x v="27"/>
  </r>
  <r>
    <x v="2"/>
    <s v="FC"/>
    <x v="0"/>
    <s v="1220-10-710-012"/>
    <n v="963667"/>
    <n v="164000"/>
    <d v="2021-03-17T00:00:00"/>
    <x v="28"/>
  </r>
  <r>
    <x v="2"/>
    <s v="FC"/>
    <x v="0"/>
    <s v="1318-23-114-008"/>
    <n v="962777"/>
    <n v="234000"/>
    <d v="2021-03-01T00:00:00"/>
    <x v="29"/>
  </r>
  <r>
    <x v="3"/>
    <s v="SIG"/>
    <x v="4"/>
    <s v="1319-18-410-018"/>
    <n v="964583"/>
    <n v="314000"/>
    <d v="2021-03-31T00:00:00"/>
    <x v="30"/>
  </r>
  <r>
    <x v="3"/>
    <s v="SIG"/>
    <x v="0"/>
    <s v="1319-18-213-006"/>
    <n v="963097"/>
    <n v="300000"/>
    <d v="2021-03-08T00:00:00"/>
    <x v="31"/>
  </r>
  <r>
    <x v="3"/>
    <s v="SIG"/>
    <x v="0"/>
    <s v="1419-09-001-016"/>
    <n v="963997"/>
    <n v="472500"/>
    <d v="2021-03-23T00:00:00"/>
    <x v="32"/>
  </r>
  <r>
    <x v="3"/>
    <s v="SIG"/>
    <x v="0"/>
    <s v="1320-29-510-022"/>
    <n v="964586"/>
    <n v="153000"/>
    <d v="2021-03-31T00:00:00"/>
    <x v="19"/>
  </r>
  <r>
    <x v="4"/>
    <s v="ST"/>
    <x v="0"/>
    <s v="1220-16-710-029"/>
    <n v="963243"/>
    <n v="256000"/>
    <d v="2021-03-10T00:00:00"/>
    <x v="33"/>
  </r>
  <r>
    <x v="4"/>
    <s v="ST"/>
    <x v="0"/>
    <s v="1220-16-710-009"/>
    <n v="963111"/>
    <n v="333751"/>
    <d v="2021-03-08T00:00:00"/>
    <x v="34"/>
  </r>
  <r>
    <x v="4"/>
    <s v="ST"/>
    <x v="0"/>
    <s v="1220-12-610-015"/>
    <n v="964555"/>
    <n v="548250"/>
    <d v="2021-03-31T00:00:00"/>
    <x v="10"/>
  </r>
  <r>
    <x v="4"/>
    <s v="ST"/>
    <x v="2"/>
    <s v="0000-00-000-000"/>
    <n v="964052"/>
    <n v="211300"/>
    <d v="2021-03-23T00:00:00"/>
    <x v="35"/>
  </r>
  <r>
    <x v="4"/>
    <s v="ST"/>
    <x v="0"/>
    <s v="1220-03-112-026"/>
    <n v="964213"/>
    <n v="279000"/>
    <d v="2021-03-25T00:00:00"/>
    <x v="4"/>
  </r>
  <r>
    <x v="4"/>
    <s v="ST"/>
    <x v="0"/>
    <s v="1318-24-311-014"/>
    <n v="962739"/>
    <n v="548000"/>
    <d v="2021-03-01T00:00:00"/>
    <x v="36"/>
  </r>
  <r>
    <x v="5"/>
    <s v="TI"/>
    <x v="0"/>
    <s v="1219-10-001-031"/>
    <n v="963815"/>
    <n v="321000"/>
    <d v="2021-03-19T00:00:00"/>
    <x v="4"/>
  </r>
  <r>
    <x v="5"/>
    <s v="TI"/>
    <x v="0"/>
    <s v="1220-16-210-114"/>
    <n v="963115"/>
    <n v="247300"/>
    <d v="2021-03-08T00:00:00"/>
    <x v="4"/>
  </r>
  <r>
    <x v="5"/>
    <s v="TI"/>
    <x v="0"/>
    <s v="1420-07-113-004"/>
    <n v="962920"/>
    <n v="93000"/>
    <d v="2021-03-03T00:00:00"/>
    <x v="29"/>
  </r>
  <r>
    <x v="5"/>
    <s v="TI"/>
    <x v="0"/>
    <s v="1420-35-201-040"/>
    <n v="964185"/>
    <n v="110000"/>
    <d v="2021-03-24T00:00:00"/>
    <x v="37"/>
  </r>
  <r>
    <x v="5"/>
    <s v="TI"/>
    <x v="4"/>
    <s v="0922-00-001-006"/>
    <n v="962909"/>
    <n v="1700000"/>
    <d v="2021-03-03T00:00:00"/>
    <x v="38"/>
  </r>
  <r>
    <x v="5"/>
    <s v="TI"/>
    <x v="0"/>
    <s v="1320-32-613-024"/>
    <n v="963566"/>
    <n v="94000"/>
    <d v="2021-03-15T00:00:00"/>
    <x v="19"/>
  </r>
  <r>
    <x v="5"/>
    <s v="TI"/>
    <x v="0"/>
    <s v="1320-29-110-037"/>
    <n v="963989"/>
    <n v="273000"/>
    <d v="2021-03-23T00:00:00"/>
    <x v="19"/>
  </r>
  <r>
    <x v="5"/>
    <s v="TI"/>
    <x v="0"/>
    <s v="1220-16-118-003"/>
    <n v="963750"/>
    <n v="307274"/>
    <d v="2021-03-18T00:00:00"/>
    <x v="39"/>
  </r>
  <r>
    <x v="5"/>
    <s v="TI"/>
    <x v="0"/>
    <s v="1420-32-002-021"/>
    <n v="963944"/>
    <n v="179600"/>
    <d v="2021-03-22T00:00:00"/>
    <x v="37"/>
  </r>
  <r>
    <x v="5"/>
    <s v="TI"/>
    <x v="0"/>
    <s v="1420-27-810-003"/>
    <n v="963137"/>
    <n v="425000"/>
    <d v="2021-03-08T00:00:00"/>
    <x v="11"/>
  </r>
  <r>
    <x v="5"/>
    <s v="TI"/>
    <x v="2"/>
    <s v="1420-32-001-001"/>
    <n v="963781"/>
    <n v="772856"/>
    <d v="2021-03-19T00:00:00"/>
    <x v="11"/>
  </r>
  <r>
    <x v="5"/>
    <s v="TI"/>
    <x v="0"/>
    <s v="1022-29-810-018 AND MORE"/>
    <n v="962891"/>
    <n v="400000"/>
    <d v="2021-03-03T00:00:00"/>
    <x v="13"/>
  </r>
  <r>
    <x v="5"/>
    <s v="TI"/>
    <x v="0"/>
    <s v="1022-10-001-042"/>
    <n v="964170"/>
    <n v="104000"/>
    <d v="2021-03-24T00:00:00"/>
    <x v="4"/>
  </r>
  <r>
    <x v="5"/>
    <s v="TI"/>
    <x v="0"/>
    <s v="1420-18-214-097"/>
    <n v="964154"/>
    <n v="205000"/>
    <d v="2021-03-24T00:00:00"/>
    <x v="11"/>
  </r>
  <r>
    <x v="5"/>
    <s v="TI"/>
    <x v="0"/>
    <s v="1420-06-310-013"/>
    <n v="963152"/>
    <n v="390000"/>
    <d v="2021-03-09T00:00:00"/>
    <x v="36"/>
  </r>
  <r>
    <x v="5"/>
    <s v="TI"/>
    <x v="0"/>
    <s v="1220-16-710-030"/>
    <n v="963929"/>
    <n v="95026"/>
    <d v="2021-03-22T00:00:00"/>
    <x v="4"/>
  </r>
  <r>
    <x v="5"/>
    <s v="TI"/>
    <x v="0"/>
    <s v="1420-28-701-005"/>
    <n v="962888"/>
    <n v="268600"/>
    <d v="2021-03-03T00:00:00"/>
    <x v="40"/>
  </r>
  <r>
    <x v="5"/>
    <s v="TI"/>
    <x v="0"/>
    <s v="1220-15-511-004"/>
    <n v="963098"/>
    <n v="260500"/>
    <d v="2021-03-08T00:00:00"/>
    <x v="37"/>
  </r>
  <r>
    <x v="5"/>
    <s v="TI"/>
    <x v="2"/>
    <s v="1420-07-214-027"/>
    <n v="962994"/>
    <n v="332800"/>
    <d v="2021-03-05T00:00:00"/>
    <x v="4"/>
  </r>
  <r>
    <x v="5"/>
    <s v="TI"/>
    <x v="0"/>
    <s v="1420-28-701-012"/>
    <n v="963008"/>
    <n v="386500"/>
    <d v="2021-03-05T00:00:00"/>
    <x v="35"/>
  </r>
  <r>
    <x v="5"/>
    <s v="TI"/>
    <x v="0"/>
    <s v="1420-33-312-050"/>
    <n v="963048"/>
    <n v="352000"/>
    <d v="2021-03-05T00:00:00"/>
    <x v="37"/>
  </r>
  <r>
    <x v="5"/>
    <s v="TI"/>
    <x v="0"/>
    <s v="1420-06-310-009"/>
    <n v="963105"/>
    <n v="289500"/>
    <d v="2021-03-08T00:00:00"/>
    <x v="4"/>
  </r>
  <r>
    <x v="5"/>
    <s v="TI"/>
    <x v="0"/>
    <s v="1420-28-410-029"/>
    <n v="963528"/>
    <n v="147500"/>
    <d v="2021-03-15T00:00:00"/>
    <x v="37"/>
  </r>
  <r>
    <x v="5"/>
    <s v="TI"/>
    <x v="0"/>
    <s v="1220-22-210-020"/>
    <n v="963698"/>
    <n v="124000"/>
    <d v="2021-03-17T00:00:00"/>
    <x v="19"/>
  </r>
  <r>
    <x v="5"/>
    <s v="TI"/>
    <x v="2"/>
    <s v="1419-26-410-011"/>
    <n v="963297"/>
    <n v="536138"/>
    <d v="2021-03-11T00:00:00"/>
    <x v="4"/>
  </r>
  <r>
    <x v="5"/>
    <s v="TI"/>
    <x v="1"/>
    <s v="1420-28-811-037"/>
    <n v="964471"/>
    <n v="150000"/>
    <d v="2021-03-30T00:00:00"/>
    <x v="41"/>
  </r>
  <r>
    <x v="5"/>
    <s v="TI"/>
    <x v="0"/>
    <s v="1320-02-001-105"/>
    <n v="964565"/>
    <n v="378000"/>
    <d v="2021-03-31T00:00:00"/>
    <x v="0"/>
  </r>
  <r>
    <x v="5"/>
    <s v="TI"/>
    <x v="2"/>
    <s v="1420-27-801-012"/>
    <n v="964589"/>
    <n v="504000"/>
    <d v="2021-03-31T00:00:00"/>
    <x v="4"/>
  </r>
  <r>
    <x v="5"/>
    <s v="TI"/>
    <x v="0"/>
    <s v="1219-10-002-055"/>
    <n v="964610"/>
    <n v="306300"/>
    <d v="2021-03-31T00:00:00"/>
    <x v="37"/>
  </r>
  <r>
    <x v="5"/>
    <s v="TI"/>
    <x v="0"/>
    <s v="1220-15-511-023"/>
    <n v="964634"/>
    <n v="280000"/>
    <d v="2021-03-31T00:00:00"/>
    <x v="39"/>
  </r>
  <r>
    <x v="5"/>
    <s v="TI"/>
    <x v="0"/>
    <s v="1420-35-101-024"/>
    <n v="962786"/>
    <n v="210000"/>
    <d v="2021-03-01T00:00:00"/>
    <x v="11"/>
  </r>
  <r>
    <x v="5"/>
    <s v="TI"/>
    <x v="0"/>
    <s v="1420-07-611-008"/>
    <n v="963242"/>
    <n v="264500"/>
    <d v="2021-03-10T00:00:00"/>
    <x v="42"/>
  </r>
  <r>
    <x v="5"/>
    <s v="TI"/>
    <x v="0"/>
    <s v="1240-08-211-033"/>
    <n v="964295"/>
    <n v="230000"/>
    <d v="2021-03-26T00:00:00"/>
    <x v="29"/>
  </r>
  <r>
    <x v="5"/>
    <s v="TI"/>
    <x v="0"/>
    <s v="1420-29-710-017"/>
    <n v="964607"/>
    <n v="480000"/>
    <d v="2021-03-31T00:00:00"/>
    <x v="43"/>
  </r>
  <r>
    <x v="5"/>
    <s v="TI"/>
    <x v="0"/>
    <s v="1220-04-514-004"/>
    <n v="964258"/>
    <n v="214550"/>
    <d v="2021-03-25T00:00:00"/>
    <x v="37"/>
  </r>
  <r>
    <x v="5"/>
    <s v="TI"/>
    <x v="0"/>
    <s v="1420-18-710-071"/>
    <n v="964377"/>
    <n v="204500"/>
    <d v="2021-03-29T00:00:00"/>
    <x v="44"/>
  </r>
  <r>
    <x v="5"/>
    <s v="TI"/>
    <x v="0"/>
    <s v="1220-25-510-001"/>
    <n v="964358"/>
    <n v="275000"/>
    <d v="2021-03-29T00:00:00"/>
    <x v="4"/>
  </r>
  <r>
    <x v="5"/>
    <s v="TI"/>
    <x v="2"/>
    <s v="1220-22-410-154"/>
    <n v="964399"/>
    <n v="344413"/>
    <d v="2021-03-29T00:00:00"/>
    <x v="37"/>
  </r>
  <r>
    <x v="5"/>
    <s v="TI"/>
    <x v="0"/>
    <s v="1219-15-001-023"/>
    <n v="964512"/>
    <n v="369000"/>
    <d v="2021-03-30T00:00:00"/>
    <x v="39"/>
  </r>
  <r>
    <x v="5"/>
    <s v="TI"/>
    <x v="0"/>
    <s v="1220-21-810-012"/>
    <n v="964511"/>
    <n v="226000"/>
    <d v="2021-03-30T00:00:00"/>
    <x v="45"/>
  </r>
  <r>
    <x v="5"/>
    <s v="TI"/>
    <x v="0"/>
    <s v="1221-05-001-051"/>
    <n v="963488"/>
    <n v="293500"/>
    <d v="2021-03-15T00:00:00"/>
    <x v="13"/>
  </r>
  <r>
    <x v="5"/>
    <s v="TI"/>
    <x v="0"/>
    <s v="1220-16-210-083"/>
    <n v="964536"/>
    <n v="267800"/>
    <d v="2021-03-31T00:00:00"/>
    <x v="46"/>
  </r>
  <r>
    <x v="5"/>
    <s v="TI"/>
    <x v="0"/>
    <s v="1320-32-120-009"/>
    <n v="963424"/>
    <n v="548250"/>
    <d v="2021-03-12T00:00:00"/>
    <x v="11"/>
  </r>
  <r>
    <x v="6"/>
    <s v="WE"/>
    <x v="1"/>
    <s v="1220-17-515-005"/>
    <n v="963257"/>
    <n v="1104000"/>
    <d v="2021-03-10T00:00:00"/>
    <x v="47"/>
  </r>
  <r>
    <x v="6"/>
    <s v="WE"/>
    <x v="0"/>
    <s v="1420-18-510-010"/>
    <n v="963248"/>
    <n v="293000"/>
    <d v="2021-03-10T00:00:00"/>
    <x v="48"/>
  </r>
  <r>
    <x v="6"/>
    <s v="WE"/>
    <x v="2"/>
    <s v="1420-35-410-016"/>
    <n v="963292"/>
    <n v="576000"/>
    <d v="2021-03-11T00:00:00"/>
    <x v="20"/>
  </r>
  <r>
    <x v="6"/>
    <s v="WE"/>
    <x v="0"/>
    <s v="1320-31-515-004"/>
    <n v="963374"/>
    <n v="125000"/>
    <d v="2021-03-12T00:00:00"/>
    <x v="28"/>
  </r>
  <r>
    <x v="6"/>
    <s v="WE"/>
    <x v="0"/>
    <s v="1420-08-611-017"/>
    <n v="963012"/>
    <n v="285000"/>
    <d v="2021-03-05T00:00:00"/>
    <x v="35"/>
  </r>
  <r>
    <x v="6"/>
    <s v="WE"/>
    <x v="0"/>
    <s v="1320-32-114-002"/>
    <n v="964153"/>
    <n v="154000"/>
    <d v="2021-03-24T00:00:00"/>
    <x v="11"/>
  </r>
  <r>
    <x v="6"/>
    <s v="WE"/>
    <x v="0"/>
    <s v="1220-21-511-003"/>
    <n v="963193"/>
    <n v="295300"/>
    <d v="2021-03-09T00:00:00"/>
    <x v="49"/>
  </r>
  <r>
    <x v="6"/>
    <s v="WE"/>
    <x v="0"/>
    <s v="1320-32-813-002"/>
    <n v="963407"/>
    <n v="246000"/>
    <d v="2021-03-12T00:00:00"/>
    <x v="29"/>
  </r>
  <r>
    <x v="6"/>
    <s v="WE"/>
    <x v="0"/>
    <s v="1320-33-718-012"/>
    <n v="963313"/>
    <n v="270000"/>
    <d v="2021-03-11T00:00:00"/>
    <x v="50"/>
  </r>
  <r>
    <x v="6"/>
    <s v="WE"/>
    <x v="2"/>
    <s v="1320-33-714-057"/>
    <n v="963020"/>
    <n v="188337"/>
    <d v="2021-03-05T00:00:00"/>
    <x v="29"/>
  </r>
  <r>
    <x v="6"/>
    <s v="WE"/>
    <x v="0"/>
    <s v="1220-09-810-014"/>
    <n v="963441"/>
    <n v="243000"/>
    <d v="2021-03-12T00:00:00"/>
    <x v="51"/>
  </r>
  <r>
    <x v="6"/>
    <s v="WE"/>
    <x v="2"/>
    <s v="1220-04-602-006"/>
    <n v="963323"/>
    <n v="454964"/>
    <d v="2021-03-11T00:00:00"/>
    <x v="4"/>
  </r>
  <r>
    <x v="6"/>
    <s v="WE"/>
    <x v="0"/>
    <s v="1320-33-811-017"/>
    <n v="964289"/>
    <n v="167000"/>
    <d v="2021-03-26T00:00:00"/>
    <x v="11"/>
  </r>
  <r>
    <x v="6"/>
    <s v="WE"/>
    <x v="0"/>
    <s v="1022-16-001-062"/>
    <n v="962783"/>
    <n v="248800"/>
    <d v="2021-03-01T00:00:00"/>
    <x v="29"/>
  </r>
  <r>
    <x v="6"/>
    <s v="WE"/>
    <x v="5"/>
    <s v="1420-28-214-008"/>
    <n v="963023"/>
    <n v="263423"/>
    <d v="2021-03-05T00:00:00"/>
    <x v="4"/>
  </r>
  <r>
    <x v="6"/>
    <s v="WE"/>
    <x v="0"/>
    <s v="1319-18-411-002"/>
    <n v="963983"/>
    <n v="548250"/>
    <d v="2021-03-23T00:00:00"/>
    <x v="10"/>
  </r>
  <r>
    <x v="6"/>
    <s v="WE"/>
    <x v="0"/>
    <s v="1420-29-810-017"/>
    <n v="962841"/>
    <n v="200000"/>
    <d v="2021-03-02T00:00:00"/>
    <x v="49"/>
  </r>
  <r>
    <x v="6"/>
    <s v="WE"/>
    <x v="0"/>
    <s v="1220-16-210-059"/>
    <n v="963489"/>
    <n v="219000"/>
    <d v="2021-03-15T00:00:00"/>
    <x v="3"/>
  </r>
  <r>
    <x v="6"/>
    <s v="WE"/>
    <x v="0"/>
    <s v="1220-23-000-009"/>
    <n v="962809"/>
    <n v="316000"/>
    <d v="2021-03-02T00:00:00"/>
    <x v="28"/>
  </r>
  <r>
    <x v="6"/>
    <s v="WE"/>
    <x v="0"/>
    <s v="1420-06-410-013"/>
    <n v="963524"/>
    <n v="94000"/>
    <d v="2021-03-15T00:00:00"/>
    <x v="11"/>
  </r>
  <r>
    <x v="6"/>
    <s v="WE"/>
    <x v="0"/>
    <s v="1220-12-310-061"/>
    <n v="964181"/>
    <n v="171000"/>
    <d v="2021-03-24T00:00:00"/>
    <x v="11"/>
  </r>
  <r>
    <x v="6"/>
    <s v="WE"/>
    <x v="2"/>
    <s v="1320-32-001-020"/>
    <n v="964178"/>
    <n v="272000"/>
    <d v="2021-03-24T00:00:00"/>
    <x v="52"/>
  </r>
  <r>
    <x v="6"/>
    <s v="WE"/>
    <x v="0"/>
    <s v="1420-28-601-051"/>
    <n v="964150"/>
    <n v="403000"/>
    <d v="2021-03-24T00:00:00"/>
    <x v="46"/>
  </r>
  <r>
    <x v="6"/>
    <s v="WE"/>
    <x v="0"/>
    <s v="1420-34-102-008"/>
    <n v="963975"/>
    <n v="276000"/>
    <d v="2021-03-23T00:00:00"/>
    <x v="10"/>
  </r>
  <r>
    <x v="6"/>
    <s v="WE"/>
    <x v="0"/>
    <s v="1420-33-411-013"/>
    <n v="963158"/>
    <n v="400000"/>
    <d v="2021-03-09T00:00:00"/>
    <x v="4"/>
  </r>
  <r>
    <x v="6"/>
    <s v="WE"/>
    <x v="0"/>
    <s v="1220-13-801-054"/>
    <n v="962978"/>
    <n v="217300"/>
    <d v="2021-03-04T00:00:00"/>
    <x v="7"/>
  </r>
  <r>
    <x v="6"/>
    <s v="WE"/>
    <x v="2"/>
    <s v="1220-04-513-023"/>
    <n v="962892"/>
    <n v="116515"/>
    <d v="2021-03-03T00:00:00"/>
    <x v="19"/>
  </r>
  <r>
    <x v="6"/>
    <s v="WE"/>
    <x v="0"/>
    <s v="1221-19-002-005"/>
    <n v="964126"/>
    <n v="546500"/>
    <d v="2021-03-24T00:00:00"/>
    <x v="49"/>
  </r>
  <r>
    <x v="6"/>
    <s v="WE"/>
    <x v="0"/>
    <s v="1220-16-710-100"/>
    <n v="964122"/>
    <n v="345700"/>
    <d v="2021-03-24T00:00:00"/>
    <x v="53"/>
  </r>
  <r>
    <x v="6"/>
    <s v="WE"/>
    <x v="0"/>
    <s v="1320-33-816-042"/>
    <n v="964087"/>
    <n v="231500"/>
    <d v="2021-03-24T00:00:00"/>
    <x v="54"/>
  </r>
  <r>
    <x v="6"/>
    <s v="WE"/>
    <x v="0"/>
    <s v="1420-34-401-009"/>
    <n v="964054"/>
    <n v="307500"/>
    <d v="2021-03-23T00:00:00"/>
    <x v="14"/>
  </r>
  <r>
    <x v="6"/>
    <s v="WE"/>
    <x v="0"/>
    <s v="1219-24-002-008"/>
    <n v="964241"/>
    <n v="284871"/>
    <d v="2021-03-25T00:00:00"/>
    <x v="4"/>
  </r>
  <r>
    <x v="6"/>
    <s v="WE"/>
    <x v="0"/>
    <s v="1420-28-311-029"/>
    <n v="962749"/>
    <n v="286000"/>
    <d v="2021-03-01T00:00:00"/>
    <x v="50"/>
  </r>
  <r>
    <x v="6"/>
    <s v="WE"/>
    <x v="0"/>
    <s v="1420-18-113-103"/>
    <n v="964318"/>
    <n v="283200"/>
    <d v="2021-03-26T00:00:00"/>
    <x v="4"/>
  </r>
  <r>
    <x v="6"/>
    <s v="WE"/>
    <x v="1"/>
    <s v="1420-07-113-015"/>
    <n v="964467"/>
    <n v="261321"/>
    <d v="2021-03-30T00:00:00"/>
    <x v="55"/>
  </r>
  <r>
    <x v="6"/>
    <s v="WE"/>
    <x v="0"/>
    <s v="1319-19-212-046"/>
    <n v="964600"/>
    <n v="235600"/>
    <d v="2021-03-31T00:00:00"/>
    <x v="46"/>
  </r>
  <r>
    <x v="6"/>
    <s v="WE"/>
    <x v="0"/>
    <s v="1420-28-311-030"/>
    <n v="963699"/>
    <n v="143000"/>
    <d v="2021-03-17T00:00:00"/>
    <x v="6"/>
  </r>
  <r>
    <x v="6"/>
    <s v="WE"/>
    <x v="0"/>
    <s v="1318-15-611-036"/>
    <n v="963678"/>
    <n v="548250"/>
    <d v="2021-03-17T00:00:00"/>
    <x v="4"/>
  </r>
  <r>
    <x v="6"/>
    <s v="WE"/>
    <x v="0"/>
    <s v="1318-23-311-001"/>
    <n v="964535"/>
    <n v="330000"/>
    <d v="2021-03-31T00:00:00"/>
    <x v="2"/>
  </r>
  <r>
    <x v="6"/>
    <s v="WE"/>
    <x v="0"/>
    <s v="1420-07-616-016"/>
    <n v="964357"/>
    <n v="70868"/>
    <d v="2021-03-29T00:00:00"/>
    <x v="4"/>
  </r>
  <r>
    <x v="6"/>
    <s v="WE"/>
    <x v="1"/>
    <s v="1220-15-110-079"/>
    <n v="964591"/>
    <n v="348189"/>
    <d v="2021-03-31T00:00:00"/>
    <x v="3"/>
  </r>
  <r>
    <x v="6"/>
    <s v="WE"/>
    <x v="0"/>
    <s v="1420-28-311-050"/>
    <n v="964370"/>
    <n v="213500"/>
    <d v="2021-03-29T00:00:00"/>
    <x v="19"/>
  </r>
  <r>
    <x v="6"/>
    <s v="WE"/>
    <x v="0"/>
    <s v="1420-07-717-007"/>
    <n v="963103"/>
    <n v="207200"/>
    <d v="2021-03-08T00:00:00"/>
    <x v="4"/>
  </r>
  <r>
    <x v="6"/>
    <s v="WE"/>
    <x v="0"/>
    <s v="1420-08-210-002"/>
    <n v="963887"/>
    <n v="209000"/>
    <d v="2021-03-22T00:00:00"/>
    <x v="3"/>
  </r>
  <r>
    <x v="6"/>
    <s v="WE"/>
    <x v="0"/>
    <s v="1419-01-701-027"/>
    <n v="963839"/>
    <n v="304000"/>
    <d v="2021-03-19T00:00:00"/>
    <x v="37"/>
  </r>
  <r>
    <x v="6"/>
    <s v="WE"/>
    <x v="0"/>
    <s v="1022-32-110-034"/>
    <n v="963939"/>
    <n v="285100"/>
    <d v="2021-03-22T00:00:00"/>
    <x v="4"/>
  </r>
  <r>
    <x v="6"/>
    <s v="WE"/>
    <x v="0"/>
    <s v="1420-32-001-025"/>
    <n v="963825"/>
    <n v="356000"/>
    <d v="2021-03-19T00:00:00"/>
    <x v="51"/>
  </r>
  <r>
    <x v="6"/>
    <s v="WE"/>
    <x v="0"/>
    <s v="1420-28-410-011"/>
    <n v="963823"/>
    <n v="150055"/>
    <d v="2021-03-19T00:00:00"/>
    <x v="4"/>
  </r>
  <r>
    <x v="6"/>
    <s v="WE"/>
    <x v="0"/>
    <s v="1220-17-617-009"/>
    <n v="964149"/>
    <n v="510000"/>
    <d v="2021-03-24T00:00:00"/>
    <x v="29"/>
  </r>
  <r>
    <x v="6"/>
    <s v="WE"/>
    <x v="0"/>
    <s v="1220-09-710-037"/>
    <n v="963921"/>
    <n v="276000"/>
    <d v="2021-03-22T00:00:00"/>
    <x v="29"/>
  </r>
  <r>
    <x v="6"/>
    <s v="WE"/>
    <x v="0"/>
    <s v="1220-21-810-053"/>
    <n v="963754"/>
    <n v="373153"/>
    <d v="2021-03-18T00:00:00"/>
    <x v="26"/>
  </r>
  <r>
    <x v="6"/>
    <s v="WE"/>
    <x v="0"/>
    <s v="1318-23-610-042"/>
    <n v="962921"/>
    <n v="548250"/>
    <d v="2021-03-03T00:00:00"/>
    <x v="49"/>
  </r>
  <r>
    <x v="6"/>
    <s v="WE"/>
    <x v="0"/>
    <s v="1320-36-002-013"/>
    <n v="963389"/>
    <n v="312500"/>
    <d v="2021-03-12T00:00:00"/>
    <x v="19"/>
  </r>
  <r>
    <x v="6"/>
    <s v="WE"/>
    <x v="0"/>
    <s v="1220-16-610-103"/>
    <n v="963399"/>
    <n v="117700"/>
    <d v="2021-03-12T00:00:00"/>
    <x v="4"/>
  </r>
  <r>
    <x v="6"/>
    <s v="WE"/>
    <x v="0"/>
    <s v="1420-33-311-004"/>
    <n v="962902"/>
    <n v="400000"/>
    <d v="2021-03-03T00:00:00"/>
    <x v="4"/>
  </r>
  <r>
    <x v="6"/>
    <s v="WE"/>
    <x v="0"/>
    <s v="1320-36-001-002"/>
    <n v="964254"/>
    <n v="220300"/>
    <d v="2021-03-25T00:00:00"/>
    <x v="4"/>
  </r>
  <r>
    <x v="6"/>
    <s v="WE"/>
    <x v="0"/>
    <s v="1220-22-410-174"/>
    <n v="963320"/>
    <n v="185000"/>
    <d v="2021-03-11T00:00:00"/>
    <x v="56"/>
  </r>
  <r>
    <x v="6"/>
    <s v="WE"/>
    <x v="0"/>
    <s v="1419-01-701-004"/>
    <n v="963101"/>
    <n v="548000"/>
    <d v="2021-03-08T00:00:00"/>
    <x v="57"/>
  </r>
  <r>
    <x v="6"/>
    <s v="WE"/>
    <x v="0"/>
    <s v="1320-23-002-072"/>
    <n v="964505"/>
    <n v="522500"/>
    <d v="2021-03-30T00:00:00"/>
    <x v="37"/>
  </r>
  <r>
    <x v="6"/>
    <s v="WE"/>
    <x v="0"/>
    <s v="1320-33-811-043"/>
    <n v="963382"/>
    <n v="327000"/>
    <d v="2021-03-12T00:00:00"/>
    <x v="10"/>
  </r>
  <r>
    <x v="6"/>
    <s v="WE"/>
    <x v="6"/>
    <s v="1220-01-002-028"/>
    <n v="963726"/>
    <n v="69000"/>
    <d v="2021-03-18T00:00:00"/>
    <x v="58"/>
  </r>
  <r>
    <x v="6"/>
    <s v="WE"/>
    <x v="0"/>
    <s v="1220-01-002-028"/>
    <n v="963725"/>
    <n v="548250"/>
    <d v="2021-03-18T00:00:00"/>
    <x v="29"/>
  </r>
  <r>
    <x v="6"/>
    <s v="WE"/>
    <x v="0"/>
    <s v="1220-12-310-003"/>
    <n v="964516"/>
    <n v="330000"/>
    <d v="2021-03-30T00:00:00"/>
    <x v="51"/>
  </r>
  <r>
    <x v="6"/>
    <s v="WE"/>
    <x v="0"/>
    <s v="1420-28-212-009"/>
    <n v="964429"/>
    <n v="187000"/>
    <d v="2021-03-29T00:00:00"/>
    <x v="29"/>
  </r>
  <r>
    <x v="6"/>
    <s v="WE"/>
    <x v="2"/>
    <s v="1420-28-210-027"/>
    <n v="964554"/>
    <n v="547008"/>
    <d v="2021-03-31T00:00:00"/>
    <x v="29"/>
  </r>
  <r>
    <x v="6"/>
    <s v="WE"/>
    <x v="6"/>
    <s v="1321-32-001-025"/>
    <n v="963762"/>
    <n v="115750"/>
    <d v="2021-03-19T00:00:00"/>
    <x v="16"/>
  </r>
  <r>
    <x v="6"/>
    <s v="WE"/>
    <x v="0"/>
    <s v="1320-30-310-004"/>
    <n v="964576"/>
    <n v="350000"/>
    <d v="2021-03-31T00:00:0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4" firstHeaderRow="1" firstDataRow="2" firstDataCol="3" rowPageCount="2" colPageCount="1"/>
  <pivotFields count="10">
    <pivotField name="TITLE COMPANY" axis="axisRow" compact="0" showAll="0" insertBlankRow="1">
      <items count="16">
        <item m="1" x="11"/>
        <item m="1" x="9"/>
        <item m="1" x="10"/>
        <item m="1" x="8"/>
        <item x="0"/>
        <item x="1"/>
        <item m="1" x="13"/>
        <item m="1" x="12"/>
        <item x="4"/>
        <item x="5"/>
        <item x="6"/>
        <item m="1" x="14"/>
        <item m="1" x="7"/>
        <item x="3"/>
        <item x="2"/>
        <item t="default"/>
      </items>
    </pivotField>
    <pivotField compact="0" showAll="0" insertBlankRow="1"/>
    <pivotField axis="axisRow" compact="0" showAll="0" insertBlankRow="1">
      <items count="28">
        <item n="Douglas" x="3"/>
        <item m="1" x="20"/>
        <item m="1" x="19"/>
        <item x="9"/>
        <item m="1" x="23"/>
        <item x="5"/>
        <item x="1"/>
        <item x="12"/>
        <item m="1" x="26"/>
        <item x="6"/>
        <item m="1" x="17"/>
        <item m="1" x="22"/>
        <item x="13"/>
        <item m="1" x="14"/>
        <item m="1" x="18"/>
        <item m="1" x="15"/>
        <item x="10"/>
        <item x="11"/>
        <item x="4"/>
        <item m="1" x="21"/>
        <item m="1" x="25"/>
        <item m="1" x="24"/>
        <item x="2"/>
        <item m="1" x="16"/>
        <item x="0"/>
        <item x="8"/>
        <item x="7"/>
        <item t="default"/>
      </items>
    </pivotField>
    <pivotField axis="axisRow" compact="0" showAll="0" insertBlankRow="1">
      <items count="82">
        <item m="1" x="70"/>
        <item m="1" x="46"/>
        <item m="1" x="40"/>
        <item x="7"/>
        <item m="1" x="71"/>
        <item m="1" x="62"/>
        <item m="1" x="79"/>
        <item m="1" x="54"/>
        <item x="5"/>
        <item m="1" x="77"/>
        <item x="9"/>
        <item m="1" x="55"/>
        <item m="1" x="68"/>
        <item x="8"/>
        <item m="1" x="36"/>
        <item x="27"/>
        <item x="13"/>
        <item m="1" x="50"/>
        <item m="1" x="67"/>
        <item m="1" x="74"/>
        <item m="1" x="37"/>
        <item m="1" x="32"/>
        <item m="1" x="65"/>
        <item m="1" x="72"/>
        <item m="1" x="80"/>
        <item x="15"/>
        <item m="1" x="51"/>
        <item m="1" x="39"/>
        <item m="1" x="61"/>
        <item m="1" x="69"/>
        <item x="22"/>
        <item m="1" x="33"/>
        <item m="1" x="58"/>
        <item x="3"/>
        <item m="1" x="38"/>
        <item x="19"/>
        <item m="1" x="60"/>
        <item m="1" x="57"/>
        <item m="1" x="66"/>
        <item m="1" x="76"/>
        <item m="1" x="52"/>
        <item m="1" x="53"/>
        <item x="30"/>
        <item m="1" x="75"/>
        <item x="28"/>
        <item m="1" x="56"/>
        <item m="1" x="45"/>
        <item m="1" x="63"/>
        <item x="31"/>
        <item m="1" x="49"/>
        <item m="1" x="34"/>
        <item m="1" x="43"/>
        <item m="1" x="59"/>
        <item x="18"/>
        <item m="1" x="73"/>
        <item x="21"/>
        <item x="14"/>
        <item m="1" x="78"/>
        <item m="1" x="41"/>
        <item m="1" x="47"/>
        <item m="1" x="42"/>
        <item m="1" x="64"/>
        <item x="20"/>
        <item m="1" x="44"/>
        <item x="0"/>
        <item m="1" x="35"/>
        <item x="11"/>
        <item x="17"/>
        <item x="26"/>
        <item m="1" x="48"/>
        <item x="1"/>
        <item x="2"/>
        <item x="4"/>
        <item x="6"/>
        <item x="10"/>
        <item x="12"/>
        <item x="16"/>
        <item x="23"/>
        <item x="24"/>
        <item x="25"/>
        <item x="29"/>
        <item t="default"/>
      </items>
    </pivotField>
    <pivotField axis="axisPage" compact="0" showAll="0" insertBlankRow="1">
      <items count="9">
        <item x="4"/>
        <item m="1" x="7"/>
        <item m="1" x="6"/>
        <item x="2"/>
        <item x="5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9">
    <i>
      <x v="4"/>
    </i>
    <i r="1">
      <x v="6"/>
    </i>
    <i r="2">
      <x v="71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72"/>
    </i>
    <i t="blank" r="1">
      <x/>
    </i>
    <i r="1">
      <x v="5"/>
    </i>
    <i r="2">
      <x v="73"/>
    </i>
    <i t="blank" r="1">
      <x v="5"/>
    </i>
    <i r="1">
      <x v="9"/>
    </i>
    <i r="2">
      <x v="3"/>
    </i>
    <i t="blank" r="1">
      <x v="9"/>
    </i>
    <i r="1">
      <x v="18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6"/>
    </i>
    <i t="blank" r="1">
      <x v="3"/>
    </i>
    <i r="1">
      <x v="5"/>
    </i>
    <i r="2">
      <x v="62"/>
    </i>
    <i t="blank" r="1">
      <x v="5"/>
    </i>
    <i r="1">
      <x v="6"/>
    </i>
    <i r="2">
      <x v="35"/>
    </i>
    <i r="2">
      <x v="55"/>
    </i>
    <i t="blank" r="1">
      <x v="6"/>
    </i>
    <i r="1">
      <x v="7"/>
    </i>
    <i r="2">
      <x v="53"/>
    </i>
    <i t="blank" r="1">
      <x v="7"/>
    </i>
    <i>
      <x v="9"/>
    </i>
    <i r="1">
      <x v="12"/>
    </i>
    <i r="2">
      <x v="30"/>
    </i>
    <i r="2">
      <x v="77"/>
    </i>
    <i t="blank" r="1">
      <x v="12"/>
    </i>
    <i r="1">
      <x v="24"/>
    </i>
    <i r="2">
      <x v="77"/>
    </i>
    <i t="blank" r="1">
      <x v="24"/>
    </i>
    <i>
      <x v="10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16"/>
    </i>
    <i r="2">
      <x v="78"/>
    </i>
    <i r="2">
      <x v="79"/>
    </i>
    <i r="2">
      <x v="80"/>
    </i>
    <i t="blank" r="1">
      <x v="3"/>
    </i>
    <i r="1">
      <x v="6"/>
    </i>
    <i r="2">
      <x v="42"/>
    </i>
    <i r="2">
      <x v="44"/>
    </i>
    <i r="2">
      <x v="48"/>
    </i>
    <i t="blank" r="1">
      <x v="6"/>
    </i>
    <i>
      <x v="13"/>
    </i>
    <i r="1">
      <x v="3"/>
    </i>
    <i r="2">
      <x v="16"/>
    </i>
    <i t="blank" r="1">
      <x v="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5"/>
    </i>
    <i r="2">
      <x v="66"/>
    </i>
    <i r="2">
      <x v="74"/>
    </i>
    <i t="blank" r="1">
      <x v="25"/>
    </i>
    <i r="1">
      <x v="26"/>
    </i>
    <i r="2">
      <x v="74"/>
    </i>
    <i r="2">
      <x v="75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12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2">
        <item x="3"/>
        <item m="1" x="8"/>
        <item x="0"/>
        <item x="6"/>
        <item x="1"/>
        <item x="4"/>
        <item m="1" x="10"/>
        <item m="1" x="9"/>
        <item x="2"/>
        <item m="1" x="7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8">
        <item m="1" x="77"/>
        <item x="2"/>
        <item x="27"/>
        <item x="39"/>
        <item m="1" x="101"/>
        <item m="1" x="80"/>
        <item m="1" x="104"/>
        <item m="1" x="79"/>
        <item m="1" x="75"/>
        <item m="1" x="95"/>
        <item x="43"/>
        <item m="1" x="72"/>
        <item m="1" x="84"/>
        <item m="1" x="65"/>
        <item m="1" x="61"/>
        <item m="1" x="132"/>
        <item m="1" x="71"/>
        <item m="1" x="100"/>
        <item m="1" x="93"/>
        <item m="1" x="122"/>
        <item m="1" x="114"/>
        <item m="1" x="73"/>
        <item m="1" x="78"/>
        <item m="1" x="119"/>
        <item x="15"/>
        <item m="1" x="102"/>
        <item x="37"/>
        <item m="1" x="82"/>
        <item m="1" x="81"/>
        <item m="1" x="134"/>
        <item m="1" x="124"/>
        <item m="1" x="136"/>
        <item m="1" x="94"/>
        <item x="11"/>
        <item m="1" x="60"/>
        <item m="1" x="69"/>
        <item m="1" x="123"/>
        <item m="1" x="127"/>
        <item m="1" x="110"/>
        <item m="1" x="118"/>
        <item m="1" x="67"/>
        <item m="1" x="87"/>
        <item m="1" x="121"/>
        <item m="1" x="62"/>
        <item m="1" x="111"/>
        <item m="1" x="129"/>
        <item m="1" x="91"/>
        <item m="1" x="131"/>
        <item m="1" x="99"/>
        <item m="1" x="135"/>
        <item m="1" x="113"/>
        <item m="1" x="103"/>
        <item m="1" x="83"/>
        <item x="52"/>
        <item m="1" x="86"/>
        <item x="35"/>
        <item m="1" x="106"/>
        <item m="1" x="117"/>
        <item m="1" x="70"/>
        <item m="1" x="125"/>
        <item m="1" x="109"/>
        <item x="53"/>
        <item m="1" x="66"/>
        <item x="3"/>
        <item m="1" x="133"/>
        <item m="1" x="108"/>
        <item m="1" x="115"/>
        <item m="1" x="89"/>
        <item m="1" x="130"/>
        <item m="1" x="74"/>
        <item x="29"/>
        <item m="1" x="126"/>
        <item m="1" x="88"/>
        <item m="1" x="76"/>
        <item m="1" x="92"/>
        <item m="1" x="68"/>
        <item m="1" x="64"/>
        <item m="1" x="107"/>
        <item x="46"/>
        <item x="24"/>
        <item x="8"/>
        <item x="16"/>
        <item x="13"/>
        <item x="28"/>
        <item x="10"/>
        <item m="1" x="112"/>
        <item x="19"/>
        <item x="9"/>
        <item m="1" x="63"/>
        <item m="1" x="128"/>
        <item m="1" x="116"/>
        <item m="1" x="120"/>
        <item x="47"/>
        <item m="1" x="85"/>
        <item m="1" x="105"/>
        <item m="1" x="98"/>
        <item m="1" x="96"/>
        <item m="1" x="90"/>
        <item m="1" x="97"/>
        <item m="1" x="59"/>
        <item x="0"/>
        <item x="1"/>
        <item x="4"/>
        <item x="5"/>
        <item x="6"/>
        <item x="7"/>
        <item x="12"/>
        <item x="14"/>
        <item x="17"/>
        <item x="18"/>
        <item x="20"/>
        <item x="21"/>
        <item x="22"/>
        <item x="23"/>
        <item x="25"/>
        <item x="26"/>
        <item x="30"/>
        <item x="31"/>
        <item x="32"/>
        <item x="33"/>
        <item x="34"/>
        <item x="36"/>
        <item x="38"/>
        <item x="40"/>
        <item x="41"/>
        <item x="42"/>
        <item x="44"/>
        <item x="45"/>
        <item x="48"/>
        <item x="49"/>
        <item x="50"/>
        <item x="51"/>
        <item x="54"/>
        <item x="55"/>
        <item x="56"/>
        <item x="57"/>
        <item x="58"/>
        <item t="default"/>
      </items>
    </pivotField>
  </pivotFields>
  <rowFields count="2">
    <field x="7"/>
    <field x="0"/>
  </rowFields>
  <rowItems count="208">
    <i>
      <x v="1"/>
    </i>
    <i r="1">
      <x v="3"/>
    </i>
    <i r="1">
      <x v="9"/>
    </i>
    <i t="blank">
      <x v="1"/>
    </i>
    <i>
      <x v="2"/>
    </i>
    <i r="1">
      <x v="4"/>
    </i>
    <i t="blank">
      <x v="2"/>
    </i>
    <i>
      <x v="3"/>
    </i>
    <i r="1">
      <x v="7"/>
    </i>
    <i t="blank">
      <x v="3"/>
    </i>
    <i>
      <x v="10"/>
    </i>
    <i r="1">
      <x v="7"/>
    </i>
    <i t="blank">
      <x v="10"/>
    </i>
    <i>
      <x v="24"/>
    </i>
    <i r="1">
      <x v="4"/>
    </i>
    <i t="blank">
      <x v="24"/>
    </i>
    <i>
      <x v="26"/>
    </i>
    <i r="1">
      <x v="7"/>
    </i>
    <i r="1">
      <x v="9"/>
    </i>
    <i t="blank">
      <x v="26"/>
    </i>
    <i>
      <x v="33"/>
    </i>
    <i r="1">
      <x v="3"/>
    </i>
    <i r="1">
      <x v="4"/>
    </i>
    <i r="1">
      <x v="7"/>
    </i>
    <i r="1">
      <x v="9"/>
    </i>
    <i t="blank">
      <x v="33"/>
    </i>
    <i>
      <x v="53"/>
    </i>
    <i r="1">
      <x v="9"/>
    </i>
    <i t="blank">
      <x v="53"/>
    </i>
    <i>
      <x v="55"/>
    </i>
    <i r="1">
      <x v="7"/>
    </i>
    <i r="1">
      <x v="9"/>
    </i>
    <i r="1">
      <x v="11"/>
    </i>
    <i t="blank">
      <x v="55"/>
    </i>
    <i>
      <x v="61"/>
    </i>
    <i r="1">
      <x v="9"/>
    </i>
    <i t="blank">
      <x v="61"/>
    </i>
    <i>
      <x v="63"/>
    </i>
    <i r="1">
      <x v="3"/>
    </i>
    <i r="1">
      <x v="9"/>
    </i>
    <i t="blank">
      <x v="63"/>
    </i>
    <i>
      <x v="70"/>
    </i>
    <i r="1">
      <x v="4"/>
    </i>
    <i r="1">
      <x v="7"/>
    </i>
    <i r="1">
      <x v="9"/>
    </i>
    <i t="blank">
      <x v="70"/>
    </i>
    <i>
      <x v="78"/>
    </i>
    <i r="1">
      <x v="7"/>
    </i>
    <i r="1">
      <x v="9"/>
    </i>
    <i t="blank">
      <x v="78"/>
    </i>
    <i>
      <x v="79"/>
    </i>
    <i r="1">
      <x v="4"/>
    </i>
    <i t="blank">
      <x v="79"/>
    </i>
    <i>
      <x v="80"/>
    </i>
    <i r="1">
      <x v="3"/>
    </i>
    <i t="blank">
      <x v="80"/>
    </i>
    <i>
      <x v="81"/>
    </i>
    <i r="1">
      <x v="4"/>
    </i>
    <i r="1">
      <x v="9"/>
    </i>
    <i t="blank">
      <x v="81"/>
    </i>
    <i>
      <x v="82"/>
    </i>
    <i r="1">
      <x v="3"/>
    </i>
    <i r="1">
      <x v="7"/>
    </i>
    <i t="blank">
      <x v="82"/>
    </i>
    <i>
      <x v="83"/>
    </i>
    <i r="1">
      <x v="4"/>
    </i>
    <i r="1">
      <x v="9"/>
    </i>
    <i t="blank">
      <x v="83"/>
    </i>
    <i>
      <x v="84"/>
    </i>
    <i r="1">
      <x v="3"/>
    </i>
    <i r="1">
      <x v="9"/>
    </i>
    <i r="1">
      <x v="11"/>
    </i>
    <i t="blank">
      <x v="84"/>
    </i>
    <i>
      <x v="86"/>
    </i>
    <i r="1">
      <x v="4"/>
    </i>
    <i r="1">
      <x v="7"/>
    </i>
    <i r="1">
      <x v="9"/>
    </i>
    <i r="1">
      <x v="14"/>
    </i>
    <i t="blank">
      <x v="86"/>
    </i>
    <i>
      <x v="87"/>
    </i>
    <i r="1">
      <x v="3"/>
    </i>
    <i t="blank">
      <x v="87"/>
    </i>
    <i>
      <x v="92"/>
    </i>
    <i r="1">
      <x v="9"/>
    </i>
    <i t="blank">
      <x v="92"/>
    </i>
    <i>
      <x v="100"/>
    </i>
    <i r="1">
      <x v="3"/>
    </i>
    <i r="1">
      <x v="7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7"/>
    </i>
    <i r="1">
      <x v="9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9"/>
    </i>
    <i t="blank">
      <x v="104"/>
    </i>
    <i>
      <x v="105"/>
    </i>
    <i r="1">
      <x v="3"/>
    </i>
    <i r="1">
      <x v="9"/>
    </i>
    <i t="blank">
      <x v="105"/>
    </i>
    <i>
      <x v="106"/>
    </i>
    <i r="1">
      <x v="3"/>
    </i>
    <i t="blank">
      <x v="106"/>
    </i>
    <i>
      <x v="107"/>
    </i>
    <i r="1">
      <x v="4"/>
    </i>
    <i r="1">
      <x v="9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r="1">
      <x v="9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r="1">
      <x v="9"/>
    </i>
    <i t="blank">
      <x v="115"/>
    </i>
    <i>
      <x v="116"/>
    </i>
    <i r="1">
      <x v="14"/>
    </i>
    <i t="blank">
      <x v="116"/>
    </i>
    <i>
      <x v="117"/>
    </i>
    <i r="1">
      <x v="14"/>
    </i>
    <i t="blank">
      <x v="117"/>
    </i>
    <i>
      <x v="118"/>
    </i>
    <i r="1">
      <x v="14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7"/>
    </i>
    <i r="1">
      <x v="11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9"/>
    </i>
    <i t="blank">
      <x v="128"/>
    </i>
    <i>
      <x v="129"/>
    </i>
    <i r="1">
      <x v="9"/>
    </i>
    <i t="blank">
      <x v="129"/>
    </i>
    <i>
      <x v="130"/>
    </i>
    <i r="1">
      <x v="9"/>
    </i>
    <i t="blank">
      <x v="130"/>
    </i>
    <i>
      <x v="131"/>
    </i>
    <i r="1">
      <x v="9"/>
    </i>
    <i t="blank">
      <x v="131"/>
    </i>
    <i>
      <x v="132"/>
    </i>
    <i r="1">
      <x v="9"/>
    </i>
    <i t="blank">
      <x v="132"/>
    </i>
    <i>
      <x v="133"/>
    </i>
    <i r="1">
      <x v="9"/>
    </i>
    <i t="blank">
      <x v="133"/>
    </i>
    <i>
      <x v="134"/>
    </i>
    <i r="1">
      <x v="9"/>
    </i>
    <i t="blank">
      <x v="134"/>
    </i>
    <i>
      <x v="135"/>
    </i>
    <i r="1">
      <x v="9"/>
    </i>
    <i t="blank">
      <x v="135"/>
    </i>
    <i>
      <x v="136"/>
    </i>
    <i r="1">
      <x v="9"/>
    </i>
    <i t="blank">
      <x v="13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78" totalsRowShown="0" headerRowDxfId="5">
  <autoFilter ref="A1:J17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72" totalsRowShown="0" headerRowDxfId="4">
  <autoFilter ref="A1:H17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49" totalsRowShown="0" headerRowDxfId="3" headerRowBorderDxfId="2" tableBorderDxfId="1" totalsRowBorderDxfId="0">
  <autoFilter ref="A1:E34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69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39</v>
      </c>
      <c r="B7" s="120">
        <v>59</v>
      </c>
      <c r="C7" s="70">
        <v>38464334</v>
      </c>
      <c r="D7" s="121">
        <f>B7/$B$14</f>
        <v>0.33333333333333331</v>
      </c>
      <c r="E7" s="50">
        <f>C7/$C$14</f>
        <v>0.24367415790563568</v>
      </c>
      <c r="F7" s="122">
        <v>1</v>
      </c>
      <c r="G7" s="105">
        <v>2</v>
      </c>
    </row>
    <row r="8" spans="1:7">
      <c r="A8" s="119" t="s">
        <v>40</v>
      </c>
      <c r="B8" s="69">
        <v>35</v>
      </c>
      <c r="C8" s="125">
        <v>44293677.700000003</v>
      </c>
      <c r="D8" s="23">
        <f>B8/$B$14</f>
        <v>0.19774011299435029</v>
      </c>
      <c r="E8" s="124">
        <f>C8/$C$14</f>
        <v>0.28060344458560327</v>
      </c>
      <c r="F8" s="73">
        <v>2</v>
      </c>
      <c r="G8" s="123">
        <v>1</v>
      </c>
    </row>
    <row r="9" spans="1:7">
      <c r="A9" s="84" t="s">
        <v>41</v>
      </c>
      <c r="B9" s="80">
        <v>31</v>
      </c>
      <c r="C9" s="118">
        <v>16081916</v>
      </c>
      <c r="D9" s="23">
        <f t="shared" ref="D9" si="0">B9/$B$14</f>
        <v>0.1751412429378531</v>
      </c>
      <c r="E9" s="23">
        <f t="shared" ref="E9" si="1">C9/$C$14</f>
        <v>0.10188002576124597</v>
      </c>
      <c r="F9" s="73">
        <v>3</v>
      </c>
      <c r="G9" s="73">
        <v>5</v>
      </c>
    </row>
    <row r="10" spans="1:7">
      <c r="A10" s="68" t="s">
        <v>38</v>
      </c>
      <c r="B10" s="69">
        <v>28</v>
      </c>
      <c r="C10" s="70">
        <v>36060683.229999997</v>
      </c>
      <c r="D10" s="23">
        <f>B10/$B$14</f>
        <v>0.15819209039548024</v>
      </c>
      <c r="E10" s="23">
        <f>C10/$C$14</f>
        <v>0.2284468676767451</v>
      </c>
      <c r="F10" s="73">
        <v>4</v>
      </c>
      <c r="G10" s="73">
        <v>3</v>
      </c>
    </row>
    <row r="11" spans="1:7">
      <c r="A11" s="68" t="s">
        <v>64</v>
      </c>
      <c r="B11" s="69">
        <v>16</v>
      </c>
      <c r="C11" s="70">
        <v>20393400</v>
      </c>
      <c r="D11" s="23">
        <f>B11/$B$14</f>
        <v>9.03954802259887E-2</v>
      </c>
      <c r="E11" s="23">
        <f>C11/$C$14</f>
        <v>0.12919356856231518</v>
      </c>
      <c r="F11" s="73">
        <v>5</v>
      </c>
      <c r="G11" s="73">
        <v>4</v>
      </c>
    </row>
    <row r="12" spans="1:7">
      <c r="A12" s="84" t="s">
        <v>54</v>
      </c>
      <c r="B12" s="80">
        <v>5</v>
      </c>
      <c r="C12" s="118">
        <v>1635500</v>
      </c>
      <c r="D12" s="23">
        <f>B12/$B$14</f>
        <v>2.8248587570621469E-2</v>
      </c>
      <c r="E12" s="23">
        <f>C12/$C$14</f>
        <v>1.0361003137469302E-2</v>
      </c>
      <c r="F12" s="73">
        <v>6</v>
      </c>
      <c r="G12" s="73">
        <v>6</v>
      </c>
    </row>
    <row r="13" spans="1:7">
      <c r="A13" s="68" t="s">
        <v>91</v>
      </c>
      <c r="B13" s="69">
        <v>3</v>
      </c>
      <c r="C13" s="70">
        <v>922000</v>
      </c>
      <c r="D13" s="23">
        <f>B13/$B$14</f>
        <v>1.6949152542372881E-2</v>
      </c>
      <c r="E13" s="23">
        <f>C13/$C$14</f>
        <v>5.8409323709854464E-3</v>
      </c>
      <c r="F13" s="73">
        <v>7</v>
      </c>
      <c r="G13" s="73">
        <v>7</v>
      </c>
    </row>
    <row r="14" spans="1:7">
      <c r="A14" s="81" t="s">
        <v>23</v>
      </c>
      <c r="B14" s="82">
        <f>SUM(B7:B13)</f>
        <v>177</v>
      </c>
      <c r="C14" s="83">
        <f>SUM(C7:C13)</f>
        <v>157851510.93000001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44" t="s">
        <v>10</v>
      </c>
      <c r="B16" s="145"/>
      <c r="C16" s="145"/>
      <c r="D16" s="145"/>
      <c r="E16" s="145"/>
      <c r="F16" s="145"/>
      <c r="G16" s="14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39</v>
      </c>
      <c r="B19" s="120">
        <v>67</v>
      </c>
      <c r="C19" s="125">
        <v>20581654</v>
      </c>
      <c r="D19" s="124">
        <f t="shared" ref="D19:D24" si="2">B19/$B$26</f>
        <v>0.391812865497076</v>
      </c>
      <c r="E19" s="124">
        <f t="shared" ref="E19:E24" si="3">C19/$C$26</f>
        <v>0.34652546983974752</v>
      </c>
      <c r="F19" s="123">
        <v>1</v>
      </c>
      <c r="G19" s="123">
        <v>1</v>
      </c>
    </row>
    <row r="20" spans="1:7">
      <c r="A20" s="68" t="s">
        <v>40</v>
      </c>
      <c r="B20" s="69">
        <v>43</v>
      </c>
      <c r="C20" s="70">
        <v>13960407</v>
      </c>
      <c r="D20" s="23">
        <f t="shared" si="2"/>
        <v>0.25146198830409355</v>
      </c>
      <c r="E20" s="23">
        <f t="shared" si="3"/>
        <v>0.23504605581403226</v>
      </c>
      <c r="F20" s="73">
        <v>2</v>
      </c>
      <c r="G20" s="73">
        <v>2</v>
      </c>
    </row>
    <row r="21" spans="1:7">
      <c r="A21" s="68" t="s">
        <v>41</v>
      </c>
      <c r="B21" s="69">
        <v>28</v>
      </c>
      <c r="C21" s="70">
        <v>12396520</v>
      </c>
      <c r="D21" s="23">
        <f t="shared" si="2"/>
        <v>0.16374269005847952</v>
      </c>
      <c r="E21" s="23">
        <f t="shared" si="3"/>
        <v>0.20871548600408049</v>
      </c>
      <c r="F21" s="73">
        <v>3</v>
      </c>
      <c r="G21" s="73">
        <v>3</v>
      </c>
    </row>
    <row r="22" spans="1:7">
      <c r="A22" s="68" t="s">
        <v>38</v>
      </c>
      <c r="B22" s="69">
        <v>22</v>
      </c>
      <c r="C22" s="70">
        <v>8491715</v>
      </c>
      <c r="D22" s="23">
        <f t="shared" si="2"/>
        <v>0.12865497076023391</v>
      </c>
      <c r="E22" s="23">
        <f t="shared" si="3"/>
        <v>0.142971771370767</v>
      </c>
      <c r="F22" s="73">
        <v>4</v>
      </c>
      <c r="G22" s="73">
        <v>4</v>
      </c>
    </row>
    <row r="23" spans="1:7">
      <c r="A23" s="68" t="s">
        <v>91</v>
      </c>
      <c r="B23" s="69">
        <v>6</v>
      </c>
      <c r="C23" s="70">
        <v>2176301</v>
      </c>
      <c r="D23" s="23">
        <f t="shared" si="2"/>
        <v>3.5087719298245612E-2</v>
      </c>
      <c r="E23" s="23">
        <f t="shared" si="3"/>
        <v>3.6641551089028723E-2</v>
      </c>
      <c r="F23" s="73">
        <v>5</v>
      </c>
      <c r="G23" s="73">
        <v>5</v>
      </c>
    </row>
    <row r="24" spans="1:7">
      <c r="A24" s="68" t="s">
        <v>64</v>
      </c>
      <c r="B24" s="69">
        <v>4</v>
      </c>
      <c r="C24" s="70">
        <v>1239500</v>
      </c>
      <c r="D24" s="23">
        <f t="shared" si="2"/>
        <v>2.3391812865497075E-2</v>
      </c>
      <c r="E24" s="23">
        <f t="shared" si="3"/>
        <v>2.0868989434297509E-2</v>
      </c>
      <c r="F24" s="73">
        <v>6</v>
      </c>
      <c r="G24" s="73">
        <v>6</v>
      </c>
    </row>
    <row r="25" spans="1:7">
      <c r="A25" s="68" t="s">
        <v>112</v>
      </c>
      <c r="B25" s="69">
        <v>1</v>
      </c>
      <c r="C25" s="70">
        <v>548250</v>
      </c>
      <c r="D25" s="23">
        <f>B25/$B$26</f>
        <v>5.8479532163742687E-3</v>
      </c>
      <c r="E25" s="23">
        <f>C25/$C$26</f>
        <v>9.2306764480464785E-3</v>
      </c>
      <c r="F25" s="73">
        <v>7</v>
      </c>
      <c r="G25" s="73">
        <v>7</v>
      </c>
    </row>
    <row r="26" spans="1:7">
      <c r="A26" s="32" t="s">
        <v>23</v>
      </c>
      <c r="B26" s="46">
        <f>SUM(B19:B25)</f>
        <v>171</v>
      </c>
      <c r="C26" s="33">
        <f>SUM(C19:C25)</f>
        <v>59394347</v>
      </c>
      <c r="D26" s="30">
        <f>SUM(D19:D25)</f>
        <v>1</v>
      </c>
      <c r="E26" s="30">
        <f>SUM(E19:E25)</f>
        <v>0.99999999999999989</v>
      </c>
      <c r="F26" s="31"/>
      <c r="G26" s="31"/>
    </row>
    <row r="27" spans="1:7" ht="13.5" thickBot="1"/>
    <row r="28" spans="1:7" ht="16.5" thickBot="1">
      <c r="A28" s="141" t="s">
        <v>12</v>
      </c>
      <c r="B28" s="142"/>
      <c r="C28" s="142"/>
      <c r="D28" s="142"/>
      <c r="E28" s="142"/>
      <c r="F28" s="142"/>
      <c r="G28" s="143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9" t="s">
        <v>39</v>
      </c>
      <c r="B31" s="120">
        <v>126</v>
      </c>
      <c r="C31" s="125">
        <v>59045988</v>
      </c>
      <c r="D31" s="124">
        <f t="shared" ref="D31:D38" si="4">B31/$B$39</f>
        <v>0.36206896551724138</v>
      </c>
      <c r="E31" s="124">
        <f t="shared" ref="E31:E38" si="5">C31/$C$39</f>
        <v>0.27179338912424994</v>
      </c>
      <c r="F31" s="123">
        <v>1</v>
      </c>
      <c r="G31" s="123">
        <v>1</v>
      </c>
    </row>
    <row r="32" spans="1:7">
      <c r="A32" s="68" t="s">
        <v>40</v>
      </c>
      <c r="B32" s="69">
        <v>78</v>
      </c>
      <c r="C32" s="70">
        <v>58254084.700000003</v>
      </c>
      <c r="D32" s="23">
        <f t="shared" si="4"/>
        <v>0.22413793103448276</v>
      </c>
      <c r="E32" s="23">
        <f t="shared" si="5"/>
        <v>0.26814819511435922</v>
      </c>
      <c r="F32" s="73">
        <v>2</v>
      </c>
      <c r="G32" s="73">
        <v>2</v>
      </c>
    </row>
    <row r="33" spans="1:7">
      <c r="A33" s="68" t="s">
        <v>41</v>
      </c>
      <c r="B33" s="69">
        <v>59</v>
      </c>
      <c r="C33" s="70">
        <v>28478436</v>
      </c>
      <c r="D33" s="23">
        <f t="shared" si="4"/>
        <v>0.16954022988505746</v>
      </c>
      <c r="E33" s="23">
        <f t="shared" si="5"/>
        <v>0.13108851082986447</v>
      </c>
      <c r="F33" s="73">
        <v>3</v>
      </c>
      <c r="G33" s="73">
        <v>4</v>
      </c>
    </row>
    <row r="34" spans="1:7">
      <c r="A34" s="68" t="s">
        <v>38</v>
      </c>
      <c r="B34" s="69">
        <v>50</v>
      </c>
      <c r="C34" s="70">
        <v>44552398.229999997</v>
      </c>
      <c r="D34" s="23">
        <f t="shared" ref="D34" si="6">B34/$B$39</f>
        <v>0.14367816091954022</v>
      </c>
      <c r="E34" s="23">
        <f t="shared" ref="E34" si="7">C34/$C$39</f>
        <v>0.2050782401768759</v>
      </c>
      <c r="F34" s="73">
        <v>4</v>
      </c>
      <c r="G34" s="73">
        <v>3</v>
      </c>
    </row>
    <row r="35" spans="1:7">
      <c r="A35" s="68" t="s">
        <v>64</v>
      </c>
      <c r="B35" s="69">
        <v>20</v>
      </c>
      <c r="C35" s="70">
        <v>21632900</v>
      </c>
      <c r="D35" s="23">
        <f t="shared" si="4"/>
        <v>5.7471264367816091E-2</v>
      </c>
      <c r="E35" s="23">
        <f t="shared" si="5"/>
        <v>9.9577962986849941E-2</v>
      </c>
      <c r="F35" s="73">
        <v>5</v>
      </c>
      <c r="G35" s="73">
        <v>5</v>
      </c>
    </row>
    <row r="36" spans="1:7">
      <c r="A36" s="68" t="s">
        <v>91</v>
      </c>
      <c r="B36" s="69">
        <v>9</v>
      </c>
      <c r="C36" s="70">
        <v>3098301</v>
      </c>
      <c r="D36" s="23">
        <f t="shared" si="4"/>
        <v>2.5862068965517241E-2</v>
      </c>
      <c r="E36" s="23">
        <f t="shared" si="5"/>
        <v>1.4261726458316739E-2</v>
      </c>
      <c r="F36" s="73">
        <v>6</v>
      </c>
      <c r="G36" s="73">
        <v>6</v>
      </c>
    </row>
    <row r="37" spans="1:7">
      <c r="A37" s="68" t="s">
        <v>54</v>
      </c>
      <c r="B37" s="69">
        <v>5</v>
      </c>
      <c r="C37" s="70">
        <v>1635500</v>
      </c>
      <c r="D37" s="23">
        <f t="shared" si="4"/>
        <v>1.4367816091954023E-2</v>
      </c>
      <c r="E37" s="23">
        <f t="shared" si="5"/>
        <v>7.5283368602911812E-3</v>
      </c>
      <c r="F37" s="73">
        <v>7</v>
      </c>
      <c r="G37" s="73">
        <v>7</v>
      </c>
    </row>
    <row r="38" spans="1:7">
      <c r="A38" s="68" t="s">
        <v>112</v>
      </c>
      <c r="B38" s="69">
        <v>1</v>
      </c>
      <c r="C38" s="70">
        <v>548250</v>
      </c>
      <c r="D38" s="23">
        <f t="shared" si="4"/>
        <v>2.8735632183908046E-3</v>
      </c>
      <c r="E38" s="23">
        <f t="shared" si="5"/>
        <v>2.5236384491926873E-3</v>
      </c>
      <c r="F38" s="73">
        <v>8</v>
      </c>
      <c r="G38" s="73">
        <v>8</v>
      </c>
    </row>
    <row r="39" spans="1:7">
      <c r="A39" s="32" t="s">
        <v>23</v>
      </c>
      <c r="B39" s="47">
        <f>SUM(B31:B38)</f>
        <v>348</v>
      </c>
      <c r="C39" s="37">
        <f>SUM(C31:C38)</f>
        <v>217245857.92999998</v>
      </c>
      <c r="D39" s="30">
        <f>SUM(D31:D38)</f>
        <v>1</v>
      </c>
      <c r="E39" s="30">
        <f>SUM(E31:E38)</f>
        <v>1.0000000000000002</v>
      </c>
      <c r="F39" s="31"/>
      <c r="G39" s="31"/>
    </row>
    <row r="41" spans="1:7">
      <c r="A41" s="147" t="s">
        <v>24</v>
      </c>
      <c r="B41" s="147"/>
      <c r="C41" s="147"/>
      <c r="D41" s="104" t="s">
        <v>55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66</v>
      </c>
    </row>
    <row r="2" spans="1:7">
      <c r="A2" s="2" t="str">
        <f>'OVERALL STATS'!A2</f>
        <v>Reporting Period: MARCH,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39</v>
      </c>
      <c r="B7" s="127">
        <v>54</v>
      </c>
      <c r="C7" s="96">
        <v>35774740</v>
      </c>
      <c r="D7" s="128">
        <f>B7/$B$14</f>
        <v>0.3253012048192771</v>
      </c>
      <c r="E7" s="23">
        <f>C7/$C$14</f>
        <v>0.23664537717433909</v>
      </c>
      <c r="F7" s="123">
        <v>1</v>
      </c>
      <c r="G7" s="73">
        <v>3</v>
      </c>
    </row>
    <row r="8" spans="1:7">
      <c r="A8" s="126" t="s">
        <v>40</v>
      </c>
      <c r="B8" s="36">
        <v>32</v>
      </c>
      <c r="C8" s="129">
        <v>42422149</v>
      </c>
      <c r="D8" s="27">
        <f>B8/$B$14</f>
        <v>0.19277108433734941</v>
      </c>
      <c r="E8" s="124">
        <f>C8/$C$14</f>
        <v>0.28061714636223806</v>
      </c>
      <c r="F8" s="73">
        <v>2</v>
      </c>
      <c r="G8" s="123">
        <v>1</v>
      </c>
    </row>
    <row r="9" spans="1:7">
      <c r="A9" s="35" t="s">
        <v>41</v>
      </c>
      <c r="B9" s="36">
        <v>29</v>
      </c>
      <c r="C9" s="96">
        <v>14705900</v>
      </c>
      <c r="D9" s="27">
        <f t="shared" ref="D9" si="0">B9/$B$14</f>
        <v>0.1746987951807229</v>
      </c>
      <c r="E9" s="23">
        <f t="shared" ref="E9" si="1">C9/$C$14</f>
        <v>9.7277667208430119E-2</v>
      </c>
      <c r="F9" s="73">
        <v>3</v>
      </c>
      <c r="G9" s="73">
        <v>5</v>
      </c>
    </row>
    <row r="10" spans="1:7">
      <c r="A10" s="35" t="s">
        <v>38</v>
      </c>
      <c r="B10" s="36">
        <v>28</v>
      </c>
      <c r="C10" s="96">
        <v>36060683.229999997</v>
      </c>
      <c r="D10" s="27">
        <f>B10/$B$14</f>
        <v>0.16867469879518071</v>
      </c>
      <c r="E10" s="23">
        <f>C10/$C$14</f>
        <v>0.23853685544961931</v>
      </c>
      <c r="F10" s="73">
        <v>4</v>
      </c>
      <c r="G10" s="73">
        <v>2</v>
      </c>
    </row>
    <row r="11" spans="1:7">
      <c r="A11" s="35" t="s">
        <v>64</v>
      </c>
      <c r="B11" s="36">
        <v>15</v>
      </c>
      <c r="C11" s="96">
        <v>19653500</v>
      </c>
      <c r="D11" s="27">
        <f>B11/$B$14</f>
        <v>9.036144578313253E-2</v>
      </c>
      <c r="E11" s="23">
        <f>C11/$C$14</f>
        <v>0.13000541500220192</v>
      </c>
      <c r="F11" s="73">
        <v>5</v>
      </c>
      <c r="G11" s="73">
        <v>4</v>
      </c>
    </row>
    <row r="12" spans="1:7">
      <c r="A12" s="35" t="s">
        <v>54</v>
      </c>
      <c r="B12" s="36">
        <v>5</v>
      </c>
      <c r="C12" s="96">
        <v>1635500</v>
      </c>
      <c r="D12" s="27">
        <f>B12/$B$14</f>
        <v>3.0120481927710843E-2</v>
      </c>
      <c r="E12" s="23">
        <f>C12/$C$14</f>
        <v>1.081862549856775E-2</v>
      </c>
      <c r="F12" s="73">
        <v>6</v>
      </c>
      <c r="G12" s="73">
        <v>6</v>
      </c>
    </row>
    <row r="13" spans="1:7">
      <c r="A13" s="35" t="s">
        <v>91</v>
      </c>
      <c r="B13" s="36">
        <v>3</v>
      </c>
      <c r="C13" s="96">
        <v>922000</v>
      </c>
      <c r="D13" s="27">
        <f>B13/$B$14</f>
        <v>1.8072289156626505E-2</v>
      </c>
      <c r="E13" s="23">
        <f>C13/$C$14</f>
        <v>6.0989133046037694E-3</v>
      </c>
      <c r="F13" s="73">
        <v>7</v>
      </c>
      <c r="G13" s="73">
        <v>7</v>
      </c>
    </row>
    <row r="14" spans="1:7">
      <c r="A14" s="28" t="s">
        <v>23</v>
      </c>
      <c r="B14" s="29">
        <f>SUM(B7:B13)</f>
        <v>166</v>
      </c>
      <c r="C14" s="97">
        <f>SUM(C7:C13)</f>
        <v>151174472.22999999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1" t="s">
        <v>14</v>
      </c>
      <c r="B16" s="142"/>
      <c r="C16" s="142"/>
      <c r="D16" s="142"/>
      <c r="E16" s="142"/>
      <c r="F16" s="142"/>
      <c r="G16" s="143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39</v>
      </c>
      <c r="B19" s="127">
        <v>5</v>
      </c>
      <c r="C19" s="129">
        <v>2689594</v>
      </c>
      <c r="D19" s="128">
        <f>B19/$B$23</f>
        <v>0.45454545454545453</v>
      </c>
      <c r="E19" s="124">
        <f>C19/$C$23</f>
        <v>0.40281240245020594</v>
      </c>
      <c r="F19" s="123">
        <v>1</v>
      </c>
      <c r="G19" s="123">
        <v>1</v>
      </c>
    </row>
    <row r="20" spans="1:7">
      <c r="A20" s="48" t="s">
        <v>40</v>
      </c>
      <c r="B20" s="49">
        <v>3</v>
      </c>
      <c r="C20" s="98">
        <v>1871528.7</v>
      </c>
      <c r="D20" s="27">
        <f>B20/$B$23</f>
        <v>0.27272727272727271</v>
      </c>
      <c r="E20" s="23">
        <f>C20/$C$23</f>
        <v>0.28029322340156571</v>
      </c>
      <c r="F20" s="73">
        <v>2</v>
      </c>
      <c r="G20" s="73">
        <v>2</v>
      </c>
    </row>
    <row r="21" spans="1:7">
      <c r="A21" s="48" t="s">
        <v>41</v>
      </c>
      <c r="B21" s="49">
        <v>2</v>
      </c>
      <c r="C21" s="98">
        <v>1376016</v>
      </c>
      <c r="D21" s="27">
        <f>B21/$B$23</f>
        <v>0.18181818181818182</v>
      </c>
      <c r="E21" s="23">
        <f>C21/$C$23</f>
        <v>0.20608177694102625</v>
      </c>
      <c r="F21" s="73">
        <v>3</v>
      </c>
      <c r="G21" s="73">
        <v>3</v>
      </c>
    </row>
    <row r="22" spans="1:7">
      <c r="A22" s="48" t="s">
        <v>64</v>
      </c>
      <c r="B22" s="49">
        <v>1</v>
      </c>
      <c r="C22" s="98">
        <v>739900</v>
      </c>
      <c r="D22" s="27">
        <f t="shared" ref="D22" si="2">B22/$B$23</f>
        <v>9.0909090909090912E-2</v>
      </c>
      <c r="E22" s="23">
        <f t="shared" ref="E22" si="3">C22/$C$23</f>
        <v>0.11081259720720205</v>
      </c>
      <c r="F22" s="73">
        <v>4</v>
      </c>
      <c r="G22" s="73">
        <v>4</v>
      </c>
    </row>
    <row r="23" spans="1:7">
      <c r="A23" s="28" t="s">
        <v>23</v>
      </c>
      <c r="B23" s="29">
        <f>SUM(B19:B22)</f>
        <v>11</v>
      </c>
      <c r="C23" s="97">
        <f>SUM(C19:C22)</f>
        <v>6677038.7000000002</v>
      </c>
      <c r="D23" s="30">
        <f>SUM(D19:D22)</f>
        <v>1</v>
      </c>
      <c r="E23" s="30">
        <f>SUM(E19:E22)</f>
        <v>0.99999999999999989</v>
      </c>
      <c r="F23" s="31"/>
      <c r="G23" s="31"/>
    </row>
    <row r="24" spans="1:7" ht="13.5" thickBot="1"/>
    <row r="25" spans="1:7" ht="16.5" thickBot="1">
      <c r="A25" s="141" t="s">
        <v>15</v>
      </c>
      <c r="B25" s="142"/>
      <c r="C25" s="142"/>
      <c r="D25" s="142"/>
      <c r="E25" s="142"/>
      <c r="F25" s="142"/>
      <c r="G25" s="143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39</v>
      </c>
      <c r="B28" s="127">
        <v>43</v>
      </c>
      <c r="C28" s="96">
        <v>28886390</v>
      </c>
      <c r="D28" s="128">
        <f t="shared" ref="D28:D33" si="4">B28/$B$35</f>
        <v>0.3359375</v>
      </c>
      <c r="E28" s="23">
        <f t="shared" ref="E28:E33" si="5">C28/$C$35</f>
        <v>0.24944374986930792</v>
      </c>
      <c r="F28" s="123">
        <v>1</v>
      </c>
      <c r="G28" s="73">
        <v>2</v>
      </c>
    </row>
    <row r="29" spans="1:7">
      <c r="A29" s="126" t="s">
        <v>40</v>
      </c>
      <c r="B29" s="36">
        <v>26</v>
      </c>
      <c r="C29" s="129">
        <v>35982149</v>
      </c>
      <c r="D29" s="27">
        <f t="shared" si="4"/>
        <v>0.203125</v>
      </c>
      <c r="E29" s="124">
        <f t="shared" si="5"/>
        <v>0.31071802931817261</v>
      </c>
      <c r="F29" s="106">
        <v>2</v>
      </c>
      <c r="G29" s="131">
        <v>1</v>
      </c>
    </row>
    <row r="30" spans="1:7">
      <c r="A30" s="35" t="s">
        <v>38</v>
      </c>
      <c r="B30" s="36">
        <v>25</v>
      </c>
      <c r="C30" s="96">
        <v>26565683.23</v>
      </c>
      <c r="D30" s="27">
        <f t="shared" si="4"/>
        <v>0.1953125</v>
      </c>
      <c r="E30" s="23">
        <f t="shared" si="5"/>
        <v>0.22940366181898772</v>
      </c>
      <c r="F30" s="106">
        <v>3</v>
      </c>
      <c r="G30" s="106">
        <v>3</v>
      </c>
    </row>
    <row r="31" spans="1:7">
      <c r="A31" s="35" t="s">
        <v>41</v>
      </c>
      <c r="B31" s="36">
        <v>20</v>
      </c>
      <c r="C31" s="96">
        <v>8840000</v>
      </c>
      <c r="D31" s="27">
        <f t="shared" si="4"/>
        <v>0.15625</v>
      </c>
      <c r="E31" s="23">
        <f t="shared" si="5"/>
        <v>7.633639055779147E-2</v>
      </c>
      <c r="F31" s="73">
        <v>4</v>
      </c>
      <c r="G31" s="73">
        <v>5</v>
      </c>
    </row>
    <row r="32" spans="1:7">
      <c r="A32" s="35" t="s">
        <v>64</v>
      </c>
      <c r="B32" s="36">
        <v>8</v>
      </c>
      <c r="C32" s="96">
        <v>13453500</v>
      </c>
      <c r="D32" s="27">
        <f t="shared" si="4"/>
        <v>6.25E-2</v>
      </c>
      <c r="E32" s="23">
        <f t="shared" si="5"/>
        <v>0.1161755237974262</v>
      </c>
      <c r="F32" s="106">
        <v>5</v>
      </c>
      <c r="G32" s="73">
        <v>4</v>
      </c>
    </row>
    <row r="33" spans="1:7">
      <c r="A33" s="35" t="s">
        <v>54</v>
      </c>
      <c r="B33" s="36">
        <v>5</v>
      </c>
      <c r="C33" s="96">
        <v>1635500</v>
      </c>
      <c r="D33" s="27">
        <f t="shared" si="4"/>
        <v>3.90625E-2</v>
      </c>
      <c r="E33" s="23">
        <f t="shared" si="5"/>
        <v>1.4123095787021261E-2</v>
      </c>
      <c r="F33" s="73">
        <v>6</v>
      </c>
      <c r="G33" s="73">
        <v>6</v>
      </c>
    </row>
    <row r="34" spans="1:7">
      <c r="A34" s="35" t="s">
        <v>91</v>
      </c>
      <c r="B34" s="36">
        <v>1</v>
      </c>
      <c r="C34" s="96">
        <v>440000</v>
      </c>
      <c r="D34" s="27">
        <f>B34/$B$35</f>
        <v>7.8125E-3</v>
      </c>
      <c r="E34" s="23">
        <f>C34/$C$35</f>
        <v>3.7995488512927882E-3</v>
      </c>
      <c r="F34" s="73">
        <v>7</v>
      </c>
      <c r="G34" s="73">
        <v>7</v>
      </c>
    </row>
    <row r="35" spans="1:7">
      <c r="A35" s="28" t="s">
        <v>23</v>
      </c>
      <c r="B35" s="40">
        <f>SUM(B28:B34)</f>
        <v>128</v>
      </c>
      <c r="C35" s="99">
        <f>SUM(C28:C34)</f>
        <v>115803222.23</v>
      </c>
      <c r="D35" s="30">
        <f>SUM(D28:D34)</f>
        <v>1</v>
      </c>
      <c r="E35" s="30">
        <f>SUM(E28:E34)</f>
        <v>1.0000000000000002</v>
      </c>
      <c r="F35" s="31"/>
      <c r="G35" s="31"/>
    </row>
    <row r="36" spans="1:7" ht="13.5" thickBot="1"/>
    <row r="37" spans="1:7" ht="16.5" thickBot="1">
      <c r="A37" s="141" t="s">
        <v>16</v>
      </c>
      <c r="B37" s="142"/>
      <c r="C37" s="142"/>
      <c r="D37" s="142"/>
      <c r="E37" s="142"/>
      <c r="F37" s="142"/>
      <c r="G37" s="143"/>
    </row>
    <row r="38" spans="1:7">
      <c r="A38" s="18"/>
      <c r="B38" s="103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38</v>
      </c>
      <c r="B40" s="133">
        <v>2</v>
      </c>
      <c r="C40" s="134">
        <v>9415000</v>
      </c>
      <c r="D40" s="124">
        <f>B40/$B$43</f>
        <v>0.4</v>
      </c>
      <c r="E40" s="124">
        <f>C40/$C$43</f>
        <v>0.48909090909090908</v>
      </c>
      <c r="F40" s="123">
        <v>1</v>
      </c>
      <c r="G40" s="123">
        <v>1</v>
      </c>
    </row>
    <row r="41" spans="1:7">
      <c r="A41" s="132" t="s">
        <v>40</v>
      </c>
      <c r="B41" s="133">
        <v>2</v>
      </c>
      <c r="C41" s="101">
        <v>5185000</v>
      </c>
      <c r="D41" s="124">
        <f>B41/$B$43</f>
        <v>0.4</v>
      </c>
      <c r="E41" s="23">
        <f>C41/$C$43</f>
        <v>0.26935064935064934</v>
      </c>
      <c r="F41" s="123">
        <v>1</v>
      </c>
      <c r="G41" s="73">
        <v>2</v>
      </c>
    </row>
    <row r="42" spans="1:7">
      <c r="A42" s="91" t="s">
        <v>39</v>
      </c>
      <c r="B42" s="92">
        <v>1</v>
      </c>
      <c r="C42" s="101">
        <v>4650000</v>
      </c>
      <c r="D42" s="23">
        <f>B42/$B$43</f>
        <v>0.2</v>
      </c>
      <c r="E42" s="23">
        <f>C42/$C$43</f>
        <v>0.24155844155844156</v>
      </c>
      <c r="F42" s="73">
        <v>2</v>
      </c>
      <c r="G42" s="73">
        <v>3</v>
      </c>
    </row>
    <row r="43" spans="1:7">
      <c r="A43" s="28" t="s">
        <v>23</v>
      </c>
      <c r="B43" s="40">
        <f>SUM(B40:B42)</f>
        <v>5</v>
      </c>
      <c r="C43" s="99">
        <f>SUM(C40:C42)</f>
        <v>19250000</v>
      </c>
      <c r="D43" s="30">
        <f>SUM(D40:D42)</f>
        <v>1</v>
      </c>
      <c r="E43" s="30">
        <f>SUM(E40:E42)</f>
        <v>1</v>
      </c>
      <c r="F43" s="31"/>
      <c r="G43" s="31"/>
    </row>
    <row r="44" spans="1:7" ht="13.5" thickBot="1"/>
    <row r="45" spans="1:7" ht="16.5" thickBot="1">
      <c r="A45" s="141" t="s">
        <v>17</v>
      </c>
      <c r="B45" s="142"/>
      <c r="C45" s="142"/>
      <c r="D45" s="142"/>
      <c r="E45" s="142"/>
      <c r="F45" s="142"/>
      <c r="G45" s="143"/>
    </row>
    <row r="46" spans="1:7">
      <c r="A46" s="18"/>
      <c r="B46" s="103"/>
      <c r="C46" s="100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5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6" t="s">
        <v>39</v>
      </c>
      <c r="B48" s="127">
        <v>10</v>
      </c>
      <c r="C48" s="96">
        <v>2238350</v>
      </c>
      <c r="D48" s="128">
        <f>B48/$B$54</f>
        <v>0.30303030303030304</v>
      </c>
      <c r="E48" s="23">
        <f>C48/$C$54</f>
        <v>0.13884469256416221</v>
      </c>
      <c r="F48" s="123">
        <v>1</v>
      </c>
      <c r="G48" s="73">
        <v>3</v>
      </c>
    </row>
    <row r="49" spans="1:7">
      <c r="A49" s="35" t="s">
        <v>41</v>
      </c>
      <c r="B49" s="36">
        <v>9</v>
      </c>
      <c r="C49" s="96">
        <v>5865900</v>
      </c>
      <c r="D49" s="27">
        <f>B49/$B$54</f>
        <v>0.27272727272727271</v>
      </c>
      <c r="E49" s="23">
        <f>C49/$C$54</f>
        <v>0.36386136310769945</v>
      </c>
      <c r="F49" s="73">
        <v>2</v>
      </c>
      <c r="G49" s="73">
        <v>2</v>
      </c>
    </row>
    <row r="50" spans="1:7">
      <c r="A50" s="126" t="s">
        <v>64</v>
      </c>
      <c r="B50" s="36">
        <v>7</v>
      </c>
      <c r="C50" s="129">
        <v>6200000</v>
      </c>
      <c r="D50" s="27">
        <f t="shared" ref="D50" si="6">B50/$B$54</f>
        <v>0.21212121212121213</v>
      </c>
      <c r="E50" s="124">
        <f t="shared" ref="E50" si="7">C50/$C$54</f>
        <v>0.38458556253392262</v>
      </c>
      <c r="F50" s="73">
        <v>3</v>
      </c>
      <c r="G50" s="123">
        <v>1</v>
      </c>
    </row>
    <row r="51" spans="1:7">
      <c r="A51" s="35" t="s">
        <v>40</v>
      </c>
      <c r="B51" s="36">
        <v>4</v>
      </c>
      <c r="C51" s="96">
        <v>1255000</v>
      </c>
      <c r="D51" s="27">
        <f>B51/$B$54</f>
        <v>0.12121212121212122</v>
      </c>
      <c r="E51" s="23">
        <f>C51/$C$54</f>
        <v>7.7847561448398855E-2</v>
      </c>
      <c r="F51" s="73">
        <v>4</v>
      </c>
      <c r="G51" s="73">
        <v>4</v>
      </c>
    </row>
    <row r="52" spans="1:7">
      <c r="A52" s="35" t="s">
        <v>91</v>
      </c>
      <c r="B52" s="36">
        <v>2</v>
      </c>
      <c r="C52" s="96">
        <v>482000</v>
      </c>
      <c r="D52" s="27">
        <f>B52/$B$54</f>
        <v>6.0606060606060608E-2</v>
      </c>
      <c r="E52" s="23">
        <f>C52/$C$54</f>
        <v>2.9898425990540437E-2</v>
      </c>
      <c r="F52" s="73">
        <v>5</v>
      </c>
      <c r="G52" s="73">
        <v>5</v>
      </c>
    </row>
    <row r="53" spans="1:7">
      <c r="A53" s="35" t="s">
        <v>38</v>
      </c>
      <c r="B53" s="36">
        <v>1</v>
      </c>
      <c r="C53" s="96">
        <v>80000</v>
      </c>
      <c r="D53" s="27">
        <f>B53/$B$54</f>
        <v>3.0303030303030304E-2</v>
      </c>
      <c r="E53" s="23">
        <f>C53/$C$54</f>
        <v>4.9623943552764204E-3</v>
      </c>
      <c r="F53" s="73">
        <v>6</v>
      </c>
      <c r="G53" s="73">
        <v>6</v>
      </c>
    </row>
    <row r="54" spans="1:7">
      <c r="A54" s="28" t="s">
        <v>23</v>
      </c>
      <c r="B54" s="29">
        <f>SUM(B48:B53)</f>
        <v>33</v>
      </c>
      <c r="C54" s="97">
        <f>SUM(C48:C53)</f>
        <v>16121250</v>
      </c>
      <c r="D54" s="30">
        <f>SUM(D48:D53)</f>
        <v>1</v>
      </c>
      <c r="E54" s="30">
        <f>SUM(E48:E53)</f>
        <v>1</v>
      </c>
      <c r="F54" s="31"/>
      <c r="G54" s="31"/>
    </row>
    <row r="57" spans="1:7">
      <c r="A57" s="147" t="s">
        <v>24</v>
      </c>
      <c r="B57" s="147"/>
      <c r="C57" s="147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6:G16"/>
    <mergeCell ref="A25:G25"/>
    <mergeCell ref="A37:G37"/>
    <mergeCell ref="A45:G45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MARCH,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39</v>
      </c>
      <c r="B7" s="136">
        <v>64</v>
      </c>
      <c r="C7" s="137">
        <v>20133481</v>
      </c>
      <c r="D7" s="128">
        <f>B7/$B$14</f>
        <v>0.3902439024390244</v>
      </c>
      <c r="E7" s="138">
        <f>C7/$C$14</f>
        <v>0.41570467185718318</v>
      </c>
      <c r="F7" s="123">
        <v>1</v>
      </c>
      <c r="G7" s="123">
        <v>1</v>
      </c>
    </row>
    <row r="8" spans="1:7">
      <c r="A8" s="61" t="s">
        <v>40</v>
      </c>
      <c r="B8" s="54">
        <v>42</v>
      </c>
      <c r="C8" s="55">
        <v>12260407</v>
      </c>
      <c r="D8" s="27">
        <f t="shared" ref="D8:D13" si="0">B8/$B$14</f>
        <v>0.25609756097560976</v>
      </c>
      <c r="E8" s="67">
        <f t="shared" ref="E8:E13" si="1">C8/$C$14</f>
        <v>0.2531459149448877</v>
      </c>
      <c r="F8" s="73">
        <v>2</v>
      </c>
      <c r="G8" s="73">
        <v>2</v>
      </c>
    </row>
    <row r="9" spans="1:7">
      <c r="A9" s="61" t="s">
        <v>41</v>
      </c>
      <c r="B9" s="54">
        <v>27</v>
      </c>
      <c r="C9" s="55">
        <v>5956520</v>
      </c>
      <c r="D9" s="27">
        <f t="shared" ref="D9" si="2">B9/$B$14</f>
        <v>0.16463414634146342</v>
      </c>
      <c r="E9" s="67">
        <f t="shared" ref="E9" si="3">C9/$C$14</f>
        <v>0.12298683928580204</v>
      </c>
      <c r="F9" s="73">
        <v>3</v>
      </c>
      <c r="G9" s="73">
        <v>4</v>
      </c>
    </row>
    <row r="10" spans="1:7">
      <c r="A10" s="61" t="s">
        <v>38</v>
      </c>
      <c r="B10" s="54">
        <v>21</v>
      </c>
      <c r="C10" s="55">
        <v>6431715</v>
      </c>
      <c r="D10" s="27">
        <f t="shared" si="0"/>
        <v>0.12804878048780488</v>
      </c>
      <c r="E10" s="67">
        <f t="shared" si="1"/>
        <v>0.13279839554590303</v>
      </c>
      <c r="F10" s="73">
        <v>4</v>
      </c>
      <c r="G10" s="73">
        <v>3</v>
      </c>
    </row>
    <row r="11" spans="1:7">
      <c r="A11" s="61" t="s">
        <v>91</v>
      </c>
      <c r="B11" s="54">
        <v>6</v>
      </c>
      <c r="C11" s="55">
        <v>2176301</v>
      </c>
      <c r="D11" s="27">
        <f t="shared" si="0"/>
        <v>3.6585365853658534E-2</v>
      </c>
      <c r="E11" s="67">
        <f t="shared" si="1"/>
        <v>4.4935026042811951E-2</v>
      </c>
      <c r="F11" s="73">
        <v>5</v>
      </c>
      <c r="G11" s="73">
        <v>5</v>
      </c>
    </row>
    <row r="12" spans="1:7">
      <c r="A12" s="61" t="s">
        <v>64</v>
      </c>
      <c r="B12" s="54">
        <v>3</v>
      </c>
      <c r="C12" s="55">
        <v>925500</v>
      </c>
      <c r="D12" s="27">
        <f t="shared" si="0"/>
        <v>1.8292682926829267E-2</v>
      </c>
      <c r="E12" s="67">
        <f t="shared" si="1"/>
        <v>1.9109197947628782E-2</v>
      </c>
      <c r="F12" s="73">
        <v>6</v>
      </c>
      <c r="G12" s="73">
        <v>6</v>
      </c>
    </row>
    <row r="13" spans="1:7">
      <c r="A13" s="61" t="s">
        <v>112</v>
      </c>
      <c r="B13" s="54">
        <v>1</v>
      </c>
      <c r="C13" s="55">
        <v>548250</v>
      </c>
      <c r="D13" s="27">
        <f t="shared" si="0"/>
        <v>6.0975609756097563E-3</v>
      </c>
      <c r="E13" s="67">
        <f t="shared" si="1"/>
        <v>1.1319954375783339E-2</v>
      </c>
      <c r="F13" s="73">
        <v>7</v>
      </c>
      <c r="G13" s="73">
        <v>7</v>
      </c>
    </row>
    <row r="14" spans="1:7">
      <c r="A14" s="60" t="s">
        <v>23</v>
      </c>
      <c r="B14" s="34">
        <f>SUM(B7:B13)</f>
        <v>164</v>
      </c>
      <c r="C14" s="52">
        <f>SUM(C7:C13)</f>
        <v>48432174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41" t="s">
        <v>19</v>
      </c>
      <c r="B16" s="142"/>
      <c r="C16" s="142"/>
      <c r="D16" s="142"/>
      <c r="E16" s="142"/>
      <c r="F16" s="142"/>
      <c r="G16" s="143"/>
    </row>
    <row r="17" spans="1:7">
      <c r="A17" s="58"/>
      <c r="B17" s="66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9" t="s">
        <v>41</v>
      </c>
      <c r="B19" s="123">
        <v>1</v>
      </c>
      <c r="C19" s="140">
        <v>6440000</v>
      </c>
      <c r="D19" s="128">
        <f>B19/$B$21</f>
        <v>0.5</v>
      </c>
      <c r="E19" s="138">
        <f>C19/$C$21</f>
        <v>0.75764705882352945</v>
      </c>
      <c r="F19" s="123">
        <v>1</v>
      </c>
      <c r="G19" s="123">
        <v>1</v>
      </c>
    </row>
    <row r="20" spans="1:7">
      <c r="A20" s="135" t="s">
        <v>38</v>
      </c>
      <c r="B20" s="136">
        <v>1</v>
      </c>
      <c r="C20" s="55">
        <v>2060000</v>
      </c>
      <c r="D20" s="128">
        <f>B20/$B$21</f>
        <v>0.5</v>
      </c>
      <c r="E20" s="67">
        <f>C20/$C$21</f>
        <v>0.24235294117647058</v>
      </c>
      <c r="F20" s="123">
        <v>1</v>
      </c>
      <c r="G20" s="73">
        <v>2</v>
      </c>
    </row>
    <row r="21" spans="1:7">
      <c r="A21" s="60" t="s">
        <v>23</v>
      </c>
      <c r="B21" s="40">
        <f>SUM(B19:B20)</f>
        <v>2</v>
      </c>
      <c r="C21" s="37">
        <f>SUM(C19:C20)</f>
        <v>8500000</v>
      </c>
      <c r="D21" s="30">
        <f>SUM(D19:D20)</f>
        <v>1</v>
      </c>
      <c r="E21" s="30">
        <f>SUM(E19:E20)</f>
        <v>1</v>
      </c>
      <c r="F21" s="40"/>
      <c r="G21" s="40"/>
    </row>
    <row r="22" spans="1:7" ht="13.5" thickBot="1"/>
    <row r="23" spans="1:7" ht="16.5" thickBot="1">
      <c r="A23" s="141" t="s">
        <v>20</v>
      </c>
      <c r="B23" s="142"/>
      <c r="C23" s="142"/>
      <c r="D23" s="142"/>
      <c r="E23" s="142"/>
      <c r="F23" s="142"/>
      <c r="G23" s="143"/>
    </row>
    <row r="24" spans="1:7">
      <c r="A24" s="58"/>
      <c r="B24" s="66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9" t="s">
        <v>11</v>
      </c>
      <c r="B25" s="19" t="s">
        <v>8</v>
      </c>
      <c r="C25" s="51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5" t="s">
        <v>39</v>
      </c>
      <c r="B26" s="136">
        <v>2</v>
      </c>
      <c r="C26" s="137">
        <v>184750</v>
      </c>
      <c r="D26" s="128">
        <f t="shared" ref="D26" si="4">B26/$B$27</f>
        <v>1</v>
      </c>
      <c r="E26" s="138">
        <f t="shared" ref="E26" si="5">C26/$C$27</f>
        <v>1</v>
      </c>
      <c r="F26" s="123">
        <v>1</v>
      </c>
      <c r="G26" s="123">
        <v>1</v>
      </c>
    </row>
    <row r="27" spans="1:7">
      <c r="A27" s="60" t="s">
        <v>23</v>
      </c>
      <c r="B27" s="40">
        <f>SUM(B26:B26)</f>
        <v>2</v>
      </c>
      <c r="C27" s="37">
        <f>SUM(C26:C26)</f>
        <v>184750</v>
      </c>
      <c r="D27" s="30">
        <f>SUM(D26:D26)</f>
        <v>1</v>
      </c>
      <c r="E27" s="30">
        <f>SUM(E26:E26)</f>
        <v>1</v>
      </c>
      <c r="F27" s="40"/>
      <c r="G27" s="40"/>
    </row>
    <row r="28" spans="1:7" ht="13.5" thickBot="1"/>
    <row r="29" spans="1:7" ht="16.5" thickBot="1">
      <c r="A29" s="141" t="s">
        <v>21</v>
      </c>
      <c r="B29" s="142"/>
      <c r="C29" s="142"/>
      <c r="D29" s="142"/>
      <c r="E29" s="142"/>
      <c r="F29" s="142"/>
      <c r="G29" s="143"/>
    </row>
    <row r="30" spans="1:7">
      <c r="A30" s="58"/>
      <c r="B30" s="66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71" t="s">
        <v>357</v>
      </c>
      <c r="B32" s="73"/>
      <c r="C32" s="74"/>
      <c r="D32" s="23"/>
      <c r="E32" s="67"/>
      <c r="F32" s="73"/>
      <c r="G32" s="73"/>
    </row>
    <row r="33" spans="1:7">
      <c r="A33" s="60" t="s">
        <v>23</v>
      </c>
      <c r="B33" s="34">
        <f>SUM(B32:B32)</f>
        <v>0</v>
      </c>
      <c r="C33" s="52">
        <f>SUM(C32:C32)</f>
        <v>0</v>
      </c>
      <c r="D33" s="30"/>
      <c r="E33" s="30"/>
      <c r="F33" s="40"/>
      <c r="G33" s="40"/>
    </row>
    <row r="34" spans="1:7" ht="13.5" thickBot="1"/>
    <row r="35" spans="1:7" ht="16.5" thickBot="1">
      <c r="A35" s="141" t="s">
        <v>22</v>
      </c>
      <c r="B35" s="142"/>
      <c r="C35" s="142"/>
      <c r="D35" s="142"/>
      <c r="E35" s="142"/>
      <c r="F35" s="142"/>
      <c r="G35" s="143"/>
    </row>
    <row r="36" spans="1:7">
      <c r="A36" s="58"/>
      <c r="B36" s="66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5" t="s">
        <v>40</v>
      </c>
      <c r="B38" s="136">
        <v>1</v>
      </c>
      <c r="C38" s="137">
        <v>1700000</v>
      </c>
      <c r="D38" s="124">
        <f t="shared" ref="D38" si="6">B38/$B$40</f>
        <v>0.5</v>
      </c>
      <c r="E38" s="124">
        <f t="shared" ref="E38" si="7">C38/$C$40</f>
        <v>0.84409136047666333</v>
      </c>
      <c r="F38" s="123">
        <v>1</v>
      </c>
      <c r="G38" s="123">
        <v>1</v>
      </c>
    </row>
    <row r="39" spans="1:7">
      <c r="A39" s="135" t="s">
        <v>64</v>
      </c>
      <c r="B39" s="136">
        <v>1</v>
      </c>
      <c r="C39" s="72">
        <v>314000</v>
      </c>
      <c r="D39" s="124">
        <f>B39/$B$40</f>
        <v>0.5</v>
      </c>
      <c r="E39" s="23">
        <f>C39/$C$40</f>
        <v>0.15590863952333664</v>
      </c>
      <c r="F39" s="123">
        <v>1</v>
      </c>
      <c r="G39" s="73">
        <v>2</v>
      </c>
    </row>
    <row r="40" spans="1:7">
      <c r="A40" s="60" t="s">
        <v>23</v>
      </c>
      <c r="B40" s="34">
        <f>SUM(B38:B39)</f>
        <v>2</v>
      </c>
      <c r="C40" s="52">
        <f>SUM(C38:C39)</f>
        <v>2014000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7" t="s">
        <v>24</v>
      </c>
      <c r="B44" s="147"/>
      <c r="C44" s="147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6:G16"/>
    <mergeCell ref="A23:G23"/>
    <mergeCell ref="A29:G29"/>
    <mergeCell ref="A35:G35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56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51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6">
        <v>31</v>
      </c>
      <c r="E6" s="25">
        <v>16081916</v>
      </c>
      <c r="F6" s="9">
        <v>0.1751412429378531</v>
      </c>
      <c r="G6" s="9">
        <v>0.10188002576124597</v>
      </c>
    </row>
    <row r="7" spans="1:7">
      <c r="B7" t="s">
        <v>27</v>
      </c>
      <c r="D7" s="76">
        <v>2</v>
      </c>
      <c r="E7" s="25">
        <v>1010000</v>
      </c>
      <c r="F7" s="9">
        <v>1.1299435028248588E-2</v>
      </c>
      <c r="G7" s="9">
        <v>6.3984183239645344E-3</v>
      </c>
    </row>
    <row r="8" spans="1:7">
      <c r="C8" t="s">
        <v>71</v>
      </c>
      <c r="D8" s="76">
        <v>2</v>
      </c>
      <c r="E8" s="25">
        <v>1010000</v>
      </c>
      <c r="F8" s="9">
        <v>1.1299435028248588E-2</v>
      </c>
      <c r="G8" s="9">
        <v>6.3984183239645344E-3</v>
      </c>
    </row>
    <row r="9" spans="1:7">
      <c r="D9" s="76"/>
      <c r="E9" s="25"/>
      <c r="F9" s="9"/>
      <c r="G9" s="9"/>
    </row>
    <row r="10" spans="1:7">
      <c r="B10" t="s">
        <v>76</v>
      </c>
      <c r="D10" s="76">
        <v>1</v>
      </c>
      <c r="E10" s="25">
        <v>756016</v>
      </c>
      <c r="F10" s="9">
        <v>5.6497175141242938E-3</v>
      </c>
      <c r="G10" s="9">
        <v>4.7894125025845259E-3</v>
      </c>
    </row>
    <row r="11" spans="1:7">
      <c r="C11" t="s">
        <v>77</v>
      </c>
      <c r="D11" s="76">
        <v>1</v>
      </c>
      <c r="E11" s="25">
        <v>756016</v>
      </c>
      <c r="F11" s="9">
        <v>5.6497175141242938E-3</v>
      </c>
      <c r="G11" s="9">
        <v>4.7894125025845259E-3</v>
      </c>
    </row>
    <row r="12" spans="1:7">
      <c r="D12" s="76"/>
      <c r="E12" s="25"/>
      <c r="F12" s="9"/>
      <c r="G12" s="9"/>
    </row>
    <row r="13" spans="1:7">
      <c r="B13" t="s">
        <v>57</v>
      </c>
      <c r="D13" s="76">
        <v>28</v>
      </c>
      <c r="E13" s="25">
        <v>14315900</v>
      </c>
      <c r="F13" s="9">
        <v>0.15819209039548024</v>
      </c>
      <c r="G13" s="9">
        <v>9.0692194934696907E-2</v>
      </c>
    </row>
    <row r="14" spans="1:7">
      <c r="C14" t="s">
        <v>58</v>
      </c>
      <c r="D14" s="76">
        <v>18</v>
      </c>
      <c r="E14" s="25">
        <v>8684900</v>
      </c>
      <c r="F14" s="9">
        <v>0.10169491525423729</v>
      </c>
      <c r="G14" s="9">
        <v>5.5019429011682754E-2</v>
      </c>
    </row>
    <row r="15" spans="1:7">
      <c r="C15" t="s">
        <v>74</v>
      </c>
      <c r="D15" s="76">
        <v>10</v>
      </c>
      <c r="E15" s="25">
        <v>5631000</v>
      </c>
      <c r="F15" s="9">
        <v>5.6497175141242938E-2</v>
      </c>
      <c r="G15" s="9">
        <v>3.5672765923014153E-2</v>
      </c>
    </row>
    <row r="16" spans="1:7">
      <c r="D16" s="76"/>
      <c r="E16" s="25"/>
      <c r="F16" s="9"/>
      <c r="G16" s="9"/>
    </row>
    <row r="17" spans="1:7">
      <c r="A17" t="s">
        <v>38</v>
      </c>
      <c r="D17" s="76">
        <v>28</v>
      </c>
      <c r="E17" s="25">
        <v>36060683.230000004</v>
      </c>
      <c r="F17" s="9">
        <v>0.15819209039548024</v>
      </c>
      <c r="G17" s="9">
        <v>0.22844686767674516</v>
      </c>
    </row>
    <row r="18" spans="1:7">
      <c r="B18" t="s">
        <v>68</v>
      </c>
      <c r="D18" s="76">
        <v>21</v>
      </c>
      <c r="E18" s="25">
        <v>23568183.23</v>
      </c>
      <c r="F18" s="9">
        <v>0.11864406779661017</v>
      </c>
      <c r="G18" s="9">
        <v>0.14930603509048085</v>
      </c>
    </row>
    <row r="19" spans="1:7">
      <c r="C19" t="s">
        <v>81</v>
      </c>
      <c r="D19" s="76">
        <v>1</v>
      </c>
      <c r="E19" s="25">
        <v>2050000</v>
      </c>
      <c r="F19" s="9">
        <v>5.6497175141242938E-3</v>
      </c>
      <c r="G19" s="9">
        <v>1.2986888677353758E-2</v>
      </c>
    </row>
    <row r="20" spans="1:7">
      <c r="C20" t="s">
        <v>80</v>
      </c>
      <c r="D20" s="76">
        <v>20</v>
      </c>
      <c r="E20" s="25">
        <v>21518183.23</v>
      </c>
      <c r="F20" s="9">
        <v>0.11299435028248588</v>
      </c>
      <c r="G20" s="9">
        <v>0.13631914641312709</v>
      </c>
    </row>
    <row r="21" spans="1:7">
      <c r="D21" s="76"/>
      <c r="E21" s="25"/>
      <c r="F21" s="9"/>
      <c r="G21" s="9"/>
    </row>
    <row r="22" spans="1:7">
      <c r="B22" t="s">
        <v>85</v>
      </c>
      <c r="D22" s="76">
        <v>1</v>
      </c>
      <c r="E22" s="25">
        <v>925000</v>
      </c>
      <c r="F22" s="9">
        <v>5.6497175141242938E-3</v>
      </c>
      <c r="G22" s="9">
        <v>5.8599375739279147E-3</v>
      </c>
    </row>
    <row r="23" spans="1:7">
      <c r="C23" t="s">
        <v>86</v>
      </c>
      <c r="D23" s="76">
        <v>1</v>
      </c>
      <c r="E23" s="25">
        <v>925000</v>
      </c>
      <c r="F23" s="9">
        <v>5.6497175141242938E-3</v>
      </c>
      <c r="G23" s="9">
        <v>5.8599375739279147E-3</v>
      </c>
    </row>
    <row r="24" spans="1:7">
      <c r="D24" s="76"/>
      <c r="E24" s="25"/>
      <c r="F24" s="9"/>
      <c r="G24" s="9"/>
    </row>
    <row r="25" spans="1:7">
      <c r="B25" t="s">
        <v>46</v>
      </c>
      <c r="D25" s="76">
        <v>3</v>
      </c>
      <c r="E25" s="25">
        <v>1552500</v>
      </c>
      <c r="F25" s="9">
        <v>1.6949152542372881E-2</v>
      </c>
      <c r="G25" s="9">
        <v>9.8351925227276628E-3</v>
      </c>
    </row>
    <row r="26" spans="1:7">
      <c r="C26" t="s">
        <v>47</v>
      </c>
      <c r="D26" s="76">
        <v>3</v>
      </c>
      <c r="E26" s="25">
        <v>1552500</v>
      </c>
      <c r="F26" s="9">
        <v>1.6949152542372881E-2</v>
      </c>
      <c r="G26" s="9">
        <v>9.8351925227276628E-3</v>
      </c>
    </row>
    <row r="27" spans="1:7">
      <c r="D27" s="76"/>
      <c r="E27" s="25"/>
      <c r="F27" s="9"/>
      <c r="G27" s="9"/>
    </row>
    <row r="28" spans="1:7">
      <c r="B28" t="s">
        <v>28</v>
      </c>
      <c r="D28" s="76">
        <v>3</v>
      </c>
      <c r="E28" s="25">
        <v>10015000</v>
      </c>
      <c r="F28" s="9">
        <v>1.6949152542372881E-2</v>
      </c>
      <c r="G28" s="9">
        <v>6.3445702489608721E-2</v>
      </c>
    </row>
    <row r="29" spans="1:7">
      <c r="C29" t="s">
        <v>84</v>
      </c>
      <c r="D29" s="76">
        <v>2</v>
      </c>
      <c r="E29" s="25">
        <v>9415000</v>
      </c>
      <c r="F29" s="9">
        <v>1.1299435028248588E-2</v>
      </c>
      <c r="G29" s="9">
        <v>5.9644661901114941E-2</v>
      </c>
    </row>
    <row r="30" spans="1:7">
      <c r="C30" t="s">
        <v>48</v>
      </c>
      <c r="D30" s="76">
        <v>1</v>
      </c>
      <c r="E30" s="25">
        <v>600000</v>
      </c>
      <c r="F30" s="9">
        <v>5.6497175141242938E-3</v>
      </c>
      <c r="G30" s="9">
        <v>3.8010405884937827E-3</v>
      </c>
    </row>
    <row r="31" spans="1:7">
      <c r="D31" s="76"/>
      <c r="E31" s="25"/>
      <c r="F31" s="9"/>
      <c r="G31" s="9"/>
    </row>
    <row r="32" spans="1:7">
      <c r="A32" t="s">
        <v>40</v>
      </c>
      <c r="D32" s="76">
        <v>35</v>
      </c>
      <c r="E32" s="25">
        <v>44293677.700000003</v>
      </c>
      <c r="F32" s="9">
        <v>0.19774011299435029</v>
      </c>
      <c r="G32" s="9">
        <v>0.28060344458560327</v>
      </c>
    </row>
    <row r="33" spans="2:7">
      <c r="B33" t="s">
        <v>68</v>
      </c>
      <c r="D33" s="76">
        <v>12</v>
      </c>
      <c r="E33" s="25">
        <v>7500749</v>
      </c>
      <c r="F33" s="9">
        <v>6.7796610169491525E-2</v>
      </c>
      <c r="G33" s="9">
        <v>4.7517752321840252E-2</v>
      </c>
    </row>
    <row r="34" spans="2:7">
      <c r="C34" t="s">
        <v>98</v>
      </c>
      <c r="D34" s="76">
        <v>9</v>
      </c>
      <c r="E34" s="25">
        <v>5532849</v>
      </c>
      <c r="F34" s="9">
        <v>5.0847457627118647E-2</v>
      </c>
      <c r="G34" s="9">
        <v>3.5050972698345395E-2</v>
      </c>
    </row>
    <row r="35" spans="2:7">
      <c r="C35" t="s">
        <v>61</v>
      </c>
      <c r="D35" s="76">
        <v>3</v>
      </c>
      <c r="E35" s="25">
        <v>1967900</v>
      </c>
      <c r="F35" s="9">
        <v>1.6949152542372881E-2</v>
      </c>
      <c r="G35" s="9">
        <v>1.2466779623494859E-2</v>
      </c>
    </row>
    <row r="36" spans="2:7">
      <c r="D36" s="76"/>
      <c r="E36" s="25"/>
      <c r="F36" s="9"/>
      <c r="G36" s="9"/>
    </row>
    <row r="37" spans="2:7">
      <c r="B37" t="s">
        <v>94</v>
      </c>
      <c r="D37" s="76">
        <v>18</v>
      </c>
      <c r="E37" s="25">
        <v>9560928.6999999993</v>
      </c>
      <c r="F37" s="9">
        <v>0.10169491525423729</v>
      </c>
      <c r="G37" s="9">
        <v>6.056913008732516E-2</v>
      </c>
    </row>
    <row r="38" spans="2:7">
      <c r="C38" t="s">
        <v>97</v>
      </c>
      <c r="D38" s="76">
        <v>18</v>
      </c>
      <c r="E38" s="25">
        <v>9560928.6999999993</v>
      </c>
      <c r="F38" s="9">
        <v>0.10169491525423729</v>
      </c>
      <c r="G38" s="9">
        <v>6.056913008732516E-2</v>
      </c>
    </row>
    <row r="39" spans="2:7">
      <c r="D39" s="76"/>
      <c r="E39" s="25"/>
      <c r="F39" s="9"/>
      <c r="G39" s="9"/>
    </row>
    <row r="40" spans="2:7">
      <c r="B40" t="s">
        <v>85</v>
      </c>
      <c r="D40" s="76">
        <v>1</v>
      </c>
      <c r="E40" s="25">
        <v>21000000</v>
      </c>
      <c r="F40" s="9">
        <v>5.6497175141242938E-3</v>
      </c>
      <c r="G40" s="9">
        <v>0.13303642059728241</v>
      </c>
    </row>
    <row r="41" spans="2:7">
      <c r="C41" t="s">
        <v>102</v>
      </c>
      <c r="D41" s="76">
        <v>1</v>
      </c>
      <c r="E41" s="25">
        <v>21000000</v>
      </c>
      <c r="F41" s="9">
        <v>5.6497175141242938E-3</v>
      </c>
      <c r="G41" s="9">
        <v>0.13303642059728241</v>
      </c>
    </row>
    <row r="42" spans="2:7">
      <c r="D42" s="76"/>
      <c r="E42" s="25"/>
      <c r="F42" s="9"/>
      <c r="G42" s="9"/>
    </row>
    <row r="43" spans="2:7">
      <c r="B43" t="s">
        <v>27</v>
      </c>
      <c r="D43" s="76">
        <v>2</v>
      </c>
      <c r="E43" s="25">
        <v>4625000</v>
      </c>
      <c r="F43" s="9">
        <v>1.1299435028248588E-2</v>
      </c>
      <c r="G43" s="9">
        <v>2.9299687869639574E-2</v>
      </c>
    </row>
    <row r="44" spans="2:7">
      <c r="C44" t="s">
        <v>49</v>
      </c>
      <c r="D44" s="76">
        <v>1</v>
      </c>
      <c r="E44" s="25">
        <v>690000</v>
      </c>
      <c r="F44" s="9">
        <v>5.6497175141242938E-3</v>
      </c>
      <c r="G44" s="9">
        <v>4.37119667676785E-3</v>
      </c>
    </row>
    <row r="45" spans="2:7">
      <c r="C45" t="s">
        <v>101</v>
      </c>
      <c r="D45" s="76">
        <v>1</v>
      </c>
      <c r="E45" s="25">
        <v>3935000</v>
      </c>
      <c r="F45" s="9">
        <v>5.6497175141242938E-3</v>
      </c>
      <c r="G45" s="9">
        <v>2.4928491192871726E-2</v>
      </c>
    </row>
    <row r="46" spans="2:7">
      <c r="D46" s="76"/>
      <c r="E46" s="25"/>
      <c r="F46" s="9"/>
      <c r="G46" s="9"/>
    </row>
    <row r="47" spans="2:7">
      <c r="B47" t="s">
        <v>99</v>
      </c>
      <c r="D47" s="76">
        <v>2</v>
      </c>
      <c r="E47" s="25">
        <v>1607000</v>
      </c>
      <c r="F47" s="9">
        <v>1.1299435028248588E-2</v>
      </c>
      <c r="G47" s="9">
        <v>1.0180453709515848E-2</v>
      </c>
    </row>
    <row r="48" spans="2:7">
      <c r="C48" t="s">
        <v>100</v>
      </c>
      <c r="D48" s="76">
        <v>2</v>
      </c>
      <c r="E48" s="25">
        <v>1607000</v>
      </c>
      <c r="F48" s="9">
        <v>1.1299435028248588E-2</v>
      </c>
      <c r="G48" s="9">
        <v>1.0180453709515848E-2</v>
      </c>
    </row>
    <row r="49" spans="1:7">
      <c r="D49" s="76"/>
      <c r="E49" s="25"/>
      <c r="F49" s="9"/>
      <c r="G49" s="9"/>
    </row>
    <row r="50" spans="1:7">
      <c r="A50" t="s">
        <v>54</v>
      </c>
      <c r="D50" s="76">
        <v>5</v>
      </c>
      <c r="E50" s="25">
        <v>1635500</v>
      </c>
      <c r="F50" s="9">
        <v>2.8248587570621469E-2</v>
      </c>
      <c r="G50" s="9">
        <v>1.0361003137469302E-2</v>
      </c>
    </row>
    <row r="51" spans="1:7">
      <c r="B51" t="s">
        <v>34</v>
      </c>
      <c r="D51" s="76">
        <v>3</v>
      </c>
      <c r="E51" s="25">
        <v>707000</v>
      </c>
      <c r="F51" s="9">
        <v>1.6949152542372881E-2</v>
      </c>
      <c r="G51" s="9">
        <v>4.4788928267751743E-3</v>
      </c>
    </row>
    <row r="52" spans="1:7">
      <c r="C52" t="s">
        <v>105</v>
      </c>
      <c r="D52" s="76">
        <v>2</v>
      </c>
      <c r="E52" s="25">
        <v>350000</v>
      </c>
      <c r="F52" s="9">
        <v>1.1299435028248588E-2</v>
      </c>
      <c r="G52" s="9">
        <v>2.2172736766213732E-3</v>
      </c>
    </row>
    <row r="53" spans="1:7">
      <c r="C53" t="s">
        <v>103</v>
      </c>
      <c r="D53" s="76">
        <v>1</v>
      </c>
      <c r="E53" s="25">
        <v>357000</v>
      </c>
      <c r="F53" s="9">
        <v>5.6497175141242938E-3</v>
      </c>
      <c r="G53" s="9">
        <v>2.2616191501538007E-3</v>
      </c>
    </row>
    <row r="54" spans="1:7">
      <c r="D54" s="76"/>
      <c r="E54" s="25"/>
      <c r="F54" s="9"/>
      <c r="G54" s="9"/>
    </row>
    <row r="55" spans="1:7">
      <c r="B55" t="s">
        <v>57</v>
      </c>
      <c r="D55" s="76">
        <v>2</v>
      </c>
      <c r="E55" s="25">
        <v>928500</v>
      </c>
      <c r="F55" s="9">
        <v>1.1299435028248588E-2</v>
      </c>
      <c r="G55" s="9">
        <v>5.8821103106941287E-3</v>
      </c>
    </row>
    <row r="56" spans="1:7">
      <c r="C56" t="s">
        <v>103</v>
      </c>
      <c r="D56" s="76">
        <v>2</v>
      </c>
      <c r="E56" s="25">
        <v>928500</v>
      </c>
      <c r="F56" s="9">
        <v>1.1299435028248588E-2</v>
      </c>
      <c r="G56" s="9">
        <v>5.8821103106941287E-3</v>
      </c>
    </row>
    <row r="57" spans="1:7">
      <c r="D57" s="76"/>
      <c r="E57" s="25"/>
      <c r="F57" s="9"/>
      <c r="G57" s="9"/>
    </row>
    <row r="58" spans="1:7">
      <c r="A58" t="s">
        <v>39</v>
      </c>
      <c r="D58" s="76">
        <v>59</v>
      </c>
      <c r="E58" s="25">
        <v>38464334</v>
      </c>
      <c r="F58" s="9">
        <v>0.33333333333333331</v>
      </c>
      <c r="G58" s="9">
        <v>0.24367415790563568</v>
      </c>
    </row>
    <row r="59" spans="1:7">
      <c r="B59" t="s">
        <v>68</v>
      </c>
      <c r="D59" s="76">
        <v>9</v>
      </c>
      <c r="E59" s="25">
        <v>8263900</v>
      </c>
      <c r="F59" s="9">
        <v>5.0847457627118647E-2</v>
      </c>
      <c r="G59" s="9">
        <v>5.235236553208962E-2</v>
      </c>
    </row>
    <row r="60" spans="1:7">
      <c r="C60" t="s">
        <v>62</v>
      </c>
      <c r="D60" s="76">
        <v>2</v>
      </c>
      <c r="E60" s="25">
        <v>823500</v>
      </c>
      <c r="F60" s="9">
        <v>1.1299435028248588E-2</v>
      </c>
      <c r="G60" s="9">
        <v>5.2169282077077165E-3</v>
      </c>
    </row>
    <row r="61" spans="1:7">
      <c r="C61" t="s">
        <v>93</v>
      </c>
      <c r="D61" s="76">
        <v>1</v>
      </c>
      <c r="E61" s="25">
        <v>220000</v>
      </c>
      <c r="F61" s="9">
        <v>5.6497175141242938E-3</v>
      </c>
      <c r="G61" s="9">
        <v>1.3937148824477203E-3</v>
      </c>
    </row>
    <row r="62" spans="1:7">
      <c r="C62" t="s">
        <v>63</v>
      </c>
      <c r="D62" s="76">
        <v>6</v>
      </c>
      <c r="E62" s="25">
        <v>7220400</v>
      </c>
      <c r="F62" s="9">
        <v>3.3898305084745763E-2</v>
      </c>
      <c r="G62" s="9">
        <v>4.5741722441934182E-2</v>
      </c>
    </row>
    <row r="63" spans="1:7">
      <c r="D63" s="76"/>
      <c r="E63" s="25"/>
      <c r="F63" s="9"/>
      <c r="G63" s="9"/>
    </row>
    <row r="64" spans="1:7">
      <c r="B64" t="s">
        <v>94</v>
      </c>
      <c r="D64" s="76">
        <v>45</v>
      </c>
      <c r="E64" s="25">
        <v>27864034</v>
      </c>
      <c r="F64" s="9">
        <v>0.25423728813559321</v>
      </c>
      <c r="G64" s="9">
        <v>0.17652054032195127</v>
      </c>
    </row>
    <row r="65" spans="1:7">
      <c r="C65" t="s">
        <v>95</v>
      </c>
      <c r="D65" s="76">
        <v>12</v>
      </c>
      <c r="E65" s="25">
        <v>5981695</v>
      </c>
      <c r="F65" s="9">
        <v>6.7796610169491525E-2</v>
      </c>
      <c r="G65" s="9">
        <v>3.7894442471650532E-2</v>
      </c>
    </row>
    <row r="66" spans="1:7">
      <c r="C66" t="s">
        <v>106</v>
      </c>
      <c r="D66" s="76">
        <v>15</v>
      </c>
      <c r="E66" s="25">
        <v>6360980</v>
      </c>
      <c r="F66" s="9">
        <v>8.4745762711864403E-2</v>
      </c>
      <c r="G66" s="9">
        <v>4.0297238604328635E-2</v>
      </c>
    </row>
    <row r="67" spans="1:7">
      <c r="C67" t="s">
        <v>107</v>
      </c>
      <c r="D67" s="76">
        <v>16</v>
      </c>
      <c r="E67" s="25">
        <v>14656500</v>
      </c>
      <c r="F67" s="9">
        <v>9.03954802259887E-2</v>
      </c>
      <c r="G67" s="9">
        <v>9.2849918975431878E-2</v>
      </c>
    </row>
    <row r="68" spans="1:7">
      <c r="C68" t="s">
        <v>110</v>
      </c>
      <c r="D68" s="76">
        <v>2</v>
      </c>
      <c r="E68" s="25">
        <v>864859</v>
      </c>
      <c r="F68" s="9">
        <v>1.1299435028248588E-2</v>
      </c>
      <c r="G68" s="9">
        <v>5.4789402705402411E-3</v>
      </c>
    </row>
    <row r="69" spans="1:7">
      <c r="D69" s="76"/>
      <c r="E69" s="25"/>
      <c r="F69" s="9"/>
      <c r="G69" s="9"/>
    </row>
    <row r="70" spans="1:7">
      <c r="B70" t="s">
        <v>27</v>
      </c>
      <c r="D70" s="76">
        <v>5</v>
      </c>
      <c r="E70" s="25">
        <v>2336400</v>
      </c>
      <c r="F70" s="9">
        <v>2.8248587570621469E-2</v>
      </c>
      <c r="G70" s="9">
        <v>1.480125205159479E-2</v>
      </c>
    </row>
    <row r="71" spans="1:7">
      <c r="C71" t="s">
        <v>108</v>
      </c>
      <c r="D71" s="76">
        <v>2</v>
      </c>
      <c r="E71" s="25">
        <v>872500</v>
      </c>
      <c r="F71" s="9">
        <v>1.1299435028248588E-2</v>
      </c>
      <c r="G71" s="9">
        <v>5.527346522434709E-3</v>
      </c>
    </row>
    <row r="72" spans="1:7">
      <c r="C72" t="s">
        <v>111</v>
      </c>
      <c r="D72" s="76">
        <v>2</v>
      </c>
      <c r="E72" s="25">
        <v>803900</v>
      </c>
      <c r="F72" s="9">
        <v>1.1299435028248588E-2</v>
      </c>
      <c r="G72" s="9">
        <v>5.0927608818169198E-3</v>
      </c>
    </row>
    <row r="73" spans="1:7">
      <c r="C73" t="s">
        <v>109</v>
      </c>
      <c r="D73" s="76">
        <v>1</v>
      </c>
      <c r="E73" s="25">
        <v>660000</v>
      </c>
      <c r="F73" s="9">
        <v>5.6497175141242938E-3</v>
      </c>
      <c r="G73" s="9">
        <v>4.1811446473431612E-3</v>
      </c>
    </row>
    <row r="74" spans="1:7">
      <c r="D74" s="76"/>
      <c r="E74" s="25"/>
      <c r="F74" s="9"/>
      <c r="G74" s="9"/>
    </row>
    <row r="75" spans="1:7">
      <c r="A75" t="s">
        <v>91</v>
      </c>
      <c r="D75" s="76">
        <v>3</v>
      </c>
      <c r="E75" s="25">
        <v>922000</v>
      </c>
      <c r="F75" s="9">
        <v>1.6949152542372881E-2</v>
      </c>
      <c r="G75" s="9">
        <v>5.8409323709854464E-3</v>
      </c>
    </row>
    <row r="76" spans="1:7">
      <c r="B76" t="s">
        <v>94</v>
      </c>
      <c r="D76" s="76">
        <v>1</v>
      </c>
      <c r="E76" s="25">
        <v>307000</v>
      </c>
      <c r="F76" s="9">
        <v>5.6497175141242938E-3</v>
      </c>
      <c r="G76" s="9">
        <v>1.9448657677793189E-3</v>
      </c>
    </row>
    <row r="77" spans="1:7">
      <c r="C77" t="s">
        <v>95</v>
      </c>
      <c r="D77" s="76">
        <v>1</v>
      </c>
      <c r="E77" s="25">
        <v>307000</v>
      </c>
      <c r="F77" s="9">
        <v>5.6497175141242938E-3</v>
      </c>
      <c r="G77" s="9">
        <v>1.9448657677793189E-3</v>
      </c>
    </row>
    <row r="78" spans="1:7">
      <c r="D78" s="76"/>
      <c r="E78" s="25"/>
      <c r="F78" s="9"/>
      <c r="G78" s="9"/>
    </row>
    <row r="79" spans="1:7">
      <c r="B79" t="s">
        <v>96</v>
      </c>
      <c r="D79" s="76">
        <v>1</v>
      </c>
      <c r="E79" s="25">
        <v>440000</v>
      </c>
      <c r="F79" s="9">
        <v>5.6497175141242938E-3</v>
      </c>
      <c r="G79" s="9">
        <v>2.7874297648954405E-3</v>
      </c>
    </row>
    <row r="80" spans="1:7">
      <c r="C80" t="s">
        <v>93</v>
      </c>
      <c r="D80" s="76">
        <v>1</v>
      </c>
      <c r="E80" s="25">
        <v>440000</v>
      </c>
      <c r="F80" s="9">
        <v>5.6497175141242938E-3</v>
      </c>
      <c r="G80" s="9">
        <v>2.7874297648954405E-3</v>
      </c>
    </row>
    <row r="81" spans="1:7">
      <c r="D81" s="76"/>
      <c r="E81" s="25"/>
      <c r="F81" s="9"/>
      <c r="G81" s="9"/>
    </row>
    <row r="82" spans="1:7">
      <c r="B82" t="s">
        <v>92</v>
      </c>
      <c r="D82" s="76">
        <v>1</v>
      </c>
      <c r="E82" s="25">
        <v>175000</v>
      </c>
      <c r="F82" s="9">
        <v>5.6497175141242938E-3</v>
      </c>
      <c r="G82" s="9">
        <v>1.1086368383106866E-3</v>
      </c>
    </row>
    <row r="83" spans="1:7">
      <c r="C83" t="s">
        <v>93</v>
      </c>
      <c r="D83" s="76">
        <v>1</v>
      </c>
      <c r="E83" s="25">
        <v>175000</v>
      </c>
      <c r="F83" s="9">
        <v>5.6497175141242938E-3</v>
      </c>
      <c r="G83" s="9">
        <v>1.1086368383106866E-3</v>
      </c>
    </row>
    <row r="84" spans="1:7">
      <c r="D84" s="76"/>
      <c r="E84" s="25"/>
      <c r="F84" s="9"/>
      <c r="G84" s="9"/>
    </row>
    <row r="85" spans="1:7">
      <c r="A85" t="s">
        <v>64</v>
      </c>
      <c r="D85" s="76">
        <v>16</v>
      </c>
      <c r="E85" s="25">
        <v>20393400</v>
      </c>
      <c r="F85" s="9">
        <v>9.03954802259887E-2</v>
      </c>
      <c r="G85" s="9">
        <v>0.12919356856231518</v>
      </c>
    </row>
    <row r="86" spans="1:7">
      <c r="B86" t="s">
        <v>59</v>
      </c>
      <c r="D86" s="76">
        <v>11</v>
      </c>
      <c r="E86" s="25">
        <v>17267400</v>
      </c>
      <c r="F86" s="9">
        <v>6.2146892655367235E-2</v>
      </c>
      <c r="G86" s="9">
        <v>0.10939014709626257</v>
      </c>
    </row>
    <row r="87" spans="1:7">
      <c r="C87" t="s">
        <v>60</v>
      </c>
      <c r="D87" s="76">
        <v>10</v>
      </c>
      <c r="E87" s="25">
        <v>16527500</v>
      </c>
      <c r="F87" s="9">
        <v>5.6497175141242938E-2</v>
      </c>
      <c r="G87" s="9">
        <v>0.10470283054388499</v>
      </c>
    </row>
    <row r="88" spans="1:7">
      <c r="C88" t="s">
        <v>87</v>
      </c>
      <c r="D88" s="76">
        <v>1</v>
      </c>
      <c r="E88" s="25">
        <v>739900</v>
      </c>
      <c r="F88" s="9">
        <v>5.6497175141242938E-3</v>
      </c>
      <c r="G88" s="9">
        <v>4.6873165523775833E-3</v>
      </c>
    </row>
    <row r="89" spans="1:7">
      <c r="D89" s="76"/>
      <c r="E89" s="25"/>
      <c r="F89" s="9"/>
      <c r="G89" s="9"/>
    </row>
    <row r="90" spans="1:7">
      <c r="B90" t="s">
        <v>88</v>
      </c>
      <c r="D90" s="76">
        <v>5</v>
      </c>
      <c r="E90" s="25">
        <v>3126000</v>
      </c>
      <c r="F90" s="9">
        <v>2.8248587570621469E-2</v>
      </c>
      <c r="G90" s="9">
        <v>1.9803421466052608E-2</v>
      </c>
    </row>
    <row r="91" spans="1:7">
      <c r="C91" t="s">
        <v>87</v>
      </c>
      <c r="D91" s="76">
        <v>4</v>
      </c>
      <c r="E91" s="25">
        <v>2530000</v>
      </c>
      <c r="F91" s="9">
        <v>2.2598870056497175E-2</v>
      </c>
      <c r="G91" s="9">
        <v>1.6027721148148783E-2</v>
      </c>
    </row>
    <row r="92" spans="1:7">
      <c r="C92" t="s">
        <v>89</v>
      </c>
      <c r="D92" s="76">
        <v>1</v>
      </c>
      <c r="E92" s="25">
        <v>596000</v>
      </c>
      <c r="F92" s="9">
        <v>5.6497175141242938E-3</v>
      </c>
      <c r="G92" s="9">
        <v>3.7757003179038242E-3</v>
      </c>
    </row>
    <row r="93" spans="1:7">
      <c r="D93" s="76"/>
      <c r="E93" s="25"/>
      <c r="F93" s="9"/>
      <c r="G93" s="9"/>
    </row>
    <row r="94" spans="1:7">
      <c r="A94" t="s">
        <v>31</v>
      </c>
      <c r="D94" s="76">
        <v>177</v>
      </c>
      <c r="E94" s="25">
        <v>157851510.93000001</v>
      </c>
      <c r="F94" s="9">
        <v>1</v>
      </c>
      <c r="G9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1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51</v>
      </c>
    </row>
    <row r="4" spans="1:6">
      <c r="A4" s="75" t="s">
        <v>50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158</v>
      </c>
      <c r="C5" s="76">
        <v>2</v>
      </c>
      <c r="D5" s="25">
        <v>470000</v>
      </c>
      <c r="E5" s="9">
        <v>1.1695906432748537E-2</v>
      </c>
      <c r="F5" s="9">
        <v>7.9132109996932869E-3</v>
      </c>
    </row>
    <row r="6" spans="1:6">
      <c r="B6" t="s">
        <v>41</v>
      </c>
      <c r="C6" s="76">
        <v>1</v>
      </c>
      <c r="D6" s="25">
        <v>140000</v>
      </c>
      <c r="E6" s="9">
        <v>5.8479532163742687E-3</v>
      </c>
      <c r="F6" s="9">
        <v>2.3571266807597027E-3</v>
      </c>
    </row>
    <row r="7" spans="1:6">
      <c r="B7" t="s">
        <v>39</v>
      </c>
      <c r="C7" s="76">
        <v>1</v>
      </c>
      <c r="D7" s="25">
        <v>330000</v>
      </c>
      <c r="E7" s="9">
        <v>5.8479532163742687E-3</v>
      </c>
      <c r="F7" s="9">
        <v>5.5560843189335846E-3</v>
      </c>
    </row>
    <row r="8" spans="1:6">
      <c r="C8" s="76"/>
      <c r="D8" s="25"/>
      <c r="E8" s="9"/>
      <c r="F8" s="9"/>
    </row>
    <row r="9" spans="1:6">
      <c r="A9" t="s">
        <v>186</v>
      </c>
      <c r="C9" s="76">
        <v>1</v>
      </c>
      <c r="D9" s="25">
        <v>455500</v>
      </c>
      <c r="E9" s="9">
        <v>5.8479532163742687E-3</v>
      </c>
      <c r="F9" s="9">
        <v>7.6690800220431754E-3</v>
      </c>
    </row>
    <row r="10" spans="1:6">
      <c r="B10" t="s">
        <v>38</v>
      </c>
      <c r="C10" s="76">
        <v>1</v>
      </c>
      <c r="D10" s="25">
        <v>455500</v>
      </c>
      <c r="E10" s="9">
        <v>5.8479532163742687E-3</v>
      </c>
      <c r="F10" s="9">
        <v>7.6690800220431754E-3</v>
      </c>
    </row>
    <row r="11" spans="1:6">
      <c r="C11" s="76"/>
      <c r="D11" s="25"/>
      <c r="E11" s="9"/>
      <c r="F11" s="9"/>
    </row>
    <row r="12" spans="1:6">
      <c r="A12" t="s">
        <v>233</v>
      </c>
      <c r="C12" s="76">
        <v>3</v>
      </c>
      <c r="D12" s="25">
        <v>956274</v>
      </c>
      <c r="E12" s="9">
        <v>1.7543859649122806E-2</v>
      </c>
      <c r="F12" s="9">
        <v>1.6100421139405741E-2</v>
      </c>
    </row>
    <row r="13" spans="1:6">
      <c r="B13" t="s">
        <v>40</v>
      </c>
      <c r="C13" s="76">
        <v>3</v>
      </c>
      <c r="D13" s="25">
        <v>956274</v>
      </c>
      <c r="E13" s="9">
        <v>1.7543859649122806E-2</v>
      </c>
      <c r="F13" s="9">
        <v>1.6100421139405741E-2</v>
      </c>
    </row>
    <row r="14" spans="1:6">
      <c r="C14" s="76"/>
      <c r="D14" s="25"/>
      <c r="E14" s="9"/>
      <c r="F14" s="9"/>
    </row>
    <row r="15" spans="1:6">
      <c r="A15" t="s">
        <v>255</v>
      </c>
      <c r="C15" s="76">
        <v>1</v>
      </c>
      <c r="D15" s="25">
        <v>480000</v>
      </c>
      <c r="E15" s="9">
        <v>5.8479532163742687E-3</v>
      </c>
      <c r="F15" s="9">
        <v>8.0815771911761231E-3</v>
      </c>
    </row>
    <row r="16" spans="1:6">
      <c r="B16" t="s">
        <v>40</v>
      </c>
      <c r="C16" s="76">
        <v>1</v>
      </c>
      <c r="D16" s="25">
        <v>480000</v>
      </c>
      <c r="E16" s="9">
        <v>5.8479532163742687E-3</v>
      </c>
      <c r="F16" s="9">
        <v>8.0815771911761231E-3</v>
      </c>
    </row>
    <row r="17" spans="1:6">
      <c r="C17" s="76"/>
      <c r="D17" s="25"/>
      <c r="E17" s="9"/>
      <c r="F17" s="9"/>
    </row>
    <row r="18" spans="1:6">
      <c r="A18" t="s">
        <v>184</v>
      </c>
      <c r="C18" s="76">
        <v>1</v>
      </c>
      <c r="D18" s="25">
        <v>240750</v>
      </c>
      <c r="E18" s="9">
        <v>5.8479532163742687E-3</v>
      </c>
      <c r="F18" s="9">
        <v>4.0534160599492745E-3</v>
      </c>
    </row>
    <row r="19" spans="1:6">
      <c r="B19" t="s">
        <v>38</v>
      </c>
      <c r="C19" s="76">
        <v>1</v>
      </c>
      <c r="D19" s="25">
        <v>240750</v>
      </c>
      <c r="E19" s="9">
        <v>5.8479532163742687E-3</v>
      </c>
      <c r="F19" s="9">
        <v>4.0534160599492745E-3</v>
      </c>
    </row>
    <row r="20" spans="1:6">
      <c r="C20" s="76"/>
      <c r="D20" s="25"/>
      <c r="E20" s="9"/>
      <c r="F20" s="9"/>
    </row>
    <row r="21" spans="1:6">
      <c r="A21" t="s">
        <v>217</v>
      </c>
      <c r="C21" s="76">
        <v>10</v>
      </c>
      <c r="D21" s="25">
        <v>2741363</v>
      </c>
      <c r="E21" s="9">
        <v>5.8479532163742687E-2</v>
      </c>
      <c r="F21" s="9">
        <v>4.6155284778196144E-2</v>
      </c>
    </row>
    <row r="22" spans="1:6">
      <c r="B22" t="s">
        <v>40</v>
      </c>
      <c r="C22" s="76">
        <v>8</v>
      </c>
      <c r="D22" s="25">
        <v>1914863</v>
      </c>
      <c r="E22" s="9">
        <v>4.6783625730994149E-2</v>
      </c>
      <c r="F22" s="9">
        <v>3.2239819052139761E-2</v>
      </c>
    </row>
    <row r="23" spans="1:6">
      <c r="B23" t="s">
        <v>39</v>
      </c>
      <c r="C23" s="76">
        <v>2</v>
      </c>
      <c r="D23" s="25">
        <v>826500</v>
      </c>
      <c r="E23" s="9">
        <v>1.1695906432748537E-2</v>
      </c>
      <c r="F23" s="9">
        <v>1.3915465726056387E-2</v>
      </c>
    </row>
    <row r="24" spans="1:6">
      <c r="C24" s="76"/>
      <c r="D24" s="25"/>
      <c r="E24" s="9"/>
      <c r="F24" s="9"/>
    </row>
    <row r="25" spans="1:6">
      <c r="A25" t="s">
        <v>127</v>
      </c>
      <c r="C25" s="76">
        <v>13</v>
      </c>
      <c r="D25" s="25">
        <v>3705606</v>
      </c>
      <c r="E25" s="9">
        <v>7.6023391812865493E-2</v>
      </c>
      <c r="F25" s="9">
        <v>6.2389876935594564E-2</v>
      </c>
    </row>
    <row r="26" spans="1:6">
      <c r="B26" t="s">
        <v>41</v>
      </c>
      <c r="C26" s="76">
        <v>2</v>
      </c>
      <c r="D26" s="25">
        <v>452500</v>
      </c>
      <c r="E26" s="9">
        <v>1.1695906432748537E-2</v>
      </c>
      <c r="F26" s="9">
        <v>7.6185701645983244E-3</v>
      </c>
    </row>
    <row r="27" spans="1:6">
      <c r="B27" t="s">
        <v>38</v>
      </c>
      <c r="C27" s="76">
        <v>1</v>
      </c>
      <c r="D27" s="25">
        <v>156000</v>
      </c>
      <c r="E27" s="9">
        <v>5.8479532163742687E-3</v>
      </c>
      <c r="F27" s="9">
        <v>2.6265125871322401E-3</v>
      </c>
    </row>
    <row r="28" spans="1:6">
      <c r="B28" t="s">
        <v>40</v>
      </c>
      <c r="C28" s="76">
        <v>5</v>
      </c>
      <c r="D28" s="25">
        <v>2161106</v>
      </c>
      <c r="E28" s="9">
        <v>2.9239766081871343E-2</v>
      </c>
      <c r="F28" s="9">
        <v>3.6385718661070557E-2</v>
      </c>
    </row>
    <row r="29" spans="1:6">
      <c r="B29" t="s">
        <v>39</v>
      </c>
      <c r="C29" s="76">
        <v>5</v>
      </c>
      <c r="D29" s="25">
        <v>936000</v>
      </c>
      <c r="E29" s="9">
        <v>2.9239766081871343E-2</v>
      </c>
      <c r="F29" s="9">
        <v>1.5759075522793441E-2</v>
      </c>
    </row>
    <row r="30" spans="1:6">
      <c r="C30" s="76"/>
      <c r="D30" s="25"/>
      <c r="E30" s="9"/>
      <c r="F30" s="9"/>
    </row>
    <row r="31" spans="1:6">
      <c r="A31" t="s">
        <v>339</v>
      </c>
      <c r="C31" s="76">
        <v>1</v>
      </c>
      <c r="D31" s="25">
        <v>272000</v>
      </c>
      <c r="E31" s="9">
        <v>5.8479532163742687E-3</v>
      </c>
      <c r="F31" s="9">
        <v>4.5795604083331363E-3</v>
      </c>
    </row>
    <row r="32" spans="1:6">
      <c r="B32" t="s">
        <v>39</v>
      </c>
      <c r="C32" s="76">
        <v>1</v>
      </c>
      <c r="D32" s="25">
        <v>272000</v>
      </c>
      <c r="E32" s="9">
        <v>5.8479532163742687E-3</v>
      </c>
      <c r="F32" s="9">
        <v>4.5795604083331363E-3</v>
      </c>
    </row>
    <row r="33" spans="1:6">
      <c r="C33" s="76"/>
      <c r="D33" s="25"/>
      <c r="E33" s="9"/>
      <c r="F33" s="9"/>
    </row>
    <row r="34" spans="1:6">
      <c r="A34" t="s">
        <v>209</v>
      </c>
      <c r="C34" s="76">
        <v>3</v>
      </c>
      <c r="D34" s="25">
        <v>882800</v>
      </c>
      <c r="E34" s="9">
        <v>1.7543859649122806E-2</v>
      </c>
      <c r="F34" s="9">
        <v>1.4863367384104754E-2</v>
      </c>
    </row>
    <row r="35" spans="1:6">
      <c r="B35" t="s">
        <v>40</v>
      </c>
      <c r="C35" s="76">
        <v>1</v>
      </c>
      <c r="D35" s="25">
        <v>386500</v>
      </c>
      <c r="E35" s="9">
        <v>5.8479532163742687E-3</v>
      </c>
      <c r="F35" s="9">
        <v>6.5073533008116078E-3</v>
      </c>
    </row>
    <row r="36" spans="1:6">
      <c r="B36" t="s">
        <v>39</v>
      </c>
      <c r="C36" s="76">
        <v>1</v>
      </c>
      <c r="D36" s="25">
        <v>285000</v>
      </c>
      <c r="E36" s="9">
        <v>5.8479532163742687E-3</v>
      </c>
      <c r="F36" s="9">
        <v>4.7984364572608235E-3</v>
      </c>
    </row>
    <row r="37" spans="1:6">
      <c r="B37" t="s">
        <v>91</v>
      </c>
      <c r="C37" s="76">
        <v>1</v>
      </c>
      <c r="D37" s="25">
        <v>211300</v>
      </c>
      <c r="E37" s="9">
        <v>5.8479532163742687E-3</v>
      </c>
      <c r="F37" s="9">
        <v>3.5575776260323225E-3</v>
      </c>
    </row>
    <row r="38" spans="1:6">
      <c r="C38" s="76"/>
      <c r="D38" s="25"/>
      <c r="E38" s="9"/>
      <c r="F38" s="9"/>
    </row>
    <row r="39" spans="1:6">
      <c r="A39" t="s">
        <v>331</v>
      </c>
      <c r="C39" s="76">
        <v>1</v>
      </c>
      <c r="D39" s="25">
        <v>345700</v>
      </c>
      <c r="E39" s="9">
        <v>5.8479532163742687E-3</v>
      </c>
      <c r="F39" s="9">
        <v>5.8204192395616373E-3</v>
      </c>
    </row>
    <row r="40" spans="1:6">
      <c r="B40" t="s">
        <v>39</v>
      </c>
      <c r="C40" s="76">
        <v>1</v>
      </c>
      <c r="D40" s="25">
        <v>345700</v>
      </c>
      <c r="E40" s="9">
        <v>5.8479532163742687E-3</v>
      </c>
      <c r="F40" s="9">
        <v>5.8204192395616373E-3</v>
      </c>
    </row>
    <row r="41" spans="1:6">
      <c r="C41" s="76"/>
      <c r="D41" s="25"/>
      <c r="E41" s="9"/>
      <c r="F41" s="9"/>
    </row>
    <row r="42" spans="1:6">
      <c r="A42" t="s">
        <v>140</v>
      </c>
      <c r="C42" s="76">
        <v>6</v>
      </c>
      <c r="D42" s="25">
        <v>1598164</v>
      </c>
      <c r="E42" s="9">
        <v>3.5087719298245612E-2</v>
      </c>
      <c r="F42" s="9">
        <v>2.6907678604497495E-2</v>
      </c>
    </row>
    <row r="43" spans="1:6">
      <c r="B43" t="s">
        <v>41</v>
      </c>
      <c r="C43" s="76">
        <v>3</v>
      </c>
      <c r="D43" s="25">
        <v>821975</v>
      </c>
      <c r="E43" s="9">
        <v>1.7543859649122806E-2</v>
      </c>
      <c r="F43" s="9">
        <v>1.3839280024410403E-2</v>
      </c>
    </row>
    <row r="44" spans="1:6">
      <c r="B44" t="s">
        <v>39</v>
      </c>
      <c r="C44" s="76">
        <v>3</v>
      </c>
      <c r="D44" s="25">
        <v>776189</v>
      </c>
      <c r="E44" s="9">
        <v>1.7543859649122806E-2</v>
      </c>
      <c r="F44" s="9">
        <v>1.3068398580087091E-2</v>
      </c>
    </row>
    <row r="45" spans="1:6">
      <c r="C45" s="76"/>
      <c r="D45" s="25"/>
      <c r="E45" s="9"/>
      <c r="F45" s="9"/>
    </row>
    <row r="46" spans="1:6">
      <c r="A46" t="s">
        <v>162</v>
      </c>
      <c r="C46" s="76">
        <v>11</v>
      </c>
      <c r="D46" s="25">
        <v>3308395</v>
      </c>
      <c r="E46" s="9">
        <v>6.4327485380116955E-2</v>
      </c>
      <c r="F46" s="9">
        <v>5.5702186607085688E-2</v>
      </c>
    </row>
    <row r="47" spans="1:6">
      <c r="B47" t="s">
        <v>38</v>
      </c>
      <c r="C47" s="76">
        <v>1</v>
      </c>
      <c r="D47" s="25">
        <v>234000</v>
      </c>
      <c r="E47" s="9">
        <v>5.8479532163742687E-3</v>
      </c>
      <c r="F47" s="9">
        <v>3.9397688806983603E-3</v>
      </c>
    </row>
    <row r="48" spans="1:6">
      <c r="B48" t="s">
        <v>40</v>
      </c>
      <c r="C48" s="76">
        <v>2</v>
      </c>
      <c r="D48" s="25">
        <v>323000</v>
      </c>
      <c r="E48" s="9">
        <v>1.1695906432748537E-2</v>
      </c>
      <c r="F48" s="9">
        <v>5.4382279848955994E-3</v>
      </c>
    </row>
    <row r="49" spans="1:6">
      <c r="B49" t="s">
        <v>39</v>
      </c>
      <c r="C49" s="76">
        <v>8</v>
      </c>
      <c r="D49" s="25">
        <v>2751395</v>
      </c>
      <c r="E49" s="9">
        <v>4.6783625730994149E-2</v>
      </c>
      <c r="F49" s="9">
        <v>4.6324189741491731E-2</v>
      </c>
    </row>
    <row r="50" spans="1:6">
      <c r="C50" s="76"/>
      <c r="D50" s="25"/>
      <c r="E50" s="9"/>
      <c r="F50" s="9"/>
    </row>
    <row r="51" spans="1:6">
      <c r="A51" t="s">
        <v>265</v>
      </c>
      <c r="C51" s="76">
        <v>3</v>
      </c>
      <c r="D51" s="25">
        <v>906400</v>
      </c>
      <c r="E51" s="9">
        <v>1.7543859649122806E-2</v>
      </c>
      <c r="F51" s="9">
        <v>1.5260711596004246E-2</v>
      </c>
    </row>
    <row r="52" spans="1:6">
      <c r="B52" t="s">
        <v>40</v>
      </c>
      <c r="C52" s="76">
        <v>1</v>
      </c>
      <c r="D52" s="25">
        <v>267800</v>
      </c>
      <c r="E52" s="9">
        <v>5.8479532163742687E-3</v>
      </c>
      <c r="F52" s="9">
        <v>4.5088466079103457E-3</v>
      </c>
    </row>
    <row r="53" spans="1:6">
      <c r="B53" t="s">
        <v>39</v>
      </c>
      <c r="C53" s="76">
        <v>2</v>
      </c>
      <c r="D53" s="25">
        <v>638600</v>
      </c>
      <c r="E53" s="9">
        <v>1.1695906432748537E-2</v>
      </c>
      <c r="F53" s="9">
        <v>1.07518649880939E-2</v>
      </c>
    </row>
    <row r="54" spans="1:6">
      <c r="C54" s="76"/>
      <c r="D54" s="25"/>
      <c r="E54" s="9"/>
      <c r="F54" s="9"/>
    </row>
    <row r="55" spans="1:6">
      <c r="A55" t="s">
        <v>168</v>
      </c>
      <c r="C55" s="76">
        <v>1</v>
      </c>
      <c r="D55" s="25">
        <v>541000</v>
      </c>
      <c r="E55" s="9">
        <v>5.8479532163742687E-3</v>
      </c>
      <c r="F55" s="9">
        <v>9.1086109592214224E-3</v>
      </c>
    </row>
    <row r="56" spans="1:6">
      <c r="B56" t="s">
        <v>38</v>
      </c>
      <c r="C56" s="76">
        <v>1</v>
      </c>
      <c r="D56" s="25">
        <v>541000</v>
      </c>
      <c r="E56" s="9">
        <v>5.8479532163742687E-3</v>
      </c>
      <c r="F56" s="9">
        <v>9.1086109592214224E-3</v>
      </c>
    </row>
    <row r="57" spans="1:6">
      <c r="C57" s="76"/>
      <c r="D57" s="25"/>
      <c r="E57" s="9"/>
      <c r="F57" s="9"/>
    </row>
    <row r="58" spans="1:6">
      <c r="A58" t="s">
        <v>117</v>
      </c>
      <c r="C58" s="76">
        <v>1</v>
      </c>
      <c r="D58" s="25">
        <v>388000</v>
      </c>
      <c r="E58" s="9">
        <v>5.8479532163742687E-3</v>
      </c>
      <c r="F58" s="9">
        <v>6.5326082295340329E-3</v>
      </c>
    </row>
    <row r="59" spans="1:6">
      <c r="B59" t="s">
        <v>41</v>
      </c>
      <c r="C59" s="76">
        <v>1</v>
      </c>
      <c r="D59" s="25">
        <v>388000</v>
      </c>
      <c r="E59" s="9">
        <v>5.8479532163742687E-3</v>
      </c>
      <c r="F59" s="9">
        <v>6.5326082295340329E-3</v>
      </c>
    </row>
    <row r="60" spans="1:6">
      <c r="C60" s="76"/>
      <c r="D60" s="25"/>
      <c r="E60" s="9"/>
      <c r="F60" s="9"/>
    </row>
    <row r="61" spans="1:6">
      <c r="A61" t="s">
        <v>188</v>
      </c>
      <c r="C61" s="76">
        <v>2</v>
      </c>
      <c r="D61" s="25">
        <v>216750</v>
      </c>
      <c r="E61" s="9">
        <v>1.1695906432748537E-2</v>
      </c>
      <c r="F61" s="9">
        <v>3.649337200390468E-3</v>
      </c>
    </row>
    <row r="62" spans="1:6">
      <c r="B62" t="s">
        <v>38</v>
      </c>
      <c r="C62" s="76">
        <v>1</v>
      </c>
      <c r="D62" s="25">
        <v>101000</v>
      </c>
      <c r="E62" s="9">
        <v>5.8479532163742687E-3</v>
      </c>
      <c r="F62" s="9">
        <v>1.7004985339766426E-3</v>
      </c>
    </row>
    <row r="63" spans="1:6">
      <c r="B63" t="s">
        <v>39</v>
      </c>
      <c r="C63" s="76">
        <v>1</v>
      </c>
      <c r="D63" s="25">
        <v>115750</v>
      </c>
      <c r="E63" s="9">
        <v>5.8479532163742687E-3</v>
      </c>
      <c r="F63" s="9">
        <v>1.9488386664138256E-3</v>
      </c>
    </row>
    <row r="64" spans="1:6">
      <c r="C64" s="76"/>
      <c r="D64" s="25"/>
      <c r="E64" s="9"/>
      <c r="F64" s="9"/>
    </row>
    <row r="65" spans="1:6">
      <c r="A65" t="s">
        <v>131</v>
      </c>
      <c r="C65" s="76">
        <v>3</v>
      </c>
      <c r="D65" s="25">
        <v>973500</v>
      </c>
      <c r="E65" s="9">
        <v>1.7543859649122806E-2</v>
      </c>
      <c r="F65" s="9">
        <v>1.6390448740854074E-2</v>
      </c>
    </row>
    <row r="66" spans="1:6">
      <c r="B66" t="s">
        <v>41</v>
      </c>
      <c r="C66" s="76">
        <v>1</v>
      </c>
      <c r="D66" s="25">
        <v>280000</v>
      </c>
      <c r="E66" s="9">
        <v>5.8479532163742687E-3</v>
      </c>
      <c r="F66" s="9">
        <v>4.7142533615194054E-3</v>
      </c>
    </row>
    <row r="67" spans="1:6">
      <c r="B67" t="s">
        <v>40</v>
      </c>
      <c r="C67" s="76">
        <v>2</v>
      </c>
      <c r="D67" s="25">
        <v>693500</v>
      </c>
      <c r="E67" s="9">
        <v>1.1695906432748537E-2</v>
      </c>
      <c r="F67" s="9">
        <v>1.167619537933467E-2</v>
      </c>
    </row>
    <row r="68" spans="1:6">
      <c r="C68" s="76"/>
      <c r="D68" s="25"/>
      <c r="E68" s="9"/>
      <c r="F68" s="9"/>
    </row>
    <row r="69" spans="1:6">
      <c r="A69" t="s">
        <v>177</v>
      </c>
      <c r="C69" s="76">
        <v>3</v>
      </c>
      <c r="D69" s="25">
        <v>605000</v>
      </c>
      <c r="E69" s="9">
        <v>1.7543859649122806E-2</v>
      </c>
      <c r="F69" s="9">
        <v>1.0186154584711572E-2</v>
      </c>
    </row>
    <row r="70" spans="1:6">
      <c r="B70" t="s">
        <v>38</v>
      </c>
      <c r="C70" s="76">
        <v>1</v>
      </c>
      <c r="D70" s="25">
        <v>164000</v>
      </c>
      <c r="E70" s="9">
        <v>5.8479532163742687E-3</v>
      </c>
      <c r="F70" s="9">
        <v>2.7612055403185088E-3</v>
      </c>
    </row>
    <row r="71" spans="1:6">
      <c r="B71" t="s">
        <v>39</v>
      </c>
      <c r="C71" s="76">
        <v>2</v>
      </c>
      <c r="D71" s="25">
        <v>441000</v>
      </c>
      <c r="E71" s="9">
        <v>1.1695906432748537E-2</v>
      </c>
      <c r="F71" s="9">
        <v>7.4249490443930631E-3</v>
      </c>
    </row>
    <row r="72" spans="1:6">
      <c r="C72" s="76"/>
      <c r="D72" s="25"/>
      <c r="E72" s="9"/>
      <c r="F72" s="9"/>
    </row>
    <row r="73" spans="1:6">
      <c r="A73" t="s">
        <v>123</v>
      </c>
      <c r="C73" s="76">
        <v>5</v>
      </c>
      <c r="D73" s="25">
        <v>1806500</v>
      </c>
      <c r="E73" s="9">
        <v>2.9239766081871343E-2</v>
      </c>
      <c r="F73" s="9">
        <v>3.0415352491374305E-2</v>
      </c>
    </row>
    <row r="74" spans="1:6">
      <c r="B74" t="s">
        <v>41</v>
      </c>
      <c r="C74" s="76">
        <v>1</v>
      </c>
      <c r="D74" s="25">
        <v>107000</v>
      </c>
      <c r="E74" s="9">
        <v>5.8479532163742687E-3</v>
      </c>
      <c r="F74" s="9">
        <v>1.8015182488663442E-3</v>
      </c>
    </row>
    <row r="75" spans="1:6">
      <c r="B75" t="s">
        <v>39</v>
      </c>
      <c r="C75" s="76">
        <v>3</v>
      </c>
      <c r="D75" s="25">
        <v>1151250</v>
      </c>
      <c r="E75" s="9">
        <v>1.7543859649122806E-2</v>
      </c>
      <c r="F75" s="9">
        <v>1.9383157794461484E-2</v>
      </c>
    </row>
    <row r="76" spans="1:6">
      <c r="B76" t="s">
        <v>91</v>
      </c>
      <c r="C76" s="76">
        <v>1</v>
      </c>
      <c r="D76" s="25">
        <v>548250</v>
      </c>
      <c r="E76" s="9">
        <v>5.8479532163742687E-3</v>
      </c>
      <c r="F76" s="9">
        <v>9.2306764480464785E-3</v>
      </c>
    </row>
    <row r="77" spans="1:6">
      <c r="C77" s="76"/>
      <c r="D77" s="25"/>
      <c r="E77" s="9"/>
      <c r="F77" s="9"/>
    </row>
    <row r="78" spans="1:6">
      <c r="A78" t="s">
        <v>181</v>
      </c>
      <c r="C78" s="76">
        <v>8</v>
      </c>
      <c r="D78" s="25">
        <v>1480015</v>
      </c>
      <c r="E78" s="9">
        <v>4.6783625730994149E-2</v>
      </c>
      <c r="F78" s="9">
        <v>2.4918448888746936E-2</v>
      </c>
    </row>
    <row r="79" spans="1:6">
      <c r="B79" t="s">
        <v>38</v>
      </c>
      <c r="C79" s="76">
        <v>1</v>
      </c>
      <c r="D79" s="25">
        <v>193500</v>
      </c>
      <c r="E79" s="9">
        <v>5.8479532163742687E-3</v>
      </c>
      <c r="F79" s="9">
        <v>3.2578858051928745E-3</v>
      </c>
    </row>
    <row r="80" spans="1:6">
      <c r="B80" t="s">
        <v>40</v>
      </c>
      <c r="C80" s="76">
        <v>3</v>
      </c>
      <c r="D80" s="25">
        <v>491000</v>
      </c>
      <c r="E80" s="9">
        <v>1.7543859649122806E-2</v>
      </c>
      <c r="F80" s="9">
        <v>8.2667800018072432E-3</v>
      </c>
    </row>
    <row r="81" spans="1:6">
      <c r="B81" t="s">
        <v>39</v>
      </c>
      <c r="C81" s="76">
        <v>3</v>
      </c>
      <c r="D81" s="25">
        <v>642515</v>
      </c>
      <c r="E81" s="9">
        <v>1.7543859649122806E-2</v>
      </c>
      <c r="F81" s="9">
        <v>1.0817780352059431E-2</v>
      </c>
    </row>
    <row r="82" spans="1:6">
      <c r="B82" t="s">
        <v>64</v>
      </c>
      <c r="C82" s="76">
        <v>1</v>
      </c>
      <c r="D82" s="25">
        <v>153000</v>
      </c>
      <c r="E82" s="9">
        <v>5.8479532163742687E-3</v>
      </c>
      <c r="F82" s="9">
        <v>2.5760027296873895E-3</v>
      </c>
    </row>
    <row r="83" spans="1:6">
      <c r="C83" s="76"/>
      <c r="D83" s="25"/>
      <c r="E83" s="9"/>
      <c r="F83" s="9"/>
    </row>
    <row r="84" spans="1:6">
      <c r="A84" t="s">
        <v>147</v>
      </c>
      <c r="C84" s="76">
        <v>1</v>
      </c>
      <c r="D84" s="25">
        <v>6440000</v>
      </c>
      <c r="E84" s="9">
        <v>5.8479532163742687E-3</v>
      </c>
      <c r="F84" s="9">
        <v>0.10842782731494632</v>
      </c>
    </row>
    <row r="85" spans="1:6">
      <c r="B85" t="s">
        <v>41</v>
      </c>
      <c r="C85" s="76">
        <v>1</v>
      </c>
      <c r="D85" s="25">
        <v>6440000</v>
      </c>
      <c r="E85" s="9">
        <v>5.8479532163742687E-3</v>
      </c>
      <c r="F85" s="9">
        <v>0.10842782731494632</v>
      </c>
    </row>
    <row r="86" spans="1:6">
      <c r="C86" s="76"/>
      <c r="D86" s="25"/>
      <c r="E86" s="9"/>
      <c r="F86" s="9"/>
    </row>
    <row r="87" spans="1:6">
      <c r="A87" t="s">
        <v>318</v>
      </c>
      <c r="C87" s="76">
        <v>1</v>
      </c>
      <c r="D87" s="25">
        <v>1104000</v>
      </c>
      <c r="E87" s="9">
        <v>5.8479532163742687E-3</v>
      </c>
      <c r="F87" s="9">
        <v>1.8587627539705085E-2</v>
      </c>
    </row>
    <row r="88" spans="1:6">
      <c r="B88" t="s">
        <v>39</v>
      </c>
      <c r="C88" s="76">
        <v>1</v>
      </c>
      <c r="D88" s="25">
        <v>1104000</v>
      </c>
      <c r="E88" s="9">
        <v>5.8479532163742687E-3</v>
      </c>
      <c r="F88" s="9">
        <v>1.8587627539705085E-2</v>
      </c>
    </row>
    <row r="89" spans="1:6">
      <c r="C89" s="76"/>
      <c r="D89" s="25"/>
      <c r="E89" s="9"/>
      <c r="F89" s="9"/>
    </row>
    <row r="90" spans="1:6">
      <c r="A90" t="s">
        <v>115</v>
      </c>
      <c r="C90" s="76">
        <v>3</v>
      </c>
      <c r="D90" s="25">
        <v>1111250</v>
      </c>
      <c r="E90" s="9">
        <v>1.7543859649122806E-2</v>
      </c>
      <c r="F90" s="9">
        <v>1.870969302853014E-2</v>
      </c>
    </row>
    <row r="91" spans="1:6">
      <c r="B91" t="s">
        <v>41</v>
      </c>
      <c r="C91" s="76">
        <v>1</v>
      </c>
      <c r="D91" s="25">
        <v>185000</v>
      </c>
      <c r="E91" s="9">
        <v>5.8479532163742687E-3</v>
      </c>
      <c r="F91" s="9">
        <v>3.1147745424324642E-3</v>
      </c>
    </row>
    <row r="92" spans="1:6">
      <c r="B92" t="s">
        <v>40</v>
      </c>
      <c r="C92" s="76">
        <v>1</v>
      </c>
      <c r="D92" s="25">
        <v>378000</v>
      </c>
      <c r="E92" s="9">
        <v>5.8479532163742687E-3</v>
      </c>
      <c r="F92" s="9">
        <v>6.3642420380511967E-3</v>
      </c>
    </row>
    <row r="93" spans="1:6">
      <c r="B93" t="s">
        <v>112</v>
      </c>
      <c r="C93" s="76">
        <v>1</v>
      </c>
      <c r="D93" s="25">
        <v>548250</v>
      </c>
      <c r="E93" s="9">
        <v>5.8479532163742687E-3</v>
      </c>
      <c r="F93" s="9">
        <v>9.2306764480464785E-3</v>
      </c>
    </row>
    <row r="94" spans="1:6">
      <c r="C94" s="76"/>
      <c r="D94" s="25"/>
      <c r="E94" s="9"/>
      <c r="F94" s="9"/>
    </row>
    <row r="95" spans="1:6">
      <c r="A95" t="s">
        <v>144</v>
      </c>
      <c r="C95" s="76">
        <v>1</v>
      </c>
      <c r="D95" s="25">
        <v>77422</v>
      </c>
      <c r="E95" s="9">
        <v>5.8479532163742687E-3</v>
      </c>
      <c r="F95" s="9">
        <v>1.3035247276984121E-3</v>
      </c>
    </row>
    <row r="96" spans="1:6">
      <c r="B96" t="s">
        <v>41</v>
      </c>
      <c r="C96" s="76">
        <v>1</v>
      </c>
      <c r="D96" s="25">
        <v>77422</v>
      </c>
      <c r="E96" s="9">
        <v>5.8479532163742687E-3</v>
      </c>
      <c r="F96" s="9">
        <v>1.3035247276984121E-3</v>
      </c>
    </row>
    <row r="97" spans="1:6">
      <c r="C97" s="76"/>
      <c r="D97" s="25"/>
      <c r="E97" s="9"/>
      <c r="F97" s="9"/>
    </row>
    <row r="98" spans="1:6">
      <c r="A98" t="s">
        <v>119</v>
      </c>
      <c r="C98" s="76">
        <v>33</v>
      </c>
      <c r="D98" s="25">
        <v>8619919</v>
      </c>
      <c r="E98" s="9">
        <v>0.19298245614035087</v>
      </c>
      <c r="F98" s="9">
        <v>0.14513029329205354</v>
      </c>
    </row>
    <row r="99" spans="1:6">
      <c r="B99" t="s">
        <v>41</v>
      </c>
      <c r="C99" s="76">
        <v>10</v>
      </c>
      <c r="D99" s="25">
        <v>1950224</v>
      </c>
      <c r="E99" s="9">
        <v>5.8479532163742687E-2</v>
      </c>
      <c r="F99" s="9">
        <v>3.2835178741842219E-2</v>
      </c>
    </row>
    <row r="100" spans="1:6">
      <c r="B100" t="s">
        <v>40</v>
      </c>
      <c r="C100" s="76">
        <v>9</v>
      </c>
      <c r="D100" s="25">
        <v>2704764</v>
      </c>
      <c r="E100" s="9">
        <v>5.2631578947368418E-2</v>
      </c>
      <c r="F100" s="9">
        <v>4.5539081353988119E-2</v>
      </c>
    </row>
    <row r="101" spans="1:6">
      <c r="B101" t="s">
        <v>39</v>
      </c>
      <c r="C101" s="76">
        <v>13</v>
      </c>
      <c r="D101" s="25">
        <v>3685931</v>
      </c>
      <c r="E101" s="9">
        <v>7.6023391812865493E-2</v>
      </c>
      <c r="F101" s="9">
        <v>6.2058616453852078E-2</v>
      </c>
    </row>
    <row r="102" spans="1:6">
      <c r="B102" t="s">
        <v>91</v>
      </c>
      <c r="C102" s="76">
        <v>1</v>
      </c>
      <c r="D102" s="25">
        <v>279000</v>
      </c>
      <c r="E102" s="9">
        <v>5.8479532163742687E-3</v>
      </c>
      <c r="F102" s="9">
        <v>4.6974167423711214E-3</v>
      </c>
    </row>
    <row r="103" spans="1:6">
      <c r="C103" s="76"/>
      <c r="D103" s="25"/>
      <c r="E103" s="9"/>
      <c r="F103" s="9"/>
    </row>
    <row r="104" spans="1:6">
      <c r="A104" t="s">
        <v>153</v>
      </c>
      <c r="C104" s="76">
        <v>1</v>
      </c>
      <c r="D104" s="25">
        <v>346000</v>
      </c>
      <c r="E104" s="9">
        <v>5.8479532163742687E-3</v>
      </c>
      <c r="F104" s="9">
        <v>5.825470225306122E-3</v>
      </c>
    </row>
    <row r="105" spans="1:6">
      <c r="B105" t="s">
        <v>41</v>
      </c>
      <c r="C105" s="76">
        <v>1</v>
      </c>
      <c r="D105" s="25">
        <v>346000</v>
      </c>
      <c r="E105" s="9">
        <v>5.8479532163742687E-3</v>
      </c>
      <c r="F105" s="9">
        <v>5.825470225306122E-3</v>
      </c>
    </row>
    <row r="106" spans="1:6">
      <c r="C106" s="76"/>
      <c r="D106" s="25"/>
      <c r="E106" s="9"/>
      <c r="F106" s="9"/>
    </row>
    <row r="107" spans="1:6">
      <c r="A107" t="s">
        <v>149</v>
      </c>
      <c r="C107" s="76">
        <v>2</v>
      </c>
      <c r="D107" s="25">
        <v>403000</v>
      </c>
      <c r="E107" s="9">
        <v>1.1695906432748537E-2</v>
      </c>
      <c r="F107" s="9">
        <v>6.7851575167582872E-3</v>
      </c>
    </row>
    <row r="108" spans="1:6">
      <c r="B108" t="s">
        <v>41</v>
      </c>
      <c r="C108" s="76">
        <v>1</v>
      </c>
      <c r="D108" s="25">
        <v>260000</v>
      </c>
      <c r="E108" s="9">
        <v>5.8479532163742687E-3</v>
      </c>
      <c r="F108" s="9">
        <v>4.377520978553733E-3</v>
      </c>
    </row>
    <row r="109" spans="1:6">
      <c r="B109" t="s">
        <v>39</v>
      </c>
      <c r="C109" s="76">
        <v>1</v>
      </c>
      <c r="D109" s="25">
        <v>143000</v>
      </c>
      <c r="E109" s="9">
        <v>5.8479532163742687E-3</v>
      </c>
      <c r="F109" s="9">
        <v>2.4076365382045533E-3</v>
      </c>
    </row>
    <row r="110" spans="1:6">
      <c r="C110" s="76"/>
      <c r="D110" s="25"/>
      <c r="E110" s="9"/>
      <c r="F110" s="9"/>
    </row>
    <row r="111" spans="1:6">
      <c r="A111" t="s">
        <v>121</v>
      </c>
      <c r="C111" s="76">
        <v>4</v>
      </c>
      <c r="D111" s="25">
        <v>815699</v>
      </c>
      <c r="E111" s="9">
        <v>2.3391812865497075E-2</v>
      </c>
      <c r="F111" s="9">
        <v>1.3733613402635776E-2</v>
      </c>
    </row>
    <row r="112" spans="1:6">
      <c r="B112" t="s">
        <v>41</v>
      </c>
      <c r="C112" s="76">
        <v>3</v>
      </c>
      <c r="D112" s="25">
        <v>598399</v>
      </c>
      <c r="E112" s="9">
        <v>1.7543859649122806E-2</v>
      </c>
      <c r="F112" s="9">
        <v>1.0075016061713751E-2</v>
      </c>
    </row>
    <row r="113" spans="1:6">
      <c r="B113" t="s">
        <v>39</v>
      </c>
      <c r="C113" s="76">
        <v>1</v>
      </c>
      <c r="D113" s="25">
        <v>217300</v>
      </c>
      <c r="E113" s="9">
        <v>5.8479532163742687E-3</v>
      </c>
      <c r="F113" s="9">
        <v>3.6585973409220241E-3</v>
      </c>
    </row>
    <row r="114" spans="1:6">
      <c r="C114" s="76"/>
      <c r="D114" s="25"/>
      <c r="E114" s="9"/>
      <c r="F114" s="9"/>
    </row>
    <row r="115" spans="1:6">
      <c r="A115" t="s">
        <v>129</v>
      </c>
      <c r="C115" s="76">
        <v>1</v>
      </c>
      <c r="D115" s="25">
        <v>350000</v>
      </c>
      <c r="E115" s="9">
        <v>5.8479532163742687E-3</v>
      </c>
      <c r="F115" s="9">
        <v>5.8928167018992561E-3</v>
      </c>
    </row>
    <row r="116" spans="1:6">
      <c r="B116" t="s">
        <v>41</v>
      </c>
      <c r="C116" s="76">
        <v>1</v>
      </c>
      <c r="D116" s="25">
        <v>350000</v>
      </c>
      <c r="E116" s="9">
        <v>5.8479532163742687E-3</v>
      </c>
      <c r="F116" s="9">
        <v>5.8928167018992561E-3</v>
      </c>
    </row>
    <row r="117" spans="1:6">
      <c r="C117" s="76"/>
      <c r="D117" s="25"/>
      <c r="E117" s="9"/>
      <c r="F117" s="9"/>
    </row>
    <row r="118" spans="1:6">
      <c r="A118" t="s">
        <v>196</v>
      </c>
      <c r="C118" s="76">
        <v>2</v>
      </c>
      <c r="D118" s="25">
        <v>624500</v>
      </c>
      <c r="E118" s="9">
        <v>1.1695906432748537E-2</v>
      </c>
      <c r="F118" s="9">
        <v>1.0514468658103102E-2</v>
      </c>
    </row>
    <row r="119" spans="1:6">
      <c r="B119" t="s">
        <v>38</v>
      </c>
      <c r="C119" s="76">
        <v>1</v>
      </c>
      <c r="D119" s="25">
        <v>317000</v>
      </c>
      <c r="E119" s="9">
        <v>5.8479532163742687E-3</v>
      </c>
      <c r="F119" s="9">
        <v>5.3372082700058983E-3</v>
      </c>
    </row>
    <row r="120" spans="1:6">
      <c r="B120" t="s">
        <v>39</v>
      </c>
      <c r="C120" s="76">
        <v>1</v>
      </c>
      <c r="D120" s="25">
        <v>307500</v>
      </c>
      <c r="E120" s="9">
        <v>5.8479532163742687E-3</v>
      </c>
      <c r="F120" s="9">
        <v>5.177260388097204E-3</v>
      </c>
    </row>
    <row r="121" spans="1:6">
      <c r="C121" s="76"/>
      <c r="D121" s="25"/>
      <c r="E121" s="9"/>
      <c r="F121" s="9"/>
    </row>
    <row r="122" spans="1:6">
      <c r="A122" t="s">
        <v>190</v>
      </c>
      <c r="C122" s="76">
        <v>1</v>
      </c>
      <c r="D122" s="25">
        <v>510400</v>
      </c>
      <c r="E122" s="9">
        <v>5.8479532163742687E-3</v>
      </c>
      <c r="F122" s="9">
        <v>8.5934104132839445E-3</v>
      </c>
    </row>
    <row r="123" spans="1:6">
      <c r="B123" t="s">
        <v>38</v>
      </c>
      <c r="C123" s="76">
        <v>1</v>
      </c>
      <c r="D123" s="25">
        <v>510400</v>
      </c>
      <c r="E123" s="9">
        <v>5.8479532163742687E-3</v>
      </c>
      <c r="F123" s="9">
        <v>8.5934104132839445E-3</v>
      </c>
    </row>
    <row r="124" spans="1:6">
      <c r="C124" s="76"/>
      <c r="D124" s="25"/>
      <c r="E124" s="9"/>
      <c r="F124" s="9"/>
    </row>
    <row r="125" spans="1:6">
      <c r="A125" t="s">
        <v>174</v>
      </c>
      <c r="C125" s="76">
        <v>5</v>
      </c>
      <c r="D125" s="25">
        <v>1493500</v>
      </c>
      <c r="E125" s="9">
        <v>2.9239766081871343E-2</v>
      </c>
      <c r="F125" s="9">
        <v>2.5145490697961542E-2</v>
      </c>
    </row>
    <row r="126" spans="1:6">
      <c r="B126" t="s">
        <v>38</v>
      </c>
      <c r="C126" s="76">
        <v>5</v>
      </c>
      <c r="D126" s="25">
        <v>1493500</v>
      </c>
      <c r="E126" s="9">
        <v>2.9239766081871343E-2</v>
      </c>
      <c r="F126" s="9">
        <v>2.5145490697961542E-2</v>
      </c>
    </row>
    <row r="127" spans="1:6">
      <c r="C127" s="76"/>
      <c r="D127" s="25"/>
      <c r="E127" s="9"/>
      <c r="F127" s="9"/>
    </row>
    <row r="128" spans="1:6">
      <c r="A128" t="s">
        <v>160</v>
      </c>
      <c r="C128" s="76">
        <v>3</v>
      </c>
      <c r="D128" s="25">
        <v>1248550</v>
      </c>
      <c r="E128" s="9">
        <v>1.7543859649122806E-2</v>
      </c>
      <c r="F128" s="9">
        <v>2.1021360837589476E-2</v>
      </c>
    </row>
    <row r="129" spans="1:6">
      <c r="B129" t="s">
        <v>38</v>
      </c>
      <c r="C129" s="76">
        <v>2</v>
      </c>
      <c r="D129" s="25">
        <v>672550</v>
      </c>
      <c r="E129" s="9">
        <v>1.1695906432748537E-2</v>
      </c>
      <c r="F129" s="9">
        <v>1.1323468208178129E-2</v>
      </c>
    </row>
    <row r="130" spans="1:6">
      <c r="B130" t="s">
        <v>39</v>
      </c>
      <c r="C130" s="76">
        <v>1</v>
      </c>
      <c r="D130" s="25">
        <v>576000</v>
      </c>
      <c r="E130" s="9">
        <v>5.8479532163742687E-3</v>
      </c>
      <c r="F130" s="9">
        <v>9.6978926294113473E-3</v>
      </c>
    </row>
    <row r="131" spans="1:6">
      <c r="C131" s="76"/>
      <c r="D131" s="25"/>
      <c r="E131" s="9"/>
      <c r="F131" s="9"/>
    </row>
    <row r="132" spans="1:6">
      <c r="A132" t="s">
        <v>166</v>
      </c>
      <c r="C132" s="76">
        <v>1</v>
      </c>
      <c r="D132" s="25">
        <v>380500</v>
      </c>
      <c r="E132" s="9">
        <v>5.8479532163742687E-3</v>
      </c>
      <c r="F132" s="9">
        <v>6.4063335859219058E-3</v>
      </c>
    </row>
    <row r="133" spans="1:6">
      <c r="B133" t="s">
        <v>38</v>
      </c>
      <c r="C133" s="76">
        <v>1</v>
      </c>
      <c r="D133" s="25">
        <v>380500</v>
      </c>
      <c r="E133" s="9">
        <v>5.8479532163742687E-3</v>
      </c>
      <c r="F133" s="9">
        <v>6.4063335859219058E-3</v>
      </c>
    </row>
    <row r="134" spans="1:6">
      <c r="C134" s="76"/>
      <c r="D134" s="25"/>
      <c r="E134" s="9"/>
      <c r="F134" s="9"/>
    </row>
    <row r="135" spans="1:6">
      <c r="A135" t="s">
        <v>179</v>
      </c>
      <c r="C135" s="76">
        <v>1</v>
      </c>
      <c r="D135" s="25">
        <v>2060000</v>
      </c>
      <c r="E135" s="9">
        <v>5.8479532163742687E-3</v>
      </c>
      <c r="F135" s="9">
        <v>3.4683435445464199E-2</v>
      </c>
    </row>
    <row r="136" spans="1:6">
      <c r="B136" t="s">
        <v>38</v>
      </c>
      <c r="C136" s="76">
        <v>1</v>
      </c>
      <c r="D136" s="25">
        <v>2060000</v>
      </c>
      <c r="E136" s="9">
        <v>5.8479532163742687E-3</v>
      </c>
      <c r="F136" s="9">
        <v>3.4683435445464199E-2</v>
      </c>
    </row>
    <row r="137" spans="1:6">
      <c r="C137" s="76"/>
      <c r="D137" s="25"/>
      <c r="E137" s="9"/>
      <c r="F137" s="9"/>
    </row>
    <row r="138" spans="1:6">
      <c r="A138" t="s">
        <v>164</v>
      </c>
      <c r="C138" s="76">
        <v>1</v>
      </c>
      <c r="D138" s="25">
        <v>304515</v>
      </c>
      <c r="E138" s="9">
        <v>5.8479532163742687E-3</v>
      </c>
      <c r="F138" s="9">
        <v>5.1270030799395773E-3</v>
      </c>
    </row>
    <row r="139" spans="1:6">
      <c r="B139" t="s">
        <v>38</v>
      </c>
      <c r="C139" s="76">
        <v>1</v>
      </c>
      <c r="D139" s="25">
        <v>304515</v>
      </c>
      <c r="E139" s="9">
        <v>5.8479532163742687E-3</v>
      </c>
      <c r="F139" s="9">
        <v>5.1270030799395773E-3</v>
      </c>
    </row>
    <row r="140" spans="1:6">
      <c r="C140" s="76"/>
      <c r="D140" s="25"/>
      <c r="E140" s="9"/>
      <c r="F140" s="9"/>
    </row>
    <row r="141" spans="1:6">
      <c r="A141" t="s">
        <v>170</v>
      </c>
      <c r="C141" s="76">
        <v>1</v>
      </c>
      <c r="D141" s="25">
        <v>127000</v>
      </c>
      <c r="E141" s="9">
        <v>5.8479532163742687E-3</v>
      </c>
      <c r="F141" s="9">
        <v>2.1382506318320159E-3</v>
      </c>
    </row>
    <row r="142" spans="1:6">
      <c r="B142" t="s">
        <v>38</v>
      </c>
      <c r="C142" s="76">
        <v>1</v>
      </c>
      <c r="D142" s="25">
        <v>127000</v>
      </c>
      <c r="E142" s="9">
        <v>5.8479532163742687E-3</v>
      </c>
      <c r="F142" s="9">
        <v>2.1382506318320159E-3</v>
      </c>
    </row>
    <row r="143" spans="1:6">
      <c r="C143" s="76"/>
      <c r="D143" s="25"/>
      <c r="E143" s="9"/>
      <c r="F143" s="9"/>
    </row>
    <row r="144" spans="1:6">
      <c r="A144" t="s">
        <v>172</v>
      </c>
      <c r="C144" s="76">
        <v>2</v>
      </c>
      <c r="D144" s="25">
        <v>913653</v>
      </c>
      <c r="E144" s="9">
        <v>1.1695906432748537E-2</v>
      </c>
      <c r="F144" s="9">
        <v>1.5382827594686748E-2</v>
      </c>
    </row>
    <row r="145" spans="1:6">
      <c r="B145" t="s">
        <v>38</v>
      </c>
      <c r="C145" s="76">
        <v>1</v>
      </c>
      <c r="D145" s="25">
        <v>540500</v>
      </c>
      <c r="E145" s="9">
        <v>5.8479532163742687E-3</v>
      </c>
      <c r="F145" s="9">
        <v>9.1001926496472804E-3</v>
      </c>
    </row>
    <row r="146" spans="1:6">
      <c r="B146" t="s">
        <v>39</v>
      </c>
      <c r="C146" s="76">
        <v>1</v>
      </c>
      <c r="D146" s="25">
        <v>373153</v>
      </c>
      <c r="E146" s="9">
        <v>5.8479532163742687E-3</v>
      </c>
      <c r="F146" s="9">
        <v>6.2826349450394664E-3</v>
      </c>
    </row>
    <row r="147" spans="1:6">
      <c r="C147" s="76"/>
      <c r="D147" s="25"/>
      <c r="E147" s="9"/>
      <c r="F147" s="9"/>
    </row>
    <row r="148" spans="1:6">
      <c r="A148" t="s">
        <v>199</v>
      </c>
      <c r="C148" s="76">
        <v>1</v>
      </c>
      <c r="D148" s="25">
        <v>314000</v>
      </c>
      <c r="E148" s="9">
        <v>5.8479532163742687E-3</v>
      </c>
      <c r="F148" s="9">
        <v>5.2866984125610472E-3</v>
      </c>
    </row>
    <row r="149" spans="1:6">
      <c r="B149" t="s">
        <v>64</v>
      </c>
      <c r="C149" s="76">
        <v>1</v>
      </c>
      <c r="D149" s="25">
        <v>314000</v>
      </c>
      <c r="E149" s="9">
        <v>5.8479532163742687E-3</v>
      </c>
      <c r="F149" s="9">
        <v>5.2866984125610472E-3</v>
      </c>
    </row>
    <row r="150" spans="1:6">
      <c r="C150" s="76"/>
      <c r="D150" s="25"/>
      <c r="E150" s="9"/>
      <c r="F150" s="9"/>
    </row>
    <row r="151" spans="1:6">
      <c r="A151" t="s">
        <v>201</v>
      </c>
      <c r="C151" s="76">
        <v>1</v>
      </c>
      <c r="D151" s="25">
        <v>300000</v>
      </c>
      <c r="E151" s="9">
        <v>5.8479532163742687E-3</v>
      </c>
      <c r="F151" s="9">
        <v>5.0509857444850769E-3</v>
      </c>
    </row>
    <row r="152" spans="1:6">
      <c r="B152" t="s">
        <v>64</v>
      </c>
      <c r="C152" s="76">
        <v>1</v>
      </c>
      <c r="D152" s="25">
        <v>300000</v>
      </c>
      <c r="E152" s="9">
        <v>5.8479532163742687E-3</v>
      </c>
      <c r="F152" s="9">
        <v>5.0509857444850769E-3</v>
      </c>
    </row>
    <row r="153" spans="1:6">
      <c r="C153" s="76"/>
      <c r="D153" s="25"/>
      <c r="E153" s="9"/>
      <c r="F153" s="9"/>
    </row>
    <row r="154" spans="1:6">
      <c r="A154" t="s">
        <v>202</v>
      </c>
      <c r="C154" s="76">
        <v>1</v>
      </c>
      <c r="D154" s="25">
        <v>472500</v>
      </c>
      <c r="E154" s="9">
        <v>5.8479532163742687E-3</v>
      </c>
      <c r="F154" s="9">
        <v>7.9553025475639968E-3</v>
      </c>
    </row>
    <row r="155" spans="1:6">
      <c r="B155" t="s">
        <v>64</v>
      </c>
      <c r="C155" s="76">
        <v>1</v>
      </c>
      <c r="D155" s="25">
        <v>472500</v>
      </c>
      <c r="E155" s="9">
        <v>5.8479532163742687E-3</v>
      </c>
      <c r="F155" s="9">
        <v>7.9553025475639968E-3</v>
      </c>
    </row>
    <row r="156" spans="1:6">
      <c r="C156" s="76"/>
      <c r="D156" s="25"/>
      <c r="E156" s="9"/>
      <c r="F156" s="9"/>
    </row>
    <row r="157" spans="1:6">
      <c r="A157" t="s">
        <v>205</v>
      </c>
      <c r="C157" s="76">
        <v>1</v>
      </c>
      <c r="D157" s="25">
        <v>256000</v>
      </c>
      <c r="E157" s="9">
        <v>5.8479532163742687E-3</v>
      </c>
      <c r="F157" s="9">
        <v>4.3101745019605989E-3</v>
      </c>
    </row>
    <row r="158" spans="1:6">
      <c r="B158" t="s">
        <v>91</v>
      </c>
      <c r="C158" s="76">
        <v>1</v>
      </c>
      <c r="D158" s="25">
        <v>256000</v>
      </c>
      <c r="E158" s="9">
        <v>5.8479532163742687E-3</v>
      </c>
      <c r="F158" s="9">
        <v>4.3101745019605989E-3</v>
      </c>
    </row>
    <row r="159" spans="1:6">
      <c r="C159" s="76"/>
      <c r="D159" s="25"/>
      <c r="E159" s="9"/>
      <c r="F159" s="9"/>
    </row>
    <row r="160" spans="1:6">
      <c r="A160" t="s">
        <v>211</v>
      </c>
      <c r="C160" s="76">
        <v>1</v>
      </c>
      <c r="D160" s="25">
        <v>333751</v>
      </c>
      <c r="E160" s="9">
        <v>5.8479532163742687E-3</v>
      </c>
      <c r="F160" s="9">
        <v>5.6192384773587961E-3</v>
      </c>
    </row>
    <row r="161" spans="1:6">
      <c r="B161" t="s">
        <v>91</v>
      </c>
      <c r="C161" s="76">
        <v>1</v>
      </c>
      <c r="D161" s="25">
        <v>333751</v>
      </c>
      <c r="E161" s="9">
        <v>5.8479532163742687E-3</v>
      </c>
      <c r="F161" s="9">
        <v>5.6192384773587961E-3</v>
      </c>
    </row>
    <row r="162" spans="1:6">
      <c r="C162" s="76"/>
      <c r="D162" s="25"/>
      <c r="E162" s="9"/>
      <c r="F162" s="9"/>
    </row>
    <row r="163" spans="1:6">
      <c r="A163" t="s">
        <v>208</v>
      </c>
      <c r="C163" s="76">
        <v>2</v>
      </c>
      <c r="D163" s="25">
        <v>938000</v>
      </c>
      <c r="E163" s="9">
        <v>1.1695906432748537E-2</v>
      </c>
      <c r="F163" s="9">
        <v>1.5792748761090006E-2</v>
      </c>
    </row>
    <row r="164" spans="1:6">
      <c r="B164" t="s">
        <v>40</v>
      </c>
      <c r="C164" s="76">
        <v>1</v>
      </c>
      <c r="D164" s="25">
        <v>390000</v>
      </c>
      <c r="E164" s="9">
        <v>5.8479532163742687E-3</v>
      </c>
      <c r="F164" s="9">
        <v>6.5662814678306E-3</v>
      </c>
    </row>
    <row r="165" spans="1:6">
      <c r="B165" t="s">
        <v>91</v>
      </c>
      <c r="C165" s="76">
        <v>1</v>
      </c>
      <c r="D165" s="25">
        <v>548000</v>
      </c>
      <c r="E165" s="9">
        <v>5.8479532163742687E-3</v>
      </c>
      <c r="F165" s="9">
        <v>9.2264672932594067E-3</v>
      </c>
    </row>
    <row r="166" spans="1:6">
      <c r="C166" s="76"/>
      <c r="D166" s="25"/>
      <c r="E166" s="9"/>
      <c r="F166" s="9"/>
    </row>
    <row r="167" spans="1:6">
      <c r="A167" t="s">
        <v>237</v>
      </c>
      <c r="C167" s="76">
        <v>1</v>
      </c>
      <c r="D167" s="25">
        <v>1700000</v>
      </c>
      <c r="E167" s="9">
        <v>5.8479532163742687E-3</v>
      </c>
      <c r="F167" s="9">
        <v>2.8622252552082103E-2</v>
      </c>
    </row>
    <row r="168" spans="1:6">
      <c r="B168" t="s">
        <v>40</v>
      </c>
      <c r="C168" s="76">
        <v>1</v>
      </c>
      <c r="D168" s="25">
        <v>1700000</v>
      </c>
      <c r="E168" s="9">
        <v>5.8479532163742687E-3</v>
      </c>
      <c r="F168" s="9">
        <v>2.8622252552082103E-2</v>
      </c>
    </row>
    <row r="169" spans="1:6">
      <c r="C169" s="76"/>
      <c r="D169" s="25"/>
      <c r="E169" s="9"/>
      <c r="F169" s="9"/>
    </row>
    <row r="170" spans="1:6">
      <c r="A170" t="s">
        <v>222</v>
      </c>
      <c r="C170" s="76">
        <v>1</v>
      </c>
      <c r="D170" s="25">
        <v>268600</v>
      </c>
      <c r="E170" s="9">
        <v>5.8479532163742687E-3</v>
      </c>
      <c r="F170" s="9">
        <v>4.5223159032289724E-3</v>
      </c>
    </row>
    <row r="171" spans="1:6">
      <c r="B171" t="s">
        <v>40</v>
      </c>
      <c r="C171" s="76">
        <v>1</v>
      </c>
      <c r="D171" s="25">
        <v>268600</v>
      </c>
      <c r="E171" s="9">
        <v>5.8479532163742687E-3</v>
      </c>
      <c r="F171" s="9">
        <v>4.5223159032289724E-3</v>
      </c>
    </row>
    <row r="172" spans="1:6">
      <c r="C172" s="76"/>
      <c r="D172" s="25"/>
      <c r="E172" s="9"/>
      <c r="F172" s="9"/>
    </row>
    <row r="173" spans="1:6">
      <c r="A173" t="s">
        <v>242</v>
      </c>
      <c r="C173" s="76">
        <v>1</v>
      </c>
      <c r="D173" s="25">
        <v>150000</v>
      </c>
      <c r="E173" s="9">
        <v>5.8479532163742687E-3</v>
      </c>
      <c r="F173" s="9">
        <v>2.5254928722425385E-3</v>
      </c>
    </row>
    <row r="174" spans="1:6">
      <c r="B174" t="s">
        <v>40</v>
      </c>
      <c r="C174" s="76">
        <v>1</v>
      </c>
      <c r="D174" s="25">
        <v>150000</v>
      </c>
      <c r="E174" s="9">
        <v>5.8479532163742687E-3</v>
      </c>
      <c r="F174" s="9">
        <v>2.5254928722425385E-3</v>
      </c>
    </row>
    <row r="175" spans="1:6">
      <c r="C175" s="76"/>
      <c r="D175" s="25"/>
      <c r="E175" s="9"/>
      <c r="F175" s="9"/>
    </row>
    <row r="176" spans="1:6">
      <c r="A176" t="s">
        <v>258</v>
      </c>
      <c r="C176" s="76">
        <v>1</v>
      </c>
      <c r="D176" s="25">
        <v>264500</v>
      </c>
      <c r="E176" s="9">
        <v>5.8479532163742687E-3</v>
      </c>
      <c r="F176" s="9">
        <v>4.4532857647210091E-3</v>
      </c>
    </row>
    <row r="177" spans="1:6">
      <c r="B177" t="s">
        <v>40</v>
      </c>
      <c r="C177" s="76">
        <v>1</v>
      </c>
      <c r="D177" s="25">
        <v>264500</v>
      </c>
      <c r="E177" s="9">
        <v>5.8479532163742687E-3</v>
      </c>
      <c r="F177" s="9">
        <v>4.4532857647210091E-3</v>
      </c>
    </row>
    <row r="178" spans="1:6">
      <c r="C178" s="76"/>
      <c r="D178" s="25"/>
      <c r="E178" s="9"/>
      <c r="F178" s="9"/>
    </row>
    <row r="179" spans="1:6">
      <c r="A179" t="s">
        <v>252</v>
      </c>
      <c r="C179" s="76">
        <v>1</v>
      </c>
      <c r="D179" s="25">
        <v>204500</v>
      </c>
      <c r="E179" s="9">
        <v>5.8479532163742687E-3</v>
      </c>
      <c r="F179" s="9">
        <v>3.4430886158239942E-3</v>
      </c>
    </row>
    <row r="180" spans="1:6">
      <c r="B180" t="s">
        <v>40</v>
      </c>
      <c r="C180" s="76">
        <v>1</v>
      </c>
      <c r="D180" s="25">
        <v>204500</v>
      </c>
      <c r="E180" s="9">
        <v>5.8479532163742687E-3</v>
      </c>
      <c r="F180" s="9">
        <v>3.4430886158239942E-3</v>
      </c>
    </row>
    <row r="181" spans="1:6">
      <c r="C181" s="76"/>
      <c r="D181" s="25"/>
      <c r="E181" s="9"/>
      <c r="F181" s="9"/>
    </row>
    <row r="182" spans="1:6">
      <c r="A182" t="s">
        <v>247</v>
      </c>
      <c r="C182" s="76">
        <v>1</v>
      </c>
      <c r="D182" s="25">
        <v>226000</v>
      </c>
      <c r="E182" s="9">
        <v>5.8479532163742687E-3</v>
      </c>
      <c r="F182" s="9">
        <v>3.8050759275120912E-3</v>
      </c>
    </row>
    <row r="183" spans="1:6">
      <c r="B183" t="s">
        <v>40</v>
      </c>
      <c r="C183" s="76">
        <v>1</v>
      </c>
      <c r="D183" s="25">
        <v>226000</v>
      </c>
      <c r="E183" s="9">
        <v>5.8479532163742687E-3</v>
      </c>
      <c r="F183" s="9">
        <v>3.8050759275120912E-3</v>
      </c>
    </row>
    <row r="184" spans="1:6">
      <c r="C184" s="76"/>
      <c r="D184" s="25"/>
      <c r="E184" s="9"/>
      <c r="F184" s="9"/>
    </row>
    <row r="185" spans="1:6">
      <c r="A185" t="s">
        <v>320</v>
      </c>
      <c r="C185" s="76">
        <v>1</v>
      </c>
      <c r="D185" s="25">
        <v>293000</v>
      </c>
      <c r="E185" s="9">
        <v>5.8479532163742687E-3</v>
      </c>
      <c r="F185" s="9">
        <v>4.9331294104470918E-3</v>
      </c>
    </row>
    <row r="186" spans="1:6">
      <c r="B186" t="s">
        <v>39</v>
      </c>
      <c r="C186" s="76">
        <v>1</v>
      </c>
      <c r="D186" s="25">
        <v>293000</v>
      </c>
      <c r="E186" s="9">
        <v>5.8479532163742687E-3</v>
      </c>
      <c r="F186" s="9">
        <v>4.9331294104470918E-3</v>
      </c>
    </row>
    <row r="187" spans="1:6">
      <c r="C187" s="76"/>
      <c r="D187" s="25"/>
      <c r="E187" s="9"/>
      <c r="F187" s="9"/>
    </row>
    <row r="188" spans="1:6">
      <c r="A188" t="s">
        <v>304</v>
      </c>
      <c r="C188" s="76">
        <v>4</v>
      </c>
      <c r="D188" s="25">
        <v>1590050</v>
      </c>
      <c r="E188" s="9">
        <v>2.3391812865497075E-2</v>
      </c>
      <c r="F188" s="9">
        <v>2.6771066276728324E-2</v>
      </c>
    </row>
    <row r="189" spans="1:6">
      <c r="B189" t="s">
        <v>39</v>
      </c>
      <c r="C189" s="76">
        <v>4</v>
      </c>
      <c r="D189" s="25">
        <v>1590050</v>
      </c>
      <c r="E189" s="9">
        <v>2.3391812865497075E-2</v>
      </c>
      <c r="F189" s="9">
        <v>2.6771066276728324E-2</v>
      </c>
    </row>
    <row r="190" spans="1:6">
      <c r="C190" s="76"/>
      <c r="D190" s="25"/>
      <c r="E190" s="9"/>
      <c r="F190" s="9"/>
    </row>
    <row r="191" spans="1:6">
      <c r="A191" t="s">
        <v>315</v>
      </c>
      <c r="C191" s="76">
        <v>2</v>
      </c>
      <c r="D191" s="25">
        <v>556000</v>
      </c>
      <c r="E191" s="9">
        <v>1.1695906432748537E-2</v>
      </c>
      <c r="F191" s="9">
        <v>9.3611602464456767E-3</v>
      </c>
    </row>
    <row r="192" spans="1:6">
      <c r="B192" t="s">
        <v>39</v>
      </c>
      <c r="C192" s="76">
        <v>2</v>
      </c>
      <c r="D192" s="25">
        <v>556000</v>
      </c>
      <c r="E192" s="9">
        <v>1.1695906432748537E-2</v>
      </c>
      <c r="F192" s="9">
        <v>9.3611602464456767E-3</v>
      </c>
    </row>
    <row r="193" spans="1:6">
      <c r="C193" s="76"/>
      <c r="D193" s="25"/>
      <c r="E193" s="9"/>
      <c r="F193" s="9"/>
    </row>
    <row r="194" spans="1:6">
      <c r="A194" t="s">
        <v>268</v>
      </c>
      <c r="C194" s="76">
        <v>3</v>
      </c>
      <c r="D194" s="25">
        <v>929000</v>
      </c>
      <c r="E194" s="9">
        <v>1.7543859649122806E-2</v>
      </c>
      <c r="F194" s="9">
        <v>1.5641219188755454E-2</v>
      </c>
    </row>
    <row r="195" spans="1:6">
      <c r="B195" t="s">
        <v>39</v>
      </c>
      <c r="C195" s="76">
        <v>3</v>
      </c>
      <c r="D195" s="25">
        <v>929000</v>
      </c>
      <c r="E195" s="9">
        <v>1.7543859649122806E-2</v>
      </c>
      <c r="F195" s="9">
        <v>1.5641219188755454E-2</v>
      </c>
    </row>
    <row r="196" spans="1:6">
      <c r="C196" s="76"/>
      <c r="D196" s="25"/>
      <c r="E196" s="9"/>
      <c r="F196" s="9"/>
    </row>
    <row r="197" spans="1:6">
      <c r="A197" t="s">
        <v>329</v>
      </c>
      <c r="C197" s="76">
        <v>1</v>
      </c>
      <c r="D197" s="25">
        <v>231500</v>
      </c>
      <c r="E197" s="9">
        <v>5.8479532163742687E-3</v>
      </c>
      <c r="F197" s="9">
        <v>3.8976773328276513E-3</v>
      </c>
    </row>
    <row r="198" spans="1:6">
      <c r="B198" t="s">
        <v>39</v>
      </c>
      <c r="C198" s="76">
        <v>1</v>
      </c>
      <c r="D198" s="25">
        <v>231500</v>
      </c>
      <c r="E198" s="9">
        <v>5.8479532163742687E-3</v>
      </c>
      <c r="F198" s="9">
        <v>3.8976773328276513E-3</v>
      </c>
    </row>
    <row r="199" spans="1:6">
      <c r="C199" s="76"/>
      <c r="D199" s="25"/>
      <c r="E199" s="9"/>
      <c r="F199" s="9"/>
    </row>
    <row r="200" spans="1:6">
      <c r="A200" t="s">
        <v>295</v>
      </c>
      <c r="C200" s="76">
        <v>1</v>
      </c>
      <c r="D200" s="25">
        <v>261321</v>
      </c>
      <c r="E200" s="9">
        <v>5.8479532163742687E-3</v>
      </c>
      <c r="F200" s="9">
        <v>4.399762152448616E-3</v>
      </c>
    </row>
    <row r="201" spans="1:6">
      <c r="B201" t="s">
        <v>39</v>
      </c>
      <c r="C201" s="76">
        <v>1</v>
      </c>
      <c r="D201" s="25">
        <v>261321</v>
      </c>
      <c r="E201" s="9">
        <v>5.8479532163742687E-3</v>
      </c>
      <c r="F201" s="9">
        <v>4.399762152448616E-3</v>
      </c>
    </row>
    <row r="202" spans="1:6">
      <c r="C202" s="76"/>
      <c r="D202" s="25"/>
      <c r="E202" s="9"/>
      <c r="F202" s="9"/>
    </row>
    <row r="203" spans="1:6">
      <c r="A203" t="s">
        <v>298</v>
      </c>
      <c r="C203" s="76">
        <v>1</v>
      </c>
      <c r="D203" s="25">
        <v>185000</v>
      </c>
      <c r="E203" s="9">
        <v>5.8479532163742687E-3</v>
      </c>
      <c r="F203" s="9">
        <v>3.1147745424324642E-3</v>
      </c>
    </row>
    <row r="204" spans="1:6">
      <c r="B204" t="s">
        <v>39</v>
      </c>
      <c r="C204" s="76">
        <v>1</v>
      </c>
      <c r="D204" s="25">
        <v>185000</v>
      </c>
      <c r="E204" s="9">
        <v>5.8479532163742687E-3</v>
      </c>
      <c r="F204" s="9">
        <v>3.1147745424324642E-3</v>
      </c>
    </row>
    <row r="205" spans="1:6">
      <c r="C205" s="76"/>
      <c r="D205" s="25"/>
      <c r="E205" s="9"/>
      <c r="F205" s="9"/>
    </row>
    <row r="206" spans="1:6">
      <c r="A206" t="s">
        <v>281</v>
      </c>
      <c r="C206" s="76">
        <v>1</v>
      </c>
      <c r="D206" s="25">
        <v>548000</v>
      </c>
      <c r="E206" s="9">
        <v>5.8479532163742687E-3</v>
      </c>
      <c r="F206" s="9">
        <v>9.2264672932594067E-3</v>
      </c>
    </row>
    <row r="207" spans="1:6">
      <c r="B207" t="s">
        <v>39</v>
      </c>
      <c r="C207" s="76">
        <v>1</v>
      </c>
      <c r="D207" s="25">
        <v>548000</v>
      </c>
      <c r="E207" s="9">
        <v>5.8479532163742687E-3</v>
      </c>
      <c r="F207" s="9">
        <v>9.2264672932594067E-3</v>
      </c>
    </row>
    <row r="208" spans="1:6">
      <c r="C208" s="76"/>
      <c r="D208" s="25"/>
      <c r="E208" s="9"/>
      <c r="F208" s="9"/>
    </row>
    <row r="209" spans="1:6">
      <c r="A209" t="s">
        <v>290</v>
      </c>
      <c r="C209" s="76">
        <v>1</v>
      </c>
      <c r="D209" s="25">
        <v>69000</v>
      </c>
      <c r="E209" s="9">
        <v>5.8479532163742687E-3</v>
      </c>
      <c r="F209" s="9">
        <v>1.1617267212315678E-3</v>
      </c>
    </row>
    <row r="210" spans="1:6">
      <c r="B210" t="s">
        <v>39</v>
      </c>
      <c r="C210" s="76">
        <v>1</v>
      </c>
      <c r="D210" s="25">
        <v>69000</v>
      </c>
      <c r="E210" s="9">
        <v>5.8479532163742687E-3</v>
      </c>
      <c r="F210" s="9">
        <v>1.1617267212315678E-3</v>
      </c>
    </row>
    <row r="211" spans="1:6">
      <c r="C211" s="76"/>
      <c r="D211" s="25"/>
      <c r="E211" s="9"/>
      <c r="F211" s="9"/>
    </row>
    <row r="212" spans="1:6">
      <c r="A212" t="s">
        <v>31</v>
      </c>
      <c r="C212" s="76">
        <v>171</v>
      </c>
      <c r="D212" s="25">
        <v>59394347</v>
      </c>
      <c r="E212" s="9">
        <v>1</v>
      </c>
      <c r="F21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7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42</v>
      </c>
      <c r="C1" s="85" t="s">
        <v>26</v>
      </c>
      <c r="D1" s="85" t="s">
        <v>33</v>
      </c>
      <c r="E1" s="85" t="s">
        <v>29</v>
      </c>
      <c r="F1" s="85" t="s">
        <v>35</v>
      </c>
      <c r="G1" s="85" t="s">
        <v>43</v>
      </c>
      <c r="H1" s="85" t="s">
        <v>44</v>
      </c>
      <c r="I1" s="85" t="s">
        <v>45</v>
      </c>
      <c r="J1" s="85" t="s">
        <v>36</v>
      </c>
      <c r="K1" s="90" t="s">
        <v>53</v>
      </c>
      <c r="L1">
        <v>178</v>
      </c>
    </row>
    <row r="2" spans="1:12" ht="15">
      <c r="A2" s="107" t="s">
        <v>41</v>
      </c>
      <c r="B2" s="107" t="s">
        <v>346</v>
      </c>
      <c r="C2" s="107" t="s">
        <v>57</v>
      </c>
      <c r="D2" s="107" t="s">
        <v>58</v>
      </c>
      <c r="E2" s="107" t="s">
        <v>70</v>
      </c>
      <c r="F2" s="108">
        <v>963770</v>
      </c>
      <c r="G2" s="109">
        <v>480000</v>
      </c>
      <c r="H2" s="107" t="s">
        <v>72</v>
      </c>
      <c r="I2" s="107" t="s">
        <v>75</v>
      </c>
      <c r="J2" s="110">
        <v>44274</v>
      </c>
    </row>
    <row r="3" spans="1:12" ht="15">
      <c r="A3" s="107" t="s">
        <v>41</v>
      </c>
      <c r="B3" s="107" t="s">
        <v>346</v>
      </c>
      <c r="C3" s="107" t="s">
        <v>57</v>
      </c>
      <c r="D3" s="107" t="s">
        <v>58</v>
      </c>
      <c r="E3" s="107" t="s">
        <v>70</v>
      </c>
      <c r="F3" s="108">
        <v>964221</v>
      </c>
      <c r="G3" s="109">
        <v>210000</v>
      </c>
      <c r="H3" s="107" t="s">
        <v>72</v>
      </c>
      <c r="I3" s="107" t="s">
        <v>75</v>
      </c>
      <c r="J3" s="110">
        <v>44280</v>
      </c>
    </row>
    <row r="4" spans="1:12" ht="15">
      <c r="A4" s="107" t="s">
        <v>41</v>
      </c>
      <c r="B4" s="107" t="s">
        <v>346</v>
      </c>
      <c r="C4" s="107" t="s">
        <v>57</v>
      </c>
      <c r="D4" s="107" t="s">
        <v>74</v>
      </c>
      <c r="E4" s="107" t="s">
        <v>73</v>
      </c>
      <c r="F4" s="108">
        <v>963357</v>
      </c>
      <c r="G4" s="109">
        <v>232500</v>
      </c>
      <c r="H4" s="107" t="s">
        <v>72</v>
      </c>
      <c r="I4" s="107" t="s">
        <v>75</v>
      </c>
      <c r="J4" s="110">
        <v>44266</v>
      </c>
    </row>
    <row r="5" spans="1:12" ht="15">
      <c r="A5" s="107" t="s">
        <v>41</v>
      </c>
      <c r="B5" s="107" t="s">
        <v>346</v>
      </c>
      <c r="C5" s="107" t="s">
        <v>57</v>
      </c>
      <c r="D5" s="107" t="s">
        <v>58</v>
      </c>
      <c r="E5" s="107" t="s">
        <v>73</v>
      </c>
      <c r="F5" s="108">
        <v>962828</v>
      </c>
      <c r="G5" s="109">
        <v>350000</v>
      </c>
      <c r="H5" s="107" t="s">
        <v>72</v>
      </c>
      <c r="I5" s="107" t="s">
        <v>75</v>
      </c>
      <c r="J5" s="110">
        <v>44257</v>
      </c>
    </row>
    <row r="6" spans="1:12" ht="15">
      <c r="A6" s="107" t="s">
        <v>41</v>
      </c>
      <c r="B6" s="107" t="s">
        <v>346</v>
      </c>
      <c r="C6" s="107" t="s">
        <v>57</v>
      </c>
      <c r="D6" s="107" t="s">
        <v>74</v>
      </c>
      <c r="E6" s="107" t="s">
        <v>70</v>
      </c>
      <c r="F6" s="108">
        <v>962835</v>
      </c>
      <c r="G6" s="109">
        <v>370000</v>
      </c>
      <c r="H6" s="107" t="s">
        <v>72</v>
      </c>
      <c r="I6" s="107" t="s">
        <v>75</v>
      </c>
      <c r="J6" s="110">
        <v>44257</v>
      </c>
    </row>
    <row r="7" spans="1:12" ht="15">
      <c r="A7" s="107" t="s">
        <v>41</v>
      </c>
      <c r="B7" s="107" t="s">
        <v>346</v>
      </c>
      <c r="C7" s="107" t="s">
        <v>57</v>
      </c>
      <c r="D7" s="107" t="s">
        <v>58</v>
      </c>
      <c r="E7" s="107" t="s">
        <v>70</v>
      </c>
      <c r="F7" s="108">
        <v>964212</v>
      </c>
      <c r="G7" s="109">
        <v>405000</v>
      </c>
      <c r="H7" s="107" t="s">
        <v>72</v>
      </c>
      <c r="I7" s="107" t="s">
        <v>75</v>
      </c>
      <c r="J7" s="110">
        <v>44280</v>
      </c>
    </row>
    <row r="8" spans="1:12" ht="15">
      <c r="A8" s="107" t="s">
        <v>41</v>
      </c>
      <c r="B8" s="107" t="s">
        <v>346</v>
      </c>
      <c r="C8" s="107" t="s">
        <v>57</v>
      </c>
      <c r="D8" s="107" t="s">
        <v>58</v>
      </c>
      <c r="E8" s="107" t="s">
        <v>78</v>
      </c>
      <c r="F8" s="108">
        <v>963305</v>
      </c>
      <c r="G8" s="109">
        <v>350000</v>
      </c>
      <c r="H8" s="107" t="s">
        <v>72</v>
      </c>
      <c r="I8" s="107" t="s">
        <v>75</v>
      </c>
      <c r="J8" s="110">
        <v>44266</v>
      </c>
    </row>
    <row r="9" spans="1:12" ht="15">
      <c r="A9" s="107" t="s">
        <v>41</v>
      </c>
      <c r="B9" s="107" t="s">
        <v>346</v>
      </c>
      <c r="C9" s="107" t="s">
        <v>57</v>
      </c>
      <c r="D9" s="107" t="s">
        <v>58</v>
      </c>
      <c r="E9" s="107" t="s">
        <v>73</v>
      </c>
      <c r="F9" s="108">
        <v>963259</v>
      </c>
      <c r="G9" s="109">
        <v>1650000</v>
      </c>
      <c r="H9" s="107" t="s">
        <v>72</v>
      </c>
      <c r="I9" s="107" t="s">
        <v>75</v>
      </c>
      <c r="J9" s="110">
        <v>44265</v>
      </c>
    </row>
    <row r="10" spans="1:12" ht="15">
      <c r="A10" s="107" t="s">
        <v>41</v>
      </c>
      <c r="B10" s="107" t="s">
        <v>346</v>
      </c>
      <c r="C10" s="107" t="s">
        <v>27</v>
      </c>
      <c r="D10" s="107" t="s">
        <v>71</v>
      </c>
      <c r="E10" s="107" t="s">
        <v>70</v>
      </c>
      <c r="F10" s="108">
        <v>963446</v>
      </c>
      <c r="G10" s="109">
        <v>460000</v>
      </c>
      <c r="H10" s="107" t="s">
        <v>72</v>
      </c>
      <c r="I10" s="107" t="s">
        <v>75</v>
      </c>
      <c r="J10" s="110">
        <v>44267</v>
      </c>
    </row>
    <row r="11" spans="1:12" ht="15">
      <c r="A11" s="107" t="s">
        <v>41</v>
      </c>
      <c r="B11" s="107" t="s">
        <v>346</v>
      </c>
      <c r="C11" s="107" t="s">
        <v>57</v>
      </c>
      <c r="D11" s="107" t="s">
        <v>58</v>
      </c>
      <c r="E11" s="107" t="s">
        <v>70</v>
      </c>
      <c r="F11" s="108">
        <v>962848</v>
      </c>
      <c r="G11" s="109">
        <v>330000</v>
      </c>
      <c r="H11" s="107" t="s">
        <v>72</v>
      </c>
      <c r="I11" s="107" t="s">
        <v>75</v>
      </c>
      <c r="J11" s="110">
        <v>44257</v>
      </c>
    </row>
    <row r="12" spans="1:12" ht="15">
      <c r="A12" s="107" t="s">
        <v>41</v>
      </c>
      <c r="B12" s="107" t="s">
        <v>346</v>
      </c>
      <c r="C12" s="107" t="s">
        <v>57</v>
      </c>
      <c r="D12" s="107" t="s">
        <v>74</v>
      </c>
      <c r="E12" s="107" t="s">
        <v>73</v>
      </c>
      <c r="F12" s="108">
        <v>963691</v>
      </c>
      <c r="G12" s="109">
        <v>1737000</v>
      </c>
      <c r="H12" s="107" t="s">
        <v>72</v>
      </c>
      <c r="I12" s="107" t="s">
        <v>75</v>
      </c>
      <c r="J12" s="110">
        <v>44272</v>
      </c>
    </row>
    <row r="13" spans="1:12" ht="15">
      <c r="A13" s="107" t="s">
        <v>41</v>
      </c>
      <c r="B13" s="107" t="s">
        <v>346</v>
      </c>
      <c r="C13" s="107" t="s">
        <v>57</v>
      </c>
      <c r="D13" s="107" t="s">
        <v>58</v>
      </c>
      <c r="E13" s="107" t="s">
        <v>73</v>
      </c>
      <c r="F13" s="108">
        <v>964311</v>
      </c>
      <c r="G13" s="109">
        <v>179900</v>
      </c>
      <c r="H13" s="107" t="s">
        <v>72</v>
      </c>
      <c r="I13" s="107" t="s">
        <v>75</v>
      </c>
      <c r="J13" s="110">
        <v>44281</v>
      </c>
    </row>
    <row r="14" spans="1:12" ht="15">
      <c r="A14" s="107" t="s">
        <v>41</v>
      </c>
      <c r="B14" s="107" t="s">
        <v>346</v>
      </c>
      <c r="C14" s="107" t="s">
        <v>57</v>
      </c>
      <c r="D14" s="107" t="s">
        <v>58</v>
      </c>
      <c r="E14" s="107" t="s">
        <v>70</v>
      </c>
      <c r="F14" s="108">
        <v>962963</v>
      </c>
      <c r="G14" s="109">
        <v>389000</v>
      </c>
      <c r="H14" s="107" t="s">
        <v>72</v>
      </c>
      <c r="I14" s="107" t="s">
        <v>75</v>
      </c>
      <c r="J14" s="110">
        <v>44259</v>
      </c>
    </row>
    <row r="15" spans="1:12" ht="15">
      <c r="A15" s="107" t="s">
        <v>41</v>
      </c>
      <c r="B15" s="107" t="s">
        <v>346</v>
      </c>
      <c r="C15" s="107" t="s">
        <v>57</v>
      </c>
      <c r="D15" s="107" t="s">
        <v>74</v>
      </c>
      <c r="E15" s="107" t="s">
        <v>73</v>
      </c>
      <c r="F15" s="108">
        <v>964308</v>
      </c>
      <c r="G15" s="109">
        <v>1000000</v>
      </c>
      <c r="H15" s="107" t="s">
        <v>72</v>
      </c>
      <c r="I15" s="107" t="s">
        <v>75</v>
      </c>
      <c r="J15" s="110">
        <v>44281</v>
      </c>
    </row>
    <row r="16" spans="1:12" ht="15">
      <c r="A16" s="107" t="s">
        <v>41</v>
      </c>
      <c r="B16" s="107" t="s">
        <v>346</v>
      </c>
      <c r="C16" s="107" t="s">
        <v>57</v>
      </c>
      <c r="D16" s="107" t="s">
        <v>74</v>
      </c>
      <c r="E16" s="107" t="s">
        <v>70</v>
      </c>
      <c r="F16" s="108">
        <v>963198</v>
      </c>
      <c r="G16" s="109">
        <v>430000</v>
      </c>
      <c r="H16" s="107" t="s">
        <v>72</v>
      </c>
      <c r="I16" s="107" t="s">
        <v>75</v>
      </c>
      <c r="J16" s="110">
        <v>44264</v>
      </c>
    </row>
    <row r="17" spans="1:10" ht="15">
      <c r="A17" s="107" t="s">
        <v>41</v>
      </c>
      <c r="B17" s="107" t="s">
        <v>346</v>
      </c>
      <c r="C17" s="107" t="s">
        <v>57</v>
      </c>
      <c r="D17" s="107" t="s">
        <v>58</v>
      </c>
      <c r="E17" s="107" t="s">
        <v>70</v>
      </c>
      <c r="F17" s="108">
        <v>964514</v>
      </c>
      <c r="G17" s="109">
        <v>620000</v>
      </c>
      <c r="H17" s="107" t="s">
        <v>75</v>
      </c>
      <c r="I17" s="107" t="s">
        <v>75</v>
      </c>
      <c r="J17" s="110">
        <v>44285</v>
      </c>
    </row>
    <row r="18" spans="1:10" ht="15">
      <c r="A18" s="107" t="s">
        <v>41</v>
      </c>
      <c r="B18" s="107" t="s">
        <v>346</v>
      </c>
      <c r="C18" s="107" t="s">
        <v>57</v>
      </c>
      <c r="D18" s="107" t="s">
        <v>58</v>
      </c>
      <c r="E18" s="107" t="s">
        <v>70</v>
      </c>
      <c r="F18" s="108">
        <v>964495</v>
      </c>
      <c r="G18" s="109">
        <v>375000</v>
      </c>
      <c r="H18" s="107" t="s">
        <v>72</v>
      </c>
      <c r="I18" s="107" t="s">
        <v>75</v>
      </c>
      <c r="J18" s="110">
        <v>44285</v>
      </c>
    </row>
    <row r="19" spans="1:10" ht="15">
      <c r="A19" s="107" t="s">
        <v>41</v>
      </c>
      <c r="B19" s="107" t="s">
        <v>346</v>
      </c>
      <c r="C19" s="107" t="s">
        <v>57</v>
      </c>
      <c r="D19" s="107" t="s">
        <v>74</v>
      </c>
      <c r="E19" s="107" t="s">
        <v>73</v>
      </c>
      <c r="F19" s="108">
        <v>964363</v>
      </c>
      <c r="G19" s="109">
        <v>241900</v>
      </c>
      <c r="H19" s="107" t="s">
        <v>72</v>
      </c>
      <c r="I19" s="107" t="s">
        <v>75</v>
      </c>
      <c r="J19" s="110">
        <v>44284</v>
      </c>
    </row>
    <row r="20" spans="1:10" ht="15">
      <c r="A20" s="107" t="s">
        <v>41</v>
      </c>
      <c r="B20" s="107" t="s">
        <v>346</v>
      </c>
      <c r="C20" s="107" t="s">
        <v>76</v>
      </c>
      <c r="D20" s="107" t="s">
        <v>77</v>
      </c>
      <c r="E20" s="107" t="s">
        <v>70</v>
      </c>
      <c r="F20" s="108">
        <v>963766</v>
      </c>
      <c r="G20" s="109">
        <v>756016</v>
      </c>
      <c r="H20" s="107" t="s">
        <v>75</v>
      </c>
      <c r="I20" s="107" t="s">
        <v>75</v>
      </c>
      <c r="J20" s="110">
        <v>44274</v>
      </c>
    </row>
    <row r="21" spans="1:10" ht="15">
      <c r="A21" s="107" t="s">
        <v>41</v>
      </c>
      <c r="B21" s="107" t="s">
        <v>346</v>
      </c>
      <c r="C21" s="107" t="s">
        <v>57</v>
      </c>
      <c r="D21" s="107" t="s">
        <v>58</v>
      </c>
      <c r="E21" s="107" t="s">
        <v>70</v>
      </c>
      <c r="F21" s="108">
        <v>963611</v>
      </c>
      <c r="G21" s="109">
        <v>750000</v>
      </c>
      <c r="H21" s="107" t="s">
        <v>72</v>
      </c>
      <c r="I21" s="107" t="s">
        <v>75</v>
      </c>
      <c r="J21" s="110">
        <v>44271</v>
      </c>
    </row>
    <row r="22" spans="1:10" ht="15">
      <c r="A22" s="107" t="s">
        <v>41</v>
      </c>
      <c r="B22" s="107" t="s">
        <v>346</v>
      </c>
      <c r="C22" s="107" t="s">
        <v>57</v>
      </c>
      <c r="D22" s="107" t="s">
        <v>58</v>
      </c>
      <c r="E22" s="107" t="s">
        <v>70</v>
      </c>
      <c r="F22" s="108">
        <v>962772</v>
      </c>
      <c r="G22" s="109">
        <v>500000</v>
      </c>
      <c r="H22" s="107" t="s">
        <v>72</v>
      </c>
      <c r="I22" s="107" t="s">
        <v>75</v>
      </c>
      <c r="J22" s="110">
        <v>44256</v>
      </c>
    </row>
    <row r="23" spans="1:10" ht="15">
      <c r="A23" s="107" t="s">
        <v>41</v>
      </c>
      <c r="B23" s="107" t="s">
        <v>346</v>
      </c>
      <c r="C23" s="107" t="s">
        <v>27</v>
      </c>
      <c r="D23" s="107" t="s">
        <v>71</v>
      </c>
      <c r="E23" s="107" t="s">
        <v>70</v>
      </c>
      <c r="F23" s="108">
        <v>964236</v>
      </c>
      <c r="G23" s="109">
        <v>550000</v>
      </c>
      <c r="H23" s="107" t="s">
        <v>72</v>
      </c>
      <c r="I23" s="107" t="s">
        <v>75</v>
      </c>
      <c r="J23" s="110">
        <v>44280</v>
      </c>
    </row>
    <row r="24" spans="1:10" ht="15">
      <c r="A24" s="107" t="s">
        <v>41</v>
      </c>
      <c r="B24" s="107" t="s">
        <v>346</v>
      </c>
      <c r="C24" s="107" t="s">
        <v>57</v>
      </c>
      <c r="D24" s="107" t="s">
        <v>58</v>
      </c>
      <c r="E24" s="107" t="s">
        <v>70</v>
      </c>
      <c r="F24" s="108">
        <v>963937</v>
      </c>
      <c r="G24" s="109">
        <v>330000</v>
      </c>
      <c r="H24" s="107" t="s">
        <v>72</v>
      </c>
      <c r="I24" s="107" t="s">
        <v>75</v>
      </c>
      <c r="J24" s="110">
        <v>44277</v>
      </c>
    </row>
    <row r="25" spans="1:10" ht="15">
      <c r="A25" s="107" t="s">
        <v>41</v>
      </c>
      <c r="B25" s="107" t="s">
        <v>346</v>
      </c>
      <c r="C25" s="107" t="s">
        <v>57</v>
      </c>
      <c r="D25" s="107" t="s">
        <v>58</v>
      </c>
      <c r="E25" s="107" t="s">
        <v>70</v>
      </c>
      <c r="F25" s="108">
        <v>963835</v>
      </c>
      <c r="G25" s="109">
        <v>620000</v>
      </c>
      <c r="H25" s="107" t="s">
        <v>72</v>
      </c>
      <c r="I25" s="107" t="s">
        <v>75</v>
      </c>
      <c r="J25" s="110">
        <v>44274</v>
      </c>
    </row>
    <row r="26" spans="1:10" ht="15">
      <c r="A26" s="107" t="s">
        <v>41</v>
      </c>
      <c r="B26" s="107" t="s">
        <v>346</v>
      </c>
      <c r="C26" s="107" t="s">
        <v>57</v>
      </c>
      <c r="D26" s="107" t="s">
        <v>58</v>
      </c>
      <c r="E26" s="107" t="s">
        <v>73</v>
      </c>
      <c r="F26" s="108">
        <v>963484</v>
      </c>
      <c r="G26" s="109">
        <v>185000</v>
      </c>
      <c r="H26" s="107" t="s">
        <v>72</v>
      </c>
      <c r="I26" s="107" t="s">
        <v>75</v>
      </c>
      <c r="J26" s="110">
        <v>44270</v>
      </c>
    </row>
    <row r="27" spans="1:10" ht="15">
      <c r="A27" s="107" t="s">
        <v>41</v>
      </c>
      <c r="B27" s="107" t="s">
        <v>346</v>
      </c>
      <c r="C27" s="107" t="s">
        <v>57</v>
      </c>
      <c r="D27" s="107" t="s">
        <v>58</v>
      </c>
      <c r="E27" s="107" t="s">
        <v>70</v>
      </c>
      <c r="F27" s="108">
        <v>964051</v>
      </c>
      <c r="G27" s="109">
        <v>449000</v>
      </c>
      <c r="H27" s="107" t="s">
        <v>72</v>
      </c>
      <c r="I27" s="107" t="s">
        <v>75</v>
      </c>
      <c r="J27" s="110">
        <v>44278</v>
      </c>
    </row>
    <row r="28" spans="1:10" ht="15">
      <c r="A28" s="107" t="s">
        <v>41</v>
      </c>
      <c r="B28" s="107" t="s">
        <v>346</v>
      </c>
      <c r="C28" s="107" t="s">
        <v>57</v>
      </c>
      <c r="D28" s="107" t="s">
        <v>74</v>
      </c>
      <c r="E28" s="107" t="s">
        <v>70</v>
      </c>
      <c r="F28" s="108">
        <v>963529</v>
      </c>
      <c r="G28" s="109">
        <v>340000</v>
      </c>
      <c r="H28" s="107" t="s">
        <v>72</v>
      </c>
      <c r="I28" s="107" t="s">
        <v>75</v>
      </c>
      <c r="J28" s="110">
        <v>44270</v>
      </c>
    </row>
    <row r="29" spans="1:10" ht="15">
      <c r="A29" s="107" t="s">
        <v>41</v>
      </c>
      <c r="B29" s="107" t="s">
        <v>346</v>
      </c>
      <c r="C29" s="107" t="s">
        <v>57</v>
      </c>
      <c r="D29" s="107" t="s">
        <v>58</v>
      </c>
      <c r="E29" s="107" t="s">
        <v>70</v>
      </c>
      <c r="F29" s="108">
        <v>963765</v>
      </c>
      <c r="G29" s="109">
        <v>512000</v>
      </c>
      <c r="H29" s="107" t="s">
        <v>72</v>
      </c>
      <c r="I29" s="107" t="s">
        <v>75</v>
      </c>
      <c r="J29" s="110">
        <v>44274</v>
      </c>
    </row>
    <row r="30" spans="1:10" ht="15">
      <c r="A30" s="107" t="s">
        <v>41</v>
      </c>
      <c r="B30" s="107" t="s">
        <v>346</v>
      </c>
      <c r="C30" s="107" t="s">
        <v>57</v>
      </c>
      <c r="D30" s="107" t="s">
        <v>74</v>
      </c>
      <c r="E30" s="107" t="s">
        <v>70</v>
      </c>
      <c r="F30" s="108">
        <v>964420</v>
      </c>
      <c r="G30" s="109">
        <v>310000</v>
      </c>
      <c r="H30" s="107" t="s">
        <v>72</v>
      </c>
      <c r="I30" s="107" t="s">
        <v>75</v>
      </c>
      <c r="J30" s="110">
        <v>44284</v>
      </c>
    </row>
    <row r="31" spans="1:10" ht="15">
      <c r="A31" s="107" t="s">
        <v>41</v>
      </c>
      <c r="B31" s="107" t="s">
        <v>346</v>
      </c>
      <c r="C31" s="107" t="s">
        <v>57</v>
      </c>
      <c r="D31" s="107" t="s">
        <v>74</v>
      </c>
      <c r="E31" s="107" t="s">
        <v>70</v>
      </c>
      <c r="F31" s="108">
        <v>964367</v>
      </c>
      <c r="G31" s="109">
        <v>680000</v>
      </c>
      <c r="H31" s="107" t="s">
        <v>72</v>
      </c>
      <c r="I31" s="107" t="s">
        <v>75</v>
      </c>
      <c r="J31" s="110">
        <v>44284</v>
      </c>
    </row>
    <row r="32" spans="1:10" ht="15">
      <c r="A32" s="107" t="s">
        <v>41</v>
      </c>
      <c r="B32" s="107" t="s">
        <v>346</v>
      </c>
      <c r="C32" s="107" t="s">
        <v>57</v>
      </c>
      <c r="D32" s="107" t="s">
        <v>74</v>
      </c>
      <c r="E32" s="107" t="s">
        <v>73</v>
      </c>
      <c r="F32" s="108">
        <v>964322</v>
      </c>
      <c r="G32" s="109">
        <v>289600</v>
      </c>
      <c r="H32" s="107" t="s">
        <v>72</v>
      </c>
      <c r="I32" s="107" t="s">
        <v>75</v>
      </c>
      <c r="J32" s="110">
        <v>44281</v>
      </c>
    </row>
    <row r="33" spans="1:10" ht="15">
      <c r="A33" s="107" t="s">
        <v>38</v>
      </c>
      <c r="B33" s="107" t="s">
        <v>347</v>
      </c>
      <c r="C33" s="107" t="s">
        <v>79</v>
      </c>
      <c r="D33" s="107" t="s">
        <v>80</v>
      </c>
      <c r="E33" s="107" t="s">
        <v>78</v>
      </c>
      <c r="F33" s="108">
        <v>963807</v>
      </c>
      <c r="G33" s="109">
        <v>645000</v>
      </c>
      <c r="H33" s="107" t="s">
        <v>72</v>
      </c>
      <c r="I33" s="107" t="s">
        <v>75</v>
      </c>
      <c r="J33" s="110">
        <v>44274</v>
      </c>
    </row>
    <row r="34" spans="1:10" ht="15">
      <c r="A34" s="107" t="s">
        <v>38</v>
      </c>
      <c r="B34" s="107" t="s">
        <v>347</v>
      </c>
      <c r="C34" s="107" t="s">
        <v>79</v>
      </c>
      <c r="D34" s="107" t="s">
        <v>80</v>
      </c>
      <c r="E34" s="107" t="s">
        <v>78</v>
      </c>
      <c r="F34" s="108">
        <v>964490</v>
      </c>
      <c r="G34" s="109">
        <v>398500</v>
      </c>
      <c r="H34" s="107" t="s">
        <v>72</v>
      </c>
      <c r="I34" s="107" t="s">
        <v>75</v>
      </c>
      <c r="J34" s="110">
        <v>44285</v>
      </c>
    </row>
    <row r="35" spans="1:10" ht="15">
      <c r="A35" s="107" t="s">
        <v>38</v>
      </c>
      <c r="B35" s="107" t="s">
        <v>347</v>
      </c>
      <c r="C35" s="107" t="s">
        <v>79</v>
      </c>
      <c r="D35" s="107" t="s">
        <v>80</v>
      </c>
      <c r="E35" s="107" t="s">
        <v>78</v>
      </c>
      <c r="F35" s="108">
        <v>963558</v>
      </c>
      <c r="G35" s="109">
        <v>880000</v>
      </c>
      <c r="H35" s="107" t="s">
        <v>72</v>
      </c>
      <c r="I35" s="107" t="s">
        <v>75</v>
      </c>
      <c r="J35" s="110">
        <v>44270</v>
      </c>
    </row>
    <row r="36" spans="1:10" ht="15">
      <c r="A36" s="107" t="s">
        <v>38</v>
      </c>
      <c r="B36" s="107" t="s">
        <v>347</v>
      </c>
      <c r="C36" s="107" t="s">
        <v>79</v>
      </c>
      <c r="D36" s="107" t="s">
        <v>80</v>
      </c>
      <c r="E36" s="107" t="s">
        <v>78</v>
      </c>
      <c r="F36" s="108">
        <v>964521</v>
      </c>
      <c r="G36" s="109">
        <v>375000</v>
      </c>
      <c r="H36" s="107" t="s">
        <v>72</v>
      </c>
      <c r="I36" s="107" t="s">
        <v>75</v>
      </c>
      <c r="J36" s="110">
        <v>44285</v>
      </c>
    </row>
    <row r="37" spans="1:10" ht="15">
      <c r="A37" s="107" t="s">
        <v>38</v>
      </c>
      <c r="B37" s="107" t="s">
        <v>347</v>
      </c>
      <c r="C37" s="107" t="s">
        <v>79</v>
      </c>
      <c r="D37" s="107" t="s">
        <v>80</v>
      </c>
      <c r="E37" s="107" t="s">
        <v>78</v>
      </c>
      <c r="F37" s="108">
        <v>964524</v>
      </c>
      <c r="G37" s="109">
        <v>398500</v>
      </c>
      <c r="H37" s="107" t="s">
        <v>72</v>
      </c>
      <c r="I37" s="107" t="s">
        <v>75</v>
      </c>
      <c r="J37" s="110">
        <v>44285</v>
      </c>
    </row>
    <row r="38" spans="1:10" ht="15">
      <c r="A38" s="107" t="s">
        <v>38</v>
      </c>
      <c r="B38" s="107" t="s">
        <v>347</v>
      </c>
      <c r="C38" s="107" t="s">
        <v>79</v>
      </c>
      <c r="D38" s="107" t="s">
        <v>80</v>
      </c>
      <c r="E38" s="107" t="s">
        <v>78</v>
      </c>
      <c r="F38" s="108">
        <v>964561</v>
      </c>
      <c r="G38" s="109">
        <v>552000</v>
      </c>
      <c r="H38" s="107" t="s">
        <v>72</v>
      </c>
      <c r="I38" s="107" t="s">
        <v>75</v>
      </c>
      <c r="J38" s="110">
        <v>44286</v>
      </c>
    </row>
    <row r="39" spans="1:10" ht="15">
      <c r="A39" s="107" t="s">
        <v>38</v>
      </c>
      <c r="B39" s="107" t="s">
        <v>347</v>
      </c>
      <c r="C39" s="107" t="s">
        <v>79</v>
      </c>
      <c r="D39" s="107" t="s">
        <v>80</v>
      </c>
      <c r="E39" s="107" t="s">
        <v>70</v>
      </c>
      <c r="F39" s="108">
        <v>964501</v>
      </c>
      <c r="G39" s="109">
        <v>1050000</v>
      </c>
      <c r="H39" s="107" t="s">
        <v>72</v>
      </c>
      <c r="I39" s="107" t="s">
        <v>75</v>
      </c>
      <c r="J39" s="110">
        <v>44285</v>
      </c>
    </row>
    <row r="40" spans="1:10" ht="15">
      <c r="A40" s="107" t="s">
        <v>38</v>
      </c>
      <c r="B40" s="107" t="s">
        <v>347</v>
      </c>
      <c r="C40" s="107" t="s">
        <v>79</v>
      </c>
      <c r="D40" s="107" t="s">
        <v>80</v>
      </c>
      <c r="E40" s="107" t="s">
        <v>78</v>
      </c>
      <c r="F40" s="108">
        <v>963706</v>
      </c>
      <c r="G40" s="109">
        <v>229000</v>
      </c>
      <c r="H40" s="107" t="s">
        <v>72</v>
      </c>
      <c r="I40" s="107" t="s">
        <v>75</v>
      </c>
      <c r="J40" s="110">
        <v>44272</v>
      </c>
    </row>
    <row r="41" spans="1:10" ht="15">
      <c r="A41" s="107" t="s">
        <v>38</v>
      </c>
      <c r="B41" s="107" t="s">
        <v>347</v>
      </c>
      <c r="C41" s="107" t="s">
        <v>28</v>
      </c>
      <c r="D41" s="107" t="s">
        <v>84</v>
      </c>
      <c r="E41" s="107" t="s">
        <v>83</v>
      </c>
      <c r="F41" s="108">
        <v>964503</v>
      </c>
      <c r="G41" s="109">
        <v>415000</v>
      </c>
      <c r="H41" s="107" t="s">
        <v>72</v>
      </c>
      <c r="I41" s="107" t="s">
        <v>75</v>
      </c>
      <c r="J41" s="110">
        <v>44285</v>
      </c>
    </row>
    <row r="42" spans="1:10" ht="15">
      <c r="A42" s="107" t="s">
        <v>38</v>
      </c>
      <c r="B42" s="107" t="s">
        <v>347</v>
      </c>
      <c r="C42" s="107" t="s">
        <v>79</v>
      </c>
      <c r="D42" s="107" t="s">
        <v>80</v>
      </c>
      <c r="E42" s="107" t="s">
        <v>78</v>
      </c>
      <c r="F42" s="108">
        <v>963829</v>
      </c>
      <c r="G42" s="109">
        <v>557083.23</v>
      </c>
      <c r="H42" s="107" t="s">
        <v>72</v>
      </c>
      <c r="I42" s="107" t="s">
        <v>75</v>
      </c>
      <c r="J42" s="110">
        <v>44274</v>
      </c>
    </row>
    <row r="43" spans="1:10" ht="15">
      <c r="A43" s="107" t="s">
        <v>38</v>
      </c>
      <c r="B43" s="107" t="s">
        <v>347</v>
      </c>
      <c r="C43" s="107" t="s">
        <v>79</v>
      </c>
      <c r="D43" s="107" t="s">
        <v>80</v>
      </c>
      <c r="E43" s="107" t="s">
        <v>70</v>
      </c>
      <c r="F43" s="108">
        <v>963800</v>
      </c>
      <c r="G43" s="109">
        <v>1975000</v>
      </c>
      <c r="H43" s="107" t="s">
        <v>72</v>
      </c>
      <c r="I43" s="107" t="s">
        <v>75</v>
      </c>
      <c r="J43" s="110">
        <v>44274</v>
      </c>
    </row>
    <row r="44" spans="1:10" ht="15">
      <c r="A44" s="107" t="s">
        <v>38</v>
      </c>
      <c r="B44" s="107" t="s">
        <v>347</v>
      </c>
      <c r="C44" s="107" t="s">
        <v>79</v>
      </c>
      <c r="D44" s="107" t="s">
        <v>80</v>
      </c>
      <c r="E44" s="107" t="s">
        <v>78</v>
      </c>
      <c r="F44" s="108">
        <v>964614</v>
      </c>
      <c r="G44" s="109">
        <v>550000</v>
      </c>
      <c r="H44" s="107" t="s">
        <v>72</v>
      </c>
      <c r="I44" s="107" t="s">
        <v>75</v>
      </c>
      <c r="J44" s="110">
        <v>44286</v>
      </c>
    </row>
    <row r="45" spans="1:10" ht="15">
      <c r="A45" s="107" t="s">
        <v>38</v>
      </c>
      <c r="B45" s="107" t="s">
        <v>347</v>
      </c>
      <c r="C45" s="107" t="s">
        <v>85</v>
      </c>
      <c r="D45" s="107" t="s">
        <v>86</v>
      </c>
      <c r="E45" s="107" t="s">
        <v>70</v>
      </c>
      <c r="F45" s="108">
        <v>964065</v>
      </c>
      <c r="G45" s="109">
        <v>925000</v>
      </c>
      <c r="H45" s="107" t="s">
        <v>72</v>
      </c>
      <c r="I45" s="107" t="s">
        <v>75</v>
      </c>
      <c r="J45" s="110">
        <v>44278</v>
      </c>
    </row>
    <row r="46" spans="1:10" ht="15">
      <c r="A46" s="107" t="s">
        <v>38</v>
      </c>
      <c r="B46" s="107" t="s">
        <v>347</v>
      </c>
      <c r="C46" s="107" t="s">
        <v>46</v>
      </c>
      <c r="D46" s="107" t="s">
        <v>47</v>
      </c>
      <c r="E46" s="107" t="s">
        <v>70</v>
      </c>
      <c r="F46" s="108">
        <v>964330</v>
      </c>
      <c r="G46" s="109">
        <v>488500</v>
      </c>
      <c r="H46" s="107" t="s">
        <v>72</v>
      </c>
      <c r="I46" s="107" t="s">
        <v>75</v>
      </c>
      <c r="J46" s="110">
        <v>44281</v>
      </c>
    </row>
    <row r="47" spans="1:10" ht="15">
      <c r="A47" s="107" t="s">
        <v>38</v>
      </c>
      <c r="B47" s="107" t="s">
        <v>347</v>
      </c>
      <c r="C47" s="107" t="s">
        <v>28</v>
      </c>
      <c r="D47" s="107" t="s">
        <v>48</v>
      </c>
      <c r="E47" s="107" t="s">
        <v>70</v>
      </c>
      <c r="F47" s="108">
        <v>964160</v>
      </c>
      <c r="G47" s="109">
        <v>600000</v>
      </c>
      <c r="H47" s="107" t="s">
        <v>72</v>
      </c>
      <c r="I47" s="107" t="s">
        <v>75</v>
      </c>
      <c r="J47" s="110">
        <v>44279</v>
      </c>
    </row>
    <row r="48" spans="1:10" ht="15">
      <c r="A48" s="107" t="s">
        <v>38</v>
      </c>
      <c r="B48" s="107" t="s">
        <v>347</v>
      </c>
      <c r="C48" s="107" t="s">
        <v>79</v>
      </c>
      <c r="D48" s="107" t="s">
        <v>80</v>
      </c>
      <c r="E48" s="107" t="s">
        <v>70</v>
      </c>
      <c r="F48" s="108">
        <v>964592</v>
      </c>
      <c r="G48" s="109">
        <v>2200000</v>
      </c>
      <c r="H48" s="107" t="s">
        <v>72</v>
      </c>
      <c r="I48" s="107" t="s">
        <v>75</v>
      </c>
      <c r="J48" s="110">
        <v>44286</v>
      </c>
    </row>
    <row r="49" spans="1:10" ht="15">
      <c r="A49" s="107" t="s">
        <v>38</v>
      </c>
      <c r="B49" s="107" t="s">
        <v>347</v>
      </c>
      <c r="C49" s="107" t="s">
        <v>79</v>
      </c>
      <c r="D49" s="107" t="s">
        <v>80</v>
      </c>
      <c r="E49" s="107" t="s">
        <v>78</v>
      </c>
      <c r="F49" s="108">
        <v>963836</v>
      </c>
      <c r="G49" s="109">
        <v>740000</v>
      </c>
      <c r="H49" s="107" t="s">
        <v>72</v>
      </c>
      <c r="I49" s="107" t="s">
        <v>75</v>
      </c>
      <c r="J49" s="110">
        <v>44274</v>
      </c>
    </row>
    <row r="50" spans="1:10" ht="15">
      <c r="A50" s="107" t="s">
        <v>38</v>
      </c>
      <c r="B50" s="107" t="s">
        <v>347</v>
      </c>
      <c r="C50" s="107" t="s">
        <v>79</v>
      </c>
      <c r="D50" s="107" t="s">
        <v>80</v>
      </c>
      <c r="E50" s="107" t="s">
        <v>78</v>
      </c>
      <c r="F50" s="108">
        <v>964493</v>
      </c>
      <c r="G50" s="109">
        <v>375000</v>
      </c>
      <c r="H50" s="107" t="s">
        <v>72</v>
      </c>
      <c r="I50" s="107" t="s">
        <v>75</v>
      </c>
      <c r="J50" s="110">
        <v>44285</v>
      </c>
    </row>
    <row r="51" spans="1:10" ht="15">
      <c r="A51" s="107" t="s">
        <v>38</v>
      </c>
      <c r="B51" s="107" t="s">
        <v>347</v>
      </c>
      <c r="C51" s="107" t="s">
        <v>79</v>
      </c>
      <c r="D51" s="107" t="s">
        <v>80</v>
      </c>
      <c r="E51" s="107" t="s">
        <v>70</v>
      </c>
      <c r="F51" s="108">
        <v>964143</v>
      </c>
      <c r="G51" s="109">
        <v>1328100</v>
      </c>
      <c r="H51" s="107" t="s">
        <v>72</v>
      </c>
      <c r="I51" s="107" t="s">
        <v>75</v>
      </c>
      <c r="J51" s="110">
        <v>44279</v>
      </c>
    </row>
    <row r="52" spans="1:10" ht="15">
      <c r="A52" s="107" t="s">
        <v>38</v>
      </c>
      <c r="B52" s="107" t="s">
        <v>347</v>
      </c>
      <c r="C52" s="107" t="s">
        <v>79</v>
      </c>
      <c r="D52" s="107" t="s">
        <v>80</v>
      </c>
      <c r="E52" s="107" t="s">
        <v>70</v>
      </c>
      <c r="F52" s="108">
        <v>962795</v>
      </c>
      <c r="G52" s="109">
        <v>4598000</v>
      </c>
      <c r="H52" s="107" t="s">
        <v>72</v>
      </c>
      <c r="I52" s="107" t="s">
        <v>75</v>
      </c>
      <c r="J52" s="110">
        <v>44256</v>
      </c>
    </row>
    <row r="53" spans="1:10" ht="15">
      <c r="A53" s="107" t="s">
        <v>38</v>
      </c>
      <c r="B53" s="107" t="s">
        <v>347</v>
      </c>
      <c r="C53" s="107" t="s">
        <v>79</v>
      </c>
      <c r="D53" s="107" t="s">
        <v>80</v>
      </c>
      <c r="E53" s="107" t="s">
        <v>73</v>
      </c>
      <c r="F53" s="108">
        <v>963397</v>
      </c>
      <c r="G53" s="109">
        <v>80000</v>
      </c>
      <c r="H53" s="107" t="s">
        <v>72</v>
      </c>
      <c r="I53" s="107" t="s">
        <v>75</v>
      </c>
      <c r="J53" s="110">
        <v>44267</v>
      </c>
    </row>
    <row r="54" spans="1:10" ht="15">
      <c r="A54" s="107" t="s">
        <v>38</v>
      </c>
      <c r="B54" s="107" t="s">
        <v>347</v>
      </c>
      <c r="C54" s="107" t="s">
        <v>79</v>
      </c>
      <c r="D54" s="107" t="s">
        <v>80</v>
      </c>
      <c r="E54" s="107" t="s">
        <v>78</v>
      </c>
      <c r="F54" s="108">
        <v>962820</v>
      </c>
      <c r="G54" s="109">
        <v>1630000</v>
      </c>
      <c r="H54" s="107" t="s">
        <v>72</v>
      </c>
      <c r="I54" s="107" t="s">
        <v>75</v>
      </c>
      <c r="J54" s="110">
        <v>44257</v>
      </c>
    </row>
    <row r="55" spans="1:10" ht="15">
      <c r="A55" s="107" t="s">
        <v>38</v>
      </c>
      <c r="B55" s="107" t="s">
        <v>347</v>
      </c>
      <c r="C55" s="107" t="s">
        <v>46</v>
      </c>
      <c r="D55" s="107" t="s">
        <v>47</v>
      </c>
      <c r="E55" s="107" t="s">
        <v>82</v>
      </c>
      <c r="F55" s="108">
        <v>962839</v>
      </c>
      <c r="G55" s="109">
        <v>349000</v>
      </c>
      <c r="H55" s="107" t="s">
        <v>72</v>
      </c>
      <c r="I55" s="107" t="s">
        <v>75</v>
      </c>
      <c r="J55" s="110">
        <v>44257</v>
      </c>
    </row>
    <row r="56" spans="1:10" ht="15">
      <c r="A56" s="107" t="s">
        <v>38</v>
      </c>
      <c r="B56" s="107" t="s">
        <v>347</v>
      </c>
      <c r="C56" s="107" t="s">
        <v>28</v>
      </c>
      <c r="D56" s="107" t="s">
        <v>84</v>
      </c>
      <c r="E56" s="107" t="s">
        <v>83</v>
      </c>
      <c r="F56" s="108">
        <v>963139</v>
      </c>
      <c r="G56" s="109">
        <v>9000000</v>
      </c>
      <c r="H56" s="107" t="s">
        <v>72</v>
      </c>
      <c r="I56" s="107" t="s">
        <v>75</v>
      </c>
      <c r="J56" s="110">
        <v>44263</v>
      </c>
    </row>
    <row r="57" spans="1:10" ht="15">
      <c r="A57" s="107" t="s">
        <v>38</v>
      </c>
      <c r="B57" s="107" t="s">
        <v>347</v>
      </c>
      <c r="C57" s="107" t="s">
        <v>79</v>
      </c>
      <c r="D57" s="107" t="s">
        <v>80</v>
      </c>
      <c r="E57" s="107" t="s">
        <v>70</v>
      </c>
      <c r="F57" s="108">
        <v>962916</v>
      </c>
      <c r="G57" s="109">
        <v>970000</v>
      </c>
      <c r="H57" s="107" t="s">
        <v>72</v>
      </c>
      <c r="I57" s="107" t="s">
        <v>75</v>
      </c>
      <c r="J57" s="110">
        <v>44258</v>
      </c>
    </row>
    <row r="58" spans="1:10" ht="15">
      <c r="A58" s="107" t="s">
        <v>38</v>
      </c>
      <c r="B58" s="107" t="s">
        <v>347</v>
      </c>
      <c r="C58" s="107" t="s">
        <v>46</v>
      </c>
      <c r="D58" s="107" t="s">
        <v>47</v>
      </c>
      <c r="E58" s="107" t="s">
        <v>70</v>
      </c>
      <c r="F58" s="108">
        <v>962946</v>
      </c>
      <c r="G58" s="109">
        <v>715000</v>
      </c>
      <c r="H58" s="107" t="s">
        <v>72</v>
      </c>
      <c r="I58" s="107" t="s">
        <v>75</v>
      </c>
      <c r="J58" s="110">
        <v>44259</v>
      </c>
    </row>
    <row r="59" spans="1:10" ht="15">
      <c r="A59" s="107" t="s">
        <v>38</v>
      </c>
      <c r="B59" s="107" t="s">
        <v>347</v>
      </c>
      <c r="C59" s="107" t="s">
        <v>79</v>
      </c>
      <c r="D59" s="107" t="s">
        <v>80</v>
      </c>
      <c r="E59" s="107" t="s">
        <v>78</v>
      </c>
      <c r="F59" s="108">
        <v>963016</v>
      </c>
      <c r="G59" s="109">
        <v>1987000</v>
      </c>
      <c r="H59" s="107" t="s">
        <v>72</v>
      </c>
      <c r="I59" s="107" t="s">
        <v>75</v>
      </c>
      <c r="J59" s="110">
        <v>44260</v>
      </c>
    </row>
    <row r="60" spans="1:10" ht="15">
      <c r="A60" s="107" t="s">
        <v>38</v>
      </c>
      <c r="B60" s="107" t="s">
        <v>347</v>
      </c>
      <c r="C60" s="107" t="s">
        <v>79</v>
      </c>
      <c r="D60" s="107" t="s">
        <v>81</v>
      </c>
      <c r="E60" s="107" t="s">
        <v>70</v>
      </c>
      <c r="F60" s="108">
        <v>962744</v>
      </c>
      <c r="G60" s="109">
        <v>2050000</v>
      </c>
      <c r="H60" s="107" t="s">
        <v>72</v>
      </c>
      <c r="I60" s="107" t="s">
        <v>75</v>
      </c>
      <c r="J60" s="110">
        <v>44256</v>
      </c>
    </row>
    <row r="61" spans="1:10" ht="15">
      <c r="A61" s="107" t="s">
        <v>64</v>
      </c>
      <c r="B61" s="107" t="s">
        <v>348</v>
      </c>
      <c r="C61" s="107" t="s">
        <v>88</v>
      </c>
      <c r="D61" s="107" t="s">
        <v>87</v>
      </c>
      <c r="E61" s="107" t="s">
        <v>73</v>
      </c>
      <c r="F61" s="108">
        <v>964167</v>
      </c>
      <c r="G61" s="109">
        <v>745000</v>
      </c>
      <c r="H61" s="107" t="s">
        <v>72</v>
      </c>
      <c r="I61" s="107" t="s">
        <v>75</v>
      </c>
      <c r="J61" s="110">
        <v>44279</v>
      </c>
    </row>
    <row r="62" spans="1:10" ht="15">
      <c r="A62" s="107" t="s">
        <v>64</v>
      </c>
      <c r="B62" s="107" t="s">
        <v>348</v>
      </c>
      <c r="C62" s="107" t="s">
        <v>59</v>
      </c>
      <c r="D62" s="107" t="s">
        <v>60</v>
      </c>
      <c r="E62" s="107" t="s">
        <v>73</v>
      </c>
      <c r="F62" s="108">
        <v>964479</v>
      </c>
      <c r="G62" s="109">
        <v>595000</v>
      </c>
      <c r="H62" s="107" t="s">
        <v>72</v>
      </c>
      <c r="I62" s="107" t="s">
        <v>75</v>
      </c>
      <c r="J62" s="110">
        <v>44285</v>
      </c>
    </row>
    <row r="63" spans="1:10" ht="15">
      <c r="A63" s="107" t="s">
        <v>64</v>
      </c>
      <c r="B63" s="107" t="s">
        <v>348</v>
      </c>
      <c r="C63" s="107" t="s">
        <v>88</v>
      </c>
      <c r="D63" s="107" t="s">
        <v>87</v>
      </c>
      <c r="E63" s="107" t="s">
        <v>73</v>
      </c>
      <c r="F63" s="108">
        <v>963941</v>
      </c>
      <c r="G63" s="109">
        <v>675000</v>
      </c>
      <c r="H63" s="107" t="s">
        <v>72</v>
      </c>
      <c r="I63" s="107" t="s">
        <v>75</v>
      </c>
      <c r="J63" s="110">
        <v>44277</v>
      </c>
    </row>
    <row r="64" spans="1:10" ht="15">
      <c r="A64" s="107" t="s">
        <v>64</v>
      </c>
      <c r="B64" s="107" t="s">
        <v>348</v>
      </c>
      <c r="C64" s="107" t="s">
        <v>59</v>
      </c>
      <c r="D64" s="107" t="s">
        <v>60</v>
      </c>
      <c r="E64" s="107" t="s">
        <v>73</v>
      </c>
      <c r="F64" s="108">
        <v>964391</v>
      </c>
      <c r="G64" s="109">
        <v>2400000</v>
      </c>
      <c r="H64" s="107" t="s">
        <v>72</v>
      </c>
      <c r="I64" s="107" t="s">
        <v>75</v>
      </c>
      <c r="J64" s="110">
        <v>44284</v>
      </c>
    </row>
    <row r="65" spans="1:10" ht="15">
      <c r="A65" s="107" t="s">
        <v>64</v>
      </c>
      <c r="B65" s="107" t="s">
        <v>348</v>
      </c>
      <c r="C65" s="107" t="s">
        <v>59</v>
      </c>
      <c r="D65" s="107" t="s">
        <v>60</v>
      </c>
      <c r="E65" s="107" t="s">
        <v>70</v>
      </c>
      <c r="F65" s="108">
        <v>963017</v>
      </c>
      <c r="G65" s="109">
        <v>1100000</v>
      </c>
      <c r="H65" s="107" t="s">
        <v>72</v>
      </c>
      <c r="I65" s="107" t="s">
        <v>75</v>
      </c>
      <c r="J65" s="110">
        <v>44260</v>
      </c>
    </row>
    <row r="66" spans="1:10" ht="15">
      <c r="A66" s="107" t="s">
        <v>64</v>
      </c>
      <c r="B66" s="107" t="s">
        <v>348</v>
      </c>
      <c r="C66" s="107" t="s">
        <v>88</v>
      </c>
      <c r="D66" s="107" t="s">
        <v>87</v>
      </c>
      <c r="E66" s="107" t="s">
        <v>73</v>
      </c>
      <c r="F66" s="108">
        <v>963812</v>
      </c>
      <c r="G66" s="109">
        <v>760000</v>
      </c>
      <c r="H66" s="107" t="s">
        <v>72</v>
      </c>
      <c r="I66" s="107" t="s">
        <v>75</v>
      </c>
      <c r="J66" s="110">
        <v>44274</v>
      </c>
    </row>
    <row r="67" spans="1:10" ht="15">
      <c r="A67" s="107" t="s">
        <v>64</v>
      </c>
      <c r="B67" s="107" t="s">
        <v>348</v>
      </c>
      <c r="C67" s="107" t="s">
        <v>88</v>
      </c>
      <c r="D67" s="107" t="s">
        <v>89</v>
      </c>
      <c r="E67" s="107" t="s">
        <v>70</v>
      </c>
      <c r="F67" s="108">
        <v>963040</v>
      </c>
      <c r="G67" s="109">
        <v>596000</v>
      </c>
      <c r="H67" s="107" t="s">
        <v>72</v>
      </c>
      <c r="I67" s="107" t="s">
        <v>75</v>
      </c>
      <c r="J67" s="110">
        <v>44260</v>
      </c>
    </row>
    <row r="68" spans="1:10" ht="15">
      <c r="A68" s="107" t="s">
        <v>64</v>
      </c>
      <c r="B68" s="107" t="s">
        <v>348</v>
      </c>
      <c r="C68" s="107" t="s">
        <v>59</v>
      </c>
      <c r="D68" s="107" t="s">
        <v>60</v>
      </c>
      <c r="E68" s="107" t="s">
        <v>70</v>
      </c>
      <c r="F68" s="108">
        <v>963511</v>
      </c>
      <c r="G68" s="109">
        <v>4500000</v>
      </c>
      <c r="H68" s="107" t="s">
        <v>72</v>
      </c>
      <c r="I68" s="107" t="s">
        <v>75</v>
      </c>
      <c r="J68" s="110">
        <v>44270</v>
      </c>
    </row>
    <row r="69" spans="1:10" ht="15">
      <c r="A69" s="107" t="s">
        <v>64</v>
      </c>
      <c r="B69" s="107" t="s">
        <v>348</v>
      </c>
      <c r="C69" s="107" t="s">
        <v>88</v>
      </c>
      <c r="D69" s="107" t="s">
        <v>87</v>
      </c>
      <c r="E69" s="107" t="s">
        <v>73</v>
      </c>
      <c r="F69" s="108">
        <v>963680</v>
      </c>
      <c r="G69" s="109">
        <v>350000</v>
      </c>
      <c r="H69" s="107" t="s">
        <v>72</v>
      </c>
      <c r="I69" s="107" t="s">
        <v>75</v>
      </c>
      <c r="J69" s="110">
        <v>44272</v>
      </c>
    </row>
    <row r="70" spans="1:10" ht="15">
      <c r="A70" s="107" t="s">
        <v>64</v>
      </c>
      <c r="B70" s="107" t="s">
        <v>348</v>
      </c>
      <c r="C70" s="107" t="s">
        <v>59</v>
      </c>
      <c r="D70" s="107" t="s">
        <v>60</v>
      </c>
      <c r="E70" s="107" t="s">
        <v>70</v>
      </c>
      <c r="F70" s="108">
        <v>964226</v>
      </c>
      <c r="G70" s="109">
        <v>555000</v>
      </c>
      <c r="H70" s="107" t="s">
        <v>72</v>
      </c>
      <c r="I70" s="107" t="s">
        <v>75</v>
      </c>
      <c r="J70" s="110">
        <v>44280</v>
      </c>
    </row>
    <row r="71" spans="1:10" ht="15">
      <c r="A71" s="107" t="s">
        <v>64</v>
      </c>
      <c r="B71" s="107" t="s">
        <v>348</v>
      </c>
      <c r="C71" s="107" t="s">
        <v>59</v>
      </c>
      <c r="D71" s="107" t="s">
        <v>87</v>
      </c>
      <c r="E71" s="107" t="s">
        <v>70</v>
      </c>
      <c r="F71" s="108">
        <v>963061</v>
      </c>
      <c r="G71" s="109">
        <v>739900</v>
      </c>
      <c r="H71" s="107" t="s">
        <v>75</v>
      </c>
      <c r="I71" s="107" t="s">
        <v>75</v>
      </c>
      <c r="J71" s="110">
        <v>44260</v>
      </c>
    </row>
    <row r="72" spans="1:10" ht="15">
      <c r="A72" s="107" t="s">
        <v>64</v>
      </c>
      <c r="B72" s="107" t="s">
        <v>348</v>
      </c>
      <c r="C72" s="107" t="s">
        <v>59</v>
      </c>
      <c r="D72" s="107" t="s">
        <v>60</v>
      </c>
      <c r="E72" s="107" t="s">
        <v>73</v>
      </c>
      <c r="F72" s="108">
        <v>964557</v>
      </c>
      <c r="G72" s="109">
        <v>675000</v>
      </c>
      <c r="H72" s="107" t="s">
        <v>72</v>
      </c>
      <c r="I72" s="107" t="s">
        <v>75</v>
      </c>
      <c r="J72" s="110">
        <v>44286</v>
      </c>
    </row>
    <row r="73" spans="1:10" ht="15">
      <c r="A73" s="107" t="s">
        <v>64</v>
      </c>
      <c r="B73" s="107" t="s">
        <v>348</v>
      </c>
      <c r="C73" s="107" t="s">
        <v>59</v>
      </c>
      <c r="D73" s="107" t="s">
        <v>60</v>
      </c>
      <c r="E73" s="107" t="s">
        <v>70</v>
      </c>
      <c r="F73" s="108">
        <v>962863</v>
      </c>
      <c r="G73" s="109">
        <v>3377500</v>
      </c>
      <c r="H73" s="107" t="s">
        <v>72</v>
      </c>
      <c r="I73" s="107" t="s">
        <v>75</v>
      </c>
      <c r="J73" s="110">
        <v>44257</v>
      </c>
    </row>
    <row r="74" spans="1:10" ht="15">
      <c r="A74" s="107" t="s">
        <v>64</v>
      </c>
      <c r="B74" s="107" t="s">
        <v>348</v>
      </c>
      <c r="C74" s="107" t="s">
        <v>59</v>
      </c>
      <c r="D74" s="107" t="s">
        <v>60</v>
      </c>
      <c r="E74" s="107" t="s">
        <v>70</v>
      </c>
      <c r="F74" s="108">
        <v>963104</v>
      </c>
      <c r="G74" s="109">
        <v>835000</v>
      </c>
      <c r="H74" s="107" t="s">
        <v>72</v>
      </c>
      <c r="I74" s="107" t="s">
        <v>75</v>
      </c>
      <c r="J74" s="110">
        <v>44263</v>
      </c>
    </row>
    <row r="75" spans="1:10" ht="15">
      <c r="A75" s="107" t="s">
        <v>64</v>
      </c>
      <c r="B75" s="107" t="s">
        <v>348</v>
      </c>
      <c r="C75" s="107" t="s">
        <v>59</v>
      </c>
      <c r="D75" s="107" t="s">
        <v>60</v>
      </c>
      <c r="E75" s="107" t="s">
        <v>70</v>
      </c>
      <c r="F75" s="108">
        <v>962756</v>
      </c>
      <c r="G75" s="109">
        <v>780000</v>
      </c>
      <c r="H75" s="107" t="s">
        <v>72</v>
      </c>
      <c r="I75" s="107" t="s">
        <v>75</v>
      </c>
      <c r="J75" s="110">
        <v>44256</v>
      </c>
    </row>
    <row r="76" spans="1:10" ht="15">
      <c r="A76" s="107" t="s">
        <v>64</v>
      </c>
      <c r="B76" s="107" t="s">
        <v>348</v>
      </c>
      <c r="C76" s="107" t="s">
        <v>59</v>
      </c>
      <c r="D76" s="107" t="s">
        <v>60</v>
      </c>
      <c r="E76" s="107" t="s">
        <v>70</v>
      </c>
      <c r="F76" s="108">
        <v>963232</v>
      </c>
      <c r="G76" s="109">
        <v>1710000</v>
      </c>
      <c r="H76" s="107" t="s">
        <v>72</v>
      </c>
      <c r="I76" s="107" t="s">
        <v>75</v>
      </c>
      <c r="J76" s="110">
        <v>44265</v>
      </c>
    </row>
    <row r="77" spans="1:10" ht="15">
      <c r="A77" s="107" t="s">
        <v>91</v>
      </c>
      <c r="B77" s="107" t="s">
        <v>349</v>
      </c>
      <c r="C77" s="107" t="s">
        <v>94</v>
      </c>
      <c r="D77" s="107" t="s">
        <v>95</v>
      </c>
      <c r="E77" s="107" t="s">
        <v>73</v>
      </c>
      <c r="F77" s="108">
        <v>964256</v>
      </c>
      <c r="G77" s="109">
        <v>307000</v>
      </c>
      <c r="H77" s="107" t="s">
        <v>72</v>
      </c>
      <c r="I77" s="107" t="s">
        <v>75</v>
      </c>
      <c r="J77" s="110">
        <v>44280</v>
      </c>
    </row>
    <row r="78" spans="1:10" ht="15">
      <c r="A78" s="107" t="s">
        <v>91</v>
      </c>
      <c r="B78" s="107" t="s">
        <v>349</v>
      </c>
      <c r="C78" s="107" t="s">
        <v>96</v>
      </c>
      <c r="D78" s="107" t="s">
        <v>93</v>
      </c>
      <c r="E78" s="107" t="s">
        <v>70</v>
      </c>
      <c r="F78" s="108">
        <v>964480</v>
      </c>
      <c r="G78" s="109">
        <v>440000</v>
      </c>
      <c r="H78" s="107" t="s">
        <v>72</v>
      </c>
      <c r="I78" s="107" t="s">
        <v>75</v>
      </c>
      <c r="J78" s="110">
        <v>44285</v>
      </c>
    </row>
    <row r="79" spans="1:10" ht="15">
      <c r="A79" s="107" t="s">
        <v>91</v>
      </c>
      <c r="B79" s="107" t="s">
        <v>349</v>
      </c>
      <c r="C79" s="107" t="s">
        <v>92</v>
      </c>
      <c r="D79" s="107" t="s">
        <v>93</v>
      </c>
      <c r="E79" s="107" t="s">
        <v>73</v>
      </c>
      <c r="F79" s="108">
        <v>963853</v>
      </c>
      <c r="G79" s="109">
        <v>175000</v>
      </c>
      <c r="H79" s="107" t="s">
        <v>72</v>
      </c>
      <c r="I79" s="107" t="s">
        <v>75</v>
      </c>
      <c r="J79" s="110">
        <v>44274</v>
      </c>
    </row>
    <row r="80" spans="1:10" ht="15">
      <c r="A80" s="107" t="s">
        <v>40</v>
      </c>
      <c r="B80" s="107" t="s">
        <v>350</v>
      </c>
      <c r="C80" s="107" t="s">
        <v>79</v>
      </c>
      <c r="D80" s="107" t="s">
        <v>98</v>
      </c>
      <c r="E80" s="107" t="s">
        <v>70</v>
      </c>
      <c r="F80" s="108">
        <v>963540</v>
      </c>
      <c r="G80" s="109">
        <v>217949</v>
      </c>
      <c r="H80" s="107" t="s">
        <v>72</v>
      </c>
      <c r="I80" s="107" t="s">
        <v>75</v>
      </c>
      <c r="J80" s="110">
        <v>44270</v>
      </c>
    </row>
    <row r="81" spans="1:10" ht="15">
      <c r="A81" s="107" t="s">
        <v>40</v>
      </c>
      <c r="B81" s="107" t="s">
        <v>350</v>
      </c>
      <c r="C81" s="107" t="s">
        <v>79</v>
      </c>
      <c r="D81" s="107" t="s">
        <v>98</v>
      </c>
      <c r="E81" s="107" t="s">
        <v>78</v>
      </c>
      <c r="F81" s="108">
        <v>963005</v>
      </c>
      <c r="G81" s="109">
        <v>430000</v>
      </c>
      <c r="H81" s="107" t="s">
        <v>72</v>
      </c>
      <c r="I81" s="107" t="s">
        <v>75</v>
      </c>
      <c r="J81" s="110">
        <v>44260</v>
      </c>
    </row>
    <row r="82" spans="1:10" ht="15">
      <c r="A82" s="107" t="s">
        <v>40</v>
      </c>
      <c r="B82" s="107" t="s">
        <v>350</v>
      </c>
      <c r="C82" s="107" t="s">
        <v>94</v>
      </c>
      <c r="D82" s="107" t="s">
        <v>97</v>
      </c>
      <c r="E82" s="107" t="s">
        <v>70</v>
      </c>
      <c r="F82" s="108">
        <v>962966</v>
      </c>
      <c r="G82" s="109">
        <v>750000</v>
      </c>
      <c r="H82" s="107" t="s">
        <v>72</v>
      </c>
      <c r="I82" s="107" t="s">
        <v>75</v>
      </c>
      <c r="J82" s="110">
        <v>44259</v>
      </c>
    </row>
    <row r="83" spans="1:10" ht="15">
      <c r="A83" s="107" t="s">
        <v>40</v>
      </c>
      <c r="B83" s="107" t="s">
        <v>350</v>
      </c>
      <c r="C83" s="107" t="s">
        <v>94</v>
      </c>
      <c r="D83" s="107" t="s">
        <v>97</v>
      </c>
      <c r="E83" s="107" t="s">
        <v>70</v>
      </c>
      <c r="F83" s="108">
        <v>963832</v>
      </c>
      <c r="G83" s="109">
        <v>387500</v>
      </c>
      <c r="H83" s="107" t="s">
        <v>72</v>
      </c>
      <c r="I83" s="107" t="s">
        <v>75</v>
      </c>
      <c r="J83" s="110">
        <v>44274</v>
      </c>
    </row>
    <row r="84" spans="1:10" ht="15">
      <c r="A84" s="107" t="s">
        <v>40</v>
      </c>
      <c r="B84" s="107" t="s">
        <v>350</v>
      </c>
      <c r="C84" s="107" t="s">
        <v>94</v>
      </c>
      <c r="D84" s="107" t="s">
        <v>97</v>
      </c>
      <c r="E84" s="107" t="s">
        <v>70</v>
      </c>
      <c r="F84" s="108">
        <v>964069</v>
      </c>
      <c r="G84" s="109">
        <v>559000</v>
      </c>
      <c r="H84" s="107" t="s">
        <v>72</v>
      </c>
      <c r="I84" s="107" t="s">
        <v>75</v>
      </c>
      <c r="J84" s="110">
        <v>44278</v>
      </c>
    </row>
    <row r="85" spans="1:10" ht="15">
      <c r="A85" s="107" t="s">
        <v>40</v>
      </c>
      <c r="B85" s="107" t="s">
        <v>350</v>
      </c>
      <c r="C85" s="107" t="s">
        <v>79</v>
      </c>
      <c r="D85" s="107" t="s">
        <v>61</v>
      </c>
      <c r="E85" s="107" t="s">
        <v>70</v>
      </c>
      <c r="F85" s="108">
        <v>962899</v>
      </c>
      <c r="G85" s="109">
        <v>760000</v>
      </c>
      <c r="H85" s="107" t="s">
        <v>75</v>
      </c>
      <c r="I85" s="107" t="s">
        <v>75</v>
      </c>
      <c r="J85" s="110">
        <v>44258</v>
      </c>
    </row>
    <row r="86" spans="1:10" ht="15">
      <c r="A86" s="107" t="s">
        <v>40</v>
      </c>
      <c r="B86" s="107" t="s">
        <v>350</v>
      </c>
      <c r="C86" s="107" t="s">
        <v>79</v>
      </c>
      <c r="D86" s="107" t="s">
        <v>98</v>
      </c>
      <c r="E86" s="107" t="s">
        <v>70</v>
      </c>
      <c r="F86" s="108">
        <v>962842</v>
      </c>
      <c r="G86" s="109">
        <v>865000</v>
      </c>
      <c r="H86" s="107" t="s">
        <v>72</v>
      </c>
      <c r="I86" s="107" t="s">
        <v>75</v>
      </c>
      <c r="J86" s="110">
        <v>44257</v>
      </c>
    </row>
    <row r="87" spans="1:10" ht="15">
      <c r="A87" s="107" t="s">
        <v>40</v>
      </c>
      <c r="B87" s="107" t="s">
        <v>350</v>
      </c>
      <c r="C87" s="107" t="s">
        <v>99</v>
      </c>
      <c r="D87" s="107" t="s">
        <v>100</v>
      </c>
      <c r="E87" s="107" t="s">
        <v>70</v>
      </c>
      <c r="F87" s="108">
        <v>963106</v>
      </c>
      <c r="G87" s="109">
        <v>1000000</v>
      </c>
      <c r="H87" s="107" t="s">
        <v>72</v>
      </c>
      <c r="I87" s="107" t="s">
        <v>75</v>
      </c>
      <c r="J87" s="110">
        <v>44263</v>
      </c>
    </row>
    <row r="88" spans="1:10" ht="15">
      <c r="A88" s="107" t="s">
        <v>40</v>
      </c>
      <c r="B88" s="107" t="s">
        <v>350</v>
      </c>
      <c r="C88" s="107" t="s">
        <v>94</v>
      </c>
      <c r="D88" s="107" t="s">
        <v>97</v>
      </c>
      <c r="E88" s="107" t="s">
        <v>73</v>
      </c>
      <c r="F88" s="108">
        <v>964164</v>
      </c>
      <c r="G88" s="109">
        <v>540000</v>
      </c>
      <c r="H88" s="107" t="s">
        <v>72</v>
      </c>
      <c r="I88" s="107" t="s">
        <v>75</v>
      </c>
      <c r="J88" s="110">
        <v>44279</v>
      </c>
    </row>
    <row r="89" spans="1:10" ht="15">
      <c r="A89" s="107" t="s">
        <v>40</v>
      </c>
      <c r="B89" s="107" t="s">
        <v>350</v>
      </c>
      <c r="C89" s="107" t="s">
        <v>94</v>
      </c>
      <c r="D89" s="107" t="s">
        <v>97</v>
      </c>
      <c r="E89" s="107" t="s">
        <v>70</v>
      </c>
      <c r="F89" s="108">
        <v>963635</v>
      </c>
      <c r="G89" s="109">
        <v>415000</v>
      </c>
      <c r="H89" s="107" t="s">
        <v>72</v>
      </c>
      <c r="I89" s="107" t="s">
        <v>75</v>
      </c>
      <c r="J89" s="110">
        <v>44271</v>
      </c>
    </row>
    <row r="90" spans="1:10" ht="15">
      <c r="A90" s="107" t="s">
        <v>40</v>
      </c>
      <c r="B90" s="107" t="s">
        <v>350</v>
      </c>
      <c r="C90" s="107" t="s">
        <v>79</v>
      </c>
      <c r="D90" s="107" t="s">
        <v>98</v>
      </c>
      <c r="E90" s="107" t="s">
        <v>70</v>
      </c>
      <c r="F90" s="108">
        <v>963444</v>
      </c>
      <c r="G90" s="109">
        <v>324900</v>
      </c>
      <c r="H90" s="107" t="s">
        <v>72</v>
      </c>
      <c r="I90" s="107" t="s">
        <v>75</v>
      </c>
      <c r="J90" s="110">
        <v>44267</v>
      </c>
    </row>
    <row r="91" spans="1:10" ht="15">
      <c r="A91" s="107" t="s">
        <v>40</v>
      </c>
      <c r="B91" s="107" t="s">
        <v>350</v>
      </c>
      <c r="C91" s="107" t="s">
        <v>99</v>
      </c>
      <c r="D91" s="107" t="s">
        <v>100</v>
      </c>
      <c r="E91" s="107" t="s">
        <v>70</v>
      </c>
      <c r="F91" s="108">
        <v>963123</v>
      </c>
      <c r="G91" s="109">
        <v>607000</v>
      </c>
      <c r="H91" s="107" t="s">
        <v>72</v>
      </c>
      <c r="I91" s="107" t="s">
        <v>75</v>
      </c>
      <c r="J91" s="110">
        <v>44263</v>
      </c>
    </row>
    <row r="92" spans="1:10" ht="15">
      <c r="A92" s="107" t="s">
        <v>40</v>
      </c>
      <c r="B92" s="107" t="s">
        <v>350</v>
      </c>
      <c r="C92" s="107" t="s">
        <v>94</v>
      </c>
      <c r="D92" s="107" t="s">
        <v>97</v>
      </c>
      <c r="E92" s="107" t="s">
        <v>70</v>
      </c>
      <c r="F92" s="108">
        <v>964232</v>
      </c>
      <c r="G92" s="109">
        <v>524617.69999999995</v>
      </c>
      <c r="H92" s="107" t="s">
        <v>75</v>
      </c>
      <c r="I92" s="107" t="s">
        <v>75</v>
      </c>
      <c r="J92" s="110">
        <v>44280</v>
      </c>
    </row>
    <row r="93" spans="1:10" ht="15">
      <c r="A93" s="107" t="s">
        <v>40</v>
      </c>
      <c r="B93" s="107" t="s">
        <v>350</v>
      </c>
      <c r="C93" s="107" t="s">
        <v>79</v>
      </c>
      <c r="D93" s="107" t="s">
        <v>98</v>
      </c>
      <c r="E93" s="107" t="s">
        <v>70</v>
      </c>
      <c r="F93" s="108">
        <v>963029</v>
      </c>
      <c r="G93" s="109">
        <v>700000</v>
      </c>
      <c r="H93" s="107" t="s">
        <v>72</v>
      </c>
      <c r="I93" s="107" t="s">
        <v>75</v>
      </c>
      <c r="J93" s="110">
        <v>44260</v>
      </c>
    </row>
    <row r="94" spans="1:10" ht="15">
      <c r="A94" s="107" t="s">
        <v>40</v>
      </c>
      <c r="B94" s="107" t="s">
        <v>350</v>
      </c>
      <c r="C94" s="107" t="s">
        <v>79</v>
      </c>
      <c r="D94" s="107" t="s">
        <v>61</v>
      </c>
      <c r="E94" s="107" t="s">
        <v>70</v>
      </c>
      <c r="F94" s="108">
        <v>964292</v>
      </c>
      <c r="G94" s="109">
        <v>779900</v>
      </c>
      <c r="H94" s="107" t="s">
        <v>72</v>
      </c>
      <c r="I94" s="107" t="s">
        <v>75</v>
      </c>
      <c r="J94" s="110">
        <v>44281</v>
      </c>
    </row>
    <row r="95" spans="1:10" ht="15">
      <c r="A95" s="107" t="s">
        <v>40</v>
      </c>
      <c r="B95" s="107" t="s">
        <v>350</v>
      </c>
      <c r="C95" s="107" t="s">
        <v>79</v>
      </c>
      <c r="D95" s="107" t="s">
        <v>98</v>
      </c>
      <c r="E95" s="107" t="s">
        <v>70</v>
      </c>
      <c r="F95" s="108">
        <v>964312</v>
      </c>
      <c r="G95" s="109">
        <v>425000</v>
      </c>
      <c r="H95" s="107" t="s">
        <v>72</v>
      </c>
      <c r="I95" s="107" t="s">
        <v>75</v>
      </c>
      <c r="J95" s="110">
        <v>44281</v>
      </c>
    </row>
    <row r="96" spans="1:10" ht="15">
      <c r="A96" s="107" t="s">
        <v>40</v>
      </c>
      <c r="B96" s="107" t="s">
        <v>350</v>
      </c>
      <c r="C96" s="107" t="s">
        <v>27</v>
      </c>
      <c r="D96" s="107" t="s">
        <v>49</v>
      </c>
      <c r="E96" s="107" t="s">
        <v>70</v>
      </c>
      <c r="F96" s="108">
        <v>964616</v>
      </c>
      <c r="G96" s="109">
        <v>690000</v>
      </c>
      <c r="H96" s="107" t="s">
        <v>72</v>
      </c>
      <c r="I96" s="107" t="s">
        <v>75</v>
      </c>
      <c r="J96" s="110">
        <v>44286</v>
      </c>
    </row>
    <row r="97" spans="1:10" ht="15">
      <c r="A97" s="107" t="s">
        <v>40</v>
      </c>
      <c r="B97" s="107" t="s">
        <v>350</v>
      </c>
      <c r="C97" s="107" t="s">
        <v>79</v>
      </c>
      <c r="D97" s="107" t="s">
        <v>98</v>
      </c>
      <c r="E97" s="107" t="s">
        <v>70</v>
      </c>
      <c r="F97" s="108">
        <v>964603</v>
      </c>
      <c r="G97" s="109">
        <v>705000</v>
      </c>
      <c r="H97" s="107" t="s">
        <v>72</v>
      </c>
      <c r="I97" s="107" t="s">
        <v>75</v>
      </c>
      <c r="J97" s="110">
        <v>44286</v>
      </c>
    </row>
    <row r="98" spans="1:10" ht="15">
      <c r="A98" s="107" t="s">
        <v>40</v>
      </c>
      <c r="B98" s="107" t="s">
        <v>350</v>
      </c>
      <c r="C98" s="107" t="s">
        <v>94</v>
      </c>
      <c r="D98" s="107" t="s">
        <v>97</v>
      </c>
      <c r="E98" s="107" t="s">
        <v>70</v>
      </c>
      <c r="F98" s="108">
        <v>963028</v>
      </c>
      <c r="G98" s="109">
        <v>736000</v>
      </c>
      <c r="H98" s="107" t="s">
        <v>72</v>
      </c>
      <c r="I98" s="107" t="s">
        <v>75</v>
      </c>
      <c r="J98" s="110">
        <v>44260</v>
      </c>
    </row>
    <row r="99" spans="1:10" ht="15">
      <c r="A99" s="107" t="s">
        <v>40</v>
      </c>
      <c r="B99" s="107" t="s">
        <v>350</v>
      </c>
      <c r="C99" s="107" t="s">
        <v>94</v>
      </c>
      <c r="D99" s="107" t="s">
        <v>97</v>
      </c>
      <c r="E99" s="107" t="s">
        <v>70</v>
      </c>
      <c r="F99" s="108">
        <v>963050</v>
      </c>
      <c r="G99" s="109">
        <v>849000</v>
      </c>
      <c r="H99" s="107" t="s">
        <v>72</v>
      </c>
      <c r="I99" s="107" t="s">
        <v>75</v>
      </c>
      <c r="J99" s="110">
        <v>44260</v>
      </c>
    </row>
    <row r="100" spans="1:10" ht="15">
      <c r="A100" s="107" t="s">
        <v>40</v>
      </c>
      <c r="B100" s="107" t="s">
        <v>350</v>
      </c>
      <c r="C100" s="107" t="s">
        <v>85</v>
      </c>
      <c r="D100" s="107" t="s">
        <v>102</v>
      </c>
      <c r="E100" s="107" t="s">
        <v>70</v>
      </c>
      <c r="F100" s="108">
        <v>964477</v>
      </c>
      <c r="G100" s="109">
        <v>21000000</v>
      </c>
      <c r="H100" s="107" t="s">
        <v>72</v>
      </c>
      <c r="I100" s="107" t="s">
        <v>75</v>
      </c>
      <c r="J100" s="110">
        <v>44285</v>
      </c>
    </row>
    <row r="101" spans="1:10" ht="15">
      <c r="A101" s="107" t="s">
        <v>40</v>
      </c>
      <c r="B101" s="107" t="s">
        <v>350</v>
      </c>
      <c r="C101" s="107" t="s">
        <v>94</v>
      </c>
      <c r="D101" s="107" t="s">
        <v>97</v>
      </c>
      <c r="E101" s="107" t="s">
        <v>73</v>
      </c>
      <c r="F101" s="108">
        <v>963539</v>
      </c>
      <c r="G101" s="109">
        <v>75000</v>
      </c>
      <c r="H101" s="107" t="s">
        <v>72</v>
      </c>
      <c r="I101" s="107" t="s">
        <v>75</v>
      </c>
      <c r="J101" s="110">
        <v>44270</v>
      </c>
    </row>
    <row r="102" spans="1:10" ht="15">
      <c r="A102" s="107" t="s">
        <v>40</v>
      </c>
      <c r="B102" s="107" t="s">
        <v>350</v>
      </c>
      <c r="C102" s="107" t="s">
        <v>94</v>
      </c>
      <c r="D102" s="107" t="s">
        <v>97</v>
      </c>
      <c r="E102" s="107" t="s">
        <v>70</v>
      </c>
      <c r="F102" s="108">
        <v>964578</v>
      </c>
      <c r="G102" s="109">
        <v>350000</v>
      </c>
      <c r="H102" s="107" t="s">
        <v>72</v>
      </c>
      <c r="I102" s="107" t="s">
        <v>75</v>
      </c>
      <c r="J102" s="110">
        <v>44286</v>
      </c>
    </row>
    <row r="103" spans="1:10" ht="15">
      <c r="A103" s="107" t="s">
        <v>40</v>
      </c>
      <c r="B103" s="107" t="s">
        <v>350</v>
      </c>
      <c r="C103" s="107" t="s">
        <v>79</v>
      </c>
      <c r="D103" s="107" t="s">
        <v>98</v>
      </c>
      <c r="E103" s="107" t="s">
        <v>70</v>
      </c>
      <c r="F103" s="108">
        <v>964238</v>
      </c>
      <c r="G103" s="109">
        <v>1010000</v>
      </c>
      <c r="H103" s="107" t="s">
        <v>72</v>
      </c>
      <c r="I103" s="107" t="s">
        <v>75</v>
      </c>
      <c r="J103" s="110">
        <v>44280</v>
      </c>
    </row>
    <row r="104" spans="1:10" ht="15">
      <c r="A104" s="107" t="s">
        <v>40</v>
      </c>
      <c r="B104" s="107" t="s">
        <v>350</v>
      </c>
      <c r="C104" s="107" t="s">
        <v>94</v>
      </c>
      <c r="D104" s="107" t="s">
        <v>97</v>
      </c>
      <c r="E104" s="107" t="s">
        <v>73</v>
      </c>
      <c r="F104" s="108">
        <v>963238</v>
      </c>
      <c r="G104" s="109">
        <v>345000</v>
      </c>
      <c r="H104" s="107" t="s">
        <v>72</v>
      </c>
      <c r="I104" s="107" t="s">
        <v>75</v>
      </c>
      <c r="J104" s="110">
        <v>44265</v>
      </c>
    </row>
    <row r="105" spans="1:10" ht="15">
      <c r="A105" s="107" t="s">
        <v>40</v>
      </c>
      <c r="B105" s="107" t="s">
        <v>350</v>
      </c>
      <c r="C105" s="107" t="s">
        <v>94</v>
      </c>
      <c r="D105" s="107" t="s">
        <v>97</v>
      </c>
      <c r="E105" s="107" t="s">
        <v>83</v>
      </c>
      <c r="F105" s="108">
        <v>963326</v>
      </c>
      <c r="G105" s="109">
        <v>1250000</v>
      </c>
      <c r="H105" s="107" t="s">
        <v>72</v>
      </c>
      <c r="I105" s="107" t="s">
        <v>75</v>
      </c>
      <c r="J105" s="110">
        <v>44266</v>
      </c>
    </row>
    <row r="106" spans="1:10" ht="15">
      <c r="A106" s="107" t="s">
        <v>40</v>
      </c>
      <c r="B106" s="107" t="s">
        <v>350</v>
      </c>
      <c r="C106" s="107" t="s">
        <v>94</v>
      </c>
      <c r="D106" s="107" t="s">
        <v>97</v>
      </c>
      <c r="E106" s="107" t="s">
        <v>70</v>
      </c>
      <c r="F106" s="108">
        <v>963420</v>
      </c>
      <c r="G106" s="109">
        <v>429900</v>
      </c>
      <c r="H106" s="107" t="s">
        <v>72</v>
      </c>
      <c r="I106" s="107" t="s">
        <v>75</v>
      </c>
      <c r="J106" s="110">
        <v>44267</v>
      </c>
    </row>
    <row r="107" spans="1:10" ht="15">
      <c r="A107" s="107" t="s">
        <v>40</v>
      </c>
      <c r="B107" s="107" t="s">
        <v>350</v>
      </c>
      <c r="C107" s="107" t="s">
        <v>94</v>
      </c>
      <c r="D107" s="107" t="s">
        <v>97</v>
      </c>
      <c r="E107" s="107" t="s">
        <v>70</v>
      </c>
      <c r="F107" s="108">
        <v>964316</v>
      </c>
      <c r="G107" s="109">
        <v>586911</v>
      </c>
      <c r="H107" s="107" t="s">
        <v>75</v>
      </c>
      <c r="I107" s="107" t="s">
        <v>75</v>
      </c>
      <c r="J107" s="110">
        <v>44281</v>
      </c>
    </row>
    <row r="108" spans="1:10" ht="15">
      <c r="A108" s="107" t="s">
        <v>40</v>
      </c>
      <c r="B108" s="107" t="s">
        <v>350</v>
      </c>
      <c r="C108" s="107" t="s">
        <v>79</v>
      </c>
      <c r="D108" s="107" t="s">
        <v>61</v>
      </c>
      <c r="E108" s="107" t="s">
        <v>70</v>
      </c>
      <c r="F108" s="108">
        <v>963911</v>
      </c>
      <c r="G108" s="109">
        <v>428000</v>
      </c>
      <c r="H108" s="107" t="s">
        <v>72</v>
      </c>
      <c r="I108" s="107" t="s">
        <v>75</v>
      </c>
      <c r="J108" s="110">
        <v>44277</v>
      </c>
    </row>
    <row r="109" spans="1:10" ht="15">
      <c r="A109" s="107" t="s">
        <v>40</v>
      </c>
      <c r="B109" s="107" t="s">
        <v>350</v>
      </c>
      <c r="C109" s="107" t="s">
        <v>79</v>
      </c>
      <c r="D109" s="107" t="s">
        <v>98</v>
      </c>
      <c r="E109" s="107" t="s">
        <v>70</v>
      </c>
      <c r="F109" s="108">
        <v>963551</v>
      </c>
      <c r="G109" s="109">
        <v>855000</v>
      </c>
      <c r="H109" s="107" t="s">
        <v>72</v>
      </c>
      <c r="I109" s="107" t="s">
        <v>75</v>
      </c>
      <c r="J109" s="110">
        <v>44270</v>
      </c>
    </row>
    <row r="110" spans="1:10" ht="15">
      <c r="A110" s="107" t="s">
        <v>40</v>
      </c>
      <c r="B110" s="107" t="s">
        <v>350</v>
      </c>
      <c r="C110" s="107" t="s">
        <v>94</v>
      </c>
      <c r="D110" s="107" t="s">
        <v>97</v>
      </c>
      <c r="E110" s="107" t="s">
        <v>70</v>
      </c>
      <c r="F110" s="108">
        <v>963548</v>
      </c>
      <c r="G110" s="109">
        <v>400000</v>
      </c>
      <c r="H110" s="107" t="s">
        <v>72</v>
      </c>
      <c r="I110" s="107" t="s">
        <v>75</v>
      </c>
      <c r="J110" s="110">
        <v>44270</v>
      </c>
    </row>
    <row r="111" spans="1:10" ht="15">
      <c r="A111" s="107" t="s">
        <v>40</v>
      </c>
      <c r="B111" s="107" t="s">
        <v>350</v>
      </c>
      <c r="C111" s="107" t="s">
        <v>94</v>
      </c>
      <c r="D111" s="107" t="s">
        <v>97</v>
      </c>
      <c r="E111" s="107" t="s">
        <v>70</v>
      </c>
      <c r="F111" s="108">
        <v>963621</v>
      </c>
      <c r="G111" s="109">
        <v>705000</v>
      </c>
      <c r="H111" s="107" t="s">
        <v>72</v>
      </c>
      <c r="I111" s="107" t="s">
        <v>75</v>
      </c>
      <c r="J111" s="110">
        <v>44271</v>
      </c>
    </row>
    <row r="112" spans="1:10" ht="15">
      <c r="A112" s="107" t="s">
        <v>40</v>
      </c>
      <c r="B112" s="107" t="s">
        <v>350</v>
      </c>
      <c r="C112" s="107" t="s">
        <v>94</v>
      </c>
      <c r="D112" s="107" t="s">
        <v>97</v>
      </c>
      <c r="E112" s="107" t="s">
        <v>73</v>
      </c>
      <c r="F112" s="108">
        <v>963993</v>
      </c>
      <c r="G112" s="109">
        <v>295000</v>
      </c>
      <c r="H112" s="107" t="s">
        <v>72</v>
      </c>
      <c r="I112" s="107" t="s">
        <v>75</v>
      </c>
      <c r="J112" s="110">
        <v>44278</v>
      </c>
    </row>
    <row r="113" spans="1:10" ht="15">
      <c r="A113" s="107" t="s">
        <v>40</v>
      </c>
      <c r="B113" s="107" t="s">
        <v>350</v>
      </c>
      <c r="C113" s="107" t="s">
        <v>27</v>
      </c>
      <c r="D113" s="107" t="s">
        <v>101</v>
      </c>
      <c r="E113" s="107" t="s">
        <v>83</v>
      </c>
      <c r="F113" s="108">
        <v>964145</v>
      </c>
      <c r="G113" s="109">
        <v>3935000</v>
      </c>
      <c r="H113" s="107" t="s">
        <v>72</v>
      </c>
      <c r="I113" s="107" t="s">
        <v>75</v>
      </c>
      <c r="J113" s="110">
        <v>44279</v>
      </c>
    </row>
    <row r="114" spans="1:10" ht="15">
      <c r="A114" s="107" t="s">
        <v>40</v>
      </c>
      <c r="B114" s="107" t="s">
        <v>350</v>
      </c>
      <c r="C114" s="107" t="s">
        <v>94</v>
      </c>
      <c r="D114" s="107" t="s">
        <v>97</v>
      </c>
      <c r="E114" s="107" t="s">
        <v>70</v>
      </c>
      <c r="F114" s="108">
        <v>963352</v>
      </c>
      <c r="G114" s="109">
        <v>363000</v>
      </c>
      <c r="H114" s="107" t="s">
        <v>72</v>
      </c>
      <c r="I114" s="107" t="s">
        <v>75</v>
      </c>
      <c r="J114" s="110">
        <v>44266</v>
      </c>
    </row>
    <row r="115" spans="1:10" ht="15">
      <c r="A115" s="107" t="s">
        <v>54</v>
      </c>
      <c r="B115" s="107" t="s">
        <v>351</v>
      </c>
      <c r="C115" s="107" t="s">
        <v>34</v>
      </c>
      <c r="D115" s="107" t="s">
        <v>105</v>
      </c>
      <c r="E115" s="107" t="s">
        <v>104</v>
      </c>
      <c r="F115" s="108">
        <v>964628</v>
      </c>
      <c r="G115" s="109">
        <v>75000</v>
      </c>
      <c r="H115" s="107" t="s">
        <v>72</v>
      </c>
      <c r="I115" s="107" t="s">
        <v>75</v>
      </c>
      <c r="J115" s="110">
        <v>44286</v>
      </c>
    </row>
    <row r="116" spans="1:10" ht="15">
      <c r="A116" s="107" t="s">
        <v>54</v>
      </c>
      <c r="B116" s="107" t="s">
        <v>351</v>
      </c>
      <c r="C116" s="107" t="s">
        <v>34</v>
      </c>
      <c r="D116" s="107" t="s">
        <v>103</v>
      </c>
      <c r="E116" s="107" t="s">
        <v>70</v>
      </c>
      <c r="F116" s="108">
        <v>962907</v>
      </c>
      <c r="G116" s="109">
        <v>357000</v>
      </c>
      <c r="H116" s="107" t="s">
        <v>72</v>
      </c>
      <c r="I116" s="107" t="s">
        <v>75</v>
      </c>
      <c r="J116" s="110">
        <v>44258</v>
      </c>
    </row>
    <row r="117" spans="1:10" ht="15">
      <c r="A117" s="107" t="s">
        <v>54</v>
      </c>
      <c r="B117" s="107" t="s">
        <v>351</v>
      </c>
      <c r="C117" s="107" t="s">
        <v>34</v>
      </c>
      <c r="D117" s="107" t="s">
        <v>105</v>
      </c>
      <c r="E117" s="107" t="s">
        <v>104</v>
      </c>
      <c r="F117" s="108">
        <v>963160</v>
      </c>
      <c r="G117" s="109">
        <v>275000</v>
      </c>
      <c r="H117" s="107" t="s">
        <v>72</v>
      </c>
      <c r="I117" s="107" t="s">
        <v>75</v>
      </c>
      <c r="J117" s="110">
        <v>44264</v>
      </c>
    </row>
    <row r="118" spans="1:10" ht="15">
      <c r="A118" s="107" t="s">
        <v>54</v>
      </c>
      <c r="B118" s="107" t="s">
        <v>351</v>
      </c>
      <c r="C118" s="107" t="s">
        <v>57</v>
      </c>
      <c r="D118" s="107" t="s">
        <v>103</v>
      </c>
      <c r="E118" s="107" t="s">
        <v>70</v>
      </c>
      <c r="F118" s="108">
        <v>963914</v>
      </c>
      <c r="G118" s="109">
        <v>465000</v>
      </c>
      <c r="H118" s="107" t="s">
        <v>72</v>
      </c>
      <c r="I118" s="107" t="s">
        <v>75</v>
      </c>
      <c r="J118" s="110">
        <v>44277</v>
      </c>
    </row>
    <row r="119" spans="1:10" ht="15">
      <c r="A119" s="107" t="s">
        <v>54</v>
      </c>
      <c r="B119" s="107" t="s">
        <v>351</v>
      </c>
      <c r="C119" s="107" t="s">
        <v>57</v>
      </c>
      <c r="D119" s="107" t="s">
        <v>103</v>
      </c>
      <c r="E119" s="107" t="s">
        <v>70</v>
      </c>
      <c r="F119" s="108">
        <v>963606</v>
      </c>
      <c r="G119" s="109">
        <v>463500</v>
      </c>
      <c r="H119" s="107" t="s">
        <v>72</v>
      </c>
      <c r="I119" s="107" t="s">
        <v>75</v>
      </c>
      <c r="J119" s="110">
        <v>44271</v>
      </c>
    </row>
    <row r="120" spans="1:10" ht="15">
      <c r="A120" s="107" t="s">
        <v>39</v>
      </c>
      <c r="B120" s="107" t="s">
        <v>352</v>
      </c>
      <c r="C120" s="107" t="s">
        <v>94</v>
      </c>
      <c r="D120" s="107" t="s">
        <v>106</v>
      </c>
      <c r="E120" s="107" t="s">
        <v>70</v>
      </c>
      <c r="F120" s="108">
        <v>962954</v>
      </c>
      <c r="G120" s="109">
        <v>649900</v>
      </c>
      <c r="H120" s="107" t="s">
        <v>75</v>
      </c>
      <c r="I120" s="107" t="s">
        <v>75</v>
      </c>
      <c r="J120" s="110">
        <v>44259</v>
      </c>
    </row>
    <row r="121" spans="1:10" ht="15">
      <c r="A121" s="107" t="s">
        <v>39</v>
      </c>
      <c r="B121" s="107" t="s">
        <v>352</v>
      </c>
      <c r="C121" s="107" t="s">
        <v>94</v>
      </c>
      <c r="D121" s="107" t="s">
        <v>107</v>
      </c>
      <c r="E121" s="107" t="s">
        <v>73</v>
      </c>
      <c r="F121" s="108">
        <v>963440</v>
      </c>
      <c r="G121" s="109">
        <v>55000</v>
      </c>
      <c r="H121" s="107" t="s">
        <v>72</v>
      </c>
      <c r="I121" s="107" t="s">
        <v>75</v>
      </c>
      <c r="J121" s="110">
        <v>44267</v>
      </c>
    </row>
    <row r="122" spans="1:10" ht="15">
      <c r="A122" s="107" t="s">
        <v>39</v>
      </c>
      <c r="B122" s="107" t="s">
        <v>352</v>
      </c>
      <c r="C122" s="107" t="s">
        <v>94</v>
      </c>
      <c r="D122" s="107" t="s">
        <v>95</v>
      </c>
      <c r="E122" s="107" t="s">
        <v>70</v>
      </c>
      <c r="F122" s="108">
        <v>964186</v>
      </c>
      <c r="G122" s="109">
        <v>500000</v>
      </c>
      <c r="H122" s="107" t="s">
        <v>72</v>
      </c>
      <c r="I122" s="107" t="s">
        <v>75</v>
      </c>
      <c r="J122" s="110">
        <v>44279</v>
      </c>
    </row>
    <row r="123" spans="1:10" ht="15">
      <c r="A123" s="107" t="s">
        <v>39</v>
      </c>
      <c r="B123" s="107" t="s">
        <v>352</v>
      </c>
      <c r="C123" s="107" t="s">
        <v>94</v>
      </c>
      <c r="D123" s="107" t="s">
        <v>95</v>
      </c>
      <c r="E123" s="107" t="s">
        <v>73</v>
      </c>
      <c r="F123" s="108">
        <v>963062</v>
      </c>
      <c r="G123" s="109">
        <v>241900</v>
      </c>
      <c r="H123" s="107" t="s">
        <v>72</v>
      </c>
      <c r="I123" s="107" t="s">
        <v>75</v>
      </c>
      <c r="J123" s="110">
        <v>44260</v>
      </c>
    </row>
    <row r="124" spans="1:10" ht="15">
      <c r="A124" s="107" t="s">
        <v>39</v>
      </c>
      <c r="B124" s="107" t="s">
        <v>352</v>
      </c>
      <c r="C124" s="107" t="s">
        <v>79</v>
      </c>
      <c r="D124" s="107" t="s">
        <v>63</v>
      </c>
      <c r="E124" s="107" t="s">
        <v>70</v>
      </c>
      <c r="F124" s="108">
        <v>963007</v>
      </c>
      <c r="G124" s="109">
        <v>395000</v>
      </c>
      <c r="H124" s="107" t="s">
        <v>72</v>
      </c>
      <c r="I124" s="107" t="s">
        <v>75</v>
      </c>
      <c r="J124" s="110">
        <v>44260</v>
      </c>
    </row>
    <row r="125" spans="1:10" ht="15">
      <c r="A125" s="107" t="s">
        <v>39</v>
      </c>
      <c r="B125" s="107" t="s">
        <v>352</v>
      </c>
      <c r="C125" s="107" t="s">
        <v>94</v>
      </c>
      <c r="D125" s="107" t="s">
        <v>106</v>
      </c>
      <c r="E125" s="107" t="s">
        <v>73</v>
      </c>
      <c r="F125" s="108">
        <v>962971</v>
      </c>
      <c r="G125" s="109">
        <v>241900</v>
      </c>
      <c r="H125" s="107" t="s">
        <v>72</v>
      </c>
      <c r="I125" s="107" t="s">
        <v>75</v>
      </c>
      <c r="J125" s="110">
        <v>44259</v>
      </c>
    </row>
    <row r="126" spans="1:10" ht="15">
      <c r="A126" s="107" t="s">
        <v>39</v>
      </c>
      <c r="B126" s="107" t="s">
        <v>352</v>
      </c>
      <c r="C126" s="107" t="s">
        <v>94</v>
      </c>
      <c r="D126" s="107" t="s">
        <v>107</v>
      </c>
      <c r="E126" s="107" t="s">
        <v>70</v>
      </c>
      <c r="F126" s="108">
        <v>963442</v>
      </c>
      <c r="G126" s="109">
        <v>435000</v>
      </c>
      <c r="H126" s="107" t="s">
        <v>72</v>
      </c>
      <c r="I126" s="107" t="s">
        <v>75</v>
      </c>
      <c r="J126" s="110">
        <v>44267</v>
      </c>
    </row>
    <row r="127" spans="1:10" ht="15">
      <c r="A127" s="107" t="s">
        <v>39</v>
      </c>
      <c r="B127" s="107" t="s">
        <v>352</v>
      </c>
      <c r="C127" s="107" t="s">
        <v>94</v>
      </c>
      <c r="D127" s="107" t="s">
        <v>95</v>
      </c>
      <c r="E127" s="107" t="s">
        <v>70</v>
      </c>
      <c r="F127" s="108">
        <v>963039</v>
      </c>
      <c r="G127" s="109">
        <v>945000</v>
      </c>
      <c r="H127" s="107" t="s">
        <v>72</v>
      </c>
      <c r="I127" s="107" t="s">
        <v>75</v>
      </c>
      <c r="J127" s="110">
        <v>44260</v>
      </c>
    </row>
    <row r="128" spans="1:10" ht="15">
      <c r="A128" s="107" t="s">
        <v>39</v>
      </c>
      <c r="B128" s="107" t="s">
        <v>352</v>
      </c>
      <c r="C128" s="107" t="s">
        <v>94</v>
      </c>
      <c r="D128" s="107" t="s">
        <v>106</v>
      </c>
      <c r="E128" s="107" t="s">
        <v>70</v>
      </c>
      <c r="F128" s="108">
        <v>963630</v>
      </c>
      <c r="G128" s="109">
        <v>770000</v>
      </c>
      <c r="H128" s="107" t="s">
        <v>75</v>
      </c>
      <c r="I128" s="107" t="s">
        <v>75</v>
      </c>
      <c r="J128" s="110">
        <v>44271</v>
      </c>
    </row>
    <row r="129" spans="1:10" ht="15">
      <c r="A129" s="107" t="s">
        <v>39</v>
      </c>
      <c r="B129" s="107" t="s">
        <v>352</v>
      </c>
      <c r="C129" s="107" t="s">
        <v>79</v>
      </c>
      <c r="D129" s="107" t="s">
        <v>63</v>
      </c>
      <c r="E129" s="107" t="s">
        <v>83</v>
      </c>
      <c r="F129" s="108">
        <v>963435</v>
      </c>
      <c r="G129" s="109">
        <v>4650000</v>
      </c>
      <c r="H129" s="107" t="s">
        <v>72</v>
      </c>
      <c r="I129" s="107" t="s">
        <v>75</v>
      </c>
      <c r="J129" s="110">
        <v>44267</v>
      </c>
    </row>
    <row r="130" spans="1:10" ht="15">
      <c r="A130" s="107" t="s">
        <v>39</v>
      </c>
      <c r="B130" s="107" t="s">
        <v>352</v>
      </c>
      <c r="C130" s="107" t="s">
        <v>94</v>
      </c>
      <c r="D130" s="107" t="s">
        <v>95</v>
      </c>
      <c r="E130" s="107" t="s">
        <v>70</v>
      </c>
      <c r="F130" s="108">
        <v>962865</v>
      </c>
      <c r="G130" s="109">
        <v>1195000</v>
      </c>
      <c r="H130" s="107" t="s">
        <v>72</v>
      </c>
      <c r="I130" s="107" t="s">
        <v>75</v>
      </c>
      <c r="J130" s="110">
        <v>44257</v>
      </c>
    </row>
    <row r="131" spans="1:10" ht="15">
      <c r="A131" s="107" t="s">
        <v>39</v>
      </c>
      <c r="B131" s="107" t="s">
        <v>352</v>
      </c>
      <c r="C131" s="107" t="s">
        <v>94</v>
      </c>
      <c r="D131" s="107" t="s">
        <v>107</v>
      </c>
      <c r="E131" s="107" t="s">
        <v>70</v>
      </c>
      <c r="F131" s="108">
        <v>963429</v>
      </c>
      <c r="G131" s="109">
        <v>2275000</v>
      </c>
      <c r="H131" s="107" t="s">
        <v>72</v>
      </c>
      <c r="I131" s="107" t="s">
        <v>75</v>
      </c>
      <c r="J131" s="110">
        <v>44267</v>
      </c>
    </row>
    <row r="132" spans="1:10" ht="15">
      <c r="A132" s="107" t="s">
        <v>39</v>
      </c>
      <c r="B132" s="107" t="s">
        <v>352</v>
      </c>
      <c r="C132" s="107" t="s">
        <v>79</v>
      </c>
      <c r="D132" s="107" t="s">
        <v>62</v>
      </c>
      <c r="E132" s="107" t="s">
        <v>70</v>
      </c>
      <c r="F132" s="108">
        <v>962859</v>
      </c>
      <c r="G132" s="109">
        <v>455000</v>
      </c>
      <c r="H132" s="107" t="s">
        <v>72</v>
      </c>
      <c r="I132" s="107" t="s">
        <v>75</v>
      </c>
      <c r="J132" s="110">
        <v>44257</v>
      </c>
    </row>
    <row r="133" spans="1:10" ht="15">
      <c r="A133" s="107" t="s">
        <v>39</v>
      </c>
      <c r="B133" s="107" t="s">
        <v>352</v>
      </c>
      <c r="C133" s="107" t="s">
        <v>27</v>
      </c>
      <c r="D133" s="107" t="s">
        <v>111</v>
      </c>
      <c r="E133" s="107" t="s">
        <v>70</v>
      </c>
      <c r="F133" s="108">
        <v>963036</v>
      </c>
      <c r="G133" s="109">
        <v>399065</v>
      </c>
      <c r="H133" s="107" t="s">
        <v>72</v>
      </c>
      <c r="I133" s="107" t="s">
        <v>75</v>
      </c>
      <c r="J133" s="110">
        <v>44260</v>
      </c>
    </row>
    <row r="134" spans="1:10" ht="15">
      <c r="A134" s="107" t="s">
        <v>39</v>
      </c>
      <c r="B134" s="107" t="s">
        <v>352</v>
      </c>
      <c r="C134" s="107" t="s">
        <v>94</v>
      </c>
      <c r="D134" s="107" t="s">
        <v>106</v>
      </c>
      <c r="E134" s="107" t="s">
        <v>70</v>
      </c>
      <c r="F134" s="108">
        <v>964224</v>
      </c>
      <c r="G134" s="109">
        <v>264750</v>
      </c>
      <c r="H134" s="107" t="s">
        <v>72</v>
      </c>
      <c r="I134" s="107" t="s">
        <v>75</v>
      </c>
      <c r="J134" s="110">
        <v>44280</v>
      </c>
    </row>
    <row r="135" spans="1:10" ht="15">
      <c r="A135" s="107" t="s">
        <v>39</v>
      </c>
      <c r="B135" s="107" t="s">
        <v>352</v>
      </c>
      <c r="C135" s="107" t="s">
        <v>94</v>
      </c>
      <c r="D135" s="107" t="s">
        <v>110</v>
      </c>
      <c r="E135" s="107" t="s">
        <v>78</v>
      </c>
      <c r="F135" s="108">
        <v>963044</v>
      </c>
      <c r="G135" s="109">
        <v>405828</v>
      </c>
      <c r="H135" s="107" t="s">
        <v>75</v>
      </c>
      <c r="I135" s="107" t="s">
        <v>75</v>
      </c>
      <c r="J135" s="110">
        <v>44260</v>
      </c>
    </row>
    <row r="136" spans="1:10" ht="15">
      <c r="A136" s="107" t="s">
        <v>39</v>
      </c>
      <c r="B136" s="107" t="s">
        <v>352</v>
      </c>
      <c r="C136" s="107" t="s">
        <v>94</v>
      </c>
      <c r="D136" s="107" t="s">
        <v>95</v>
      </c>
      <c r="E136" s="107" t="s">
        <v>70</v>
      </c>
      <c r="F136" s="108">
        <v>963858</v>
      </c>
      <c r="G136" s="109">
        <v>430000</v>
      </c>
      <c r="H136" s="107" t="s">
        <v>72</v>
      </c>
      <c r="I136" s="107" t="s">
        <v>75</v>
      </c>
      <c r="J136" s="110">
        <v>44274</v>
      </c>
    </row>
    <row r="137" spans="1:10" ht="15">
      <c r="A137" s="107" t="s">
        <v>39</v>
      </c>
      <c r="B137" s="107" t="s">
        <v>352</v>
      </c>
      <c r="C137" s="107" t="s">
        <v>27</v>
      </c>
      <c r="D137" s="107" t="s">
        <v>108</v>
      </c>
      <c r="E137" s="107" t="s">
        <v>70</v>
      </c>
      <c r="F137" s="108">
        <v>963890</v>
      </c>
      <c r="G137" s="109">
        <v>257500</v>
      </c>
      <c r="H137" s="107" t="s">
        <v>72</v>
      </c>
      <c r="I137" s="107" t="s">
        <v>75</v>
      </c>
      <c r="J137" s="110">
        <v>44277</v>
      </c>
    </row>
    <row r="138" spans="1:10" ht="15">
      <c r="A138" s="107" t="s">
        <v>39</v>
      </c>
      <c r="B138" s="107" t="s">
        <v>352</v>
      </c>
      <c r="C138" s="107" t="s">
        <v>94</v>
      </c>
      <c r="D138" s="107" t="s">
        <v>106</v>
      </c>
      <c r="E138" s="107" t="s">
        <v>73</v>
      </c>
      <c r="F138" s="108">
        <v>964219</v>
      </c>
      <c r="G138" s="109">
        <v>129500</v>
      </c>
      <c r="H138" s="107" t="s">
        <v>72</v>
      </c>
      <c r="I138" s="107" t="s">
        <v>75</v>
      </c>
      <c r="J138" s="110">
        <v>44280</v>
      </c>
    </row>
    <row r="139" spans="1:10" ht="15">
      <c r="A139" s="107" t="s">
        <v>39</v>
      </c>
      <c r="B139" s="107" t="s">
        <v>352</v>
      </c>
      <c r="C139" s="107" t="s">
        <v>79</v>
      </c>
      <c r="D139" s="107" t="s">
        <v>63</v>
      </c>
      <c r="E139" s="107" t="s">
        <v>82</v>
      </c>
      <c r="F139" s="108">
        <v>963428</v>
      </c>
      <c r="G139" s="109">
        <v>908000</v>
      </c>
      <c r="H139" s="107" t="s">
        <v>72</v>
      </c>
      <c r="I139" s="107" t="s">
        <v>75</v>
      </c>
      <c r="J139" s="110">
        <v>44267</v>
      </c>
    </row>
    <row r="140" spans="1:10" ht="15">
      <c r="A140" s="107" t="s">
        <v>39</v>
      </c>
      <c r="B140" s="107" t="s">
        <v>352</v>
      </c>
      <c r="C140" s="107" t="s">
        <v>94</v>
      </c>
      <c r="D140" s="107" t="s">
        <v>107</v>
      </c>
      <c r="E140" s="107" t="s">
        <v>70</v>
      </c>
      <c r="F140" s="108">
        <v>963930</v>
      </c>
      <c r="G140" s="109">
        <v>1250000</v>
      </c>
      <c r="H140" s="107" t="s">
        <v>72</v>
      </c>
      <c r="I140" s="107" t="s">
        <v>75</v>
      </c>
      <c r="J140" s="110">
        <v>44277</v>
      </c>
    </row>
    <row r="141" spans="1:10" ht="15">
      <c r="A141" s="107" t="s">
        <v>39</v>
      </c>
      <c r="B141" s="107" t="s">
        <v>352</v>
      </c>
      <c r="C141" s="107" t="s">
        <v>94</v>
      </c>
      <c r="D141" s="107" t="s">
        <v>107</v>
      </c>
      <c r="E141" s="107" t="s">
        <v>73</v>
      </c>
      <c r="F141" s="108">
        <v>963841</v>
      </c>
      <c r="G141" s="109">
        <v>215000</v>
      </c>
      <c r="H141" s="107" t="s">
        <v>72</v>
      </c>
      <c r="I141" s="107" t="s">
        <v>75</v>
      </c>
      <c r="J141" s="110">
        <v>44274</v>
      </c>
    </row>
    <row r="142" spans="1:10" ht="15">
      <c r="A142" s="107" t="s">
        <v>39</v>
      </c>
      <c r="B142" s="107" t="s">
        <v>352</v>
      </c>
      <c r="C142" s="107" t="s">
        <v>94</v>
      </c>
      <c r="D142" s="107" t="s">
        <v>95</v>
      </c>
      <c r="E142" s="107" t="s">
        <v>70</v>
      </c>
      <c r="F142" s="108">
        <v>963945</v>
      </c>
      <c r="G142" s="109">
        <v>389000</v>
      </c>
      <c r="H142" s="107" t="s">
        <v>72</v>
      </c>
      <c r="I142" s="107" t="s">
        <v>75</v>
      </c>
      <c r="J142" s="110">
        <v>44277</v>
      </c>
    </row>
    <row r="143" spans="1:10" ht="15">
      <c r="A143" s="107" t="s">
        <v>39</v>
      </c>
      <c r="B143" s="107" t="s">
        <v>352</v>
      </c>
      <c r="C143" s="107" t="s">
        <v>94</v>
      </c>
      <c r="D143" s="107" t="s">
        <v>106</v>
      </c>
      <c r="E143" s="107" t="s">
        <v>70</v>
      </c>
      <c r="F143" s="108">
        <v>963494</v>
      </c>
      <c r="G143" s="109">
        <v>275000</v>
      </c>
      <c r="H143" s="107" t="s">
        <v>72</v>
      </c>
      <c r="I143" s="107" t="s">
        <v>75</v>
      </c>
      <c r="J143" s="110">
        <v>44270</v>
      </c>
    </row>
    <row r="144" spans="1:10" ht="15">
      <c r="A144" s="107" t="s">
        <v>39</v>
      </c>
      <c r="B144" s="107" t="s">
        <v>352</v>
      </c>
      <c r="C144" s="107" t="s">
        <v>94</v>
      </c>
      <c r="D144" s="107" t="s">
        <v>106</v>
      </c>
      <c r="E144" s="107" t="s">
        <v>78</v>
      </c>
      <c r="F144" s="108">
        <v>963486</v>
      </c>
      <c r="G144" s="109">
        <v>415272</v>
      </c>
      <c r="H144" s="107" t="s">
        <v>72</v>
      </c>
      <c r="I144" s="107" t="s">
        <v>75</v>
      </c>
      <c r="J144" s="110">
        <v>44270</v>
      </c>
    </row>
    <row r="145" spans="1:10" ht="15">
      <c r="A145" s="107" t="s">
        <v>39</v>
      </c>
      <c r="B145" s="107" t="s">
        <v>352</v>
      </c>
      <c r="C145" s="107" t="s">
        <v>79</v>
      </c>
      <c r="D145" s="107" t="s">
        <v>62</v>
      </c>
      <c r="E145" s="107" t="s">
        <v>70</v>
      </c>
      <c r="F145" s="108">
        <v>964068</v>
      </c>
      <c r="G145" s="109">
        <v>368500</v>
      </c>
      <c r="H145" s="107" t="s">
        <v>72</v>
      </c>
      <c r="I145" s="107" t="s">
        <v>75</v>
      </c>
      <c r="J145" s="110">
        <v>44278</v>
      </c>
    </row>
    <row r="146" spans="1:10" ht="15">
      <c r="A146" s="107" t="s">
        <v>39</v>
      </c>
      <c r="B146" s="107" t="s">
        <v>352</v>
      </c>
      <c r="C146" s="107" t="s">
        <v>79</v>
      </c>
      <c r="D146" s="107" t="s">
        <v>63</v>
      </c>
      <c r="E146" s="107" t="s">
        <v>70</v>
      </c>
      <c r="F146" s="108">
        <v>962836</v>
      </c>
      <c r="G146" s="109">
        <v>424900</v>
      </c>
      <c r="H146" s="107" t="s">
        <v>72</v>
      </c>
      <c r="I146" s="107" t="s">
        <v>75</v>
      </c>
      <c r="J146" s="110">
        <v>44257</v>
      </c>
    </row>
    <row r="147" spans="1:10" ht="15">
      <c r="A147" s="107" t="s">
        <v>39</v>
      </c>
      <c r="B147" s="107" t="s">
        <v>352</v>
      </c>
      <c r="C147" s="107" t="s">
        <v>94</v>
      </c>
      <c r="D147" s="107" t="s">
        <v>107</v>
      </c>
      <c r="E147" s="107" t="s">
        <v>70</v>
      </c>
      <c r="F147" s="108">
        <v>964407</v>
      </c>
      <c r="G147" s="109">
        <v>460000</v>
      </c>
      <c r="H147" s="107" t="s">
        <v>72</v>
      </c>
      <c r="I147" s="107" t="s">
        <v>75</v>
      </c>
      <c r="J147" s="110">
        <v>44284</v>
      </c>
    </row>
    <row r="148" spans="1:10" ht="15">
      <c r="A148" s="107" t="s">
        <v>39</v>
      </c>
      <c r="B148" s="107" t="s">
        <v>352</v>
      </c>
      <c r="C148" s="107" t="s">
        <v>94</v>
      </c>
      <c r="D148" s="107" t="s">
        <v>107</v>
      </c>
      <c r="E148" s="107" t="s">
        <v>70</v>
      </c>
      <c r="F148" s="108">
        <v>963844</v>
      </c>
      <c r="G148" s="109">
        <v>360000</v>
      </c>
      <c r="H148" s="107" t="s">
        <v>72</v>
      </c>
      <c r="I148" s="107" t="s">
        <v>75</v>
      </c>
      <c r="J148" s="110">
        <v>44274</v>
      </c>
    </row>
    <row r="149" spans="1:10" ht="15">
      <c r="A149" s="107" t="s">
        <v>39</v>
      </c>
      <c r="B149" s="107" t="s">
        <v>352</v>
      </c>
      <c r="C149" s="107" t="s">
        <v>94</v>
      </c>
      <c r="D149" s="107" t="s">
        <v>107</v>
      </c>
      <c r="E149" s="107" t="s">
        <v>70</v>
      </c>
      <c r="F149" s="108">
        <v>963736</v>
      </c>
      <c r="G149" s="109">
        <v>1600000</v>
      </c>
      <c r="H149" s="107" t="s">
        <v>72</v>
      </c>
      <c r="I149" s="107" t="s">
        <v>75</v>
      </c>
      <c r="J149" s="110">
        <v>44273</v>
      </c>
    </row>
    <row r="150" spans="1:10" ht="15">
      <c r="A150" s="107" t="s">
        <v>39</v>
      </c>
      <c r="B150" s="107" t="s">
        <v>352</v>
      </c>
      <c r="C150" s="107" t="s">
        <v>94</v>
      </c>
      <c r="D150" s="107" t="s">
        <v>107</v>
      </c>
      <c r="E150" s="107" t="s">
        <v>70</v>
      </c>
      <c r="F150" s="108">
        <v>963918</v>
      </c>
      <c r="G150" s="109">
        <v>526500</v>
      </c>
      <c r="H150" s="107" t="s">
        <v>72</v>
      </c>
      <c r="I150" s="107" t="s">
        <v>75</v>
      </c>
      <c r="J150" s="110">
        <v>44277</v>
      </c>
    </row>
    <row r="151" spans="1:10" ht="15">
      <c r="A151" s="107" t="s">
        <v>39</v>
      </c>
      <c r="B151" s="107" t="s">
        <v>352</v>
      </c>
      <c r="C151" s="107" t="s">
        <v>94</v>
      </c>
      <c r="D151" s="107" t="s">
        <v>106</v>
      </c>
      <c r="E151" s="107" t="s">
        <v>70</v>
      </c>
      <c r="F151" s="108">
        <v>964587</v>
      </c>
      <c r="G151" s="109">
        <v>540000</v>
      </c>
      <c r="H151" s="107" t="s">
        <v>72</v>
      </c>
      <c r="I151" s="107" t="s">
        <v>75</v>
      </c>
      <c r="J151" s="110">
        <v>44286</v>
      </c>
    </row>
    <row r="152" spans="1:10" ht="15">
      <c r="A152" s="107" t="s">
        <v>39</v>
      </c>
      <c r="B152" s="107" t="s">
        <v>352</v>
      </c>
      <c r="C152" s="107" t="s">
        <v>94</v>
      </c>
      <c r="D152" s="107" t="s">
        <v>106</v>
      </c>
      <c r="E152" s="107" t="s">
        <v>78</v>
      </c>
      <c r="F152" s="108">
        <v>964631</v>
      </c>
      <c r="G152" s="109">
        <v>386208</v>
      </c>
      <c r="H152" s="107" t="s">
        <v>72</v>
      </c>
      <c r="I152" s="107" t="s">
        <v>75</v>
      </c>
      <c r="J152" s="110">
        <v>44286</v>
      </c>
    </row>
    <row r="153" spans="1:10" ht="15">
      <c r="A153" s="107" t="s">
        <v>39</v>
      </c>
      <c r="B153" s="107" t="s">
        <v>352</v>
      </c>
      <c r="C153" s="107" t="s">
        <v>94</v>
      </c>
      <c r="D153" s="107" t="s">
        <v>106</v>
      </c>
      <c r="E153" s="107" t="s">
        <v>73</v>
      </c>
      <c r="F153" s="108">
        <v>964271</v>
      </c>
      <c r="G153" s="109">
        <v>279500</v>
      </c>
      <c r="H153" s="107" t="s">
        <v>72</v>
      </c>
      <c r="I153" s="107" t="s">
        <v>75</v>
      </c>
      <c r="J153" s="110">
        <v>44281</v>
      </c>
    </row>
    <row r="154" spans="1:10" ht="15">
      <c r="A154" s="107" t="s">
        <v>39</v>
      </c>
      <c r="B154" s="107" t="s">
        <v>352</v>
      </c>
      <c r="C154" s="107" t="s">
        <v>94</v>
      </c>
      <c r="D154" s="107" t="s">
        <v>95</v>
      </c>
      <c r="E154" s="107" t="s">
        <v>70</v>
      </c>
      <c r="F154" s="108">
        <v>963637</v>
      </c>
      <c r="G154" s="109">
        <v>399995</v>
      </c>
      <c r="H154" s="107" t="s">
        <v>72</v>
      </c>
      <c r="I154" s="107" t="s">
        <v>75</v>
      </c>
      <c r="J154" s="110">
        <v>44271</v>
      </c>
    </row>
    <row r="155" spans="1:10" ht="15">
      <c r="A155" s="107" t="s">
        <v>39</v>
      </c>
      <c r="B155" s="107" t="s">
        <v>352</v>
      </c>
      <c r="C155" s="107" t="s">
        <v>94</v>
      </c>
      <c r="D155" s="107" t="s">
        <v>107</v>
      </c>
      <c r="E155" s="107" t="s">
        <v>70</v>
      </c>
      <c r="F155" s="108">
        <v>963826</v>
      </c>
      <c r="G155" s="109">
        <v>760000</v>
      </c>
      <c r="H155" s="107" t="s">
        <v>72</v>
      </c>
      <c r="I155" s="107" t="s">
        <v>75</v>
      </c>
      <c r="J155" s="110">
        <v>44274</v>
      </c>
    </row>
    <row r="156" spans="1:10" ht="15">
      <c r="A156" s="107" t="s">
        <v>39</v>
      </c>
      <c r="B156" s="107" t="s">
        <v>352</v>
      </c>
      <c r="C156" s="107" t="s">
        <v>79</v>
      </c>
      <c r="D156" s="107" t="s">
        <v>93</v>
      </c>
      <c r="E156" s="107" t="s">
        <v>104</v>
      </c>
      <c r="F156" s="108">
        <v>964314</v>
      </c>
      <c r="G156" s="109">
        <v>220000</v>
      </c>
      <c r="H156" s="107" t="s">
        <v>72</v>
      </c>
      <c r="I156" s="107" t="s">
        <v>75</v>
      </c>
      <c r="J156" s="110">
        <v>44281</v>
      </c>
    </row>
    <row r="157" spans="1:10" ht="15">
      <c r="A157" s="107" t="s">
        <v>39</v>
      </c>
      <c r="B157" s="107" t="s">
        <v>352</v>
      </c>
      <c r="C157" s="107" t="s">
        <v>94</v>
      </c>
      <c r="D157" s="107" t="s">
        <v>107</v>
      </c>
      <c r="E157" s="107" t="s">
        <v>70</v>
      </c>
      <c r="F157" s="108">
        <v>964598</v>
      </c>
      <c r="G157" s="109">
        <v>435000</v>
      </c>
      <c r="H157" s="107" t="s">
        <v>72</v>
      </c>
      <c r="I157" s="107" t="s">
        <v>75</v>
      </c>
      <c r="J157" s="110">
        <v>44286</v>
      </c>
    </row>
    <row r="158" spans="1:10" ht="15">
      <c r="A158" s="107" t="s">
        <v>39</v>
      </c>
      <c r="B158" s="107" t="s">
        <v>352</v>
      </c>
      <c r="C158" s="107" t="s">
        <v>94</v>
      </c>
      <c r="D158" s="107" t="s">
        <v>106</v>
      </c>
      <c r="E158" s="107" t="s">
        <v>70</v>
      </c>
      <c r="F158" s="108">
        <v>963777</v>
      </c>
      <c r="G158" s="109">
        <v>425000</v>
      </c>
      <c r="H158" s="107" t="s">
        <v>72</v>
      </c>
      <c r="I158" s="107" t="s">
        <v>75</v>
      </c>
      <c r="J158" s="110">
        <v>44274</v>
      </c>
    </row>
    <row r="159" spans="1:10" ht="15">
      <c r="A159" s="107" t="s">
        <v>39</v>
      </c>
      <c r="B159" s="107" t="s">
        <v>352</v>
      </c>
      <c r="C159" s="107" t="s">
        <v>94</v>
      </c>
      <c r="D159" s="107" t="s">
        <v>107</v>
      </c>
      <c r="E159" s="107" t="s">
        <v>70</v>
      </c>
      <c r="F159" s="108">
        <v>964597</v>
      </c>
      <c r="G159" s="109">
        <v>2750000</v>
      </c>
      <c r="H159" s="107" t="s">
        <v>72</v>
      </c>
      <c r="I159" s="107" t="s">
        <v>75</v>
      </c>
      <c r="J159" s="110">
        <v>44286</v>
      </c>
    </row>
    <row r="160" spans="1:10" ht="15">
      <c r="A160" s="107" t="s">
        <v>39</v>
      </c>
      <c r="B160" s="107" t="s">
        <v>352</v>
      </c>
      <c r="C160" s="107" t="s">
        <v>79</v>
      </c>
      <c r="D160" s="107" t="s">
        <v>63</v>
      </c>
      <c r="E160" s="107" t="s">
        <v>70</v>
      </c>
      <c r="F160" s="108">
        <v>963773</v>
      </c>
      <c r="G160" s="109">
        <v>360000</v>
      </c>
      <c r="H160" s="107" t="s">
        <v>72</v>
      </c>
      <c r="I160" s="107" t="s">
        <v>75</v>
      </c>
      <c r="J160" s="110">
        <v>44274</v>
      </c>
    </row>
    <row r="161" spans="1:10" ht="15">
      <c r="A161" s="107" t="s">
        <v>39</v>
      </c>
      <c r="B161" s="107" t="s">
        <v>352</v>
      </c>
      <c r="C161" s="107" t="s">
        <v>27</v>
      </c>
      <c r="D161" s="107" t="s">
        <v>108</v>
      </c>
      <c r="E161" s="107" t="s">
        <v>70</v>
      </c>
      <c r="F161" s="108">
        <v>964508</v>
      </c>
      <c r="G161" s="109">
        <v>615000</v>
      </c>
      <c r="H161" s="107" t="s">
        <v>72</v>
      </c>
      <c r="I161" s="107" t="s">
        <v>75</v>
      </c>
      <c r="J161" s="110">
        <v>44285</v>
      </c>
    </row>
    <row r="162" spans="1:10" ht="15">
      <c r="A162" s="107" t="s">
        <v>39</v>
      </c>
      <c r="B162" s="107" t="s">
        <v>352</v>
      </c>
      <c r="C162" s="107" t="s">
        <v>94</v>
      </c>
      <c r="D162" s="107" t="s">
        <v>95</v>
      </c>
      <c r="E162" s="107" t="s">
        <v>104</v>
      </c>
      <c r="F162" s="108">
        <v>963713</v>
      </c>
      <c r="G162" s="109">
        <v>40000</v>
      </c>
      <c r="H162" s="107" t="s">
        <v>72</v>
      </c>
      <c r="I162" s="107" t="s">
        <v>75</v>
      </c>
      <c r="J162" s="110">
        <v>44272</v>
      </c>
    </row>
    <row r="163" spans="1:10" ht="15">
      <c r="A163" s="107" t="s">
        <v>39</v>
      </c>
      <c r="B163" s="107" t="s">
        <v>352</v>
      </c>
      <c r="C163" s="107" t="s">
        <v>94</v>
      </c>
      <c r="D163" s="107" t="s">
        <v>106</v>
      </c>
      <c r="E163" s="107" t="s">
        <v>70</v>
      </c>
      <c r="F163" s="108">
        <v>963562</v>
      </c>
      <c r="G163" s="109">
        <v>435200</v>
      </c>
      <c r="H163" s="107" t="s">
        <v>72</v>
      </c>
      <c r="I163" s="107" t="s">
        <v>75</v>
      </c>
      <c r="J163" s="110">
        <v>44270</v>
      </c>
    </row>
    <row r="164" spans="1:10" ht="15">
      <c r="A164" s="107" t="s">
        <v>39</v>
      </c>
      <c r="B164" s="107" t="s">
        <v>352</v>
      </c>
      <c r="C164" s="107" t="s">
        <v>79</v>
      </c>
      <c r="D164" s="107" t="s">
        <v>63</v>
      </c>
      <c r="E164" s="107" t="s">
        <v>70</v>
      </c>
      <c r="F164" s="108">
        <v>963333</v>
      </c>
      <c r="G164" s="109">
        <v>482500</v>
      </c>
      <c r="H164" s="107" t="s">
        <v>72</v>
      </c>
      <c r="I164" s="107" t="s">
        <v>75</v>
      </c>
      <c r="J164" s="110">
        <v>44266</v>
      </c>
    </row>
    <row r="165" spans="1:10" ht="15">
      <c r="A165" s="107" t="s">
        <v>39</v>
      </c>
      <c r="B165" s="107" t="s">
        <v>352</v>
      </c>
      <c r="C165" s="107" t="s">
        <v>94</v>
      </c>
      <c r="D165" s="107" t="s">
        <v>95</v>
      </c>
      <c r="E165" s="107" t="s">
        <v>73</v>
      </c>
      <c r="F165" s="108">
        <v>964531</v>
      </c>
      <c r="G165" s="109">
        <v>384900</v>
      </c>
      <c r="H165" s="107" t="s">
        <v>72</v>
      </c>
      <c r="I165" s="107" t="s">
        <v>75</v>
      </c>
      <c r="J165" s="110">
        <v>44285</v>
      </c>
    </row>
    <row r="166" spans="1:10" ht="15">
      <c r="A166" s="107" t="s">
        <v>39</v>
      </c>
      <c r="B166" s="107" t="s">
        <v>352</v>
      </c>
      <c r="C166" s="107" t="s">
        <v>94</v>
      </c>
      <c r="D166" s="107" t="s">
        <v>106</v>
      </c>
      <c r="E166" s="107" t="s">
        <v>70</v>
      </c>
      <c r="F166" s="108">
        <v>963708</v>
      </c>
      <c r="G166" s="109">
        <v>1100000</v>
      </c>
      <c r="H166" s="107" t="s">
        <v>72</v>
      </c>
      <c r="I166" s="107" t="s">
        <v>75</v>
      </c>
      <c r="J166" s="110">
        <v>44272</v>
      </c>
    </row>
    <row r="167" spans="1:10" ht="15">
      <c r="A167" s="107" t="s">
        <v>39</v>
      </c>
      <c r="B167" s="107" t="s">
        <v>352</v>
      </c>
      <c r="C167" s="107" t="s">
        <v>27</v>
      </c>
      <c r="D167" s="107" t="s">
        <v>109</v>
      </c>
      <c r="E167" s="107" t="s">
        <v>78</v>
      </c>
      <c r="F167" s="108">
        <v>964430</v>
      </c>
      <c r="G167" s="109">
        <v>660000</v>
      </c>
      <c r="H167" s="107" t="s">
        <v>72</v>
      </c>
      <c r="I167" s="107" t="s">
        <v>75</v>
      </c>
      <c r="J167" s="110">
        <v>44285</v>
      </c>
    </row>
    <row r="168" spans="1:10" ht="15">
      <c r="A168" s="107" t="s">
        <v>39</v>
      </c>
      <c r="B168" s="107" t="s">
        <v>352</v>
      </c>
      <c r="C168" s="107" t="s">
        <v>94</v>
      </c>
      <c r="D168" s="107" t="s">
        <v>95</v>
      </c>
      <c r="E168" s="107" t="s">
        <v>70</v>
      </c>
      <c r="F168" s="108">
        <v>963623</v>
      </c>
      <c r="G168" s="109">
        <v>555000</v>
      </c>
      <c r="H168" s="107" t="s">
        <v>72</v>
      </c>
      <c r="I168" s="107" t="s">
        <v>75</v>
      </c>
      <c r="J168" s="110">
        <v>44271</v>
      </c>
    </row>
    <row r="169" spans="1:10" ht="15">
      <c r="A169" s="107" t="s">
        <v>39</v>
      </c>
      <c r="B169" s="107" t="s">
        <v>352</v>
      </c>
      <c r="C169" s="107" t="s">
        <v>94</v>
      </c>
      <c r="D169" s="107" t="s">
        <v>107</v>
      </c>
      <c r="E169" s="107" t="s">
        <v>70</v>
      </c>
      <c r="F169" s="108">
        <v>964527</v>
      </c>
      <c r="G169" s="109">
        <v>1800000</v>
      </c>
      <c r="H169" s="107" t="s">
        <v>72</v>
      </c>
      <c r="I169" s="107" t="s">
        <v>75</v>
      </c>
      <c r="J169" s="110">
        <v>44285</v>
      </c>
    </row>
    <row r="170" spans="1:10" ht="15">
      <c r="A170" s="107" t="s">
        <v>39</v>
      </c>
      <c r="B170" s="107" t="s">
        <v>352</v>
      </c>
      <c r="C170" s="107" t="s">
        <v>94</v>
      </c>
      <c r="D170" s="107" t="s">
        <v>110</v>
      </c>
      <c r="E170" s="107" t="s">
        <v>78</v>
      </c>
      <c r="F170" s="108">
        <v>963867</v>
      </c>
      <c r="G170" s="109">
        <v>459031</v>
      </c>
      <c r="H170" s="107" t="s">
        <v>75</v>
      </c>
      <c r="I170" s="107" t="s">
        <v>75</v>
      </c>
      <c r="J170" s="110">
        <v>44274</v>
      </c>
    </row>
    <row r="171" spans="1:10" ht="15">
      <c r="A171" s="107" t="s">
        <v>39</v>
      </c>
      <c r="B171" s="107" t="s">
        <v>352</v>
      </c>
      <c r="C171" s="107" t="s">
        <v>27</v>
      </c>
      <c r="D171" s="107" t="s">
        <v>111</v>
      </c>
      <c r="E171" s="107" t="s">
        <v>70</v>
      </c>
      <c r="F171" s="108">
        <v>964518</v>
      </c>
      <c r="G171" s="109">
        <v>404835</v>
      </c>
      <c r="H171" s="107" t="s">
        <v>75</v>
      </c>
      <c r="I171" s="107" t="s">
        <v>75</v>
      </c>
      <c r="J171" s="110">
        <v>44285</v>
      </c>
    </row>
    <row r="172" spans="1:10" ht="15">
      <c r="A172" s="107" t="s">
        <v>39</v>
      </c>
      <c r="B172" s="107" t="s">
        <v>352</v>
      </c>
      <c r="C172" s="107" t="s">
        <v>94</v>
      </c>
      <c r="D172" s="107" t="s">
        <v>106</v>
      </c>
      <c r="E172" s="107" t="s">
        <v>73</v>
      </c>
      <c r="F172" s="108">
        <v>963569</v>
      </c>
      <c r="G172" s="109">
        <v>159000</v>
      </c>
      <c r="H172" s="107" t="s">
        <v>72</v>
      </c>
      <c r="I172" s="107" t="s">
        <v>75</v>
      </c>
      <c r="J172" s="110">
        <v>44270</v>
      </c>
    </row>
    <row r="173" spans="1:10" ht="15">
      <c r="A173" s="107" t="s">
        <v>39</v>
      </c>
      <c r="B173" s="107" t="s">
        <v>352</v>
      </c>
      <c r="C173" s="107" t="s">
        <v>94</v>
      </c>
      <c r="D173" s="107" t="s">
        <v>107</v>
      </c>
      <c r="E173" s="107" t="s">
        <v>70</v>
      </c>
      <c r="F173" s="108">
        <v>964384</v>
      </c>
      <c r="G173" s="109">
        <v>200000</v>
      </c>
      <c r="H173" s="107" t="s">
        <v>72</v>
      </c>
      <c r="I173" s="107" t="s">
        <v>75</v>
      </c>
      <c r="J173" s="110">
        <v>44284</v>
      </c>
    </row>
    <row r="174" spans="1:10" ht="15">
      <c r="A174" s="107" t="s">
        <v>39</v>
      </c>
      <c r="B174" s="107" t="s">
        <v>352</v>
      </c>
      <c r="C174" s="107" t="s">
        <v>94</v>
      </c>
      <c r="D174" s="107" t="s">
        <v>95</v>
      </c>
      <c r="E174" s="107" t="s">
        <v>70</v>
      </c>
      <c r="F174" s="108">
        <v>964636</v>
      </c>
      <c r="G174" s="109">
        <v>659000</v>
      </c>
      <c r="H174" s="107" t="s">
        <v>72</v>
      </c>
      <c r="I174" s="107" t="s">
        <v>75</v>
      </c>
      <c r="J174" s="110">
        <v>44286</v>
      </c>
    </row>
    <row r="175" spans="1:10" ht="15">
      <c r="A175" s="107" t="s">
        <v>39</v>
      </c>
      <c r="B175" s="107" t="s">
        <v>352</v>
      </c>
      <c r="C175" s="107" t="s">
        <v>94</v>
      </c>
      <c r="D175" s="107" t="s">
        <v>95</v>
      </c>
      <c r="E175" s="107" t="s">
        <v>73</v>
      </c>
      <c r="F175" s="108">
        <v>963854</v>
      </c>
      <c r="G175" s="109">
        <v>241900</v>
      </c>
      <c r="H175" s="107" t="s">
        <v>72</v>
      </c>
      <c r="I175" s="107" t="s">
        <v>75</v>
      </c>
      <c r="J175" s="110">
        <v>44274</v>
      </c>
    </row>
    <row r="176" spans="1:10" ht="15">
      <c r="A176" s="107" t="s">
        <v>39</v>
      </c>
      <c r="B176" s="107" t="s">
        <v>352</v>
      </c>
      <c r="C176" s="107" t="s">
        <v>94</v>
      </c>
      <c r="D176" s="107" t="s">
        <v>107</v>
      </c>
      <c r="E176" s="107" t="s">
        <v>70</v>
      </c>
      <c r="F176" s="108">
        <v>963417</v>
      </c>
      <c r="G176" s="109">
        <v>995000</v>
      </c>
      <c r="H176" s="107" t="s">
        <v>72</v>
      </c>
      <c r="I176" s="107" t="s">
        <v>75</v>
      </c>
      <c r="J176" s="110">
        <v>44267</v>
      </c>
    </row>
    <row r="177" spans="1:10" ht="15">
      <c r="A177" s="107" t="s">
        <v>39</v>
      </c>
      <c r="B177" s="107" t="s">
        <v>352</v>
      </c>
      <c r="C177" s="107" t="s">
        <v>94</v>
      </c>
      <c r="D177" s="107" t="s">
        <v>106</v>
      </c>
      <c r="E177" s="107" t="s">
        <v>73</v>
      </c>
      <c r="F177" s="108">
        <v>963392</v>
      </c>
      <c r="G177" s="109">
        <v>289750</v>
      </c>
      <c r="H177" s="107" t="s">
        <v>72</v>
      </c>
      <c r="I177" s="107" t="s">
        <v>75</v>
      </c>
      <c r="J177" s="110">
        <v>44267</v>
      </c>
    </row>
    <row r="178" spans="1:10" ht="15">
      <c r="A178" s="107" t="s">
        <v>39</v>
      </c>
      <c r="B178" s="107" t="s">
        <v>352</v>
      </c>
      <c r="C178" s="107" t="s">
        <v>94</v>
      </c>
      <c r="D178" s="107" t="s">
        <v>107</v>
      </c>
      <c r="E178" s="107" t="s">
        <v>70</v>
      </c>
      <c r="F178" s="108">
        <v>964396</v>
      </c>
      <c r="G178" s="109">
        <v>540000</v>
      </c>
      <c r="H178" s="107" t="s">
        <v>72</v>
      </c>
      <c r="I178" s="107" t="s">
        <v>75</v>
      </c>
      <c r="J178" s="110">
        <v>44284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7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42</v>
      </c>
      <c r="C1" s="86" t="s">
        <v>1</v>
      </c>
      <c r="D1" s="86" t="s">
        <v>37</v>
      </c>
      <c r="E1" s="86" t="s">
        <v>35</v>
      </c>
      <c r="F1" s="86" t="s">
        <v>43</v>
      </c>
      <c r="G1" s="86" t="s">
        <v>36</v>
      </c>
      <c r="H1" s="86" t="s">
        <v>50</v>
      </c>
      <c r="L1">
        <v>172</v>
      </c>
    </row>
    <row r="2" spans="1:12" ht="30">
      <c r="A2" s="111" t="s">
        <v>112</v>
      </c>
      <c r="B2" s="111" t="s">
        <v>353</v>
      </c>
      <c r="C2" s="111" t="s">
        <v>114</v>
      </c>
      <c r="D2" s="111" t="s">
        <v>113</v>
      </c>
      <c r="E2" s="112">
        <v>962750</v>
      </c>
      <c r="F2" s="113">
        <v>548250</v>
      </c>
      <c r="G2" s="114">
        <v>44256</v>
      </c>
      <c r="H2" s="111" t="s">
        <v>115</v>
      </c>
    </row>
    <row r="3" spans="1:12" ht="15">
      <c r="A3" s="111" t="s">
        <v>41</v>
      </c>
      <c r="B3" s="111" t="s">
        <v>346</v>
      </c>
      <c r="C3" s="111" t="s">
        <v>143</v>
      </c>
      <c r="D3" s="111" t="s">
        <v>142</v>
      </c>
      <c r="E3" s="112">
        <v>964608</v>
      </c>
      <c r="F3" s="113">
        <v>77422</v>
      </c>
      <c r="G3" s="114">
        <v>44286</v>
      </c>
      <c r="H3" s="111" t="s">
        <v>144</v>
      </c>
    </row>
    <row r="4" spans="1:12" ht="15">
      <c r="A4" s="111" t="s">
        <v>41</v>
      </c>
      <c r="B4" s="111" t="s">
        <v>346</v>
      </c>
      <c r="C4" s="111" t="s">
        <v>114</v>
      </c>
      <c r="D4" s="111" t="s">
        <v>157</v>
      </c>
      <c r="E4" s="112">
        <v>963345</v>
      </c>
      <c r="F4" s="113">
        <v>140000</v>
      </c>
      <c r="G4" s="114">
        <v>44266</v>
      </c>
      <c r="H4" s="111" t="s">
        <v>158</v>
      </c>
    </row>
    <row r="5" spans="1:12" ht="15">
      <c r="A5" s="111" t="s">
        <v>41</v>
      </c>
      <c r="B5" s="111" t="s">
        <v>346</v>
      </c>
      <c r="C5" s="111" t="s">
        <v>114</v>
      </c>
      <c r="D5" s="111" t="s">
        <v>156</v>
      </c>
      <c r="E5" s="112">
        <v>962997</v>
      </c>
      <c r="F5" s="113">
        <v>385000</v>
      </c>
      <c r="G5" s="114">
        <v>44260</v>
      </c>
      <c r="H5" s="111" t="s">
        <v>140</v>
      </c>
    </row>
    <row r="6" spans="1:12" ht="15">
      <c r="A6" s="111" t="s">
        <v>41</v>
      </c>
      <c r="B6" s="111" t="s">
        <v>346</v>
      </c>
      <c r="C6" s="111" t="s">
        <v>114</v>
      </c>
      <c r="D6" s="111" t="s">
        <v>155</v>
      </c>
      <c r="E6" s="112">
        <v>963078</v>
      </c>
      <c r="F6" s="113">
        <v>211975</v>
      </c>
      <c r="G6" s="114">
        <v>44263</v>
      </c>
      <c r="H6" s="111" t="s">
        <v>140</v>
      </c>
    </row>
    <row r="7" spans="1:12" ht="15">
      <c r="A7" s="111" t="s">
        <v>41</v>
      </c>
      <c r="B7" s="111" t="s">
        <v>346</v>
      </c>
      <c r="C7" s="111" t="s">
        <v>114</v>
      </c>
      <c r="D7" s="111" t="s">
        <v>154</v>
      </c>
      <c r="E7" s="112">
        <v>964577</v>
      </c>
      <c r="F7" s="113">
        <v>214300</v>
      </c>
      <c r="G7" s="114">
        <v>44286</v>
      </c>
      <c r="H7" s="111" t="s">
        <v>119</v>
      </c>
    </row>
    <row r="8" spans="1:12" ht="15">
      <c r="A8" s="111" t="s">
        <v>41</v>
      </c>
      <c r="B8" s="111" t="s">
        <v>346</v>
      </c>
      <c r="C8" s="111" t="s">
        <v>114</v>
      </c>
      <c r="D8" s="111" t="s">
        <v>152</v>
      </c>
      <c r="E8" s="112">
        <v>963434</v>
      </c>
      <c r="F8" s="113">
        <v>346000</v>
      </c>
      <c r="G8" s="114">
        <v>44267</v>
      </c>
      <c r="H8" s="111" t="s">
        <v>153</v>
      </c>
    </row>
    <row r="9" spans="1:12" ht="15">
      <c r="A9" s="111" t="s">
        <v>41</v>
      </c>
      <c r="B9" s="111" t="s">
        <v>346</v>
      </c>
      <c r="C9" s="111" t="s">
        <v>114</v>
      </c>
      <c r="D9" s="111" t="s">
        <v>151</v>
      </c>
      <c r="E9" s="112">
        <v>963224</v>
      </c>
      <c r="F9" s="113">
        <v>101900</v>
      </c>
      <c r="G9" s="114">
        <v>44265</v>
      </c>
      <c r="H9" s="111" t="s">
        <v>119</v>
      </c>
    </row>
    <row r="10" spans="1:12" ht="15">
      <c r="A10" s="111" t="s">
        <v>41</v>
      </c>
      <c r="B10" s="111" t="s">
        <v>346</v>
      </c>
      <c r="C10" s="111" t="s">
        <v>114</v>
      </c>
      <c r="D10" s="111" t="s">
        <v>150</v>
      </c>
      <c r="E10" s="112">
        <v>963405</v>
      </c>
      <c r="F10" s="113">
        <v>107900</v>
      </c>
      <c r="G10" s="114">
        <v>44267</v>
      </c>
      <c r="H10" s="111" t="s">
        <v>119</v>
      </c>
    </row>
    <row r="11" spans="1:12" ht="15">
      <c r="A11" s="111" t="s">
        <v>41</v>
      </c>
      <c r="B11" s="111" t="s">
        <v>346</v>
      </c>
      <c r="C11" s="111" t="s">
        <v>114</v>
      </c>
      <c r="D11" s="111" t="s">
        <v>148</v>
      </c>
      <c r="E11" s="112">
        <v>963703</v>
      </c>
      <c r="F11" s="113">
        <v>260000</v>
      </c>
      <c r="G11" s="114">
        <v>44272</v>
      </c>
      <c r="H11" s="111" t="s">
        <v>149</v>
      </c>
    </row>
    <row r="12" spans="1:12" ht="15">
      <c r="A12" s="111" t="s">
        <v>41</v>
      </c>
      <c r="B12" s="111" t="s">
        <v>346</v>
      </c>
      <c r="C12" s="111" t="s">
        <v>114</v>
      </c>
      <c r="D12" s="111" t="s">
        <v>145</v>
      </c>
      <c r="E12" s="112">
        <v>963700</v>
      </c>
      <c r="F12" s="113">
        <v>185000</v>
      </c>
      <c r="G12" s="114">
        <v>44272</v>
      </c>
      <c r="H12" s="111" t="s">
        <v>115</v>
      </c>
    </row>
    <row r="13" spans="1:12" ht="15">
      <c r="A13" s="111" t="s">
        <v>41</v>
      </c>
      <c r="B13" s="111" t="s">
        <v>346</v>
      </c>
      <c r="C13" s="111" t="s">
        <v>114</v>
      </c>
      <c r="D13" s="111" t="s">
        <v>141</v>
      </c>
      <c r="E13" s="112">
        <v>964609</v>
      </c>
      <c r="F13" s="113">
        <v>232399</v>
      </c>
      <c r="G13" s="114">
        <v>44286</v>
      </c>
      <c r="H13" s="111" t="s">
        <v>121</v>
      </c>
    </row>
    <row r="14" spans="1:12" ht="15">
      <c r="A14" s="111" t="s">
        <v>41</v>
      </c>
      <c r="B14" s="111" t="s">
        <v>346</v>
      </c>
      <c r="C14" s="111" t="s">
        <v>114</v>
      </c>
      <c r="D14" s="111" t="s">
        <v>139</v>
      </c>
      <c r="E14" s="112">
        <v>963219</v>
      </c>
      <c r="F14" s="113">
        <v>225000</v>
      </c>
      <c r="G14" s="114">
        <v>44265</v>
      </c>
      <c r="H14" s="111" t="s">
        <v>140</v>
      </c>
    </row>
    <row r="15" spans="1:12" ht="15">
      <c r="A15" s="111" t="s">
        <v>41</v>
      </c>
      <c r="B15" s="111" t="s">
        <v>346</v>
      </c>
      <c r="C15" s="111" t="s">
        <v>114</v>
      </c>
      <c r="D15" s="111" t="s">
        <v>138</v>
      </c>
      <c r="E15" s="112">
        <v>964300</v>
      </c>
      <c r="F15" s="113">
        <v>130000</v>
      </c>
      <c r="G15" s="114">
        <v>44281</v>
      </c>
      <c r="H15" s="111" t="s">
        <v>121</v>
      </c>
    </row>
    <row r="16" spans="1:12" ht="15">
      <c r="A16" s="111" t="s">
        <v>41</v>
      </c>
      <c r="B16" s="111" t="s">
        <v>346</v>
      </c>
      <c r="C16" s="111" t="s">
        <v>125</v>
      </c>
      <c r="D16" s="111" t="s">
        <v>124</v>
      </c>
      <c r="E16" s="112">
        <v>963531</v>
      </c>
      <c r="F16" s="113">
        <v>215725</v>
      </c>
      <c r="G16" s="114">
        <v>44270</v>
      </c>
      <c r="H16" s="111" t="s">
        <v>119</v>
      </c>
    </row>
    <row r="17" spans="1:8" ht="15">
      <c r="A17" s="111" t="s">
        <v>41</v>
      </c>
      <c r="B17" s="111" t="s">
        <v>346</v>
      </c>
      <c r="C17" s="111" t="s">
        <v>114</v>
      </c>
      <c r="D17" s="111" t="s">
        <v>116</v>
      </c>
      <c r="E17" s="112">
        <v>963381</v>
      </c>
      <c r="F17" s="113">
        <v>388000</v>
      </c>
      <c r="G17" s="114">
        <v>44267</v>
      </c>
      <c r="H17" s="111" t="s">
        <v>117</v>
      </c>
    </row>
    <row r="18" spans="1:8" ht="15">
      <c r="A18" s="111" t="s">
        <v>41</v>
      </c>
      <c r="B18" s="111" t="s">
        <v>346</v>
      </c>
      <c r="C18" s="111" t="s">
        <v>114</v>
      </c>
      <c r="D18" s="111" t="s">
        <v>118</v>
      </c>
      <c r="E18" s="112">
        <v>963838</v>
      </c>
      <c r="F18" s="113">
        <v>275500</v>
      </c>
      <c r="G18" s="114">
        <v>44274</v>
      </c>
      <c r="H18" s="111" t="s">
        <v>119</v>
      </c>
    </row>
    <row r="19" spans="1:8" ht="15">
      <c r="A19" s="111" t="s">
        <v>41</v>
      </c>
      <c r="B19" s="111" t="s">
        <v>346</v>
      </c>
      <c r="C19" s="111" t="s">
        <v>83</v>
      </c>
      <c r="D19" s="111" t="s">
        <v>146</v>
      </c>
      <c r="E19" s="112">
        <v>964601</v>
      </c>
      <c r="F19" s="113">
        <v>6440000</v>
      </c>
      <c r="G19" s="114">
        <v>44286</v>
      </c>
      <c r="H19" s="111" t="s">
        <v>147</v>
      </c>
    </row>
    <row r="20" spans="1:8" ht="15">
      <c r="A20" s="111" t="s">
        <v>41</v>
      </c>
      <c r="B20" s="111" t="s">
        <v>346</v>
      </c>
      <c r="C20" s="111" t="s">
        <v>114</v>
      </c>
      <c r="D20" s="111" t="s">
        <v>122</v>
      </c>
      <c r="E20" s="112">
        <v>964362</v>
      </c>
      <c r="F20" s="113">
        <v>107000</v>
      </c>
      <c r="G20" s="114">
        <v>44284</v>
      </c>
      <c r="H20" s="111" t="s">
        <v>123</v>
      </c>
    </row>
    <row r="21" spans="1:8" ht="15">
      <c r="A21" s="111" t="s">
        <v>41</v>
      </c>
      <c r="B21" s="111" t="s">
        <v>346</v>
      </c>
      <c r="C21" s="111" t="s">
        <v>114</v>
      </c>
      <c r="D21" s="111" t="s">
        <v>137</v>
      </c>
      <c r="E21" s="112">
        <v>963892</v>
      </c>
      <c r="F21" s="113">
        <v>193500</v>
      </c>
      <c r="G21" s="114">
        <v>44277</v>
      </c>
      <c r="H21" s="111" t="s">
        <v>119</v>
      </c>
    </row>
    <row r="22" spans="1:8" ht="15">
      <c r="A22" s="111" t="s">
        <v>41</v>
      </c>
      <c r="B22" s="111" t="s">
        <v>346</v>
      </c>
      <c r="C22" s="111" t="s">
        <v>114</v>
      </c>
      <c r="D22" s="111" t="s">
        <v>126</v>
      </c>
      <c r="E22" s="112">
        <v>964418</v>
      </c>
      <c r="F22" s="113">
        <v>201500</v>
      </c>
      <c r="G22" s="114">
        <v>44284</v>
      </c>
      <c r="H22" s="111" t="s">
        <v>127</v>
      </c>
    </row>
    <row r="23" spans="1:8" ht="15">
      <c r="A23" s="111" t="s">
        <v>41</v>
      </c>
      <c r="B23" s="111" t="s">
        <v>346</v>
      </c>
      <c r="C23" s="111" t="s">
        <v>114</v>
      </c>
      <c r="D23" s="111" t="s">
        <v>128</v>
      </c>
      <c r="E23" s="112">
        <v>962810</v>
      </c>
      <c r="F23" s="113">
        <v>350000</v>
      </c>
      <c r="G23" s="114">
        <v>44257</v>
      </c>
      <c r="H23" s="111" t="s">
        <v>129</v>
      </c>
    </row>
    <row r="24" spans="1:8" ht="15">
      <c r="A24" s="111" t="s">
        <v>41</v>
      </c>
      <c r="B24" s="111" t="s">
        <v>346</v>
      </c>
      <c r="C24" s="111" t="s">
        <v>114</v>
      </c>
      <c r="D24" s="111" t="s">
        <v>132</v>
      </c>
      <c r="E24" s="112">
        <v>964483</v>
      </c>
      <c r="F24" s="113">
        <v>251000</v>
      </c>
      <c r="G24" s="114">
        <v>44285</v>
      </c>
      <c r="H24" s="111" t="s">
        <v>127</v>
      </c>
    </row>
    <row r="25" spans="1:8" ht="15">
      <c r="A25" s="111" t="s">
        <v>41</v>
      </c>
      <c r="B25" s="111" t="s">
        <v>346</v>
      </c>
      <c r="C25" s="111" t="s">
        <v>114</v>
      </c>
      <c r="D25" s="111" t="s">
        <v>133</v>
      </c>
      <c r="E25" s="112">
        <v>963171</v>
      </c>
      <c r="F25" s="113">
        <v>197500</v>
      </c>
      <c r="G25" s="114">
        <v>44264</v>
      </c>
      <c r="H25" s="111" t="s">
        <v>119</v>
      </c>
    </row>
    <row r="26" spans="1:8" ht="15">
      <c r="A26" s="111" t="s">
        <v>41</v>
      </c>
      <c r="B26" s="111" t="s">
        <v>346</v>
      </c>
      <c r="C26" s="111" t="s">
        <v>125</v>
      </c>
      <c r="D26" s="111" t="s">
        <v>136</v>
      </c>
      <c r="E26" s="112">
        <v>964353</v>
      </c>
      <c r="F26" s="113">
        <v>236313</v>
      </c>
      <c r="G26" s="114">
        <v>44284</v>
      </c>
      <c r="H26" s="111" t="s">
        <v>119</v>
      </c>
    </row>
    <row r="27" spans="1:8" ht="15">
      <c r="A27" s="111" t="s">
        <v>41</v>
      </c>
      <c r="B27" s="111" t="s">
        <v>346</v>
      </c>
      <c r="C27" s="111" t="s">
        <v>114</v>
      </c>
      <c r="D27" s="111" t="s">
        <v>134</v>
      </c>
      <c r="E27" s="112">
        <v>964275</v>
      </c>
      <c r="F27" s="113">
        <v>283586</v>
      </c>
      <c r="G27" s="114">
        <v>44281</v>
      </c>
      <c r="H27" s="111" t="s">
        <v>119</v>
      </c>
    </row>
    <row r="28" spans="1:8" ht="15">
      <c r="A28" s="111" t="s">
        <v>41</v>
      </c>
      <c r="B28" s="111" t="s">
        <v>346</v>
      </c>
      <c r="C28" s="111" t="s">
        <v>114</v>
      </c>
      <c r="D28" s="111" t="s">
        <v>135</v>
      </c>
      <c r="E28" s="112">
        <v>963614</v>
      </c>
      <c r="F28" s="113">
        <v>124000</v>
      </c>
      <c r="G28" s="114">
        <v>44271</v>
      </c>
      <c r="H28" s="111" t="s">
        <v>119</v>
      </c>
    </row>
    <row r="29" spans="1:8" ht="15">
      <c r="A29" s="111" t="s">
        <v>41</v>
      </c>
      <c r="B29" s="111" t="s">
        <v>346</v>
      </c>
      <c r="C29" s="111" t="s">
        <v>114</v>
      </c>
      <c r="D29" s="111" t="s">
        <v>130</v>
      </c>
      <c r="E29" s="112">
        <v>964475</v>
      </c>
      <c r="F29" s="113">
        <v>280000</v>
      </c>
      <c r="G29" s="114">
        <v>44285</v>
      </c>
      <c r="H29" s="111" t="s">
        <v>131</v>
      </c>
    </row>
    <row r="30" spans="1:8" ht="15">
      <c r="A30" s="111" t="s">
        <v>41</v>
      </c>
      <c r="B30" s="111" t="s">
        <v>346</v>
      </c>
      <c r="C30" s="111" t="s">
        <v>114</v>
      </c>
      <c r="D30" s="111" t="s">
        <v>120</v>
      </c>
      <c r="E30" s="112">
        <v>964419</v>
      </c>
      <c r="F30" s="113">
        <v>236000</v>
      </c>
      <c r="G30" s="114">
        <v>44284</v>
      </c>
      <c r="H30" s="111" t="s">
        <v>121</v>
      </c>
    </row>
    <row r="31" spans="1:8" ht="15">
      <c r="A31" s="111" t="s">
        <v>38</v>
      </c>
      <c r="B31" s="111" t="s">
        <v>347</v>
      </c>
      <c r="C31" s="111" t="s">
        <v>114</v>
      </c>
      <c r="D31" s="111" t="s">
        <v>195</v>
      </c>
      <c r="E31" s="112">
        <v>963922</v>
      </c>
      <c r="F31" s="113">
        <v>317000</v>
      </c>
      <c r="G31" s="114">
        <v>44277</v>
      </c>
      <c r="H31" s="111" t="s">
        <v>196</v>
      </c>
    </row>
    <row r="32" spans="1:8" ht="30">
      <c r="A32" s="111" t="s">
        <v>38</v>
      </c>
      <c r="B32" s="111" t="s">
        <v>347</v>
      </c>
      <c r="C32" s="111" t="s">
        <v>114</v>
      </c>
      <c r="D32" s="111" t="s">
        <v>183</v>
      </c>
      <c r="E32" s="112">
        <v>963110</v>
      </c>
      <c r="F32" s="113">
        <v>240750</v>
      </c>
      <c r="G32" s="114">
        <v>44263</v>
      </c>
      <c r="H32" s="111" t="s">
        <v>184</v>
      </c>
    </row>
    <row r="33" spans="1:8" ht="15">
      <c r="A33" s="111" t="s">
        <v>38</v>
      </c>
      <c r="B33" s="111" t="s">
        <v>347</v>
      </c>
      <c r="C33" s="111" t="s">
        <v>114</v>
      </c>
      <c r="D33" s="111" t="s">
        <v>187</v>
      </c>
      <c r="E33" s="112">
        <v>963816</v>
      </c>
      <c r="F33" s="113">
        <v>101000</v>
      </c>
      <c r="G33" s="114">
        <v>44274</v>
      </c>
      <c r="H33" s="111" t="s">
        <v>188</v>
      </c>
    </row>
    <row r="34" spans="1:8" ht="15">
      <c r="A34" s="111" t="s">
        <v>38</v>
      </c>
      <c r="B34" s="111" t="s">
        <v>347</v>
      </c>
      <c r="C34" s="111" t="s">
        <v>114</v>
      </c>
      <c r="D34" s="111" t="s">
        <v>189</v>
      </c>
      <c r="E34" s="112">
        <v>963618</v>
      </c>
      <c r="F34" s="113">
        <v>510400</v>
      </c>
      <c r="G34" s="114">
        <v>44271</v>
      </c>
      <c r="H34" s="111" t="s">
        <v>190</v>
      </c>
    </row>
    <row r="35" spans="1:8" ht="15">
      <c r="A35" s="111" t="s">
        <v>38</v>
      </c>
      <c r="B35" s="111" t="s">
        <v>347</v>
      </c>
      <c r="C35" s="111" t="s">
        <v>114</v>
      </c>
      <c r="D35" s="111" t="s">
        <v>191</v>
      </c>
      <c r="E35" s="112">
        <v>963818</v>
      </c>
      <c r="F35" s="113">
        <v>233000</v>
      </c>
      <c r="G35" s="114">
        <v>44274</v>
      </c>
      <c r="H35" s="111" t="s">
        <v>174</v>
      </c>
    </row>
    <row r="36" spans="1:8" ht="15">
      <c r="A36" s="111" t="s">
        <v>38</v>
      </c>
      <c r="B36" s="111" t="s">
        <v>347</v>
      </c>
      <c r="C36" s="111" t="s">
        <v>125</v>
      </c>
      <c r="D36" s="111" t="s">
        <v>192</v>
      </c>
      <c r="E36" s="112">
        <v>964354</v>
      </c>
      <c r="F36" s="113">
        <v>243500</v>
      </c>
      <c r="G36" s="114">
        <v>44284</v>
      </c>
      <c r="H36" s="111" t="s">
        <v>174</v>
      </c>
    </row>
    <row r="37" spans="1:8" ht="15">
      <c r="A37" s="111" t="s">
        <v>38</v>
      </c>
      <c r="B37" s="111" t="s">
        <v>347</v>
      </c>
      <c r="C37" s="111" t="s">
        <v>125</v>
      </c>
      <c r="D37" s="111" t="s">
        <v>194</v>
      </c>
      <c r="E37" s="112">
        <v>963102</v>
      </c>
      <c r="F37" s="113">
        <v>328500</v>
      </c>
      <c r="G37" s="114">
        <v>44263</v>
      </c>
      <c r="H37" s="111" t="s">
        <v>174</v>
      </c>
    </row>
    <row r="38" spans="1:8" ht="15">
      <c r="A38" s="111" t="s">
        <v>38</v>
      </c>
      <c r="B38" s="111" t="s">
        <v>347</v>
      </c>
      <c r="C38" s="111" t="s">
        <v>114</v>
      </c>
      <c r="D38" s="111" t="s">
        <v>182</v>
      </c>
      <c r="E38" s="112">
        <v>964360</v>
      </c>
      <c r="F38" s="113">
        <v>156000</v>
      </c>
      <c r="G38" s="114">
        <v>44284</v>
      </c>
      <c r="H38" s="111" t="s">
        <v>127</v>
      </c>
    </row>
    <row r="39" spans="1:8" ht="15">
      <c r="A39" s="111" t="s">
        <v>38</v>
      </c>
      <c r="B39" s="111" t="s">
        <v>347</v>
      </c>
      <c r="C39" s="111" t="s">
        <v>114</v>
      </c>
      <c r="D39" s="111" t="s">
        <v>180</v>
      </c>
      <c r="E39" s="112">
        <v>962818</v>
      </c>
      <c r="F39" s="113">
        <v>193500</v>
      </c>
      <c r="G39" s="114">
        <v>44257</v>
      </c>
      <c r="H39" s="111" t="s">
        <v>181</v>
      </c>
    </row>
    <row r="40" spans="1:8" ht="15">
      <c r="A40" s="111" t="s">
        <v>38</v>
      </c>
      <c r="B40" s="111" t="s">
        <v>347</v>
      </c>
      <c r="C40" s="111" t="s">
        <v>114</v>
      </c>
      <c r="D40" s="111" t="s">
        <v>193</v>
      </c>
      <c r="E40" s="112">
        <v>963888</v>
      </c>
      <c r="F40" s="113">
        <v>196300</v>
      </c>
      <c r="G40" s="114">
        <v>44277</v>
      </c>
      <c r="H40" s="111" t="s">
        <v>160</v>
      </c>
    </row>
    <row r="41" spans="1:8" ht="15">
      <c r="A41" s="111" t="s">
        <v>38</v>
      </c>
      <c r="B41" s="111" t="s">
        <v>347</v>
      </c>
      <c r="C41" s="111" t="s">
        <v>114</v>
      </c>
      <c r="D41" s="111" t="s">
        <v>165</v>
      </c>
      <c r="E41" s="112">
        <v>962770</v>
      </c>
      <c r="F41" s="113">
        <v>380500</v>
      </c>
      <c r="G41" s="114">
        <v>44256</v>
      </c>
      <c r="H41" s="111" t="s">
        <v>166</v>
      </c>
    </row>
    <row r="42" spans="1:8" ht="15">
      <c r="A42" s="111" t="s">
        <v>38</v>
      </c>
      <c r="B42" s="111" t="s">
        <v>347</v>
      </c>
      <c r="C42" s="111" t="s">
        <v>83</v>
      </c>
      <c r="D42" s="111" t="s">
        <v>178</v>
      </c>
      <c r="E42" s="112">
        <v>963226</v>
      </c>
      <c r="F42" s="113">
        <v>2060000</v>
      </c>
      <c r="G42" s="114">
        <v>44265</v>
      </c>
      <c r="H42" s="111" t="s">
        <v>179</v>
      </c>
    </row>
    <row r="43" spans="1:8" ht="15">
      <c r="A43" s="111" t="s">
        <v>38</v>
      </c>
      <c r="B43" s="111" t="s">
        <v>347</v>
      </c>
      <c r="C43" s="111" t="s">
        <v>114</v>
      </c>
      <c r="D43" s="111" t="s">
        <v>159</v>
      </c>
      <c r="E43" s="112">
        <v>963996</v>
      </c>
      <c r="F43" s="113">
        <v>476250</v>
      </c>
      <c r="G43" s="114">
        <v>44278</v>
      </c>
      <c r="H43" s="111" t="s">
        <v>160</v>
      </c>
    </row>
    <row r="44" spans="1:8" ht="15">
      <c r="A44" s="111" t="s">
        <v>38</v>
      </c>
      <c r="B44" s="111" t="s">
        <v>347</v>
      </c>
      <c r="C44" s="111" t="s">
        <v>125</v>
      </c>
      <c r="D44" s="111" t="s">
        <v>163</v>
      </c>
      <c r="E44" s="112">
        <v>963990</v>
      </c>
      <c r="F44" s="113">
        <v>304515</v>
      </c>
      <c r="G44" s="114">
        <v>44278</v>
      </c>
      <c r="H44" s="111" t="s">
        <v>164</v>
      </c>
    </row>
    <row r="45" spans="1:8" ht="15">
      <c r="A45" s="111" t="s">
        <v>38</v>
      </c>
      <c r="B45" s="111" t="s">
        <v>347</v>
      </c>
      <c r="C45" s="111" t="s">
        <v>114</v>
      </c>
      <c r="D45" s="111" t="s">
        <v>167</v>
      </c>
      <c r="E45" s="112">
        <v>962733</v>
      </c>
      <c r="F45" s="113">
        <v>541000</v>
      </c>
      <c r="G45" s="114">
        <v>44256</v>
      </c>
      <c r="H45" s="111" t="s">
        <v>168</v>
      </c>
    </row>
    <row r="46" spans="1:8" ht="15">
      <c r="A46" s="111" t="s">
        <v>38</v>
      </c>
      <c r="B46" s="111" t="s">
        <v>347</v>
      </c>
      <c r="C46" s="111" t="s">
        <v>114</v>
      </c>
      <c r="D46" s="111" t="s">
        <v>169</v>
      </c>
      <c r="E46" s="112">
        <v>964176</v>
      </c>
      <c r="F46" s="113">
        <v>127000</v>
      </c>
      <c r="G46" s="114">
        <v>44279</v>
      </c>
      <c r="H46" s="111" t="s">
        <v>170</v>
      </c>
    </row>
    <row r="47" spans="1:8" ht="15">
      <c r="A47" s="111" t="s">
        <v>38</v>
      </c>
      <c r="B47" s="111" t="s">
        <v>347</v>
      </c>
      <c r="C47" s="111" t="s">
        <v>114</v>
      </c>
      <c r="D47" s="111" t="s">
        <v>171</v>
      </c>
      <c r="E47" s="112">
        <v>962890</v>
      </c>
      <c r="F47" s="113">
        <v>540500</v>
      </c>
      <c r="G47" s="114">
        <v>44258</v>
      </c>
      <c r="H47" s="111" t="s">
        <v>172</v>
      </c>
    </row>
    <row r="48" spans="1:8" ht="15">
      <c r="A48" s="111" t="s">
        <v>38</v>
      </c>
      <c r="B48" s="111" t="s">
        <v>347</v>
      </c>
      <c r="C48" s="111" t="s">
        <v>125</v>
      </c>
      <c r="D48" s="111" t="s">
        <v>173</v>
      </c>
      <c r="E48" s="112">
        <v>962962</v>
      </c>
      <c r="F48" s="113">
        <v>342000</v>
      </c>
      <c r="G48" s="114">
        <v>44259</v>
      </c>
      <c r="H48" s="111" t="s">
        <v>174</v>
      </c>
    </row>
    <row r="49" spans="1:8" ht="15">
      <c r="A49" s="111" t="s">
        <v>38</v>
      </c>
      <c r="B49" s="111" t="s">
        <v>347</v>
      </c>
      <c r="C49" s="111" t="s">
        <v>125</v>
      </c>
      <c r="D49" s="111" t="s">
        <v>175</v>
      </c>
      <c r="E49" s="112">
        <v>963093</v>
      </c>
      <c r="F49" s="113">
        <v>346500</v>
      </c>
      <c r="G49" s="114">
        <v>44263</v>
      </c>
      <c r="H49" s="111" t="s">
        <v>174</v>
      </c>
    </row>
    <row r="50" spans="1:8" ht="15">
      <c r="A50" s="111" t="s">
        <v>38</v>
      </c>
      <c r="B50" s="111" t="s">
        <v>347</v>
      </c>
      <c r="C50" s="111" t="s">
        <v>125</v>
      </c>
      <c r="D50" s="111" t="s">
        <v>185</v>
      </c>
      <c r="E50" s="112">
        <v>963776</v>
      </c>
      <c r="F50" s="113">
        <v>455500</v>
      </c>
      <c r="G50" s="114">
        <v>44274</v>
      </c>
      <c r="H50" s="111" t="s">
        <v>186</v>
      </c>
    </row>
    <row r="51" spans="1:8" ht="15">
      <c r="A51" s="111" t="s">
        <v>38</v>
      </c>
      <c r="B51" s="111" t="s">
        <v>347</v>
      </c>
      <c r="C51" s="111" t="s">
        <v>114</v>
      </c>
      <c r="D51" s="111" t="s">
        <v>176</v>
      </c>
      <c r="E51" s="112">
        <v>963667</v>
      </c>
      <c r="F51" s="113">
        <v>164000</v>
      </c>
      <c r="G51" s="114">
        <v>44272</v>
      </c>
      <c r="H51" s="111" t="s">
        <v>177</v>
      </c>
    </row>
    <row r="52" spans="1:8" ht="15">
      <c r="A52" s="111" t="s">
        <v>38</v>
      </c>
      <c r="B52" s="111" t="s">
        <v>347</v>
      </c>
      <c r="C52" s="111" t="s">
        <v>114</v>
      </c>
      <c r="D52" s="111" t="s">
        <v>161</v>
      </c>
      <c r="E52" s="112">
        <v>962777</v>
      </c>
      <c r="F52" s="113">
        <v>234000</v>
      </c>
      <c r="G52" s="114">
        <v>44256</v>
      </c>
      <c r="H52" s="111" t="s">
        <v>162</v>
      </c>
    </row>
    <row r="53" spans="1:8" ht="30">
      <c r="A53" s="111" t="s">
        <v>64</v>
      </c>
      <c r="B53" s="111" t="s">
        <v>348</v>
      </c>
      <c r="C53" s="111" t="s">
        <v>198</v>
      </c>
      <c r="D53" s="111" t="s">
        <v>197</v>
      </c>
      <c r="E53" s="112">
        <v>964583</v>
      </c>
      <c r="F53" s="113">
        <v>314000</v>
      </c>
      <c r="G53" s="114">
        <v>44286</v>
      </c>
      <c r="H53" s="111" t="s">
        <v>199</v>
      </c>
    </row>
    <row r="54" spans="1:8" ht="15">
      <c r="A54" s="111" t="s">
        <v>64</v>
      </c>
      <c r="B54" s="111" t="s">
        <v>348</v>
      </c>
      <c r="C54" s="111" t="s">
        <v>114</v>
      </c>
      <c r="D54" s="111" t="s">
        <v>200</v>
      </c>
      <c r="E54" s="112">
        <v>963097</v>
      </c>
      <c r="F54" s="113">
        <v>300000</v>
      </c>
      <c r="G54" s="114">
        <v>44263</v>
      </c>
      <c r="H54" s="111" t="s">
        <v>201</v>
      </c>
    </row>
    <row r="55" spans="1:8" ht="15">
      <c r="A55" s="111" t="s">
        <v>64</v>
      </c>
      <c r="B55" s="111" t="s">
        <v>348</v>
      </c>
      <c r="C55" s="111" t="s">
        <v>114</v>
      </c>
      <c r="D55" s="111" t="s">
        <v>90</v>
      </c>
      <c r="E55" s="112">
        <v>963997</v>
      </c>
      <c r="F55" s="113">
        <v>472500</v>
      </c>
      <c r="G55" s="114">
        <v>44278</v>
      </c>
      <c r="H55" s="111" t="s">
        <v>202</v>
      </c>
    </row>
    <row r="56" spans="1:8" ht="15">
      <c r="A56" s="111" t="s">
        <v>64</v>
      </c>
      <c r="B56" s="111" t="s">
        <v>348</v>
      </c>
      <c r="C56" s="111" t="s">
        <v>114</v>
      </c>
      <c r="D56" s="111" t="s">
        <v>203</v>
      </c>
      <c r="E56" s="112">
        <v>964586</v>
      </c>
      <c r="F56" s="113">
        <v>153000</v>
      </c>
      <c r="G56" s="114">
        <v>44286</v>
      </c>
      <c r="H56" s="111" t="s">
        <v>181</v>
      </c>
    </row>
    <row r="57" spans="1:8" ht="15">
      <c r="A57" s="111" t="s">
        <v>91</v>
      </c>
      <c r="B57" s="111" t="s">
        <v>349</v>
      </c>
      <c r="C57" s="111" t="s">
        <v>114</v>
      </c>
      <c r="D57" s="111" t="s">
        <v>204</v>
      </c>
      <c r="E57" s="112">
        <v>963243</v>
      </c>
      <c r="F57" s="113">
        <v>256000</v>
      </c>
      <c r="G57" s="114">
        <v>44265</v>
      </c>
      <c r="H57" s="111" t="s">
        <v>205</v>
      </c>
    </row>
    <row r="58" spans="1:8" ht="30">
      <c r="A58" s="111" t="s">
        <v>91</v>
      </c>
      <c r="B58" s="111" t="s">
        <v>349</v>
      </c>
      <c r="C58" s="111" t="s">
        <v>114</v>
      </c>
      <c r="D58" s="111" t="s">
        <v>210</v>
      </c>
      <c r="E58" s="112">
        <v>963111</v>
      </c>
      <c r="F58" s="113">
        <v>333751</v>
      </c>
      <c r="G58" s="114">
        <v>44263</v>
      </c>
      <c r="H58" s="111" t="s">
        <v>211</v>
      </c>
    </row>
    <row r="59" spans="1:8" ht="15">
      <c r="A59" s="111" t="s">
        <v>91</v>
      </c>
      <c r="B59" s="111" t="s">
        <v>349</v>
      </c>
      <c r="C59" s="111" t="s">
        <v>114</v>
      </c>
      <c r="D59" s="111" t="s">
        <v>212</v>
      </c>
      <c r="E59" s="112">
        <v>964555</v>
      </c>
      <c r="F59" s="113">
        <v>548250</v>
      </c>
      <c r="G59" s="114">
        <v>44286</v>
      </c>
      <c r="H59" s="111" t="s">
        <v>123</v>
      </c>
    </row>
    <row r="60" spans="1:8" ht="15">
      <c r="A60" s="111" t="s">
        <v>91</v>
      </c>
      <c r="B60" s="111" t="s">
        <v>349</v>
      </c>
      <c r="C60" s="111" t="s">
        <v>125</v>
      </c>
      <c r="D60" s="111" t="s">
        <v>122</v>
      </c>
      <c r="E60" s="112">
        <v>964052</v>
      </c>
      <c r="F60" s="113">
        <v>211300</v>
      </c>
      <c r="G60" s="114">
        <v>44278</v>
      </c>
      <c r="H60" s="111" t="s">
        <v>209</v>
      </c>
    </row>
    <row r="61" spans="1:8" ht="15">
      <c r="A61" s="111" t="s">
        <v>91</v>
      </c>
      <c r="B61" s="111" t="s">
        <v>349</v>
      </c>
      <c r="C61" s="111" t="s">
        <v>114</v>
      </c>
      <c r="D61" s="111" t="s">
        <v>206</v>
      </c>
      <c r="E61" s="112">
        <v>964213</v>
      </c>
      <c r="F61" s="113">
        <v>279000</v>
      </c>
      <c r="G61" s="114">
        <v>44280</v>
      </c>
      <c r="H61" s="111" t="s">
        <v>119</v>
      </c>
    </row>
    <row r="62" spans="1:8" ht="15">
      <c r="A62" s="111" t="s">
        <v>91</v>
      </c>
      <c r="B62" s="111" t="s">
        <v>349</v>
      </c>
      <c r="C62" s="111" t="s">
        <v>114</v>
      </c>
      <c r="D62" s="111" t="s">
        <v>207</v>
      </c>
      <c r="E62" s="112">
        <v>962739</v>
      </c>
      <c r="F62" s="113">
        <v>548000</v>
      </c>
      <c r="G62" s="114">
        <v>44256</v>
      </c>
      <c r="H62" s="111" t="s">
        <v>208</v>
      </c>
    </row>
    <row r="63" spans="1:8" ht="15">
      <c r="A63" s="111" t="s">
        <v>40</v>
      </c>
      <c r="B63" s="111" t="s">
        <v>350</v>
      </c>
      <c r="C63" s="111" t="s">
        <v>114</v>
      </c>
      <c r="D63" s="111" t="s">
        <v>227</v>
      </c>
      <c r="E63" s="112">
        <v>963815</v>
      </c>
      <c r="F63" s="113">
        <v>321000</v>
      </c>
      <c r="G63" s="114">
        <v>44274</v>
      </c>
      <c r="H63" s="111" t="s">
        <v>119</v>
      </c>
    </row>
    <row r="64" spans="1:8" ht="15">
      <c r="A64" s="111" t="s">
        <v>40</v>
      </c>
      <c r="B64" s="111" t="s">
        <v>350</v>
      </c>
      <c r="C64" s="111" t="s">
        <v>114</v>
      </c>
      <c r="D64" s="111" t="s">
        <v>213</v>
      </c>
      <c r="E64" s="112">
        <v>963115</v>
      </c>
      <c r="F64" s="113">
        <v>247300</v>
      </c>
      <c r="G64" s="114">
        <v>44263</v>
      </c>
      <c r="H64" s="111" t="s">
        <v>119</v>
      </c>
    </row>
    <row r="65" spans="1:8" ht="15">
      <c r="A65" s="111" t="s">
        <v>40</v>
      </c>
      <c r="B65" s="111" t="s">
        <v>350</v>
      </c>
      <c r="C65" s="111" t="s">
        <v>114</v>
      </c>
      <c r="D65" s="111" t="s">
        <v>238</v>
      </c>
      <c r="E65" s="112">
        <v>962920</v>
      </c>
      <c r="F65" s="113">
        <v>93000</v>
      </c>
      <c r="G65" s="114">
        <v>44258</v>
      </c>
      <c r="H65" s="111" t="s">
        <v>162</v>
      </c>
    </row>
    <row r="66" spans="1:8" ht="15">
      <c r="A66" s="111" t="s">
        <v>40</v>
      </c>
      <c r="B66" s="111" t="s">
        <v>350</v>
      </c>
      <c r="C66" s="111" t="s">
        <v>114</v>
      </c>
      <c r="D66" s="111" t="s">
        <v>239</v>
      </c>
      <c r="E66" s="112">
        <v>964185</v>
      </c>
      <c r="F66" s="113">
        <v>110000</v>
      </c>
      <c r="G66" s="114">
        <v>44279</v>
      </c>
      <c r="H66" s="111" t="s">
        <v>217</v>
      </c>
    </row>
    <row r="67" spans="1:8" ht="120">
      <c r="A67" s="111" t="s">
        <v>40</v>
      </c>
      <c r="B67" s="111" t="s">
        <v>350</v>
      </c>
      <c r="C67" s="111" t="s">
        <v>198</v>
      </c>
      <c r="D67" s="111" t="s">
        <v>236</v>
      </c>
      <c r="E67" s="112">
        <v>962909</v>
      </c>
      <c r="F67" s="113">
        <v>1700000</v>
      </c>
      <c r="G67" s="114">
        <v>44258</v>
      </c>
      <c r="H67" s="111" t="s">
        <v>237</v>
      </c>
    </row>
    <row r="68" spans="1:8" ht="15">
      <c r="A68" s="111" t="s">
        <v>40</v>
      </c>
      <c r="B68" s="111" t="s">
        <v>350</v>
      </c>
      <c r="C68" s="111" t="s">
        <v>114</v>
      </c>
      <c r="D68" s="111" t="s">
        <v>235</v>
      </c>
      <c r="E68" s="112">
        <v>963566</v>
      </c>
      <c r="F68" s="113">
        <v>94000</v>
      </c>
      <c r="G68" s="114">
        <v>44270</v>
      </c>
      <c r="H68" s="111" t="s">
        <v>181</v>
      </c>
    </row>
    <row r="69" spans="1:8" ht="15">
      <c r="A69" s="111" t="s">
        <v>40</v>
      </c>
      <c r="B69" s="111" t="s">
        <v>350</v>
      </c>
      <c r="C69" s="111" t="s">
        <v>114</v>
      </c>
      <c r="D69" s="111" t="s">
        <v>234</v>
      </c>
      <c r="E69" s="112">
        <v>963989</v>
      </c>
      <c r="F69" s="113">
        <v>273000</v>
      </c>
      <c r="G69" s="114">
        <v>44278</v>
      </c>
      <c r="H69" s="111" t="s">
        <v>181</v>
      </c>
    </row>
    <row r="70" spans="1:8" ht="30">
      <c r="A70" s="111" t="s">
        <v>40</v>
      </c>
      <c r="B70" s="111" t="s">
        <v>350</v>
      </c>
      <c r="C70" s="111" t="s">
        <v>114</v>
      </c>
      <c r="D70" s="111" t="s">
        <v>232</v>
      </c>
      <c r="E70" s="112">
        <v>963750</v>
      </c>
      <c r="F70" s="113">
        <v>307274</v>
      </c>
      <c r="G70" s="114">
        <v>44273</v>
      </c>
      <c r="H70" s="111" t="s">
        <v>233</v>
      </c>
    </row>
    <row r="71" spans="1:8" ht="15">
      <c r="A71" s="111" t="s">
        <v>40</v>
      </c>
      <c r="B71" s="111" t="s">
        <v>350</v>
      </c>
      <c r="C71" s="111" t="s">
        <v>114</v>
      </c>
      <c r="D71" s="111" t="s">
        <v>231</v>
      </c>
      <c r="E71" s="112">
        <v>963944</v>
      </c>
      <c r="F71" s="113">
        <v>179600</v>
      </c>
      <c r="G71" s="114">
        <v>44277</v>
      </c>
      <c r="H71" s="111" t="s">
        <v>217</v>
      </c>
    </row>
    <row r="72" spans="1:8" ht="15">
      <c r="A72" s="111" t="s">
        <v>40</v>
      </c>
      <c r="B72" s="111" t="s">
        <v>350</v>
      </c>
      <c r="C72" s="111" t="s">
        <v>114</v>
      </c>
      <c r="D72" s="111" t="s">
        <v>230</v>
      </c>
      <c r="E72" s="112">
        <v>963137</v>
      </c>
      <c r="F72" s="113">
        <v>425000</v>
      </c>
      <c r="G72" s="114">
        <v>44263</v>
      </c>
      <c r="H72" s="111" t="s">
        <v>127</v>
      </c>
    </row>
    <row r="73" spans="1:8" ht="15">
      <c r="A73" s="111" t="s">
        <v>40</v>
      </c>
      <c r="B73" s="111" t="s">
        <v>350</v>
      </c>
      <c r="C73" s="111" t="s">
        <v>125</v>
      </c>
      <c r="D73" s="111" t="s">
        <v>229</v>
      </c>
      <c r="E73" s="112">
        <v>963781</v>
      </c>
      <c r="F73" s="113">
        <v>772856</v>
      </c>
      <c r="G73" s="114">
        <v>44274</v>
      </c>
      <c r="H73" s="111" t="s">
        <v>127</v>
      </c>
    </row>
    <row r="74" spans="1:8" ht="30">
      <c r="A74" s="111" t="s">
        <v>40</v>
      </c>
      <c r="B74" s="111" t="s">
        <v>350</v>
      </c>
      <c r="C74" s="111" t="s">
        <v>114</v>
      </c>
      <c r="D74" s="111" t="s">
        <v>228</v>
      </c>
      <c r="E74" s="112">
        <v>962891</v>
      </c>
      <c r="F74" s="113">
        <v>400000</v>
      </c>
      <c r="G74" s="114">
        <v>44258</v>
      </c>
      <c r="H74" s="111" t="s">
        <v>131</v>
      </c>
    </row>
    <row r="75" spans="1:8" ht="15">
      <c r="A75" s="111" t="s">
        <v>40</v>
      </c>
      <c r="B75" s="111" t="s">
        <v>350</v>
      </c>
      <c r="C75" s="111" t="s">
        <v>114</v>
      </c>
      <c r="D75" s="111" t="s">
        <v>226</v>
      </c>
      <c r="E75" s="112">
        <v>964170</v>
      </c>
      <c r="F75" s="113">
        <v>104000</v>
      </c>
      <c r="G75" s="114">
        <v>44279</v>
      </c>
      <c r="H75" s="111" t="s">
        <v>119</v>
      </c>
    </row>
    <row r="76" spans="1:8" ht="15">
      <c r="A76" s="111" t="s">
        <v>40</v>
      </c>
      <c r="B76" s="111" t="s">
        <v>350</v>
      </c>
      <c r="C76" s="111" t="s">
        <v>114</v>
      </c>
      <c r="D76" s="111" t="s">
        <v>225</v>
      </c>
      <c r="E76" s="112">
        <v>964154</v>
      </c>
      <c r="F76" s="113">
        <v>205000</v>
      </c>
      <c r="G76" s="114">
        <v>44279</v>
      </c>
      <c r="H76" s="111" t="s">
        <v>127</v>
      </c>
    </row>
    <row r="77" spans="1:8" ht="15">
      <c r="A77" s="111" t="s">
        <v>40</v>
      </c>
      <c r="B77" s="111" t="s">
        <v>350</v>
      </c>
      <c r="C77" s="111" t="s">
        <v>114</v>
      </c>
      <c r="D77" s="111" t="s">
        <v>224</v>
      </c>
      <c r="E77" s="112">
        <v>963152</v>
      </c>
      <c r="F77" s="113">
        <v>390000</v>
      </c>
      <c r="G77" s="114">
        <v>44264</v>
      </c>
      <c r="H77" s="111" t="s">
        <v>208</v>
      </c>
    </row>
    <row r="78" spans="1:8" ht="15">
      <c r="A78" s="111" t="s">
        <v>40</v>
      </c>
      <c r="B78" s="111" t="s">
        <v>350</v>
      </c>
      <c r="C78" s="111" t="s">
        <v>114</v>
      </c>
      <c r="D78" s="111" t="s">
        <v>223</v>
      </c>
      <c r="E78" s="112">
        <v>963929</v>
      </c>
      <c r="F78" s="113">
        <v>95026</v>
      </c>
      <c r="G78" s="114">
        <v>44277</v>
      </c>
      <c r="H78" s="111" t="s">
        <v>119</v>
      </c>
    </row>
    <row r="79" spans="1:8" ht="15">
      <c r="A79" s="111" t="s">
        <v>40</v>
      </c>
      <c r="B79" s="111" t="s">
        <v>350</v>
      </c>
      <c r="C79" s="111" t="s">
        <v>114</v>
      </c>
      <c r="D79" s="111" t="s">
        <v>221</v>
      </c>
      <c r="E79" s="112">
        <v>962888</v>
      </c>
      <c r="F79" s="113">
        <v>268600</v>
      </c>
      <c r="G79" s="114">
        <v>44258</v>
      </c>
      <c r="H79" s="111" t="s">
        <v>222</v>
      </c>
    </row>
    <row r="80" spans="1:8" ht="15">
      <c r="A80" s="111" t="s">
        <v>40</v>
      </c>
      <c r="B80" s="111" t="s">
        <v>350</v>
      </c>
      <c r="C80" s="111" t="s">
        <v>114</v>
      </c>
      <c r="D80" s="111" t="s">
        <v>220</v>
      </c>
      <c r="E80" s="112">
        <v>963098</v>
      </c>
      <c r="F80" s="113">
        <v>260500</v>
      </c>
      <c r="G80" s="114">
        <v>44263</v>
      </c>
      <c r="H80" s="111" t="s">
        <v>217</v>
      </c>
    </row>
    <row r="81" spans="1:8" ht="15">
      <c r="A81" s="111" t="s">
        <v>40</v>
      </c>
      <c r="B81" s="111" t="s">
        <v>350</v>
      </c>
      <c r="C81" s="111" t="s">
        <v>125</v>
      </c>
      <c r="D81" s="111" t="s">
        <v>219</v>
      </c>
      <c r="E81" s="112">
        <v>962994</v>
      </c>
      <c r="F81" s="113">
        <v>332800</v>
      </c>
      <c r="G81" s="114">
        <v>44260</v>
      </c>
      <c r="H81" s="111" t="s">
        <v>119</v>
      </c>
    </row>
    <row r="82" spans="1:8" ht="15">
      <c r="A82" s="111" t="s">
        <v>40</v>
      </c>
      <c r="B82" s="111" t="s">
        <v>350</v>
      </c>
      <c r="C82" s="111" t="s">
        <v>114</v>
      </c>
      <c r="D82" s="111" t="s">
        <v>218</v>
      </c>
      <c r="E82" s="112">
        <v>963008</v>
      </c>
      <c r="F82" s="113">
        <v>386500</v>
      </c>
      <c r="G82" s="114">
        <v>44260</v>
      </c>
      <c r="H82" s="111" t="s">
        <v>209</v>
      </c>
    </row>
    <row r="83" spans="1:8" ht="15">
      <c r="A83" s="111" t="s">
        <v>40</v>
      </c>
      <c r="B83" s="111" t="s">
        <v>350</v>
      </c>
      <c r="C83" s="111" t="s">
        <v>114</v>
      </c>
      <c r="D83" s="111" t="s">
        <v>216</v>
      </c>
      <c r="E83" s="112">
        <v>963048</v>
      </c>
      <c r="F83" s="113">
        <v>352000</v>
      </c>
      <c r="G83" s="114">
        <v>44260</v>
      </c>
      <c r="H83" s="111" t="s">
        <v>217</v>
      </c>
    </row>
    <row r="84" spans="1:8" ht="15">
      <c r="A84" s="111" t="s">
        <v>40</v>
      </c>
      <c r="B84" s="111" t="s">
        <v>350</v>
      </c>
      <c r="C84" s="111" t="s">
        <v>114</v>
      </c>
      <c r="D84" s="111" t="s">
        <v>214</v>
      </c>
      <c r="E84" s="112">
        <v>963105</v>
      </c>
      <c r="F84" s="113">
        <v>289500</v>
      </c>
      <c r="G84" s="114">
        <v>44263</v>
      </c>
      <c r="H84" s="111" t="s">
        <v>119</v>
      </c>
    </row>
    <row r="85" spans="1:8" ht="15">
      <c r="A85" s="111" t="s">
        <v>40</v>
      </c>
      <c r="B85" s="111" t="s">
        <v>350</v>
      </c>
      <c r="C85" s="111" t="s">
        <v>114</v>
      </c>
      <c r="D85" s="111" t="s">
        <v>243</v>
      </c>
      <c r="E85" s="112">
        <v>963528</v>
      </c>
      <c r="F85" s="113">
        <v>147500</v>
      </c>
      <c r="G85" s="114">
        <v>44270</v>
      </c>
      <c r="H85" s="111" t="s">
        <v>217</v>
      </c>
    </row>
    <row r="86" spans="1:8" ht="15">
      <c r="A86" s="111" t="s">
        <v>40</v>
      </c>
      <c r="B86" s="111" t="s">
        <v>350</v>
      </c>
      <c r="C86" s="111" t="s">
        <v>114</v>
      </c>
      <c r="D86" s="111" t="s">
        <v>215</v>
      </c>
      <c r="E86" s="112">
        <v>963698</v>
      </c>
      <c r="F86" s="113">
        <v>124000</v>
      </c>
      <c r="G86" s="114">
        <v>44272</v>
      </c>
      <c r="H86" s="111" t="s">
        <v>181</v>
      </c>
    </row>
    <row r="87" spans="1:8" ht="15">
      <c r="A87" s="111" t="s">
        <v>40</v>
      </c>
      <c r="B87" s="111" t="s">
        <v>350</v>
      </c>
      <c r="C87" s="111" t="s">
        <v>125</v>
      </c>
      <c r="D87" s="111" t="s">
        <v>262</v>
      </c>
      <c r="E87" s="112">
        <v>963297</v>
      </c>
      <c r="F87" s="113">
        <v>536138</v>
      </c>
      <c r="G87" s="114">
        <v>44266</v>
      </c>
      <c r="H87" s="111" t="s">
        <v>119</v>
      </c>
    </row>
    <row r="88" spans="1:8" ht="15">
      <c r="A88" s="111" t="s">
        <v>40</v>
      </c>
      <c r="B88" s="111" t="s">
        <v>350</v>
      </c>
      <c r="C88" s="111" t="s">
        <v>143</v>
      </c>
      <c r="D88" s="111" t="s">
        <v>241</v>
      </c>
      <c r="E88" s="112">
        <v>964471</v>
      </c>
      <c r="F88" s="113">
        <v>150000</v>
      </c>
      <c r="G88" s="114">
        <v>44285</v>
      </c>
      <c r="H88" s="111" t="s">
        <v>242</v>
      </c>
    </row>
    <row r="89" spans="1:8" ht="15">
      <c r="A89" s="111" t="s">
        <v>40</v>
      </c>
      <c r="B89" s="111" t="s">
        <v>350</v>
      </c>
      <c r="C89" s="111" t="s">
        <v>114</v>
      </c>
      <c r="D89" s="111" t="s">
        <v>240</v>
      </c>
      <c r="E89" s="112">
        <v>964565</v>
      </c>
      <c r="F89" s="113">
        <v>378000</v>
      </c>
      <c r="G89" s="114">
        <v>44286</v>
      </c>
      <c r="H89" s="111" t="s">
        <v>115</v>
      </c>
    </row>
    <row r="90" spans="1:8" ht="15">
      <c r="A90" s="111" t="s">
        <v>40</v>
      </c>
      <c r="B90" s="111" t="s">
        <v>350</v>
      </c>
      <c r="C90" s="111" t="s">
        <v>125</v>
      </c>
      <c r="D90" s="111" t="s">
        <v>263</v>
      </c>
      <c r="E90" s="112">
        <v>964589</v>
      </c>
      <c r="F90" s="113">
        <v>504000</v>
      </c>
      <c r="G90" s="114">
        <v>44286</v>
      </c>
      <c r="H90" s="111" t="s">
        <v>119</v>
      </c>
    </row>
    <row r="91" spans="1:8" ht="15">
      <c r="A91" s="111" t="s">
        <v>40</v>
      </c>
      <c r="B91" s="111" t="s">
        <v>350</v>
      </c>
      <c r="C91" s="111" t="s">
        <v>114</v>
      </c>
      <c r="D91" s="111" t="s">
        <v>261</v>
      </c>
      <c r="E91" s="112">
        <v>964610</v>
      </c>
      <c r="F91" s="113">
        <v>306300</v>
      </c>
      <c r="G91" s="114">
        <v>44286</v>
      </c>
      <c r="H91" s="111" t="s">
        <v>217</v>
      </c>
    </row>
    <row r="92" spans="1:8" ht="30">
      <c r="A92" s="111" t="s">
        <v>40</v>
      </c>
      <c r="B92" s="111" t="s">
        <v>350</v>
      </c>
      <c r="C92" s="111" t="s">
        <v>114</v>
      </c>
      <c r="D92" s="111" t="s">
        <v>260</v>
      </c>
      <c r="E92" s="112">
        <v>964634</v>
      </c>
      <c r="F92" s="113">
        <v>280000</v>
      </c>
      <c r="G92" s="114">
        <v>44286</v>
      </c>
      <c r="H92" s="111" t="s">
        <v>233</v>
      </c>
    </row>
    <row r="93" spans="1:8" ht="15">
      <c r="A93" s="111" t="s">
        <v>40</v>
      </c>
      <c r="B93" s="111" t="s">
        <v>350</v>
      </c>
      <c r="C93" s="111" t="s">
        <v>114</v>
      </c>
      <c r="D93" s="111" t="s">
        <v>259</v>
      </c>
      <c r="E93" s="112">
        <v>962786</v>
      </c>
      <c r="F93" s="113">
        <v>210000</v>
      </c>
      <c r="G93" s="114">
        <v>44256</v>
      </c>
      <c r="H93" s="111" t="s">
        <v>127</v>
      </c>
    </row>
    <row r="94" spans="1:8" ht="15">
      <c r="A94" s="111" t="s">
        <v>40</v>
      </c>
      <c r="B94" s="111" t="s">
        <v>350</v>
      </c>
      <c r="C94" s="111" t="s">
        <v>114</v>
      </c>
      <c r="D94" s="111" t="s">
        <v>257</v>
      </c>
      <c r="E94" s="112">
        <v>963242</v>
      </c>
      <c r="F94" s="113">
        <v>264500</v>
      </c>
      <c r="G94" s="114">
        <v>44265</v>
      </c>
      <c r="H94" s="111" t="s">
        <v>258</v>
      </c>
    </row>
    <row r="95" spans="1:8" ht="15">
      <c r="A95" s="111" t="s">
        <v>40</v>
      </c>
      <c r="B95" s="111" t="s">
        <v>350</v>
      </c>
      <c r="C95" s="111" t="s">
        <v>114</v>
      </c>
      <c r="D95" s="111" t="s">
        <v>256</v>
      </c>
      <c r="E95" s="112">
        <v>964295</v>
      </c>
      <c r="F95" s="113">
        <v>230000</v>
      </c>
      <c r="G95" s="114">
        <v>44281</v>
      </c>
      <c r="H95" s="111" t="s">
        <v>162</v>
      </c>
    </row>
    <row r="96" spans="1:8" ht="15">
      <c r="A96" s="111" t="s">
        <v>40</v>
      </c>
      <c r="B96" s="111" t="s">
        <v>350</v>
      </c>
      <c r="C96" s="111" t="s">
        <v>114</v>
      </c>
      <c r="D96" s="111" t="s">
        <v>254</v>
      </c>
      <c r="E96" s="112">
        <v>964607</v>
      </c>
      <c r="F96" s="113">
        <v>480000</v>
      </c>
      <c r="G96" s="114">
        <v>44286</v>
      </c>
      <c r="H96" s="111" t="s">
        <v>255</v>
      </c>
    </row>
    <row r="97" spans="1:8" ht="15">
      <c r="A97" s="111" t="s">
        <v>40</v>
      </c>
      <c r="B97" s="111" t="s">
        <v>350</v>
      </c>
      <c r="C97" s="111" t="s">
        <v>114</v>
      </c>
      <c r="D97" s="111" t="s">
        <v>245</v>
      </c>
      <c r="E97" s="112">
        <v>964258</v>
      </c>
      <c r="F97" s="113">
        <v>214550</v>
      </c>
      <c r="G97" s="114">
        <v>44280</v>
      </c>
      <c r="H97" s="111" t="s">
        <v>217</v>
      </c>
    </row>
    <row r="98" spans="1:8" ht="15">
      <c r="A98" s="111" t="s">
        <v>40</v>
      </c>
      <c r="B98" s="111" t="s">
        <v>350</v>
      </c>
      <c r="C98" s="111" t="s">
        <v>114</v>
      </c>
      <c r="D98" s="111" t="s">
        <v>251</v>
      </c>
      <c r="E98" s="112">
        <v>964377</v>
      </c>
      <c r="F98" s="113">
        <v>204500</v>
      </c>
      <c r="G98" s="114">
        <v>44284</v>
      </c>
      <c r="H98" s="111" t="s">
        <v>252</v>
      </c>
    </row>
    <row r="99" spans="1:8" ht="15">
      <c r="A99" s="111" t="s">
        <v>40</v>
      </c>
      <c r="B99" s="111" t="s">
        <v>350</v>
      </c>
      <c r="C99" s="111" t="s">
        <v>114</v>
      </c>
      <c r="D99" s="111" t="s">
        <v>250</v>
      </c>
      <c r="E99" s="112">
        <v>964358</v>
      </c>
      <c r="F99" s="113">
        <v>275000</v>
      </c>
      <c r="G99" s="114">
        <v>44284</v>
      </c>
      <c r="H99" s="111" t="s">
        <v>119</v>
      </c>
    </row>
    <row r="100" spans="1:8" ht="15">
      <c r="A100" s="111" t="s">
        <v>40</v>
      </c>
      <c r="B100" s="111" t="s">
        <v>350</v>
      </c>
      <c r="C100" s="111" t="s">
        <v>125</v>
      </c>
      <c r="D100" s="111" t="s">
        <v>249</v>
      </c>
      <c r="E100" s="112">
        <v>964399</v>
      </c>
      <c r="F100" s="113">
        <v>344413</v>
      </c>
      <c r="G100" s="114">
        <v>44284</v>
      </c>
      <c r="H100" s="111" t="s">
        <v>217</v>
      </c>
    </row>
    <row r="101" spans="1:8" ht="30">
      <c r="A101" s="111" t="s">
        <v>40</v>
      </c>
      <c r="B101" s="111" t="s">
        <v>350</v>
      </c>
      <c r="C101" s="111" t="s">
        <v>114</v>
      </c>
      <c r="D101" s="111" t="s">
        <v>248</v>
      </c>
      <c r="E101" s="112">
        <v>964512</v>
      </c>
      <c r="F101" s="113">
        <v>369000</v>
      </c>
      <c r="G101" s="114">
        <v>44285</v>
      </c>
      <c r="H101" s="111" t="s">
        <v>233</v>
      </c>
    </row>
    <row r="102" spans="1:8" ht="30">
      <c r="A102" s="111" t="s">
        <v>40</v>
      </c>
      <c r="B102" s="111" t="s">
        <v>350</v>
      </c>
      <c r="C102" s="111" t="s">
        <v>114</v>
      </c>
      <c r="D102" s="111" t="s">
        <v>246</v>
      </c>
      <c r="E102" s="112">
        <v>964511</v>
      </c>
      <c r="F102" s="113">
        <v>226000</v>
      </c>
      <c r="G102" s="114">
        <v>44285</v>
      </c>
      <c r="H102" s="111" t="s">
        <v>247</v>
      </c>
    </row>
    <row r="103" spans="1:8" ht="15">
      <c r="A103" s="111" t="s">
        <v>40</v>
      </c>
      <c r="B103" s="111" t="s">
        <v>350</v>
      </c>
      <c r="C103" s="111" t="s">
        <v>114</v>
      </c>
      <c r="D103" s="111" t="s">
        <v>244</v>
      </c>
      <c r="E103" s="112">
        <v>963488</v>
      </c>
      <c r="F103" s="113">
        <v>293500</v>
      </c>
      <c r="G103" s="114">
        <v>44270</v>
      </c>
      <c r="H103" s="111" t="s">
        <v>131</v>
      </c>
    </row>
    <row r="104" spans="1:8" ht="15">
      <c r="A104" s="111" t="s">
        <v>40</v>
      </c>
      <c r="B104" s="111" t="s">
        <v>350</v>
      </c>
      <c r="C104" s="111" t="s">
        <v>114</v>
      </c>
      <c r="D104" s="111" t="s">
        <v>264</v>
      </c>
      <c r="E104" s="112">
        <v>964536</v>
      </c>
      <c r="F104" s="113">
        <v>267800</v>
      </c>
      <c r="G104" s="114">
        <v>44286</v>
      </c>
      <c r="H104" s="111" t="s">
        <v>265</v>
      </c>
    </row>
    <row r="105" spans="1:8" ht="15">
      <c r="A105" s="111" t="s">
        <v>40</v>
      </c>
      <c r="B105" s="111" t="s">
        <v>350</v>
      </c>
      <c r="C105" s="111" t="s">
        <v>114</v>
      </c>
      <c r="D105" s="111" t="s">
        <v>253</v>
      </c>
      <c r="E105" s="112">
        <v>963424</v>
      </c>
      <c r="F105" s="113">
        <v>548250</v>
      </c>
      <c r="G105" s="114">
        <v>44267</v>
      </c>
      <c r="H105" s="111" t="s">
        <v>127</v>
      </c>
    </row>
    <row r="106" spans="1:8" ht="15">
      <c r="A106" s="111" t="s">
        <v>39</v>
      </c>
      <c r="B106" s="111" t="s">
        <v>352</v>
      </c>
      <c r="C106" s="111" t="s">
        <v>143</v>
      </c>
      <c r="D106" s="111" t="s">
        <v>317</v>
      </c>
      <c r="E106" s="112">
        <v>963257</v>
      </c>
      <c r="F106" s="113">
        <v>1104000</v>
      </c>
      <c r="G106" s="114">
        <v>44265</v>
      </c>
      <c r="H106" s="111" t="s">
        <v>318</v>
      </c>
    </row>
    <row r="107" spans="1:8" ht="15">
      <c r="A107" s="111" t="s">
        <v>39</v>
      </c>
      <c r="B107" s="111" t="s">
        <v>352</v>
      </c>
      <c r="C107" s="111" t="s">
        <v>114</v>
      </c>
      <c r="D107" s="111" t="s">
        <v>319</v>
      </c>
      <c r="E107" s="112">
        <v>963248</v>
      </c>
      <c r="F107" s="113">
        <v>293000</v>
      </c>
      <c r="G107" s="114">
        <v>44265</v>
      </c>
      <c r="H107" s="111" t="s">
        <v>320</v>
      </c>
    </row>
    <row r="108" spans="1:8" ht="15">
      <c r="A108" s="111" t="s">
        <v>39</v>
      </c>
      <c r="B108" s="111" t="s">
        <v>352</v>
      </c>
      <c r="C108" s="111" t="s">
        <v>125</v>
      </c>
      <c r="D108" s="111" t="s">
        <v>316</v>
      </c>
      <c r="E108" s="112">
        <v>963292</v>
      </c>
      <c r="F108" s="113">
        <v>576000</v>
      </c>
      <c r="G108" s="114">
        <v>44266</v>
      </c>
      <c r="H108" s="111" t="s">
        <v>160</v>
      </c>
    </row>
    <row r="109" spans="1:8" ht="15">
      <c r="A109" s="111" t="s">
        <v>39</v>
      </c>
      <c r="B109" s="111" t="s">
        <v>352</v>
      </c>
      <c r="C109" s="111" t="s">
        <v>114</v>
      </c>
      <c r="D109" s="111" t="s">
        <v>322</v>
      </c>
      <c r="E109" s="112">
        <v>963374</v>
      </c>
      <c r="F109" s="113">
        <v>125000</v>
      </c>
      <c r="G109" s="114">
        <v>44267</v>
      </c>
      <c r="H109" s="111" t="s">
        <v>177</v>
      </c>
    </row>
    <row r="110" spans="1:8" ht="15">
      <c r="A110" s="111" t="s">
        <v>39</v>
      </c>
      <c r="B110" s="111" t="s">
        <v>352</v>
      </c>
      <c r="C110" s="111" t="s">
        <v>114</v>
      </c>
      <c r="D110" s="111" t="s">
        <v>310</v>
      </c>
      <c r="E110" s="112">
        <v>963012</v>
      </c>
      <c r="F110" s="113">
        <v>285000</v>
      </c>
      <c r="G110" s="114">
        <v>44260</v>
      </c>
      <c r="H110" s="111" t="s">
        <v>209</v>
      </c>
    </row>
    <row r="111" spans="1:8" ht="15">
      <c r="A111" s="111" t="s">
        <v>39</v>
      </c>
      <c r="B111" s="111" t="s">
        <v>352</v>
      </c>
      <c r="C111" s="111" t="s">
        <v>114</v>
      </c>
      <c r="D111" s="111" t="s">
        <v>323</v>
      </c>
      <c r="E111" s="112">
        <v>964153</v>
      </c>
      <c r="F111" s="113">
        <v>154000</v>
      </c>
      <c r="G111" s="114">
        <v>44279</v>
      </c>
      <c r="H111" s="111" t="s">
        <v>127</v>
      </c>
    </row>
    <row r="112" spans="1:8" ht="15">
      <c r="A112" s="111" t="s">
        <v>39</v>
      </c>
      <c r="B112" s="111" t="s">
        <v>352</v>
      </c>
      <c r="C112" s="111" t="s">
        <v>114</v>
      </c>
      <c r="D112" s="111" t="s">
        <v>321</v>
      </c>
      <c r="E112" s="112">
        <v>963193</v>
      </c>
      <c r="F112" s="113">
        <v>295300</v>
      </c>
      <c r="G112" s="114">
        <v>44264</v>
      </c>
      <c r="H112" s="111" t="s">
        <v>304</v>
      </c>
    </row>
    <row r="113" spans="1:8" ht="15">
      <c r="A113" s="111" t="s">
        <v>39</v>
      </c>
      <c r="B113" s="111" t="s">
        <v>352</v>
      </c>
      <c r="C113" s="111" t="s">
        <v>114</v>
      </c>
      <c r="D113" s="111" t="s">
        <v>307</v>
      </c>
      <c r="E113" s="112">
        <v>963407</v>
      </c>
      <c r="F113" s="113">
        <v>246000</v>
      </c>
      <c r="G113" s="114">
        <v>44267</v>
      </c>
      <c r="H113" s="111" t="s">
        <v>162</v>
      </c>
    </row>
    <row r="114" spans="1:8" ht="15">
      <c r="A114" s="111" t="s">
        <v>39</v>
      </c>
      <c r="B114" s="111" t="s">
        <v>352</v>
      </c>
      <c r="C114" s="111" t="s">
        <v>114</v>
      </c>
      <c r="D114" s="111" t="s">
        <v>314</v>
      </c>
      <c r="E114" s="112">
        <v>963313</v>
      </c>
      <c r="F114" s="113">
        <v>270000</v>
      </c>
      <c r="G114" s="114">
        <v>44266</v>
      </c>
      <c r="H114" s="111" t="s">
        <v>315</v>
      </c>
    </row>
    <row r="115" spans="1:8" ht="15">
      <c r="A115" s="111" t="s">
        <v>39</v>
      </c>
      <c r="B115" s="111" t="s">
        <v>352</v>
      </c>
      <c r="C115" s="111" t="s">
        <v>125</v>
      </c>
      <c r="D115" s="111" t="s">
        <v>311</v>
      </c>
      <c r="E115" s="112">
        <v>963020</v>
      </c>
      <c r="F115" s="113">
        <v>188337</v>
      </c>
      <c r="G115" s="114">
        <v>44260</v>
      </c>
      <c r="H115" s="111" t="s">
        <v>162</v>
      </c>
    </row>
    <row r="116" spans="1:8" ht="15">
      <c r="A116" s="111" t="s">
        <v>39</v>
      </c>
      <c r="B116" s="111" t="s">
        <v>352</v>
      </c>
      <c r="C116" s="111" t="s">
        <v>114</v>
      </c>
      <c r="D116" s="111" t="s">
        <v>309</v>
      </c>
      <c r="E116" s="112">
        <v>963441</v>
      </c>
      <c r="F116" s="113">
        <v>243000</v>
      </c>
      <c r="G116" s="114">
        <v>44267</v>
      </c>
      <c r="H116" s="111" t="s">
        <v>268</v>
      </c>
    </row>
    <row r="117" spans="1:8" ht="15">
      <c r="A117" s="111" t="s">
        <v>39</v>
      </c>
      <c r="B117" s="111" t="s">
        <v>352</v>
      </c>
      <c r="C117" s="111" t="s">
        <v>125</v>
      </c>
      <c r="D117" s="111" t="s">
        <v>308</v>
      </c>
      <c r="E117" s="112">
        <v>963323</v>
      </c>
      <c r="F117" s="113">
        <v>454964</v>
      </c>
      <c r="G117" s="114">
        <v>44266</v>
      </c>
      <c r="H117" s="111" t="s">
        <v>119</v>
      </c>
    </row>
    <row r="118" spans="1:8" ht="15">
      <c r="A118" s="111" t="s">
        <v>39</v>
      </c>
      <c r="B118" s="111" t="s">
        <v>352</v>
      </c>
      <c r="C118" s="111" t="s">
        <v>114</v>
      </c>
      <c r="D118" s="111" t="s">
        <v>324</v>
      </c>
      <c r="E118" s="112">
        <v>964289</v>
      </c>
      <c r="F118" s="113">
        <v>167000</v>
      </c>
      <c r="G118" s="114">
        <v>44281</v>
      </c>
      <c r="H118" s="111" t="s">
        <v>127</v>
      </c>
    </row>
    <row r="119" spans="1:8" ht="15">
      <c r="A119" s="111" t="s">
        <v>39</v>
      </c>
      <c r="B119" s="111" t="s">
        <v>352</v>
      </c>
      <c r="C119" s="111" t="s">
        <v>114</v>
      </c>
      <c r="D119" s="111" t="s">
        <v>336</v>
      </c>
      <c r="E119" s="112">
        <v>962783</v>
      </c>
      <c r="F119" s="113">
        <v>248800</v>
      </c>
      <c r="G119" s="114">
        <v>44256</v>
      </c>
      <c r="H119" s="111" t="s">
        <v>162</v>
      </c>
    </row>
    <row r="120" spans="1:8" ht="15">
      <c r="A120" s="111" t="s">
        <v>39</v>
      </c>
      <c r="B120" s="111" t="s">
        <v>352</v>
      </c>
      <c r="C120" s="111" t="s">
        <v>313</v>
      </c>
      <c r="D120" s="111" t="s">
        <v>312</v>
      </c>
      <c r="E120" s="112">
        <v>963023</v>
      </c>
      <c r="F120" s="113">
        <v>263423</v>
      </c>
      <c r="G120" s="114">
        <v>44260</v>
      </c>
      <c r="H120" s="111" t="s">
        <v>119</v>
      </c>
    </row>
    <row r="121" spans="1:8" ht="15">
      <c r="A121" s="111" t="s">
        <v>39</v>
      </c>
      <c r="B121" s="111" t="s">
        <v>352</v>
      </c>
      <c r="C121" s="111" t="s">
        <v>114</v>
      </c>
      <c r="D121" s="111" t="s">
        <v>335</v>
      </c>
      <c r="E121" s="112">
        <v>963983</v>
      </c>
      <c r="F121" s="113">
        <v>548250</v>
      </c>
      <c r="G121" s="114">
        <v>44278</v>
      </c>
      <c r="H121" s="111" t="s">
        <v>123</v>
      </c>
    </row>
    <row r="122" spans="1:8" ht="15">
      <c r="A122" s="111" t="s">
        <v>39</v>
      </c>
      <c r="B122" s="111" t="s">
        <v>352</v>
      </c>
      <c r="C122" s="111" t="s">
        <v>114</v>
      </c>
      <c r="D122" s="111" t="s">
        <v>344</v>
      </c>
      <c r="E122" s="112">
        <v>962841</v>
      </c>
      <c r="F122" s="113">
        <v>200000</v>
      </c>
      <c r="G122" s="114">
        <v>44257</v>
      </c>
      <c r="H122" s="111" t="s">
        <v>304</v>
      </c>
    </row>
    <row r="123" spans="1:8" ht="15">
      <c r="A123" s="111" t="s">
        <v>39</v>
      </c>
      <c r="B123" s="111" t="s">
        <v>352</v>
      </c>
      <c r="C123" s="111" t="s">
        <v>114</v>
      </c>
      <c r="D123" s="111" t="s">
        <v>343</v>
      </c>
      <c r="E123" s="112">
        <v>963489</v>
      </c>
      <c r="F123" s="113">
        <v>219000</v>
      </c>
      <c r="G123" s="114">
        <v>44270</v>
      </c>
      <c r="H123" s="111" t="s">
        <v>140</v>
      </c>
    </row>
    <row r="124" spans="1:8" ht="15">
      <c r="A124" s="111" t="s">
        <v>39</v>
      </c>
      <c r="B124" s="111" t="s">
        <v>352</v>
      </c>
      <c r="C124" s="111" t="s">
        <v>114</v>
      </c>
      <c r="D124" s="111" t="s">
        <v>342</v>
      </c>
      <c r="E124" s="112">
        <v>962809</v>
      </c>
      <c r="F124" s="113">
        <v>316000</v>
      </c>
      <c r="G124" s="114">
        <v>44257</v>
      </c>
      <c r="H124" s="111" t="s">
        <v>177</v>
      </c>
    </row>
    <row r="125" spans="1:8" ht="15">
      <c r="A125" s="111" t="s">
        <v>39</v>
      </c>
      <c r="B125" s="111" t="s">
        <v>352</v>
      </c>
      <c r="C125" s="111" t="s">
        <v>114</v>
      </c>
      <c r="D125" s="111" t="s">
        <v>341</v>
      </c>
      <c r="E125" s="112">
        <v>963524</v>
      </c>
      <c r="F125" s="113">
        <v>94000</v>
      </c>
      <c r="G125" s="114">
        <v>44270</v>
      </c>
      <c r="H125" s="111" t="s">
        <v>127</v>
      </c>
    </row>
    <row r="126" spans="1:8" ht="15">
      <c r="A126" s="111" t="s">
        <v>39</v>
      </c>
      <c r="B126" s="111" t="s">
        <v>352</v>
      </c>
      <c r="C126" s="111" t="s">
        <v>114</v>
      </c>
      <c r="D126" s="111" t="s">
        <v>340</v>
      </c>
      <c r="E126" s="112">
        <v>964181</v>
      </c>
      <c r="F126" s="113">
        <v>171000</v>
      </c>
      <c r="G126" s="114">
        <v>44279</v>
      </c>
      <c r="H126" s="111" t="s">
        <v>127</v>
      </c>
    </row>
    <row r="127" spans="1:8" ht="15">
      <c r="A127" s="111" t="s">
        <v>39</v>
      </c>
      <c r="B127" s="111" t="s">
        <v>352</v>
      </c>
      <c r="C127" s="111" t="s">
        <v>125</v>
      </c>
      <c r="D127" s="111" t="s">
        <v>338</v>
      </c>
      <c r="E127" s="112">
        <v>964178</v>
      </c>
      <c r="F127" s="113">
        <v>272000</v>
      </c>
      <c r="G127" s="114">
        <v>44279</v>
      </c>
      <c r="H127" s="111" t="s">
        <v>339</v>
      </c>
    </row>
    <row r="128" spans="1:8" ht="15">
      <c r="A128" s="111" t="s">
        <v>39</v>
      </c>
      <c r="B128" s="111" t="s">
        <v>352</v>
      </c>
      <c r="C128" s="111" t="s">
        <v>114</v>
      </c>
      <c r="D128" s="111" t="s">
        <v>334</v>
      </c>
      <c r="E128" s="112">
        <v>964150</v>
      </c>
      <c r="F128" s="113">
        <v>403000</v>
      </c>
      <c r="G128" s="114">
        <v>44279</v>
      </c>
      <c r="H128" s="111" t="s">
        <v>265</v>
      </c>
    </row>
    <row r="129" spans="1:8" ht="15">
      <c r="A129" s="111" t="s">
        <v>39</v>
      </c>
      <c r="B129" s="111" t="s">
        <v>352</v>
      </c>
      <c r="C129" s="111" t="s">
        <v>114</v>
      </c>
      <c r="D129" s="111" t="s">
        <v>292</v>
      </c>
      <c r="E129" s="112">
        <v>963975</v>
      </c>
      <c r="F129" s="113">
        <v>276000</v>
      </c>
      <c r="G129" s="114">
        <v>44278</v>
      </c>
      <c r="H129" s="111" t="s">
        <v>123</v>
      </c>
    </row>
    <row r="130" spans="1:8" ht="15">
      <c r="A130" s="111" t="s">
        <v>39</v>
      </c>
      <c r="B130" s="111" t="s">
        <v>352</v>
      </c>
      <c r="C130" s="111" t="s">
        <v>114</v>
      </c>
      <c r="D130" s="111" t="s">
        <v>325</v>
      </c>
      <c r="E130" s="112">
        <v>963158</v>
      </c>
      <c r="F130" s="113">
        <v>400000</v>
      </c>
      <c r="G130" s="114">
        <v>44264</v>
      </c>
      <c r="H130" s="111" t="s">
        <v>119</v>
      </c>
    </row>
    <row r="131" spans="1:8" ht="15">
      <c r="A131" s="111" t="s">
        <v>39</v>
      </c>
      <c r="B131" s="111" t="s">
        <v>352</v>
      </c>
      <c r="C131" s="111" t="s">
        <v>114</v>
      </c>
      <c r="D131" s="111" t="s">
        <v>306</v>
      </c>
      <c r="E131" s="112">
        <v>962978</v>
      </c>
      <c r="F131" s="113">
        <v>217300</v>
      </c>
      <c r="G131" s="114">
        <v>44259</v>
      </c>
      <c r="H131" s="111" t="s">
        <v>121</v>
      </c>
    </row>
    <row r="132" spans="1:8" ht="15">
      <c r="A132" s="111" t="s">
        <v>39</v>
      </c>
      <c r="B132" s="111" t="s">
        <v>352</v>
      </c>
      <c r="C132" s="111" t="s">
        <v>125</v>
      </c>
      <c r="D132" s="111" t="s">
        <v>333</v>
      </c>
      <c r="E132" s="112">
        <v>962892</v>
      </c>
      <c r="F132" s="113">
        <v>116515</v>
      </c>
      <c r="G132" s="114">
        <v>44258</v>
      </c>
      <c r="H132" s="111" t="s">
        <v>181</v>
      </c>
    </row>
    <row r="133" spans="1:8" ht="15">
      <c r="A133" s="111" t="s">
        <v>39</v>
      </c>
      <c r="B133" s="111" t="s">
        <v>352</v>
      </c>
      <c r="C133" s="111" t="s">
        <v>114</v>
      </c>
      <c r="D133" s="111" t="s">
        <v>332</v>
      </c>
      <c r="E133" s="112">
        <v>964126</v>
      </c>
      <c r="F133" s="113">
        <v>546500</v>
      </c>
      <c r="G133" s="114">
        <v>44279</v>
      </c>
      <c r="H133" s="111" t="s">
        <v>304</v>
      </c>
    </row>
    <row r="134" spans="1:8" ht="30">
      <c r="A134" s="111" t="s">
        <v>39</v>
      </c>
      <c r="B134" s="111" t="s">
        <v>352</v>
      </c>
      <c r="C134" s="111" t="s">
        <v>114</v>
      </c>
      <c r="D134" s="111" t="s">
        <v>330</v>
      </c>
      <c r="E134" s="112">
        <v>964122</v>
      </c>
      <c r="F134" s="113">
        <v>345700</v>
      </c>
      <c r="G134" s="114">
        <v>44279</v>
      </c>
      <c r="H134" s="111" t="s">
        <v>331</v>
      </c>
    </row>
    <row r="135" spans="1:8" ht="15">
      <c r="A135" s="111" t="s">
        <v>39</v>
      </c>
      <c r="B135" s="111" t="s">
        <v>352</v>
      </c>
      <c r="C135" s="111" t="s">
        <v>114</v>
      </c>
      <c r="D135" s="111" t="s">
        <v>328</v>
      </c>
      <c r="E135" s="112">
        <v>964087</v>
      </c>
      <c r="F135" s="113">
        <v>231500</v>
      </c>
      <c r="G135" s="114">
        <v>44279</v>
      </c>
      <c r="H135" s="111" t="s">
        <v>329</v>
      </c>
    </row>
    <row r="136" spans="1:8" ht="15">
      <c r="A136" s="111" t="s">
        <v>39</v>
      </c>
      <c r="B136" s="111" t="s">
        <v>352</v>
      </c>
      <c r="C136" s="111" t="s">
        <v>114</v>
      </c>
      <c r="D136" s="111" t="s">
        <v>327</v>
      </c>
      <c r="E136" s="112">
        <v>964054</v>
      </c>
      <c r="F136" s="113">
        <v>307500</v>
      </c>
      <c r="G136" s="114">
        <v>44278</v>
      </c>
      <c r="H136" s="111" t="s">
        <v>196</v>
      </c>
    </row>
    <row r="137" spans="1:8" ht="15">
      <c r="A137" s="111" t="s">
        <v>39</v>
      </c>
      <c r="B137" s="111" t="s">
        <v>352</v>
      </c>
      <c r="C137" s="111" t="s">
        <v>114</v>
      </c>
      <c r="D137" s="111" t="s">
        <v>326</v>
      </c>
      <c r="E137" s="112">
        <v>964241</v>
      </c>
      <c r="F137" s="113">
        <v>284871</v>
      </c>
      <c r="G137" s="114">
        <v>44280</v>
      </c>
      <c r="H137" s="111" t="s">
        <v>119</v>
      </c>
    </row>
    <row r="138" spans="1:8" ht="15">
      <c r="A138" s="111" t="s">
        <v>39</v>
      </c>
      <c r="B138" s="111" t="s">
        <v>352</v>
      </c>
      <c r="C138" s="111" t="s">
        <v>114</v>
      </c>
      <c r="D138" s="111" t="s">
        <v>337</v>
      </c>
      <c r="E138" s="112">
        <v>962749</v>
      </c>
      <c r="F138" s="113">
        <v>286000</v>
      </c>
      <c r="G138" s="114">
        <v>44256</v>
      </c>
      <c r="H138" s="111" t="s">
        <v>315</v>
      </c>
    </row>
    <row r="139" spans="1:8" ht="15">
      <c r="A139" s="111" t="s">
        <v>39</v>
      </c>
      <c r="B139" s="111" t="s">
        <v>352</v>
      </c>
      <c r="C139" s="111" t="s">
        <v>114</v>
      </c>
      <c r="D139" s="111" t="s">
        <v>272</v>
      </c>
      <c r="E139" s="112">
        <v>964318</v>
      </c>
      <c r="F139" s="113">
        <v>283200</v>
      </c>
      <c r="G139" s="114">
        <v>44281</v>
      </c>
      <c r="H139" s="111" t="s">
        <v>119</v>
      </c>
    </row>
    <row r="140" spans="1:8" ht="15">
      <c r="A140" s="111" t="s">
        <v>39</v>
      </c>
      <c r="B140" s="111" t="s">
        <v>352</v>
      </c>
      <c r="C140" s="111" t="s">
        <v>143</v>
      </c>
      <c r="D140" s="111" t="s">
        <v>294</v>
      </c>
      <c r="E140" s="112">
        <v>964467</v>
      </c>
      <c r="F140" s="113">
        <v>261321</v>
      </c>
      <c r="G140" s="114">
        <v>44285</v>
      </c>
      <c r="H140" s="111" t="s">
        <v>295</v>
      </c>
    </row>
    <row r="141" spans="1:8" ht="15">
      <c r="A141" s="111" t="s">
        <v>39</v>
      </c>
      <c r="B141" s="111" t="s">
        <v>352</v>
      </c>
      <c r="C141" s="111" t="s">
        <v>114</v>
      </c>
      <c r="D141" s="111" t="s">
        <v>279</v>
      </c>
      <c r="E141" s="112">
        <v>964600</v>
      </c>
      <c r="F141" s="113">
        <v>235600</v>
      </c>
      <c r="G141" s="114">
        <v>44286</v>
      </c>
      <c r="H141" s="111" t="s">
        <v>265</v>
      </c>
    </row>
    <row r="142" spans="1:8" ht="15">
      <c r="A142" s="111" t="s">
        <v>39</v>
      </c>
      <c r="B142" s="111" t="s">
        <v>352</v>
      </c>
      <c r="C142" s="111" t="s">
        <v>114</v>
      </c>
      <c r="D142" s="111" t="s">
        <v>278</v>
      </c>
      <c r="E142" s="112">
        <v>963699</v>
      </c>
      <c r="F142" s="113">
        <v>143000</v>
      </c>
      <c r="G142" s="114">
        <v>44272</v>
      </c>
      <c r="H142" s="111" t="s">
        <v>149</v>
      </c>
    </row>
    <row r="143" spans="1:8" ht="15">
      <c r="A143" s="111" t="s">
        <v>39</v>
      </c>
      <c r="B143" s="111" t="s">
        <v>352</v>
      </c>
      <c r="C143" s="111" t="s">
        <v>114</v>
      </c>
      <c r="D143" s="111" t="s">
        <v>277</v>
      </c>
      <c r="E143" s="112">
        <v>963678</v>
      </c>
      <c r="F143" s="113">
        <v>548250</v>
      </c>
      <c r="G143" s="114">
        <v>44272</v>
      </c>
      <c r="H143" s="111" t="s">
        <v>119</v>
      </c>
    </row>
    <row r="144" spans="1:8" ht="15">
      <c r="A144" s="111" t="s">
        <v>39</v>
      </c>
      <c r="B144" s="111" t="s">
        <v>352</v>
      </c>
      <c r="C144" s="111" t="s">
        <v>114</v>
      </c>
      <c r="D144" s="111" t="s">
        <v>276</v>
      </c>
      <c r="E144" s="112">
        <v>964535</v>
      </c>
      <c r="F144" s="113">
        <v>330000</v>
      </c>
      <c r="G144" s="114">
        <v>44286</v>
      </c>
      <c r="H144" s="111" t="s">
        <v>158</v>
      </c>
    </row>
    <row r="145" spans="1:8" ht="15">
      <c r="A145" s="111" t="s">
        <v>39</v>
      </c>
      <c r="B145" s="111" t="s">
        <v>352</v>
      </c>
      <c r="C145" s="111" t="s">
        <v>114</v>
      </c>
      <c r="D145" s="111" t="s">
        <v>275</v>
      </c>
      <c r="E145" s="112">
        <v>964357</v>
      </c>
      <c r="F145" s="113">
        <v>70868</v>
      </c>
      <c r="G145" s="114">
        <v>44284</v>
      </c>
      <c r="H145" s="111" t="s">
        <v>119</v>
      </c>
    </row>
    <row r="146" spans="1:8" ht="15">
      <c r="A146" s="111" t="s">
        <v>39</v>
      </c>
      <c r="B146" s="111" t="s">
        <v>352</v>
      </c>
      <c r="C146" s="111" t="s">
        <v>143</v>
      </c>
      <c r="D146" s="111" t="s">
        <v>282</v>
      </c>
      <c r="E146" s="112">
        <v>964591</v>
      </c>
      <c r="F146" s="113">
        <v>348189</v>
      </c>
      <c r="G146" s="114">
        <v>44286</v>
      </c>
      <c r="H146" s="111" t="s">
        <v>140</v>
      </c>
    </row>
    <row r="147" spans="1:8" ht="15">
      <c r="A147" s="111" t="s">
        <v>39</v>
      </c>
      <c r="B147" s="111" t="s">
        <v>352</v>
      </c>
      <c r="C147" s="111" t="s">
        <v>114</v>
      </c>
      <c r="D147" s="111" t="s">
        <v>273</v>
      </c>
      <c r="E147" s="112">
        <v>964370</v>
      </c>
      <c r="F147" s="113">
        <v>213500</v>
      </c>
      <c r="G147" s="114">
        <v>44284</v>
      </c>
      <c r="H147" s="111" t="s">
        <v>181</v>
      </c>
    </row>
    <row r="148" spans="1:8" ht="15">
      <c r="A148" s="111" t="s">
        <v>39</v>
      </c>
      <c r="B148" s="111" t="s">
        <v>352</v>
      </c>
      <c r="C148" s="111" t="s">
        <v>114</v>
      </c>
      <c r="D148" s="111" t="s">
        <v>283</v>
      </c>
      <c r="E148" s="112">
        <v>963103</v>
      </c>
      <c r="F148" s="113">
        <v>207200</v>
      </c>
      <c r="G148" s="114">
        <v>44263</v>
      </c>
      <c r="H148" s="111" t="s">
        <v>119</v>
      </c>
    </row>
    <row r="149" spans="1:8" ht="15">
      <c r="A149" s="111" t="s">
        <v>39</v>
      </c>
      <c r="B149" s="111" t="s">
        <v>352</v>
      </c>
      <c r="C149" s="111" t="s">
        <v>114</v>
      </c>
      <c r="D149" s="111" t="s">
        <v>271</v>
      </c>
      <c r="E149" s="112">
        <v>963887</v>
      </c>
      <c r="F149" s="113">
        <v>209000</v>
      </c>
      <c r="G149" s="114">
        <v>44277</v>
      </c>
      <c r="H149" s="111" t="s">
        <v>140</v>
      </c>
    </row>
    <row r="150" spans="1:8" ht="15">
      <c r="A150" s="111" t="s">
        <v>39</v>
      </c>
      <c r="B150" s="111" t="s">
        <v>352</v>
      </c>
      <c r="C150" s="111" t="s">
        <v>114</v>
      </c>
      <c r="D150" s="111" t="s">
        <v>270</v>
      </c>
      <c r="E150" s="112">
        <v>963839</v>
      </c>
      <c r="F150" s="113">
        <v>304000</v>
      </c>
      <c r="G150" s="114">
        <v>44274</v>
      </c>
      <c r="H150" s="111" t="s">
        <v>217</v>
      </c>
    </row>
    <row r="151" spans="1:8" ht="15">
      <c r="A151" s="111" t="s">
        <v>39</v>
      </c>
      <c r="B151" s="111" t="s">
        <v>352</v>
      </c>
      <c r="C151" s="111" t="s">
        <v>114</v>
      </c>
      <c r="D151" s="111" t="s">
        <v>269</v>
      </c>
      <c r="E151" s="112">
        <v>963939</v>
      </c>
      <c r="F151" s="113">
        <v>285100</v>
      </c>
      <c r="G151" s="114">
        <v>44277</v>
      </c>
      <c r="H151" s="111" t="s">
        <v>119</v>
      </c>
    </row>
    <row r="152" spans="1:8" ht="15">
      <c r="A152" s="111" t="s">
        <v>39</v>
      </c>
      <c r="B152" s="111" t="s">
        <v>352</v>
      </c>
      <c r="C152" s="111" t="s">
        <v>114</v>
      </c>
      <c r="D152" s="111" t="s">
        <v>267</v>
      </c>
      <c r="E152" s="112">
        <v>963825</v>
      </c>
      <c r="F152" s="113">
        <v>356000</v>
      </c>
      <c r="G152" s="114">
        <v>44274</v>
      </c>
      <c r="H152" s="111" t="s">
        <v>268</v>
      </c>
    </row>
    <row r="153" spans="1:8" ht="15">
      <c r="A153" s="111" t="s">
        <v>39</v>
      </c>
      <c r="B153" s="111" t="s">
        <v>352</v>
      </c>
      <c r="C153" s="111" t="s">
        <v>114</v>
      </c>
      <c r="D153" s="111" t="s">
        <v>266</v>
      </c>
      <c r="E153" s="112">
        <v>963823</v>
      </c>
      <c r="F153" s="113">
        <v>150055</v>
      </c>
      <c r="G153" s="114">
        <v>44274</v>
      </c>
      <c r="H153" s="111" t="s">
        <v>119</v>
      </c>
    </row>
    <row r="154" spans="1:8" ht="15">
      <c r="A154" s="111" t="s">
        <v>39</v>
      </c>
      <c r="B154" s="111" t="s">
        <v>352</v>
      </c>
      <c r="C154" s="111" t="s">
        <v>114</v>
      </c>
      <c r="D154" s="111" t="s">
        <v>345</v>
      </c>
      <c r="E154" s="112">
        <v>964149</v>
      </c>
      <c r="F154" s="113">
        <v>510000</v>
      </c>
      <c r="G154" s="114">
        <v>44279</v>
      </c>
      <c r="H154" s="111" t="s">
        <v>162</v>
      </c>
    </row>
    <row r="155" spans="1:8" ht="15">
      <c r="A155" s="111" t="s">
        <v>39</v>
      </c>
      <c r="B155" s="111" t="s">
        <v>352</v>
      </c>
      <c r="C155" s="111" t="s">
        <v>114</v>
      </c>
      <c r="D155" s="111" t="s">
        <v>274</v>
      </c>
      <c r="E155" s="112">
        <v>963921</v>
      </c>
      <c r="F155" s="113">
        <v>276000</v>
      </c>
      <c r="G155" s="114">
        <v>44277</v>
      </c>
      <c r="H155" s="111" t="s">
        <v>162</v>
      </c>
    </row>
    <row r="156" spans="1:8" ht="15">
      <c r="A156" s="111" t="s">
        <v>39</v>
      </c>
      <c r="B156" s="111" t="s">
        <v>352</v>
      </c>
      <c r="C156" s="111" t="s">
        <v>114</v>
      </c>
      <c r="D156" s="111" t="s">
        <v>291</v>
      </c>
      <c r="E156" s="112">
        <v>963754</v>
      </c>
      <c r="F156" s="113">
        <v>373153</v>
      </c>
      <c r="G156" s="114">
        <v>44273</v>
      </c>
      <c r="H156" s="111" t="s">
        <v>172</v>
      </c>
    </row>
    <row r="157" spans="1:8" ht="15">
      <c r="A157" s="111" t="s">
        <v>39</v>
      </c>
      <c r="B157" s="111" t="s">
        <v>352</v>
      </c>
      <c r="C157" s="111" t="s">
        <v>114</v>
      </c>
      <c r="D157" s="111" t="s">
        <v>303</v>
      </c>
      <c r="E157" s="112">
        <v>962921</v>
      </c>
      <c r="F157" s="113">
        <v>548250</v>
      </c>
      <c r="G157" s="114">
        <v>44258</v>
      </c>
      <c r="H157" s="111" t="s">
        <v>304</v>
      </c>
    </row>
    <row r="158" spans="1:8" ht="15">
      <c r="A158" s="111" t="s">
        <v>39</v>
      </c>
      <c r="B158" s="111" t="s">
        <v>352</v>
      </c>
      <c r="C158" s="111" t="s">
        <v>114</v>
      </c>
      <c r="D158" s="111" t="s">
        <v>302</v>
      </c>
      <c r="E158" s="112">
        <v>963389</v>
      </c>
      <c r="F158" s="113">
        <v>312500</v>
      </c>
      <c r="G158" s="114">
        <v>44267</v>
      </c>
      <c r="H158" s="111" t="s">
        <v>181</v>
      </c>
    </row>
    <row r="159" spans="1:8" ht="15">
      <c r="A159" s="111" t="s">
        <v>39</v>
      </c>
      <c r="B159" s="111" t="s">
        <v>352</v>
      </c>
      <c r="C159" s="111" t="s">
        <v>114</v>
      </c>
      <c r="D159" s="111" t="s">
        <v>301</v>
      </c>
      <c r="E159" s="112">
        <v>963399</v>
      </c>
      <c r="F159" s="113">
        <v>117700</v>
      </c>
      <c r="G159" s="114">
        <v>44267</v>
      </c>
      <c r="H159" s="111" t="s">
        <v>119</v>
      </c>
    </row>
    <row r="160" spans="1:8" ht="15">
      <c r="A160" s="111" t="s">
        <v>39</v>
      </c>
      <c r="B160" s="111" t="s">
        <v>352</v>
      </c>
      <c r="C160" s="111" t="s">
        <v>114</v>
      </c>
      <c r="D160" s="111" t="s">
        <v>300</v>
      </c>
      <c r="E160" s="112">
        <v>962902</v>
      </c>
      <c r="F160" s="113">
        <v>400000</v>
      </c>
      <c r="G160" s="114">
        <v>44258</v>
      </c>
      <c r="H160" s="111" t="s">
        <v>119</v>
      </c>
    </row>
    <row r="161" spans="1:8" ht="15">
      <c r="A161" s="111" t="s">
        <v>39</v>
      </c>
      <c r="B161" s="111" t="s">
        <v>352</v>
      </c>
      <c r="C161" s="111" t="s">
        <v>114</v>
      </c>
      <c r="D161" s="111" t="s">
        <v>299</v>
      </c>
      <c r="E161" s="112">
        <v>964254</v>
      </c>
      <c r="F161" s="113">
        <v>220300</v>
      </c>
      <c r="G161" s="114">
        <v>44280</v>
      </c>
      <c r="H161" s="111" t="s">
        <v>119</v>
      </c>
    </row>
    <row r="162" spans="1:8" ht="15">
      <c r="A162" s="111" t="s">
        <v>39</v>
      </c>
      <c r="B162" s="111" t="s">
        <v>352</v>
      </c>
      <c r="C162" s="111" t="s">
        <v>114</v>
      </c>
      <c r="D162" s="111" t="s">
        <v>297</v>
      </c>
      <c r="E162" s="112">
        <v>963320</v>
      </c>
      <c r="F162" s="113">
        <v>185000</v>
      </c>
      <c r="G162" s="114">
        <v>44266</v>
      </c>
      <c r="H162" s="111" t="s">
        <v>298</v>
      </c>
    </row>
    <row r="163" spans="1:8" ht="15">
      <c r="A163" s="111" t="s">
        <v>39</v>
      </c>
      <c r="B163" s="111" t="s">
        <v>352</v>
      </c>
      <c r="C163" s="111" t="s">
        <v>114</v>
      </c>
      <c r="D163" s="111" t="s">
        <v>280</v>
      </c>
      <c r="E163" s="112">
        <v>963101</v>
      </c>
      <c r="F163" s="113">
        <v>548000</v>
      </c>
      <c r="G163" s="114">
        <v>44263</v>
      </c>
      <c r="H163" s="111" t="s">
        <v>281</v>
      </c>
    </row>
    <row r="164" spans="1:8" ht="15">
      <c r="A164" s="111" t="s">
        <v>39</v>
      </c>
      <c r="B164" s="111" t="s">
        <v>352</v>
      </c>
      <c r="C164" s="111" t="s">
        <v>114</v>
      </c>
      <c r="D164" s="111" t="s">
        <v>293</v>
      </c>
      <c r="E164" s="112">
        <v>964505</v>
      </c>
      <c r="F164" s="113">
        <v>522500</v>
      </c>
      <c r="G164" s="114">
        <v>44285</v>
      </c>
      <c r="H164" s="111" t="s">
        <v>217</v>
      </c>
    </row>
    <row r="165" spans="1:8" ht="15">
      <c r="A165" s="111" t="s">
        <v>39</v>
      </c>
      <c r="B165" s="111" t="s">
        <v>352</v>
      </c>
      <c r="C165" s="111" t="s">
        <v>114</v>
      </c>
      <c r="D165" s="111" t="s">
        <v>305</v>
      </c>
      <c r="E165" s="112">
        <v>963382</v>
      </c>
      <c r="F165" s="113">
        <v>327000</v>
      </c>
      <c r="G165" s="114">
        <v>44267</v>
      </c>
      <c r="H165" s="111" t="s">
        <v>123</v>
      </c>
    </row>
    <row r="166" spans="1:8" ht="15">
      <c r="A166" s="111" t="s">
        <v>39</v>
      </c>
      <c r="B166" s="111" t="s">
        <v>352</v>
      </c>
      <c r="C166" s="111" t="s">
        <v>285</v>
      </c>
      <c r="D166" s="111" t="s">
        <v>289</v>
      </c>
      <c r="E166" s="112">
        <v>963726</v>
      </c>
      <c r="F166" s="113">
        <v>69000</v>
      </c>
      <c r="G166" s="114">
        <v>44273</v>
      </c>
      <c r="H166" s="111" t="s">
        <v>290</v>
      </c>
    </row>
    <row r="167" spans="1:8" ht="15">
      <c r="A167" s="111" t="s">
        <v>39</v>
      </c>
      <c r="B167" s="111" t="s">
        <v>352</v>
      </c>
      <c r="C167" s="111" t="s">
        <v>114</v>
      </c>
      <c r="D167" s="111" t="s">
        <v>289</v>
      </c>
      <c r="E167" s="112">
        <v>963725</v>
      </c>
      <c r="F167" s="113">
        <v>548250</v>
      </c>
      <c r="G167" s="114">
        <v>44273</v>
      </c>
      <c r="H167" s="111" t="s">
        <v>162</v>
      </c>
    </row>
    <row r="168" spans="1:8" ht="15">
      <c r="A168" s="111" t="s">
        <v>39</v>
      </c>
      <c r="B168" s="111" t="s">
        <v>352</v>
      </c>
      <c r="C168" s="111" t="s">
        <v>114</v>
      </c>
      <c r="D168" s="111" t="s">
        <v>288</v>
      </c>
      <c r="E168" s="112">
        <v>964516</v>
      </c>
      <c r="F168" s="113">
        <v>330000</v>
      </c>
      <c r="G168" s="114">
        <v>44285</v>
      </c>
      <c r="H168" s="111" t="s">
        <v>268</v>
      </c>
    </row>
    <row r="169" spans="1:8" ht="15">
      <c r="A169" s="111" t="s">
        <v>39</v>
      </c>
      <c r="B169" s="111" t="s">
        <v>352</v>
      </c>
      <c r="C169" s="111" t="s">
        <v>114</v>
      </c>
      <c r="D169" s="111" t="s">
        <v>287</v>
      </c>
      <c r="E169" s="112">
        <v>964429</v>
      </c>
      <c r="F169" s="113">
        <v>187000</v>
      </c>
      <c r="G169" s="114">
        <v>44284</v>
      </c>
      <c r="H169" s="111" t="s">
        <v>162</v>
      </c>
    </row>
    <row r="170" spans="1:8" ht="15">
      <c r="A170" s="111" t="s">
        <v>39</v>
      </c>
      <c r="B170" s="111" t="s">
        <v>352</v>
      </c>
      <c r="C170" s="111" t="s">
        <v>125</v>
      </c>
      <c r="D170" s="111" t="s">
        <v>286</v>
      </c>
      <c r="E170" s="112">
        <v>964554</v>
      </c>
      <c r="F170" s="113">
        <v>547008</v>
      </c>
      <c r="G170" s="114">
        <v>44286</v>
      </c>
      <c r="H170" s="111" t="s">
        <v>162</v>
      </c>
    </row>
    <row r="171" spans="1:8" ht="15">
      <c r="A171" s="111" t="s">
        <v>39</v>
      </c>
      <c r="B171" s="111" t="s">
        <v>352</v>
      </c>
      <c r="C171" s="111" t="s">
        <v>285</v>
      </c>
      <c r="D171" s="111" t="s">
        <v>284</v>
      </c>
      <c r="E171" s="112">
        <v>963762</v>
      </c>
      <c r="F171" s="113">
        <v>115750</v>
      </c>
      <c r="G171" s="114">
        <v>44274</v>
      </c>
      <c r="H171" s="111" t="s">
        <v>188</v>
      </c>
    </row>
    <row r="172" spans="1:8" ht="15">
      <c r="A172" s="111" t="s">
        <v>39</v>
      </c>
      <c r="B172" s="111" t="s">
        <v>352</v>
      </c>
      <c r="C172" s="111" t="s">
        <v>114</v>
      </c>
      <c r="D172" s="111" t="s">
        <v>296</v>
      </c>
      <c r="E172" s="112">
        <v>964576</v>
      </c>
      <c r="F172" s="113">
        <v>350000</v>
      </c>
      <c r="G172" s="114">
        <v>44286</v>
      </c>
      <c r="H172" s="111" t="s">
        <v>127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4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42</v>
      </c>
      <c r="C1" s="88" t="s">
        <v>43</v>
      </c>
      <c r="D1" s="88" t="s">
        <v>36</v>
      </c>
      <c r="E1" s="89" t="s">
        <v>52</v>
      </c>
      <c r="L1">
        <v>349</v>
      </c>
    </row>
    <row r="2" spans="1:12" ht="12.75" customHeight="1">
      <c r="A2" s="115" t="s">
        <v>112</v>
      </c>
      <c r="B2" s="115" t="s">
        <v>353</v>
      </c>
      <c r="C2" s="116">
        <v>548250</v>
      </c>
      <c r="D2" s="117">
        <v>44256</v>
      </c>
      <c r="E2" s="115" t="s">
        <v>354</v>
      </c>
    </row>
    <row r="3" spans="1:12" ht="12.75" customHeight="1">
      <c r="A3" s="115" t="s">
        <v>41</v>
      </c>
      <c r="B3" s="115" t="s">
        <v>346</v>
      </c>
      <c r="C3" s="116">
        <v>512000</v>
      </c>
      <c r="D3" s="117">
        <v>44274</v>
      </c>
      <c r="E3" s="115" t="s">
        <v>355</v>
      </c>
    </row>
    <row r="4" spans="1:12" ht="12.75" customHeight="1">
      <c r="A4" s="115" t="s">
        <v>41</v>
      </c>
      <c r="B4" s="115" t="s">
        <v>346</v>
      </c>
      <c r="C4" s="116">
        <v>275500</v>
      </c>
      <c r="D4" s="117">
        <v>44274</v>
      </c>
      <c r="E4" s="115" t="s">
        <v>354</v>
      </c>
    </row>
    <row r="5" spans="1:12" ht="12.75" customHeight="1">
      <c r="A5" s="115" t="s">
        <v>41</v>
      </c>
      <c r="B5" s="115" t="s">
        <v>346</v>
      </c>
      <c r="C5" s="116">
        <v>236313</v>
      </c>
      <c r="D5" s="117">
        <v>44284</v>
      </c>
      <c r="E5" s="115" t="s">
        <v>354</v>
      </c>
    </row>
    <row r="6" spans="1:12" ht="12.75" customHeight="1">
      <c r="A6" s="115" t="s">
        <v>41</v>
      </c>
      <c r="B6" s="115" t="s">
        <v>346</v>
      </c>
      <c r="C6" s="116">
        <v>756016</v>
      </c>
      <c r="D6" s="117">
        <v>44274</v>
      </c>
      <c r="E6" s="115" t="s">
        <v>356</v>
      </c>
    </row>
    <row r="7" spans="1:12" ht="12.75" customHeight="1">
      <c r="A7" s="115" t="s">
        <v>41</v>
      </c>
      <c r="B7" s="115" t="s">
        <v>346</v>
      </c>
      <c r="C7" s="116">
        <v>388000</v>
      </c>
      <c r="D7" s="117">
        <v>44267</v>
      </c>
      <c r="E7" s="115" t="s">
        <v>354</v>
      </c>
    </row>
    <row r="8" spans="1:12" ht="12.75" customHeight="1">
      <c r="A8" s="115" t="s">
        <v>41</v>
      </c>
      <c r="B8" s="115" t="s">
        <v>346</v>
      </c>
      <c r="C8" s="116">
        <v>6440000</v>
      </c>
      <c r="D8" s="117">
        <v>44286</v>
      </c>
      <c r="E8" s="115" t="s">
        <v>354</v>
      </c>
    </row>
    <row r="9" spans="1:12" ht="12.75" customHeight="1">
      <c r="A9" s="115" t="s">
        <v>41</v>
      </c>
      <c r="B9" s="115" t="s">
        <v>346</v>
      </c>
      <c r="C9" s="116">
        <v>232500</v>
      </c>
      <c r="D9" s="117">
        <v>44266</v>
      </c>
      <c r="E9" s="115" t="s">
        <v>355</v>
      </c>
    </row>
    <row r="10" spans="1:12" ht="12.75" customHeight="1">
      <c r="A10" s="115" t="s">
        <v>41</v>
      </c>
      <c r="B10" s="115" t="s">
        <v>346</v>
      </c>
      <c r="C10" s="116">
        <v>340000</v>
      </c>
      <c r="D10" s="117">
        <v>44270</v>
      </c>
      <c r="E10" s="115" t="s">
        <v>355</v>
      </c>
    </row>
    <row r="11" spans="1:12" ht="12.75" customHeight="1">
      <c r="A11" s="115" t="s">
        <v>41</v>
      </c>
      <c r="B11" s="115" t="s">
        <v>346</v>
      </c>
      <c r="C11" s="116">
        <v>215725</v>
      </c>
      <c r="D11" s="117">
        <v>44270</v>
      </c>
      <c r="E11" s="115" t="s">
        <v>354</v>
      </c>
    </row>
    <row r="12" spans="1:12" ht="12.75" customHeight="1">
      <c r="A12" s="115" t="s">
        <v>41</v>
      </c>
      <c r="B12" s="115" t="s">
        <v>346</v>
      </c>
      <c r="C12" s="116">
        <v>140000</v>
      </c>
      <c r="D12" s="117">
        <v>44266</v>
      </c>
      <c r="E12" s="115" t="s">
        <v>354</v>
      </c>
    </row>
    <row r="13" spans="1:12" ht="15">
      <c r="A13" s="115" t="s">
        <v>41</v>
      </c>
      <c r="B13" s="115" t="s">
        <v>346</v>
      </c>
      <c r="C13" s="116">
        <v>77422</v>
      </c>
      <c r="D13" s="117">
        <v>44286</v>
      </c>
      <c r="E13" s="115" t="s">
        <v>354</v>
      </c>
    </row>
    <row r="14" spans="1:12" ht="15">
      <c r="A14" s="115" t="s">
        <v>41</v>
      </c>
      <c r="B14" s="115" t="s">
        <v>346</v>
      </c>
      <c r="C14" s="116">
        <v>232399</v>
      </c>
      <c r="D14" s="117">
        <v>44286</v>
      </c>
      <c r="E14" s="115" t="s">
        <v>354</v>
      </c>
    </row>
    <row r="15" spans="1:12" ht="15">
      <c r="A15" s="115" t="s">
        <v>41</v>
      </c>
      <c r="B15" s="115" t="s">
        <v>346</v>
      </c>
      <c r="C15" s="116">
        <v>124000</v>
      </c>
      <c r="D15" s="117">
        <v>44271</v>
      </c>
      <c r="E15" s="115" t="s">
        <v>354</v>
      </c>
    </row>
    <row r="16" spans="1:12" ht="15">
      <c r="A16" s="115" t="s">
        <v>41</v>
      </c>
      <c r="B16" s="115" t="s">
        <v>346</v>
      </c>
      <c r="C16" s="116">
        <v>680000</v>
      </c>
      <c r="D16" s="117">
        <v>44284</v>
      </c>
      <c r="E16" s="115" t="s">
        <v>355</v>
      </c>
    </row>
    <row r="17" spans="1:5" ht="15">
      <c r="A17" s="115" t="s">
        <v>41</v>
      </c>
      <c r="B17" s="115" t="s">
        <v>346</v>
      </c>
      <c r="C17" s="116">
        <v>260000</v>
      </c>
      <c r="D17" s="117">
        <v>44272</v>
      </c>
      <c r="E17" s="115" t="s">
        <v>354</v>
      </c>
    </row>
    <row r="18" spans="1:5" ht="15">
      <c r="A18" s="115" t="s">
        <v>41</v>
      </c>
      <c r="B18" s="115" t="s">
        <v>346</v>
      </c>
      <c r="C18" s="116">
        <v>197500</v>
      </c>
      <c r="D18" s="117">
        <v>44264</v>
      </c>
      <c r="E18" s="115" t="s">
        <v>354</v>
      </c>
    </row>
    <row r="19" spans="1:5" ht="15">
      <c r="A19" s="115" t="s">
        <v>41</v>
      </c>
      <c r="B19" s="115" t="s">
        <v>346</v>
      </c>
      <c r="C19" s="116">
        <v>750000</v>
      </c>
      <c r="D19" s="117">
        <v>44271</v>
      </c>
      <c r="E19" s="115" t="s">
        <v>355</v>
      </c>
    </row>
    <row r="20" spans="1:5" ht="15">
      <c r="A20" s="115" t="s">
        <v>41</v>
      </c>
      <c r="B20" s="115" t="s">
        <v>346</v>
      </c>
      <c r="C20" s="116">
        <v>214300</v>
      </c>
      <c r="D20" s="117">
        <v>44286</v>
      </c>
      <c r="E20" s="115" t="s">
        <v>354</v>
      </c>
    </row>
    <row r="21" spans="1:5" ht="15">
      <c r="A21" s="115" t="s">
        <v>41</v>
      </c>
      <c r="B21" s="115" t="s">
        <v>346</v>
      </c>
      <c r="C21" s="116">
        <v>480000</v>
      </c>
      <c r="D21" s="117">
        <v>44274</v>
      </c>
      <c r="E21" s="115" t="s">
        <v>355</v>
      </c>
    </row>
    <row r="22" spans="1:5" ht="15">
      <c r="A22" s="115" t="s">
        <v>41</v>
      </c>
      <c r="B22" s="115" t="s">
        <v>346</v>
      </c>
      <c r="C22" s="116">
        <v>1737000</v>
      </c>
      <c r="D22" s="117">
        <v>44272</v>
      </c>
      <c r="E22" s="115" t="s">
        <v>355</v>
      </c>
    </row>
    <row r="23" spans="1:5" ht="15">
      <c r="A23" s="115" t="s">
        <v>41</v>
      </c>
      <c r="B23" s="115" t="s">
        <v>346</v>
      </c>
      <c r="C23" s="116">
        <v>1650000</v>
      </c>
      <c r="D23" s="117">
        <v>44265</v>
      </c>
      <c r="E23" s="115" t="s">
        <v>355</v>
      </c>
    </row>
    <row r="24" spans="1:5" ht="15">
      <c r="A24" s="115" t="s">
        <v>41</v>
      </c>
      <c r="B24" s="115" t="s">
        <v>346</v>
      </c>
      <c r="C24" s="116">
        <v>107900</v>
      </c>
      <c r="D24" s="117">
        <v>44267</v>
      </c>
      <c r="E24" s="115" t="s">
        <v>354</v>
      </c>
    </row>
    <row r="25" spans="1:5" ht="15">
      <c r="A25" s="115" t="s">
        <v>41</v>
      </c>
      <c r="B25" s="115" t="s">
        <v>346</v>
      </c>
      <c r="C25" s="116">
        <v>500000</v>
      </c>
      <c r="D25" s="117">
        <v>44256</v>
      </c>
      <c r="E25" s="115" t="s">
        <v>355</v>
      </c>
    </row>
    <row r="26" spans="1:5" ht="15">
      <c r="A26" s="115" t="s">
        <v>41</v>
      </c>
      <c r="B26" s="115" t="s">
        <v>346</v>
      </c>
      <c r="C26" s="116">
        <v>346000</v>
      </c>
      <c r="D26" s="117">
        <v>44267</v>
      </c>
      <c r="E26" s="115" t="s">
        <v>354</v>
      </c>
    </row>
    <row r="27" spans="1:5" ht="15">
      <c r="A27" s="115" t="s">
        <v>41</v>
      </c>
      <c r="B27" s="115" t="s">
        <v>346</v>
      </c>
      <c r="C27" s="116">
        <v>460000</v>
      </c>
      <c r="D27" s="117">
        <v>44267</v>
      </c>
      <c r="E27" s="115" t="s">
        <v>355</v>
      </c>
    </row>
    <row r="28" spans="1:5" ht="15">
      <c r="A28" s="115" t="s">
        <v>41</v>
      </c>
      <c r="B28" s="115" t="s">
        <v>346</v>
      </c>
      <c r="C28" s="116">
        <v>101900</v>
      </c>
      <c r="D28" s="117">
        <v>44265</v>
      </c>
      <c r="E28" s="115" t="s">
        <v>354</v>
      </c>
    </row>
    <row r="29" spans="1:5" ht="15">
      <c r="A29" s="115" t="s">
        <v>41</v>
      </c>
      <c r="B29" s="115" t="s">
        <v>346</v>
      </c>
      <c r="C29" s="116">
        <v>620000</v>
      </c>
      <c r="D29" s="117">
        <v>44274</v>
      </c>
      <c r="E29" s="115" t="s">
        <v>355</v>
      </c>
    </row>
    <row r="30" spans="1:5" ht="15">
      <c r="A30" s="115" t="s">
        <v>41</v>
      </c>
      <c r="B30" s="115" t="s">
        <v>346</v>
      </c>
      <c r="C30" s="116">
        <v>350000</v>
      </c>
      <c r="D30" s="117">
        <v>44266</v>
      </c>
      <c r="E30" s="115" t="s">
        <v>355</v>
      </c>
    </row>
    <row r="31" spans="1:5" ht="15">
      <c r="A31" s="115" t="s">
        <v>41</v>
      </c>
      <c r="B31" s="115" t="s">
        <v>346</v>
      </c>
      <c r="C31" s="116">
        <v>185000</v>
      </c>
      <c r="D31" s="117">
        <v>44272</v>
      </c>
      <c r="E31" s="115" t="s">
        <v>354</v>
      </c>
    </row>
    <row r="32" spans="1:5" ht="15">
      <c r="A32" s="115" t="s">
        <v>41</v>
      </c>
      <c r="B32" s="115" t="s">
        <v>346</v>
      </c>
      <c r="C32" s="116">
        <v>405000</v>
      </c>
      <c r="D32" s="117">
        <v>44280</v>
      </c>
      <c r="E32" s="115" t="s">
        <v>355</v>
      </c>
    </row>
    <row r="33" spans="1:5" ht="15">
      <c r="A33" s="115" t="s">
        <v>41</v>
      </c>
      <c r="B33" s="115" t="s">
        <v>346</v>
      </c>
      <c r="C33" s="116">
        <v>430000</v>
      </c>
      <c r="D33" s="117">
        <v>44264</v>
      </c>
      <c r="E33" s="115" t="s">
        <v>355</v>
      </c>
    </row>
    <row r="34" spans="1:5" ht="15">
      <c r="A34" s="115" t="s">
        <v>41</v>
      </c>
      <c r="B34" s="115" t="s">
        <v>346</v>
      </c>
      <c r="C34" s="116">
        <v>620000</v>
      </c>
      <c r="D34" s="117">
        <v>44285</v>
      </c>
      <c r="E34" s="115" t="s">
        <v>356</v>
      </c>
    </row>
    <row r="35" spans="1:5" ht="15">
      <c r="A35" s="115" t="s">
        <v>41</v>
      </c>
      <c r="B35" s="115" t="s">
        <v>346</v>
      </c>
      <c r="C35" s="116">
        <v>370000</v>
      </c>
      <c r="D35" s="117">
        <v>44257</v>
      </c>
      <c r="E35" s="115" t="s">
        <v>355</v>
      </c>
    </row>
    <row r="36" spans="1:5" ht="15">
      <c r="A36" s="115" t="s">
        <v>41</v>
      </c>
      <c r="B36" s="115" t="s">
        <v>346</v>
      </c>
      <c r="C36" s="116">
        <v>193500</v>
      </c>
      <c r="D36" s="117">
        <v>44277</v>
      </c>
      <c r="E36" s="115" t="s">
        <v>354</v>
      </c>
    </row>
    <row r="37" spans="1:5" ht="15">
      <c r="A37" s="115" t="s">
        <v>41</v>
      </c>
      <c r="B37" s="115" t="s">
        <v>346</v>
      </c>
      <c r="C37" s="116">
        <v>210000</v>
      </c>
      <c r="D37" s="117">
        <v>44280</v>
      </c>
      <c r="E37" s="115" t="s">
        <v>355</v>
      </c>
    </row>
    <row r="38" spans="1:5" ht="15">
      <c r="A38" s="115" t="s">
        <v>41</v>
      </c>
      <c r="B38" s="115" t="s">
        <v>346</v>
      </c>
      <c r="C38" s="116">
        <v>375000</v>
      </c>
      <c r="D38" s="117">
        <v>44285</v>
      </c>
      <c r="E38" s="115" t="s">
        <v>355</v>
      </c>
    </row>
    <row r="39" spans="1:5" ht="15">
      <c r="A39" s="115" t="s">
        <v>41</v>
      </c>
      <c r="B39" s="115" t="s">
        <v>346</v>
      </c>
      <c r="C39" s="116">
        <v>211975</v>
      </c>
      <c r="D39" s="117">
        <v>44263</v>
      </c>
      <c r="E39" s="115" t="s">
        <v>354</v>
      </c>
    </row>
    <row r="40" spans="1:5" ht="15">
      <c r="A40" s="115" t="s">
        <v>41</v>
      </c>
      <c r="B40" s="115" t="s">
        <v>346</v>
      </c>
      <c r="C40" s="116">
        <v>251000</v>
      </c>
      <c r="D40" s="117">
        <v>44285</v>
      </c>
      <c r="E40" s="115" t="s">
        <v>354</v>
      </c>
    </row>
    <row r="41" spans="1:5" ht="15">
      <c r="A41" s="115" t="s">
        <v>41</v>
      </c>
      <c r="B41" s="115" t="s">
        <v>346</v>
      </c>
      <c r="C41" s="116">
        <v>550000</v>
      </c>
      <c r="D41" s="117">
        <v>44280</v>
      </c>
      <c r="E41" s="115" t="s">
        <v>355</v>
      </c>
    </row>
    <row r="42" spans="1:5" ht="15">
      <c r="A42" s="115" t="s">
        <v>41</v>
      </c>
      <c r="B42" s="115" t="s">
        <v>346</v>
      </c>
      <c r="C42" s="116">
        <v>241900</v>
      </c>
      <c r="D42" s="117">
        <v>44284</v>
      </c>
      <c r="E42" s="115" t="s">
        <v>355</v>
      </c>
    </row>
    <row r="43" spans="1:5" ht="15">
      <c r="A43" s="115" t="s">
        <v>41</v>
      </c>
      <c r="B43" s="115" t="s">
        <v>346</v>
      </c>
      <c r="C43" s="116">
        <v>385000</v>
      </c>
      <c r="D43" s="117">
        <v>44260</v>
      </c>
      <c r="E43" s="115" t="s">
        <v>354</v>
      </c>
    </row>
    <row r="44" spans="1:5" ht="15">
      <c r="A44" s="115" t="s">
        <v>41</v>
      </c>
      <c r="B44" s="115" t="s">
        <v>346</v>
      </c>
      <c r="C44" s="116">
        <v>225000</v>
      </c>
      <c r="D44" s="117">
        <v>44265</v>
      </c>
      <c r="E44" s="115" t="s">
        <v>354</v>
      </c>
    </row>
    <row r="45" spans="1:5" ht="15">
      <c r="A45" s="115" t="s">
        <v>41</v>
      </c>
      <c r="B45" s="115" t="s">
        <v>346</v>
      </c>
      <c r="C45" s="116">
        <v>283586</v>
      </c>
      <c r="D45" s="117">
        <v>44281</v>
      </c>
      <c r="E45" s="115" t="s">
        <v>354</v>
      </c>
    </row>
    <row r="46" spans="1:5" ht="15">
      <c r="A46" s="115" t="s">
        <v>41</v>
      </c>
      <c r="B46" s="115" t="s">
        <v>346</v>
      </c>
      <c r="C46" s="116">
        <v>330000</v>
      </c>
      <c r="D46" s="117">
        <v>44277</v>
      </c>
      <c r="E46" s="115" t="s">
        <v>355</v>
      </c>
    </row>
    <row r="47" spans="1:5" ht="15">
      <c r="A47" s="115" t="s">
        <v>41</v>
      </c>
      <c r="B47" s="115" t="s">
        <v>346</v>
      </c>
      <c r="C47" s="116">
        <v>310000</v>
      </c>
      <c r="D47" s="117">
        <v>44284</v>
      </c>
      <c r="E47" s="115" t="s">
        <v>355</v>
      </c>
    </row>
    <row r="48" spans="1:5" ht="15">
      <c r="A48" s="115" t="s">
        <v>41</v>
      </c>
      <c r="B48" s="115" t="s">
        <v>346</v>
      </c>
      <c r="C48" s="116">
        <v>1000000</v>
      </c>
      <c r="D48" s="117">
        <v>44281</v>
      </c>
      <c r="E48" s="115" t="s">
        <v>355</v>
      </c>
    </row>
    <row r="49" spans="1:5" ht="15">
      <c r="A49" s="115" t="s">
        <v>41</v>
      </c>
      <c r="B49" s="115" t="s">
        <v>346</v>
      </c>
      <c r="C49" s="116">
        <v>389000</v>
      </c>
      <c r="D49" s="117">
        <v>44259</v>
      </c>
      <c r="E49" s="115" t="s">
        <v>355</v>
      </c>
    </row>
    <row r="50" spans="1:5" ht="15">
      <c r="A50" s="115" t="s">
        <v>41</v>
      </c>
      <c r="B50" s="115" t="s">
        <v>346</v>
      </c>
      <c r="C50" s="116">
        <v>185000</v>
      </c>
      <c r="D50" s="117">
        <v>44270</v>
      </c>
      <c r="E50" s="115" t="s">
        <v>355</v>
      </c>
    </row>
    <row r="51" spans="1:5" ht="15">
      <c r="A51" s="115" t="s">
        <v>41</v>
      </c>
      <c r="B51" s="115" t="s">
        <v>346</v>
      </c>
      <c r="C51" s="116">
        <v>130000</v>
      </c>
      <c r="D51" s="117">
        <v>44281</v>
      </c>
      <c r="E51" s="115" t="s">
        <v>354</v>
      </c>
    </row>
    <row r="52" spans="1:5" ht="15">
      <c r="A52" s="115" t="s">
        <v>41</v>
      </c>
      <c r="B52" s="115" t="s">
        <v>346</v>
      </c>
      <c r="C52" s="116">
        <v>449000</v>
      </c>
      <c r="D52" s="117">
        <v>44278</v>
      </c>
      <c r="E52" s="115" t="s">
        <v>355</v>
      </c>
    </row>
    <row r="53" spans="1:5" ht="15">
      <c r="A53" s="115" t="s">
        <v>41</v>
      </c>
      <c r="B53" s="115" t="s">
        <v>346</v>
      </c>
      <c r="C53" s="116">
        <v>179900</v>
      </c>
      <c r="D53" s="117">
        <v>44281</v>
      </c>
      <c r="E53" s="115" t="s">
        <v>356</v>
      </c>
    </row>
    <row r="54" spans="1:5" ht="15">
      <c r="A54" s="115" t="s">
        <v>41</v>
      </c>
      <c r="B54" s="115" t="s">
        <v>346</v>
      </c>
      <c r="C54" s="116">
        <v>280000</v>
      </c>
      <c r="D54" s="117">
        <v>44285</v>
      </c>
      <c r="E54" s="115" t="s">
        <v>354</v>
      </c>
    </row>
    <row r="55" spans="1:5" ht="15">
      <c r="A55" s="115" t="s">
        <v>41</v>
      </c>
      <c r="B55" s="115" t="s">
        <v>346</v>
      </c>
      <c r="C55" s="116">
        <v>236000</v>
      </c>
      <c r="D55" s="117">
        <v>44284</v>
      </c>
      <c r="E55" s="115" t="s">
        <v>354</v>
      </c>
    </row>
    <row r="56" spans="1:5" ht="15">
      <c r="A56" s="115" t="s">
        <v>41</v>
      </c>
      <c r="B56" s="115" t="s">
        <v>346</v>
      </c>
      <c r="C56" s="116">
        <v>330000</v>
      </c>
      <c r="D56" s="117">
        <v>44257</v>
      </c>
      <c r="E56" s="115" t="s">
        <v>355</v>
      </c>
    </row>
    <row r="57" spans="1:5" ht="15">
      <c r="A57" s="115" t="s">
        <v>41</v>
      </c>
      <c r="B57" s="115" t="s">
        <v>346</v>
      </c>
      <c r="C57" s="116">
        <v>350000</v>
      </c>
      <c r="D57" s="117">
        <v>44257</v>
      </c>
      <c r="E57" s="115" t="s">
        <v>354</v>
      </c>
    </row>
    <row r="58" spans="1:5" ht="15">
      <c r="A58" s="115" t="s">
        <v>41</v>
      </c>
      <c r="B58" s="115" t="s">
        <v>346</v>
      </c>
      <c r="C58" s="116">
        <v>289600</v>
      </c>
      <c r="D58" s="117">
        <v>44281</v>
      </c>
      <c r="E58" s="115" t="s">
        <v>355</v>
      </c>
    </row>
    <row r="59" spans="1:5" ht="15">
      <c r="A59" s="115" t="s">
        <v>41</v>
      </c>
      <c r="B59" s="115" t="s">
        <v>346</v>
      </c>
      <c r="C59" s="116">
        <v>201500</v>
      </c>
      <c r="D59" s="117">
        <v>44284</v>
      </c>
      <c r="E59" s="115" t="s">
        <v>354</v>
      </c>
    </row>
    <row r="60" spans="1:5" ht="15">
      <c r="A60" s="115" t="s">
        <v>41</v>
      </c>
      <c r="B60" s="115" t="s">
        <v>346</v>
      </c>
      <c r="C60" s="116">
        <v>350000</v>
      </c>
      <c r="D60" s="117">
        <v>44257</v>
      </c>
      <c r="E60" s="115" t="s">
        <v>355</v>
      </c>
    </row>
    <row r="61" spans="1:5" ht="15">
      <c r="A61" s="115" t="s">
        <v>41</v>
      </c>
      <c r="B61" s="115" t="s">
        <v>346</v>
      </c>
      <c r="C61" s="116">
        <v>107000</v>
      </c>
      <c r="D61" s="117">
        <v>44284</v>
      </c>
      <c r="E61" s="115" t="s">
        <v>354</v>
      </c>
    </row>
    <row r="62" spans="1:5" ht="15">
      <c r="A62" s="115" t="s">
        <v>38</v>
      </c>
      <c r="B62" s="115" t="s">
        <v>347</v>
      </c>
      <c r="C62" s="116">
        <v>328500</v>
      </c>
      <c r="D62" s="117">
        <v>44263</v>
      </c>
      <c r="E62" s="115" t="s">
        <v>354</v>
      </c>
    </row>
    <row r="63" spans="1:5" ht="15">
      <c r="A63" s="115" t="s">
        <v>38</v>
      </c>
      <c r="B63" s="115" t="s">
        <v>347</v>
      </c>
      <c r="C63" s="116">
        <v>193500</v>
      </c>
      <c r="D63" s="117">
        <v>44257</v>
      </c>
      <c r="E63" s="115" t="s">
        <v>354</v>
      </c>
    </row>
    <row r="64" spans="1:5" ht="15">
      <c r="A64" s="115" t="s">
        <v>38</v>
      </c>
      <c r="B64" s="115" t="s">
        <v>347</v>
      </c>
      <c r="C64" s="116">
        <v>1630000</v>
      </c>
      <c r="D64" s="117">
        <v>44257</v>
      </c>
      <c r="E64" s="115" t="s">
        <v>355</v>
      </c>
    </row>
    <row r="65" spans="1:5" ht="15">
      <c r="A65" s="115" t="s">
        <v>38</v>
      </c>
      <c r="B65" s="115" t="s">
        <v>347</v>
      </c>
      <c r="C65" s="116">
        <v>925000</v>
      </c>
      <c r="D65" s="117">
        <v>44278</v>
      </c>
      <c r="E65" s="115" t="s">
        <v>355</v>
      </c>
    </row>
    <row r="66" spans="1:5" ht="15">
      <c r="A66" s="115" t="s">
        <v>38</v>
      </c>
      <c r="B66" s="115" t="s">
        <v>347</v>
      </c>
      <c r="C66" s="116">
        <v>1975000</v>
      </c>
      <c r="D66" s="117">
        <v>44274</v>
      </c>
      <c r="E66" s="115" t="s">
        <v>355</v>
      </c>
    </row>
    <row r="67" spans="1:5" ht="15">
      <c r="A67" s="115" t="s">
        <v>38</v>
      </c>
      <c r="B67" s="115" t="s">
        <v>347</v>
      </c>
      <c r="C67" s="116">
        <v>164000</v>
      </c>
      <c r="D67" s="117">
        <v>44272</v>
      </c>
      <c r="E67" s="115" t="s">
        <v>354</v>
      </c>
    </row>
    <row r="68" spans="1:5" ht="15">
      <c r="A68" s="115" t="s">
        <v>38</v>
      </c>
      <c r="B68" s="115" t="s">
        <v>347</v>
      </c>
      <c r="C68" s="116">
        <v>550000</v>
      </c>
      <c r="D68" s="117">
        <v>44286</v>
      </c>
      <c r="E68" s="115" t="s">
        <v>355</v>
      </c>
    </row>
    <row r="69" spans="1:5" ht="15">
      <c r="A69" s="115" t="s">
        <v>38</v>
      </c>
      <c r="B69" s="115" t="s">
        <v>347</v>
      </c>
      <c r="C69" s="116">
        <v>240750</v>
      </c>
      <c r="D69" s="117">
        <v>44263</v>
      </c>
      <c r="E69" s="115" t="s">
        <v>354</v>
      </c>
    </row>
    <row r="70" spans="1:5" ht="15">
      <c r="A70" s="115" t="s">
        <v>38</v>
      </c>
      <c r="B70" s="115" t="s">
        <v>347</v>
      </c>
      <c r="C70" s="116">
        <v>4598000</v>
      </c>
      <c r="D70" s="117">
        <v>44256</v>
      </c>
      <c r="E70" s="115" t="s">
        <v>355</v>
      </c>
    </row>
    <row r="71" spans="1:5" ht="15">
      <c r="A71" s="115" t="s">
        <v>38</v>
      </c>
      <c r="B71" s="115" t="s">
        <v>347</v>
      </c>
      <c r="C71" s="116">
        <v>1050000</v>
      </c>
      <c r="D71" s="117">
        <v>44285</v>
      </c>
      <c r="E71" s="115" t="s">
        <v>355</v>
      </c>
    </row>
    <row r="72" spans="1:5" ht="15">
      <c r="A72" s="115" t="s">
        <v>38</v>
      </c>
      <c r="B72" s="115" t="s">
        <v>347</v>
      </c>
      <c r="C72" s="116">
        <v>880000</v>
      </c>
      <c r="D72" s="117">
        <v>44270</v>
      </c>
      <c r="E72" s="115" t="s">
        <v>355</v>
      </c>
    </row>
    <row r="73" spans="1:5" ht="15">
      <c r="A73" s="115" t="s">
        <v>38</v>
      </c>
      <c r="B73" s="115" t="s">
        <v>347</v>
      </c>
      <c r="C73" s="116">
        <v>510400</v>
      </c>
      <c r="D73" s="117">
        <v>44271</v>
      </c>
      <c r="E73" s="115" t="s">
        <v>354</v>
      </c>
    </row>
    <row r="74" spans="1:5" ht="15">
      <c r="A74" s="115" t="s">
        <v>38</v>
      </c>
      <c r="B74" s="115" t="s">
        <v>347</v>
      </c>
      <c r="C74" s="116">
        <v>127000</v>
      </c>
      <c r="D74" s="117">
        <v>44279</v>
      </c>
      <c r="E74" s="115" t="s">
        <v>354</v>
      </c>
    </row>
    <row r="75" spans="1:5" ht="15">
      <c r="A75" s="115" t="s">
        <v>38</v>
      </c>
      <c r="B75" s="115" t="s">
        <v>347</v>
      </c>
      <c r="C75" s="116">
        <v>243500</v>
      </c>
      <c r="D75" s="117">
        <v>44284</v>
      </c>
      <c r="E75" s="115" t="s">
        <v>354</v>
      </c>
    </row>
    <row r="76" spans="1:5" ht="15">
      <c r="A76" s="115" t="s">
        <v>38</v>
      </c>
      <c r="B76" s="115" t="s">
        <v>347</v>
      </c>
      <c r="C76" s="116">
        <v>600000</v>
      </c>
      <c r="D76" s="117">
        <v>44279</v>
      </c>
      <c r="E76" s="115" t="s">
        <v>355</v>
      </c>
    </row>
    <row r="77" spans="1:5" ht="15">
      <c r="A77" s="115" t="s">
        <v>38</v>
      </c>
      <c r="B77" s="115" t="s">
        <v>347</v>
      </c>
      <c r="C77" s="116">
        <v>346500</v>
      </c>
      <c r="D77" s="117">
        <v>44263</v>
      </c>
      <c r="E77" s="115" t="s">
        <v>354</v>
      </c>
    </row>
    <row r="78" spans="1:5" ht="15">
      <c r="A78" s="115" t="s">
        <v>38</v>
      </c>
      <c r="B78" s="115" t="s">
        <v>347</v>
      </c>
      <c r="C78" s="116">
        <v>740000</v>
      </c>
      <c r="D78" s="117">
        <v>44274</v>
      </c>
      <c r="E78" s="115" t="s">
        <v>355</v>
      </c>
    </row>
    <row r="79" spans="1:5" ht="15">
      <c r="A79" s="115" t="s">
        <v>38</v>
      </c>
      <c r="B79" s="115" t="s">
        <v>347</v>
      </c>
      <c r="C79" s="116">
        <v>476250</v>
      </c>
      <c r="D79" s="117">
        <v>44278</v>
      </c>
      <c r="E79" s="115" t="s">
        <v>354</v>
      </c>
    </row>
    <row r="80" spans="1:5" ht="15">
      <c r="A80" s="115" t="s">
        <v>38</v>
      </c>
      <c r="B80" s="115" t="s">
        <v>347</v>
      </c>
      <c r="C80" s="116">
        <v>304515</v>
      </c>
      <c r="D80" s="117">
        <v>44278</v>
      </c>
      <c r="E80" s="115" t="s">
        <v>354</v>
      </c>
    </row>
    <row r="81" spans="1:5" ht="15">
      <c r="A81" s="115" t="s">
        <v>38</v>
      </c>
      <c r="B81" s="115" t="s">
        <v>347</v>
      </c>
      <c r="C81" s="116">
        <v>398500</v>
      </c>
      <c r="D81" s="117">
        <v>44285</v>
      </c>
      <c r="E81" s="115" t="s">
        <v>355</v>
      </c>
    </row>
    <row r="82" spans="1:5" ht="15">
      <c r="A82" s="115" t="s">
        <v>38</v>
      </c>
      <c r="B82" s="115" t="s">
        <v>347</v>
      </c>
      <c r="C82" s="116">
        <v>375000</v>
      </c>
      <c r="D82" s="117">
        <v>44285</v>
      </c>
      <c r="E82" s="115" t="s">
        <v>355</v>
      </c>
    </row>
    <row r="83" spans="1:5" ht="15">
      <c r="A83" s="115" t="s">
        <v>38</v>
      </c>
      <c r="B83" s="115" t="s">
        <v>347</v>
      </c>
      <c r="C83" s="116">
        <v>229000</v>
      </c>
      <c r="D83" s="117">
        <v>44272</v>
      </c>
      <c r="E83" s="115" t="s">
        <v>355</v>
      </c>
    </row>
    <row r="84" spans="1:5" ht="15">
      <c r="A84" s="115" t="s">
        <v>38</v>
      </c>
      <c r="B84" s="115" t="s">
        <v>347</v>
      </c>
      <c r="C84" s="116">
        <v>317000</v>
      </c>
      <c r="D84" s="117">
        <v>44277</v>
      </c>
      <c r="E84" s="115" t="s">
        <v>354</v>
      </c>
    </row>
    <row r="85" spans="1:5" ht="15">
      <c r="A85" s="115" t="s">
        <v>38</v>
      </c>
      <c r="B85" s="115" t="s">
        <v>347</v>
      </c>
      <c r="C85" s="116">
        <v>1328100</v>
      </c>
      <c r="D85" s="117">
        <v>44279</v>
      </c>
      <c r="E85" s="115" t="s">
        <v>355</v>
      </c>
    </row>
    <row r="86" spans="1:5" ht="15">
      <c r="A86" s="115" t="s">
        <v>38</v>
      </c>
      <c r="B86" s="115" t="s">
        <v>347</v>
      </c>
      <c r="C86" s="116">
        <v>380500</v>
      </c>
      <c r="D86" s="117">
        <v>44256</v>
      </c>
      <c r="E86" s="115" t="s">
        <v>354</v>
      </c>
    </row>
    <row r="87" spans="1:5" ht="15">
      <c r="A87" s="115" t="s">
        <v>38</v>
      </c>
      <c r="B87" s="115" t="s">
        <v>347</v>
      </c>
      <c r="C87" s="116">
        <v>552000</v>
      </c>
      <c r="D87" s="117">
        <v>44286</v>
      </c>
      <c r="E87" s="115" t="s">
        <v>355</v>
      </c>
    </row>
    <row r="88" spans="1:5" ht="15">
      <c r="A88" s="115" t="s">
        <v>38</v>
      </c>
      <c r="B88" s="115" t="s">
        <v>347</v>
      </c>
      <c r="C88" s="116">
        <v>540500</v>
      </c>
      <c r="D88" s="117">
        <v>44258</v>
      </c>
      <c r="E88" s="115" t="s">
        <v>354</v>
      </c>
    </row>
    <row r="89" spans="1:5" ht="15">
      <c r="A89" s="115" t="s">
        <v>38</v>
      </c>
      <c r="B89" s="115" t="s">
        <v>347</v>
      </c>
      <c r="C89" s="116">
        <v>349000</v>
      </c>
      <c r="D89" s="117">
        <v>44257</v>
      </c>
      <c r="E89" s="115" t="s">
        <v>355</v>
      </c>
    </row>
    <row r="90" spans="1:5" ht="15">
      <c r="A90" s="115" t="s">
        <v>38</v>
      </c>
      <c r="B90" s="115" t="s">
        <v>347</v>
      </c>
      <c r="C90" s="116">
        <v>970000</v>
      </c>
      <c r="D90" s="117">
        <v>44258</v>
      </c>
      <c r="E90" s="115" t="s">
        <v>355</v>
      </c>
    </row>
    <row r="91" spans="1:5" ht="15">
      <c r="A91" s="115" t="s">
        <v>38</v>
      </c>
      <c r="B91" s="115" t="s">
        <v>347</v>
      </c>
      <c r="C91" s="116">
        <v>342000</v>
      </c>
      <c r="D91" s="117">
        <v>44259</v>
      </c>
      <c r="E91" s="115" t="s">
        <v>354</v>
      </c>
    </row>
    <row r="92" spans="1:5" ht="15">
      <c r="A92" s="115" t="s">
        <v>38</v>
      </c>
      <c r="B92" s="115" t="s">
        <v>347</v>
      </c>
      <c r="C92" s="116">
        <v>541000</v>
      </c>
      <c r="D92" s="117">
        <v>44256</v>
      </c>
      <c r="E92" s="115" t="s">
        <v>354</v>
      </c>
    </row>
    <row r="93" spans="1:5" ht="15">
      <c r="A93" s="115" t="s">
        <v>38</v>
      </c>
      <c r="B93" s="115" t="s">
        <v>347</v>
      </c>
      <c r="C93" s="116">
        <v>1987000</v>
      </c>
      <c r="D93" s="117">
        <v>44260</v>
      </c>
      <c r="E93" s="115" t="s">
        <v>355</v>
      </c>
    </row>
    <row r="94" spans="1:5" ht="15">
      <c r="A94" s="115" t="s">
        <v>38</v>
      </c>
      <c r="B94" s="115" t="s">
        <v>347</v>
      </c>
      <c r="C94" s="116">
        <v>9000000</v>
      </c>
      <c r="D94" s="117">
        <v>44263</v>
      </c>
      <c r="E94" s="115" t="s">
        <v>355</v>
      </c>
    </row>
    <row r="95" spans="1:5" ht="15">
      <c r="A95" s="115" t="s">
        <v>38</v>
      </c>
      <c r="B95" s="115" t="s">
        <v>347</v>
      </c>
      <c r="C95" s="116">
        <v>234000</v>
      </c>
      <c r="D95" s="117">
        <v>44256</v>
      </c>
      <c r="E95" s="115" t="s">
        <v>354</v>
      </c>
    </row>
    <row r="96" spans="1:5" ht="15">
      <c r="A96" s="115" t="s">
        <v>38</v>
      </c>
      <c r="B96" s="115" t="s">
        <v>347</v>
      </c>
      <c r="C96" s="116">
        <v>2060000</v>
      </c>
      <c r="D96" s="117">
        <v>44265</v>
      </c>
      <c r="E96" s="115" t="s">
        <v>354</v>
      </c>
    </row>
    <row r="97" spans="1:5" ht="15">
      <c r="A97" s="115" t="s">
        <v>38</v>
      </c>
      <c r="B97" s="115" t="s">
        <v>347</v>
      </c>
      <c r="C97" s="116">
        <v>156000</v>
      </c>
      <c r="D97" s="117">
        <v>44284</v>
      </c>
      <c r="E97" s="115" t="s">
        <v>354</v>
      </c>
    </row>
    <row r="98" spans="1:5" ht="15">
      <c r="A98" s="115" t="s">
        <v>38</v>
      </c>
      <c r="B98" s="115" t="s">
        <v>347</v>
      </c>
      <c r="C98" s="116">
        <v>715000</v>
      </c>
      <c r="D98" s="117">
        <v>44259</v>
      </c>
      <c r="E98" s="115" t="s">
        <v>355</v>
      </c>
    </row>
    <row r="99" spans="1:5" ht="15">
      <c r="A99" s="115" t="s">
        <v>38</v>
      </c>
      <c r="B99" s="115" t="s">
        <v>347</v>
      </c>
      <c r="C99" s="116">
        <v>2200000</v>
      </c>
      <c r="D99" s="117">
        <v>44286</v>
      </c>
      <c r="E99" s="115" t="s">
        <v>355</v>
      </c>
    </row>
    <row r="100" spans="1:5" ht="15">
      <c r="A100" s="115" t="s">
        <v>38</v>
      </c>
      <c r="B100" s="115" t="s">
        <v>347</v>
      </c>
      <c r="C100" s="116">
        <v>415000</v>
      </c>
      <c r="D100" s="117">
        <v>44285</v>
      </c>
      <c r="E100" s="115" t="s">
        <v>355</v>
      </c>
    </row>
    <row r="101" spans="1:5" ht="15">
      <c r="A101" s="115" t="s">
        <v>38</v>
      </c>
      <c r="B101" s="115" t="s">
        <v>347</v>
      </c>
      <c r="C101" s="116">
        <v>2050000</v>
      </c>
      <c r="D101" s="117">
        <v>44256</v>
      </c>
      <c r="E101" s="115" t="s">
        <v>355</v>
      </c>
    </row>
    <row r="102" spans="1:5" ht="15">
      <c r="A102" s="115" t="s">
        <v>38</v>
      </c>
      <c r="B102" s="115" t="s">
        <v>347</v>
      </c>
      <c r="C102" s="116">
        <v>645000</v>
      </c>
      <c r="D102" s="117">
        <v>44274</v>
      </c>
      <c r="E102" s="115" t="s">
        <v>355</v>
      </c>
    </row>
    <row r="103" spans="1:5" ht="15">
      <c r="A103" s="115" t="s">
        <v>38</v>
      </c>
      <c r="B103" s="115" t="s">
        <v>347</v>
      </c>
      <c r="C103" s="116">
        <v>455500</v>
      </c>
      <c r="D103" s="117">
        <v>44274</v>
      </c>
      <c r="E103" s="115" t="s">
        <v>354</v>
      </c>
    </row>
    <row r="104" spans="1:5" ht="15">
      <c r="A104" s="115" t="s">
        <v>38</v>
      </c>
      <c r="B104" s="115" t="s">
        <v>347</v>
      </c>
      <c r="C104" s="116">
        <v>101000</v>
      </c>
      <c r="D104" s="117">
        <v>44274</v>
      </c>
      <c r="E104" s="115" t="s">
        <v>354</v>
      </c>
    </row>
    <row r="105" spans="1:5" ht="15">
      <c r="A105" s="115" t="s">
        <v>38</v>
      </c>
      <c r="B105" s="115" t="s">
        <v>347</v>
      </c>
      <c r="C105" s="116">
        <v>233000</v>
      </c>
      <c r="D105" s="117">
        <v>44274</v>
      </c>
      <c r="E105" s="115" t="s">
        <v>354</v>
      </c>
    </row>
    <row r="106" spans="1:5" ht="15">
      <c r="A106" s="115" t="s">
        <v>38</v>
      </c>
      <c r="B106" s="115" t="s">
        <v>347</v>
      </c>
      <c r="C106" s="116">
        <v>488500</v>
      </c>
      <c r="D106" s="117">
        <v>44281</v>
      </c>
      <c r="E106" s="115" t="s">
        <v>355</v>
      </c>
    </row>
    <row r="107" spans="1:5" ht="15">
      <c r="A107" s="115" t="s">
        <v>38</v>
      </c>
      <c r="B107" s="115" t="s">
        <v>347</v>
      </c>
      <c r="C107" s="116">
        <v>398500</v>
      </c>
      <c r="D107" s="117">
        <v>44285</v>
      </c>
      <c r="E107" s="115" t="s">
        <v>355</v>
      </c>
    </row>
    <row r="108" spans="1:5" ht="15">
      <c r="A108" s="115" t="s">
        <v>38</v>
      </c>
      <c r="B108" s="115" t="s">
        <v>347</v>
      </c>
      <c r="C108" s="116">
        <v>375000</v>
      </c>
      <c r="D108" s="117">
        <v>44285</v>
      </c>
      <c r="E108" s="115" t="s">
        <v>355</v>
      </c>
    </row>
    <row r="109" spans="1:5" ht="15">
      <c r="A109" s="115" t="s">
        <v>38</v>
      </c>
      <c r="B109" s="115" t="s">
        <v>347</v>
      </c>
      <c r="C109" s="116">
        <v>196300</v>
      </c>
      <c r="D109" s="117">
        <v>44277</v>
      </c>
      <c r="E109" s="115" t="s">
        <v>354</v>
      </c>
    </row>
    <row r="110" spans="1:5" ht="15">
      <c r="A110" s="115" t="s">
        <v>38</v>
      </c>
      <c r="B110" s="115" t="s">
        <v>347</v>
      </c>
      <c r="C110" s="116">
        <v>557083.23</v>
      </c>
      <c r="D110" s="117">
        <v>44274</v>
      </c>
      <c r="E110" s="115" t="s">
        <v>355</v>
      </c>
    </row>
    <row r="111" spans="1:5" ht="15">
      <c r="A111" s="115" t="s">
        <v>38</v>
      </c>
      <c r="B111" s="115" t="s">
        <v>347</v>
      </c>
      <c r="C111" s="116">
        <v>80000</v>
      </c>
      <c r="D111" s="117">
        <v>44267</v>
      </c>
      <c r="E111" s="115" t="s">
        <v>355</v>
      </c>
    </row>
    <row r="112" spans="1:5" ht="15">
      <c r="A112" s="115" t="s">
        <v>64</v>
      </c>
      <c r="B112" s="115" t="s">
        <v>348</v>
      </c>
      <c r="C112" s="116">
        <v>3377500</v>
      </c>
      <c r="D112" s="117">
        <v>44257</v>
      </c>
      <c r="E112" s="115" t="s">
        <v>355</v>
      </c>
    </row>
    <row r="113" spans="1:5" ht="15">
      <c r="A113" s="115" t="s">
        <v>64</v>
      </c>
      <c r="B113" s="115" t="s">
        <v>348</v>
      </c>
      <c r="C113" s="116">
        <v>780000</v>
      </c>
      <c r="D113" s="117">
        <v>44256</v>
      </c>
      <c r="E113" s="115" t="s">
        <v>355</v>
      </c>
    </row>
    <row r="114" spans="1:5" ht="15">
      <c r="A114" s="115" t="s">
        <v>64</v>
      </c>
      <c r="B114" s="115" t="s">
        <v>348</v>
      </c>
      <c r="C114" s="116">
        <v>555000</v>
      </c>
      <c r="D114" s="117">
        <v>44280</v>
      </c>
      <c r="E114" s="115" t="s">
        <v>355</v>
      </c>
    </row>
    <row r="115" spans="1:5" ht="15">
      <c r="A115" s="115" t="s">
        <v>64</v>
      </c>
      <c r="B115" s="115" t="s">
        <v>348</v>
      </c>
      <c r="C115" s="116">
        <v>595000</v>
      </c>
      <c r="D115" s="117">
        <v>44285</v>
      </c>
      <c r="E115" s="115" t="s">
        <v>355</v>
      </c>
    </row>
    <row r="116" spans="1:5" ht="15">
      <c r="A116" s="115" t="s">
        <v>64</v>
      </c>
      <c r="B116" s="115" t="s">
        <v>348</v>
      </c>
      <c r="C116" s="116">
        <v>675000</v>
      </c>
      <c r="D116" s="117">
        <v>44286</v>
      </c>
      <c r="E116" s="115" t="s">
        <v>355</v>
      </c>
    </row>
    <row r="117" spans="1:5" ht="15">
      <c r="A117" s="115" t="s">
        <v>64</v>
      </c>
      <c r="B117" s="115" t="s">
        <v>348</v>
      </c>
      <c r="C117" s="116">
        <v>2400000</v>
      </c>
      <c r="D117" s="117">
        <v>44284</v>
      </c>
      <c r="E117" s="115" t="s">
        <v>355</v>
      </c>
    </row>
    <row r="118" spans="1:5" ht="15">
      <c r="A118" s="115" t="s">
        <v>64</v>
      </c>
      <c r="B118" s="115" t="s">
        <v>348</v>
      </c>
      <c r="C118" s="116">
        <v>153000</v>
      </c>
      <c r="D118" s="117">
        <v>44286</v>
      </c>
      <c r="E118" s="115" t="s">
        <v>354</v>
      </c>
    </row>
    <row r="119" spans="1:5" ht="15">
      <c r="A119" s="115" t="s">
        <v>64</v>
      </c>
      <c r="B119" s="115" t="s">
        <v>348</v>
      </c>
      <c r="C119" s="116">
        <v>314000</v>
      </c>
      <c r="D119" s="117">
        <v>44286</v>
      </c>
      <c r="E119" s="115" t="s">
        <v>354</v>
      </c>
    </row>
    <row r="120" spans="1:5" ht="15">
      <c r="A120" s="115" t="s">
        <v>64</v>
      </c>
      <c r="B120" s="115" t="s">
        <v>348</v>
      </c>
      <c r="C120" s="116">
        <v>1710000</v>
      </c>
      <c r="D120" s="117">
        <v>44265</v>
      </c>
      <c r="E120" s="115" t="s">
        <v>355</v>
      </c>
    </row>
    <row r="121" spans="1:5" ht="15">
      <c r="A121" s="115" t="s">
        <v>64</v>
      </c>
      <c r="B121" s="115" t="s">
        <v>348</v>
      </c>
      <c r="C121" s="116">
        <v>4500000</v>
      </c>
      <c r="D121" s="117">
        <v>44270</v>
      </c>
      <c r="E121" s="115" t="s">
        <v>355</v>
      </c>
    </row>
    <row r="122" spans="1:5" ht="15">
      <c r="A122" s="115" t="s">
        <v>64</v>
      </c>
      <c r="B122" s="115" t="s">
        <v>348</v>
      </c>
      <c r="C122" s="116">
        <v>675000</v>
      </c>
      <c r="D122" s="117">
        <v>44277</v>
      </c>
      <c r="E122" s="115" t="s">
        <v>355</v>
      </c>
    </row>
    <row r="123" spans="1:5" ht="15">
      <c r="A123" s="115" t="s">
        <v>64</v>
      </c>
      <c r="B123" s="115" t="s">
        <v>348</v>
      </c>
      <c r="C123" s="116">
        <v>1100000</v>
      </c>
      <c r="D123" s="117">
        <v>44260</v>
      </c>
      <c r="E123" s="115" t="s">
        <v>355</v>
      </c>
    </row>
    <row r="124" spans="1:5" ht="15">
      <c r="A124" s="115" t="s">
        <v>64</v>
      </c>
      <c r="B124" s="115" t="s">
        <v>348</v>
      </c>
      <c r="C124" s="116">
        <v>760000</v>
      </c>
      <c r="D124" s="117">
        <v>44274</v>
      </c>
      <c r="E124" s="115" t="s">
        <v>355</v>
      </c>
    </row>
    <row r="125" spans="1:5" ht="15">
      <c r="A125" s="115" t="s">
        <v>64</v>
      </c>
      <c r="B125" s="115" t="s">
        <v>348</v>
      </c>
      <c r="C125" s="116">
        <v>745000</v>
      </c>
      <c r="D125" s="117">
        <v>44279</v>
      </c>
      <c r="E125" s="115" t="s">
        <v>355</v>
      </c>
    </row>
    <row r="126" spans="1:5" ht="15">
      <c r="A126" s="115" t="s">
        <v>64</v>
      </c>
      <c r="B126" s="115" t="s">
        <v>348</v>
      </c>
      <c r="C126" s="116">
        <v>472500</v>
      </c>
      <c r="D126" s="117">
        <v>44278</v>
      </c>
      <c r="E126" s="115" t="s">
        <v>354</v>
      </c>
    </row>
    <row r="127" spans="1:5" ht="15">
      <c r="A127" s="115" t="s">
        <v>64</v>
      </c>
      <c r="B127" s="115" t="s">
        <v>348</v>
      </c>
      <c r="C127" s="116">
        <v>835000</v>
      </c>
      <c r="D127" s="117">
        <v>44263</v>
      </c>
      <c r="E127" s="115" t="s">
        <v>355</v>
      </c>
    </row>
    <row r="128" spans="1:5" ht="15">
      <c r="A128" s="115" t="s">
        <v>64</v>
      </c>
      <c r="B128" s="115" t="s">
        <v>348</v>
      </c>
      <c r="C128" s="116">
        <v>739900</v>
      </c>
      <c r="D128" s="117">
        <v>44260</v>
      </c>
      <c r="E128" s="115" t="s">
        <v>356</v>
      </c>
    </row>
    <row r="129" spans="1:5" ht="15">
      <c r="A129" s="115" t="s">
        <v>64</v>
      </c>
      <c r="B129" s="115" t="s">
        <v>348</v>
      </c>
      <c r="C129" s="116">
        <v>350000</v>
      </c>
      <c r="D129" s="117">
        <v>44272</v>
      </c>
      <c r="E129" s="115" t="s">
        <v>355</v>
      </c>
    </row>
    <row r="130" spans="1:5" ht="15">
      <c r="A130" s="115" t="s">
        <v>64</v>
      </c>
      <c r="B130" s="115" t="s">
        <v>348</v>
      </c>
      <c r="C130" s="116">
        <v>596000</v>
      </c>
      <c r="D130" s="117">
        <v>44260</v>
      </c>
      <c r="E130" s="115" t="s">
        <v>355</v>
      </c>
    </row>
    <row r="131" spans="1:5" ht="15">
      <c r="A131" s="115" t="s">
        <v>64</v>
      </c>
      <c r="B131" s="115" t="s">
        <v>348</v>
      </c>
      <c r="C131" s="116">
        <v>300000</v>
      </c>
      <c r="D131" s="117">
        <v>44263</v>
      </c>
      <c r="E131" s="115" t="s">
        <v>354</v>
      </c>
    </row>
    <row r="132" spans="1:5" ht="15">
      <c r="A132" s="115" t="s">
        <v>91</v>
      </c>
      <c r="B132" s="115" t="s">
        <v>349</v>
      </c>
      <c r="C132" s="116">
        <v>307000</v>
      </c>
      <c r="D132" s="117">
        <v>44280</v>
      </c>
      <c r="E132" s="115" t="s">
        <v>355</v>
      </c>
    </row>
    <row r="133" spans="1:5" ht="15">
      <c r="A133" s="115" t="s">
        <v>91</v>
      </c>
      <c r="B133" s="115" t="s">
        <v>349</v>
      </c>
      <c r="C133" s="116">
        <v>211300</v>
      </c>
      <c r="D133" s="117">
        <v>44278</v>
      </c>
      <c r="E133" s="115" t="s">
        <v>354</v>
      </c>
    </row>
    <row r="134" spans="1:5" ht="15">
      <c r="A134" s="115" t="s">
        <v>91</v>
      </c>
      <c r="B134" s="115" t="s">
        <v>349</v>
      </c>
      <c r="C134" s="116">
        <v>279000</v>
      </c>
      <c r="D134" s="117">
        <v>44280</v>
      </c>
      <c r="E134" s="115" t="s">
        <v>354</v>
      </c>
    </row>
    <row r="135" spans="1:5" ht="15">
      <c r="A135" s="115" t="s">
        <v>91</v>
      </c>
      <c r="B135" s="115" t="s">
        <v>349</v>
      </c>
      <c r="C135" s="116">
        <v>175000</v>
      </c>
      <c r="D135" s="117">
        <v>44274</v>
      </c>
      <c r="E135" s="115" t="s">
        <v>355</v>
      </c>
    </row>
    <row r="136" spans="1:5" ht="15">
      <c r="A136" s="115" t="s">
        <v>91</v>
      </c>
      <c r="B136" s="115" t="s">
        <v>349</v>
      </c>
      <c r="C136" s="116">
        <v>333751</v>
      </c>
      <c r="D136" s="117">
        <v>44263</v>
      </c>
      <c r="E136" s="115" t="s">
        <v>354</v>
      </c>
    </row>
    <row r="137" spans="1:5" ht="15">
      <c r="A137" s="115" t="s">
        <v>91</v>
      </c>
      <c r="B137" s="115" t="s">
        <v>349</v>
      </c>
      <c r="C137" s="116">
        <v>440000</v>
      </c>
      <c r="D137" s="117">
        <v>44285</v>
      </c>
      <c r="E137" s="115" t="s">
        <v>355</v>
      </c>
    </row>
    <row r="138" spans="1:5" ht="15">
      <c r="A138" s="115" t="s">
        <v>91</v>
      </c>
      <c r="B138" s="115" t="s">
        <v>349</v>
      </c>
      <c r="C138" s="116">
        <v>548250</v>
      </c>
      <c r="D138" s="117">
        <v>44286</v>
      </c>
      <c r="E138" s="115" t="s">
        <v>354</v>
      </c>
    </row>
    <row r="139" spans="1:5" ht="15">
      <c r="A139" s="115" t="s">
        <v>91</v>
      </c>
      <c r="B139" s="115" t="s">
        <v>349</v>
      </c>
      <c r="C139" s="116">
        <v>256000</v>
      </c>
      <c r="D139" s="117">
        <v>44265</v>
      </c>
      <c r="E139" s="115" t="s">
        <v>354</v>
      </c>
    </row>
    <row r="140" spans="1:5" ht="15">
      <c r="A140" s="115" t="s">
        <v>91</v>
      </c>
      <c r="B140" s="115" t="s">
        <v>349</v>
      </c>
      <c r="C140" s="116">
        <v>548000</v>
      </c>
      <c r="D140" s="117">
        <v>44256</v>
      </c>
      <c r="E140" s="115" t="s">
        <v>354</v>
      </c>
    </row>
    <row r="141" spans="1:5" ht="15">
      <c r="A141" s="115" t="s">
        <v>40</v>
      </c>
      <c r="B141" s="115" t="s">
        <v>350</v>
      </c>
      <c r="C141" s="116">
        <v>204500</v>
      </c>
      <c r="D141" s="117">
        <v>44284</v>
      </c>
      <c r="E141" s="115" t="s">
        <v>354</v>
      </c>
    </row>
    <row r="142" spans="1:5" ht="15">
      <c r="A142" s="115" t="s">
        <v>40</v>
      </c>
      <c r="B142" s="115" t="s">
        <v>350</v>
      </c>
      <c r="C142" s="116">
        <v>344413</v>
      </c>
      <c r="D142" s="117">
        <v>44284</v>
      </c>
      <c r="E142" s="115" t="s">
        <v>354</v>
      </c>
    </row>
    <row r="143" spans="1:5" ht="15">
      <c r="A143" s="115" t="s">
        <v>40</v>
      </c>
      <c r="B143" s="115" t="s">
        <v>350</v>
      </c>
      <c r="C143" s="116">
        <v>110000</v>
      </c>
      <c r="D143" s="117">
        <v>44279</v>
      </c>
      <c r="E143" s="115" t="s">
        <v>354</v>
      </c>
    </row>
    <row r="144" spans="1:5" ht="15">
      <c r="A144" s="115" t="s">
        <v>40</v>
      </c>
      <c r="B144" s="115" t="s">
        <v>350</v>
      </c>
      <c r="C144" s="116">
        <v>104000</v>
      </c>
      <c r="D144" s="117">
        <v>44279</v>
      </c>
      <c r="E144" s="115" t="s">
        <v>354</v>
      </c>
    </row>
    <row r="145" spans="1:5" ht="15">
      <c r="A145" s="115" t="s">
        <v>40</v>
      </c>
      <c r="B145" s="115" t="s">
        <v>350</v>
      </c>
      <c r="C145" s="116">
        <v>400000</v>
      </c>
      <c r="D145" s="117">
        <v>44258</v>
      </c>
      <c r="E145" s="115" t="s">
        <v>354</v>
      </c>
    </row>
    <row r="146" spans="1:5" ht="15">
      <c r="A146" s="115" t="s">
        <v>40</v>
      </c>
      <c r="B146" s="115" t="s">
        <v>350</v>
      </c>
      <c r="C146" s="116">
        <v>705000</v>
      </c>
      <c r="D146" s="117">
        <v>44286</v>
      </c>
      <c r="E146" s="115" t="s">
        <v>355</v>
      </c>
    </row>
    <row r="147" spans="1:5" ht="15">
      <c r="A147" s="115" t="s">
        <v>40</v>
      </c>
      <c r="B147" s="115" t="s">
        <v>350</v>
      </c>
      <c r="C147" s="116">
        <v>124000</v>
      </c>
      <c r="D147" s="117">
        <v>44272</v>
      </c>
      <c r="E147" s="115" t="s">
        <v>354</v>
      </c>
    </row>
    <row r="148" spans="1:5" ht="15">
      <c r="A148" s="115" t="s">
        <v>40</v>
      </c>
      <c r="B148" s="115" t="s">
        <v>350</v>
      </c>
      <c r="C148" s="116">
        <v>428000</v>
      </c>
      <c r="D148" s="117">
        <v>44277</v>
      </c>
      <c r="E148" s="115" t="s">
        <v>355</v>
      </c>
    </row>
    <row r="149" spans="1:5" ht="15">
      <c r="A149" s="115" t="s">
        <v>40</v>
      </c>
      <c r="B149" s="115" t="s">
        <v>350</v>
      </c>
      <c r="C149" s="116">
        <v>94000</v>
      </c>
      <c r="D149" s="117">
        <v>44270</v>
      </c>
      <c r="E149" s="115" t="s">
        <v>354</v>
      </c>
    </row>
    <row r="150" spans="1:5" ht="15">
      <c r="A150" s="115" t="s">
        <v>40</v>
      </c>
      <c r="B150" s="115" t="s">
        <v>350</v>
      </c>
      <c r="C150" s="116">
        <v>425000</v>
      </c>
      <c r="D150" s="117">
        <v>44263</v>
      </c>
      <c r="E150" s="115" t="s">
        <v>354</v>
      </c>
    </row>
    <row r="151" spans="1:5" ht="15">
      <c r="A151" s="115" t="s">
        <v>40</v>
      </c>
      <c r="B151" s="115" t="s">
        <v>350</v>
      </c>
      <c r="C151" s="116">
        <v>607000</v>
      </c>
      <c r="D151" s="117">
        <v>44263</v>
      </c>
      <c r="E151" s="115" t="s">
        <v>355</v>
      </c>
    </row>
    <row r="152" spans="1:5" ht="15">
      <c r="A152" s="115" t="s">
        <v>40</v>
      </c>
      <c r="B152" s="115" t="s">
        <v>350</v>
      </c>
      <c r="C152" s="116">
        <v>247300</v>
      </c>
      <c r="D152" s="117">
        <v>44263</v>
      </c>
      <c r="E152" s="115" t="s">
        <v>354</v>
      </c>
    </row>
    <row r="153" spans="1:5" ht="15">
      <c r="A153" s="115" t="s">
        <v>40</v>
      </c>
      <c r="B153" s="115" t="s">
        <v>350</v>
      </c>
      <c r="C153" s="116">
        <v>855000</v>
      </c>
      <c r="D153" s="117">
        <v>44270</v>
      </c>
      <c r="E153" s="115" t="s">
        <v>355</v>
      </c>
    </row>
    <row r="154" spans="1:5" ht="15">
      <c r="A154" s="115" t="s">
        <v>40</v>
      </c>
      <c r="B154" s="115" t="s">
        <v>350</v>
      </c>
      <c r="C154" s="116">
        <v>289500</v>
      </c>
      <c r="D154" s="117">
        <v>44263</v>
      </c>
      <c r="E154" s="115" t="s">
        <v>354</v>
      </c>
    </row>
    <row r="155" spans="1:5" ht="15">
      <c r="A155" s="115" t="s">
        <v>40</v>
      </c>
      <c r="B155" s="115" t="s">
        <v>350</v>
      </c>
      <c r="C155" s="116">
        <v>865000</v>
      </c>
      <c r="D155" s="117">
        <v>44257</v>
      </c>
      <c r="E155" s="115" t="s">
        <v>355</v>
      </c>
    </row>
    <row r="156" spans="1:5" ht="15">
      <c r="A156" s="115" t="s">
        <v>40</v>
      </c>
      <c r="B156" s="115" t="s">
        <v>350</v>
      </c>
      <c r="C156" s="116">
        <v>268600</v>
      </c>
      <c r="D156" s="117">
        <v>44258</v>
      </c>
      <c r="E156" s="115" t="s">
        <v>354</v>
      </c>
    </row>
    <row r="157" spans="1:5" ht="15">
      <c r="A157" s="115" t="s">
        <v>40</v>
      </c>
      <c r="B157" s="115" t="s">
        <v>350</v>
      </c>
      <c r="C157" s="116">
        <v>217949</v>
      </c>
      <c r="D157" s="117">
        <v>44270</v>
      </c>
      <c r="E157" s="115" t="s">
        <v>355</v>
      </c>
    </row>
    <row r="158" spans="1:5" ht="15">
      <c r="A158" s="115" t="s">
        <v>40</v>
      </c>
      <c r="B158" s="115" t="s">
        <v>350</v>
      </c>
      <c r="C158" s="116">
        <v>750000</v>
      </c>
      <c r="D158" s="117">
        <v>44259</v>
      </c>
      <c r="E158" s="115" t="s">
        <v>355</v>
      </c>
    </row>
    <row r="159" spans="1:5" ht="15">
      <c r="A159" s="115" t="s">
        <v>40</v>
      </c>
      <c r="B159" s="115" t="s">
        <v>350</v>
      </c>
      <c r="C159" s="116">
        <v>306300</v>
      </c>
      <c r="D159" s="117">
        <v>44286</v>
      </c>
      <c r="E159" s="115" t="s">
        <v>354</v>
      </c>
    </row>
    <row r="160" spans="1:5" ht="15">
      <c r="A160" s="115" t="s">
        <v>40</v>
      </c>
      <c r="B160" s="115" t="s">
        <v>350</v>
      </c>
      <c r="C160" s="116">
        <v>150000</v>
      </c>
      <c r="D160" s="117">
        <v>44285</v>
      </c>
      <c r="E160" s="115" t="s">
        <v>354</v>
      </c>
    </row>
    <row r="161" spans="1:5" ht="15">
      <c r="A161" s="115" t="s">
        <v>40</v>
      </c>
      <c r="B161" s="115" t="s">
        <v>350</v>
      </c>
      <c r="C161" s="116">
        <v>21000000</v>
      </c>
      <c r="D161" s="117">
        <v>44285</v>
      </c>
      <c r="E161" s="115" t="s">
        <v>355</v>
      </c>
    </row>
    <row r="162" spans="1:5" ht="15">
      <c r="A162" s="115" t="s">
        <v>40</v>
      </c>
      <c r="B162" s="115" t="s">
        <v>350</v>
      </c>
      <c r="C162" s="116">
        <v>295000</v>
      </c>
      <c r="D162" s="117">
        <v>44278</v>
      </c>
      <c r="E162" s="115" t="s">
        <v>355</v>
      </c>
    </row>
    <row r="163" spans="1:5" ht="15">
      <c r="A163" s="115" t="s">
        <v>40</v>
      </c>
      <c r="B163" s="115" t="s">
        <v>350</v>
      </c>
      <c r="C163" s="116">
        <v>3935000</v>
      </c>
      <c r="D163" s="117">
        <v>44279</v>
      </c>
      <c r="E163" s="115" t="s">
        <v>355</v>
      </c>
    </row>
    <row r="164" spans="1:5" ht="15">
      <c r="A164" s="115" t="s">
        <v>40</v>
      </c>
      <c r="B164" s="115" t="s">
        <v>350</v>
      </c>
      <c r="C164" s="116">
        <v>273000</v>
      </c>
      <c r="D164" s="117">
        <v>44278</v>
      </c>
      <c r="E164" s="115" t="s">
        <v>354</v>
      </c>
    </row>
    <row r="165" spans="1:5" ht="15">
      <c r="A165" s="115" t="s">
        <v>40</v>
      </c>
      <c r="B165" s="115" t="s">
        <v>350</v>
      </c>
      <c r="C165" s="116">
        <v>779900</v>
      </c>
      <c r="D165" s="117">
        <v>44281</v>
      </c>
      <c r="E165" s="115" t="s">
        <v>355</v>
      </c>
    </row>
    <row r="166" spans="1:5" ht="15">
      <c r="A166" s="115" t="s">
        <v>40</v>
      </c>
      <c r="B166" s="115" t="s">
        <v>350</v>
      </c>
      <c r="C166" s="116">
        <v>559000</v>
      </c>
      <c r="D166" s="117">
        <v>44278</v>
      </c>
      <c r="E166" s="115" t="s">
        <v>355</v>
      </c>
    </row>
    <row r="167" spans="1:5" ht="15">
      <c r="A167" s="115" t="s">
        <v>40</v>
      </c>
      <c r="B167" s="115" t="s">
        <v>350</v>
      </c>
      <c r="C167" s="116">
        <v>586911</v>
      </c>
      <c r="D167" s="117">
        <v>44281</v>
      </c>
      <c r="E167" s="115" t="s">
        <v>356</v>
      </c>
    </row>
    <row r="168" spans="1:5" ht="15">
      <c r="A168" s="115" t="s">
        <v>40</v>
      </c>
      <c r="B168" s="115" t="s">
        <v>350</v>
      </c>
      <c r="C168" s="116">
        <v>93000</v>
      </c>
      <c r="D168" s="117">
        <v>44258</v>
      </c>
      <c r="E168" s="115" t="s">
        <v>354</v>
      </c>
    </row>
    <row r="169" spans="1:5" ht="15">
      <c r="A169" s="115" t="s">
        <v>40</v>
      </c>
      <c r="B169" s="115" t="s">
        <v>350</v>
      </c>
      <c r="C169" s="116">
        <v>230000</v>
      </c>
      <c r="D169" s="117">
        <v>44281</v>
      </c>
      <c r="E169" s="115" t="s">
        <v>354</v>
      </c>
    </row>
    <row r="170" spans="1:5" ht="15">
      <c r="A170" s="115" t="s">
        <v>40</v>
      </c>
      <c r="B170" s="115" t="s">
        <v>350</v>
      </c>
      <c r="C170" s="116">
        <v>1700000</v>
      </c>
      <c r="D170" s="117">
        <v>44258</v>
      </c>
      <c r="E170" s="115" t="s">
        <v>354</v>
      </c>
    </row>
    <row r="171" spans="1:5" ht="15">
      <c r="A171" s="115" t="s">
        <v>40</v>
      </c>
      <c r="B171" s="115" t="s">
        <v>350</v>
      </c>
      <c r="C171" s="116">
        <v>760000</v>
      </c>
      <c r="D171" s="117">
        <v>44258</v>
      </c>
      <c r="E171" s="115" t="s">
        <v>355</v>
      </c>
    </row>
    <row r="172" spans="1:5" ht="15">
      <c r="A172" s="115" t="s">
        <v>40</v>
      </c>
      <c r="B172" s="115" t="s">
        <v>350</v>
      </c>
      <c r="C172" s="116">
        <v>275000</v>
      </c>
      <c r="D172" s="117">
        <v>44284</v>
      </c>
      <c r="E172" s="115" t="s">
        <v>354</v>
      </c>
    </row>
    <row r="173" spans="1:5" ht="15">
      <c r="A173" s="115" t="s">
        <v>40</v>
      </c>
      <c r="B173" s="115" t="s">
        <v>350</v>
      </c>
      <c r="C173" s="116">
        <v>425000</v>
      </c>
      <c r="D173" s="117">
        <v>44281</v>
      </c>
      <c r="E173" s="115" t="s">
        <v>355</v>
      </c>
    </row>
    <row r="174" spans="1:5" ht="15">
      <c r="A174" s="115" t="s">
        <v>40</v>
      </c>
      <c r="B174" s="115" t="s">
        <v>350</v>
      </c>
      <c r="C174" s="116">
        <v>260500</v>
      </c>
      <c r="D174" s="117">
        <v>44263</v>
      </c>
      <c r="E174" s="115" t="s">
        <v>354</v>
      </c>
    </row>
    <row r="175" spans="1:5" ht="15">
      <c r="A175" s="115" t="s">
        <v>40</v>
      </c>
      <c r="B175" s="115" t="s">
        <v>350</v>
      </c>
      <c r="C175" s="116">
        <v>205000</v>
      </c>
      <c r="D175" s="117">
        <v>44279</v>
      </c>
      <c r="E175" s="115" t="s">
        <v>354</v>
      </c>
    </row>
    <row r="176" spans="1:5" ht="15">
      <c r="A176" s="115" t="s">
        <v>40</v>
      </c>
      <c r="B176" s="115" t="s">
        <v>350</v>
      </c>
      <c r="C176" s="116">
        <v>390000</v>
      </c>
      <c r="D176" s="117">
        <v>44264</v>
      </c>
      <c r="E176" s="115" t="s">
        <v>354</v>
      </c>
    </row>
    <row r="177" spans="1:5" ht="15">
      <c r="A177" s="115" t="s">
        <v>40</v>
      </c>
      <c r="B177" s="115" t="s">
        <v>350</v>
      </c>
      <c r="C177" s="116">
        <v>345000</v>
      </c>
      <c r="D177" s="117">
        <v>44265</v>
      </c>
      <c r="E177" s="115" t="s">
        <v>355</v>
      </c>
    </row>
    <row r="178" spans="1:5" ht="15">
      <c r="A178" s="115" t="s">
        <v>40</v>
      </c>
      <c r="B178" s="115" t="s">
        <v>350</v>
      </c>
      <c r="C178" s="116">
        <v>524617.69999999995</v>
      </c>
      <c r="D178" s="117">
        <v>44280</v>
      </c>
      <c r="E178" s="115" t="s">
        <v>356</v>
      </c>
    </row>
    <row r="179" spans="1:5" ht="15">
      <c r="A179" s="115" t="s">
        <v>40</v>
      </c>
      <c r="B179" s="115" t="s">
        <v>350</v>
      </c>
      <c r="C179" s="116">
        <v>548250</v>
      </c>
      <c r="D179" s="117">
        <v>44267</v>
      </c>
      <c r="E179" s="115" t="s">
        <v>354</v>
      </c>
    </row>
    <row r="180" spans="1:5" ht="15">
      <c r="A180" s="115" t="s">
        <v>40</v>
      </c>
      <c r="B180" s="115" t="s">
        <v>350</v>
      </c>
      <c r="C180" s="116">
        <v>210000</v>
      </c>
      <c r="D180" s="117">
        <v>44256</v>
      </c>
      <c r="E180" s="115" t="s">
        <v>354</v>
      </c>
    </row>
    <row r="181" spans="1:5" ht="15">
      <c r="A181" s="115" t="s">
        <v>40</v>
      </c>
      <c r="B181" s="115" t="s">
        <v>350</v>
      </c>
      <c r="C181" s="116">
        <v>736000</v>
      </c>
      <c r="D181" s="117">
        <v>44260</v>
      </c>
      <c r="E181" s="115" t="s">
        <v>355</v>
      </c>
    </row>
    <row r="182" spans="1:5" ht="15">
      <c r="A182" s="115" t="s">
        <v>40</v>
      </c>
      <c r="B182" s="115" t="s">
        <v>350</v>
      </c>
      <c r="C182" s="116">
        <v>352000</v>
      </c>
      <c r="D182" s="117">
        <v>44260</v>
      </c>
      <c r="E182" s="115" t="s">
        <v>354</v>
      </c>
    </row>
    <row r="183" spans="1:5" ht="15">
      <c r="A183" s="115" t="s">
        <v>40</v>
      </c>
      <c r="B183" s="115" t="s">
        <v>350</v>
      </c>
      <c r="C183" s="116">
        <v>536138</v>
      </c>
      <c r="D183" s="117">
        <v>44266</v>
      </c>
      <c r="E183" s="115" t="s">
        <v>354</v>
      </c>
    </row>
    <row r="184" spans="1:5" ht="15">
      <c r="A184" s="115" t="s">
        <v>40</v>
      </c>
      <c r="B184" s="115" t="s">
        <v>350</v>
      </c>
      <c r="C184" s="116">
        <v>1010000</v>
      </c>
      <c r="D184" s="117">
        <v>44280</v>
      </c>
      <c r="E184" s="115" t="s">
        <v>355</v>
      </c>
    </row>
    <row r="185" spans="1:5" ht="15">
      <c r="A185" s="115" t="s">
        <v>40</v>
      </c>
      <c r="B185" s="115" t="s">
        <v>350</v>
      </c>
      <c r="C185" s="116">
        <v>700000</v>
      </c>
      <c r="D185" s="117">
        <v>44260</v>
      </c>
      <c r="E185" s="115" t="s">
        <v>355</v>
      </c>
    </row>
    <row r="186" spans="1:5" ht="15">
      <c r="A186" s="115" t="s">
        <v>40</v>
      </c>
      <c r="B186" s="115" t="s">
        <v>350</v>
      </c>
      <c r="C186" s="116">
        <v>75000</v>
      </c>
      <c r="D186" s="117">
        <v>44270</v>
      </c>
      <c r="E186" s="115" t="s">
        <v>355</v>
      </c>
    </row>
    <row r="187" spans="1:5" ht="15">
      <c r="A187" s="115" t="s">
        <v>40</v>
      </c>
      <c r="B187" s="115" t="s">
        <v>350</v>
      </c>
      <c r="C187" s="116">
        <v>429900</v>
      </c>
      <c r="D187" s="117">
        <v>44267</v>
      </c>
      <c r="E187" s="115" t="s">
        <v>355</v>
      </c>
    </row>
    <row r="188" spans="1:5" ht="15">
      <c r="A188" s="115" t="s">
        <v>40</v>
      </c>
      <c r="B188" s="115" t="s">
        <v>350</v>
      </c>
      <c r="C188" s="116">
        <v>363000</v>
      </c>
      <c r="D188" s="117">
        <v>44266</v>
      </c>
      <c r="E188" s="115" t="s">
        <v>355</v>
      </c>
    </row>
    <row r="189" spans="1:5" ht="15">
      <c r="A189" s="115" t="s">
        <v>40</v>
      </c>
      <c r="B189" s="115" t="s">
        <v>350</v>
      </c>
      <c r="C189" s="116">
        <v>147500</v>
      </c>
      <c r="D189" s="117">
        <v>44270</v>
      </c>
      <c r="E189" s="115" t="s">
        <v>354</v>
      </c>
    </row>
    <row r="190" spans="1:5" ht="15">
      <c r="A190" s="115" t="s">
        <v>40</v>
      </c>
      <c r="B190" s="115" t="s">
        <v>350</v>
      </c>
      <c r="C190" s="116">
        <v>1250000</v>
      </c>
      <c r="D190" s="117">
        <v>44266</v>
      </c>
      <c r="E190" s="115" t="s">
        <v>355</v>
      </c>
    </row>
    <row r="191" spans="1:5" ht="15">
      <c r="A191" s="115" t="s">
        <v>40</v>
      </c>
      <c r="B191" s="115" t="s">
        <v>350</v>
      </c>
      <c r="C191" s="116">
        <v>430000</v>
      </c>
      <c r="D191" s="117">
        <v>44260</v>
      </c>
      <c r="E191" s="115" t="s">
        <v>355</v>
      </c>
    </row>
    <row r="192" spans="1:5" ht="15">
      <c r="A192" s="115" t="s">
        <v>40</v>
      </c>
      <c r="B192" s="115" t="s">
        <v>350</v>
      </c>
      <c r="C192" s="116">
        <v>324900</v>
      </c>
      <c r="D192" s="117">
        <v>44267</v>
      </c>
      <c r="E192" s="115" t="s">
        <v>355</v>
      </c>
    </row>
    <row r="193" spans="1:5" ht="15">
      <c r="A193" s="115" t="s">
        <v>40</v>
      </c>
      <c r="B193" s="115" t="s">
        <v>350</v>
      </c>
      <c r="C193" s="116">
        <v>293500</v>
      </c>
      <c r="D193" s="117">
        <v>44270</v>
      </c>
      <c r="E193" s="115" t="s">
        <v>354</v>
      </c>
    </row>
    <row r="194" spans="1:5" ht="15">
      <c r="A194" s="115" t="s">
        <v>40</v>
      </c>
      <c r="B194" s="115" t="s">
        <v>350</v>
      </c>
      <c r="C194" s="116">
        <v>214550</v>
      </c>
      <c r="D194" s="117">
        <v>44280</v>
      </c>
      <c r="E194" s="115" t="s">
        <v>354</v>
      </c>
    </row>
    <row r="195" spans="1:5" ht="15">
      <c r="A195" s="115" t="s">
        <v>40</v>
      </c>
      <c r="B195" s="115" t="s">
        <v>350</v>
      </c>
      <c r="C195" s="116">
        <v>480000</v>
      </c>
      <c r="D195" s="117">
        <v>44286</v>
      </c>
      <c r="E195" s="115" t="s">
        <v>354</v>
      </c>
    </row>
    <row r="196" spans="1:5" ht="15">
      <c r="A196" s="115" t="s">
        <v>40</v>
      </c>
      <c r="B196" s="115" t="s">
        <v>350</v>
      </c>
      <c r="C196" s="116">
        <v>264500</v>
      </c>
      <c r="D196" s="117">
        <v>44265</v>
      </c>
      <c r="E196" s="115" t="s">
        <v>354</v>
      </c>
    </row>
    <row r="197" spans="1:5" ht="15">
      <c r="A197" s="115" t="s">
        <v>40</v>
      </c>
      <c r="B197" s="115" t="s">
        <v>350</v>
      </c>
      <c r="C197" s="116">
        <v>415000</v>
      </c>
      <c r="D197" s="117">
        <v>44271</v>
      </c>
      <c r="E197" s="115" t="s">
        <v>355</v>
      </c>
    </row>
    <row r="198" spans="1:5" ht="15">
      <c r="A198" s="115" t="s">
        <v>40</v>
      </c>
      <c r="B198" s="115" t="s">
        <v>350</v>
      </c>
      <c r="C198" s="116">
        <v>690000</v>
      </c>
      <c r="D198" s="117">
        <v>44286</v>
      </c>
      <c r="E198" s="115" t="s">
        <v>355</v>
      </c>
    </row>
    <row r="199" spans="1:5" ht="15">
      <c r="A199" s="115" t="s">
        <v>40</v>
      </c>
      <c r="B199" s="115" t="s">
        <v>350</v>
      </c>
      <c r="C199" s="116">
        <v>386500</v>
      </c>
      <c r="D199" s="117">
        <v>44260</v>
      </c>
      <c r="E199" s="115" t="s">
        <v>354</v>
      </c>
    </row>
    <row r="200" spans="1:5" ht="15">
      <c r="A200" s="115" t="s">
        <v>40</v>
      </c>
      <c r="B200" s="115" t="s">
        <v>350</v>
      </c>
      <c r="C200" s="116">
        <v>849000</v>
      </c>
      <c r="D200" s="117">
        <v>44260</v>
      </c>
      <c r="E200" s="115" t="s">
        <v>355</v>
      </c>
    </row>
    <row r="201" spans="1:5" ht="15">
      <c r="A201" s="115" t="s">
        <v>40</v>
      </c>
      <c r="B201" s="115" t="s">
        <v>350</v>
      </c>
      <c r="C201" s="116">
        <v>280000</v>
      </c>
      <c r="D201" s="117">
        <v>44286</v>
      </c>
      <c r="E201" s="115" t="s">
        <v>354</v>
      </c>
    </row>
    <row r="202" spans="1:5" ht="15">
      <c r="A202" s="115" t="s">
        <v>40</v>
      </c>
      <c r="B202" s="115" t="s">
        <v>350</v>
      </c>
      <c r="C202" s="116">
        <v>1000000</v>
      </c>
      <c r="D202" s="117">
        <v>44263</v>
      </c>
      <c r="E202" s="115" t="s">
        <v>355</v>
      </c>
    </row>
    <row r="203" spans="1:5" ht="15">
      <c r="A203" s="115" t="s">
        <v>40</v>
      </c>
      <c r="B203" s="115" t="s">
        <v>350</v>
      </c>
      <c r="C203" s="116">
        <v>321000</v>
      </c>
      <c r="D203" s="117">
        <v>44274</v>
      </c>
      <c r="E203" s="115" t="s">
        <v>354</v>
      </c>
    </row>
    <row r="204" spans="1:5" ht="15">
      <c r="A204" s="115" t="s">
        <v>40</v>
      </c>
      <c r="B204" s="115" t="s">
        <v>350</v>
      </c>
      <c r="C204" s="116">
        <v>95026</v>
      </c>
      <c r="D204" s="117">
        <v>44277</v>
      </c>
      <c r="E204" s="115" t="s">
        <v>354</v>
      </c>
    </row>
    <row r="205" spans="1:5" ht="15">
      <c r="A205" s="115" t="s">
        <v>40</v>
      </c>
      <c r="B205" s="115" t="s">
        <v>350</v>
      </c>
      <c r="C205" s="116">
        <v>332800</v>
      </c>
      <c r="D205" s="117">
        <v>44260</v>
      </c>
      <c r="E205" s="115" t="s">
        <v>354</v>
      </c>
    </row>
    <row r="206" spans="1:5" ht="15">
      <c r="A206" s="115" t="s">
        <v>40</v>
      </c>
      <c r="B206" s="115" t="s">
        <v>350</v>
      </c>
      <c r="C206" s="116">
        <v>226000</v>
      </c>
      <c r="D206" s="117">
        <v>44285</v>
      </c>
      <c r="E206" s="115" t="s">
        <v>354</v>
      </c>
    </row>
    <row r="207" spans="1:5" ht="15">
      <c r="A207" s="115" t="s">
        <v>40</v>
      </c>
      <c r="B207" s="115" t="s">
        <v>350</v>
      </c>
      <c r="C207" s="116">
        <v>540000</v>
      </c>
      <c r="D207" s="117">
        <v>44279</v>
      </c>
      <c r="E207" s="115" t="s">
        <v>355</v>
      </c>
    </row>
    <row r="208" spans="1:5" ht="15">
      <c r="A208" s="115" t="s">
        <v>40</v>
      </c>
      <c r="B208" s="115" t="s">
        <v>350</v>
      </c>
      <c r="C208" s="116">
        <v>400000</v>
      </c>
      <c r="D208" s="117">
        <v>44270</v>
      </c>
      <c r="E208" s="115" t="s">
        <v>355</v>
      </c>
    </row>
    <row r="209" spans="1:5" ht="15">
      <c r="A209" s="115" t="s">
        <v>40</v>
      </c>
      <c r="B209" s="115" t="s">
        <v>350</v>
      </c>
      <c r="C209" s="116">
        <v>267800</v>
      </c>
      <c r="D209" s="117">
        <v>44286</v>
      </c>
      <c r="E209" s="115" t="s">
        <v>354</v>
      </c>
    </row>
    <row r="210" spans="1:5" ht="15">
      <c r="A210" s="115" t="s">
        <v>40</v>
      </c>
      <c r="B210" s="115" t="s">
        <v>350</v>
      </c>
      <c r="C210" s="116">
        <v>179600</v>
      </c>
      <c r="D210" s="117">
        <v>44277</v>
      </c>
      <c r="E210" s="115" t="s">
        <v>354</v>
      </c>
    </row>
    <row r="211" spans="1:5" ht="15">
      <c r="A211" s="115" t="s">
        <v>40</v>
      </c>
      <c r="B211" s="115" t="s">
        <v>350</v>
      </c>
      <c r="C211" s="116">
        <v>772856</v>
      </c>
      <c r="D211" s="117">
        <v>44274</v>
      </c>
      <c r="E211" s="115" t="s">
        <v>354</v>
      </c>
    </row>
    <row r="212" spans="1:5" ht="15">
      <c r="A212" s="115" t="s">
        <v>40</v>
      </c>
      <c r="B212" s="115" t="s">
        <v>350</v>
      </c>
      <c r="C212" s="116">
        <v>378000</v>
      </c>
      <c r="D212" s="117">
        <v>44286</v>
      </c>
      <c r="E212" s="115" t="s">
        <v>354</v>
      </c>
    </row>
    <row r="213" spans="1:5" ht="15">
      <c r="A213" s="115" t="s">
        <v>40</v>
      </c>
      <c r="B213" s="115" t="s">
        <v>350</v>
      </c>
      <c r="C213" s="116">
        <v>387500</v>
      </c>
      <c r="D213" s="117">
        <v>44274</v>
      </c>
      <c r="E213" s="115" t="s">
        <v>355</v>
      </c>
    </row>
    <row r="214" spans="1:5" ht="15">
      <c r="A214" s="115" t="s">
        <v>40</v>
      </c>
      <c r="B214" s="115" t="s">
        <v>350</v>
      </c>
      <c r="C214" s="116">
        <v>350000</v>
      </c>
      <c r="D214" s="117">
        <v>44286</v>
      </c>
      <c r="E214" s="115" t="s">
        <v>355</v>
      </c>
    </row>
    <row r="215" spans="1:5" ht="15">
      <c r="A215" s="115" t="s">
        <v>40</v>
      </c>
      <c r="B215" s="115" t="s">
        <v>350</v>
      </c>
      <c r="C215" s="116">
        <v>504000</v>
      </c>
      <c r="D215" s="117">
        <v>44286</v>
      </c>
      <c r="E215" s="115" t="s">
        <v>354</v>
      </c>
    </row>
    <row r="216" spans="1:5" ht="15">
      <c r="A216" s="115" t="s">
        <v>40</v>
      </c>
      <c r="B216" s="115" t="s">
        <v>350</v>
      </c>
      <c r="C216" s="116">
        <v>705000</v>
      </c>
      <c r="D216" s="117">
        <v>44271</v>
      </c>
      <c r="E216" s="115" t="s">
        <v>355</v>
      </c>
    </row>
    <row r="217" spans="1:5" ht="15">
      <c r="A217" s="115" t="s">
        <v>40</v>
      </c>
      <c r="B217" s="115" t="s">
        <v>350</v>
      </c>
      <c r="C217" s="116">
        <v>307274</v>
      </c>
      <c r="D217" s="117">
        <v>44273</v>
      </c>
      <c r="E217" s="115" t="s">
        <v>354</v>
      </c>
    </row>
    <row r="218" spans="1:5" ht="15">
      <c r="A218" s="115" t="s">
        <v>40</v>
      </c>
      <c r="B218" s="115" t="s">
        <v>350</v>
      </c>
      <c r="C218" s="116">
        <v>369000</v>
      </c>
      <c r="D218" s="117">
        <v>44285</v>
      </c>
      <c r="E218" s="115" t="s">
        <v>354</v>
      </c>
    </row>
    <row r="219" spans="1:5" ht="15">
      <c r="A219" s="115" t="s">
        <v>54</v>
      </c>
      <c r="B219" s="115" t="s">
        <v>351</v>
      </c>
      <c r="C219" s="116">
        <v>463500</v>
      </c>
      <c r="D219" s="117">
        <v>44271</v>
      </c>
      <c r="E219" s="115" t="s">
        <v>355</v>
      </c>
    </row>
    <row r="220" spans="1:5" ht="15">
      <c r="A220" s="115" t="s">
        <v>54</v>
      </c>
      <c r="B220" s="115" t="s">
        <v>351</v>
      </c>
      <c r="C220" s="116">
        <v>357000</v>
      </c>
      <c r="D220" s="117">
        <v>44258</v>
      </c>
      <c r="E220" s="115" t="s">
        <v>355</v>
      </c>
    </row>
    <row r="221" spans="1:5" ht="15">
      <c r="A221" s="115" t="s">
        <v>54</v>
      </c>
      <c r="B221" s="115" t="s">
        <v>351</v>
      </c>
      <c r="C221" s="116">
        <v>465000</v>
      </c>
      <c r="D221" s="117">
        <v>44277</v>
      </c>
      <c r="E221" s="115" t="s">
        <v>355</v>
      </c>
    </row>
    <row r="222" spans="1:5" ht="15">
      <c r="A222" s="115" t="s">
        <v>54</v>
      </c>
      <c r="B222" s="115" t="s">
        <v>351</v>
      </c>
      <c r="C222" s="116">
        <v>75000</v>
      </c>
      <c r="D222" s="117">
        <v>44286</v>
      </c>
      <c r="E222" s="115" t="s">
        <v>355</v>
      </c>
    </row>
    <row r="223" spans="1:5" ht="15">
      <c r="A223" s="115" t="s">
        <v>54</v>
      </c>
      <c r="B223" s="115" t="s">
        <v>351</v>
      </c>
      <c r="C223" s="116">
        <v>275000</v>
      </c>
      <c r="D223" s="117">
        <v>44264</v>
      </c>
      <c r="E223" s="115" t="s">
        <v>355</v>
      </c>
    </row>
    <row r="224" spans="1:5" ht="15">
      <c r="A224" s="115" t="s">
        <v>39</v>
      </c>
      <c r="B224" s="115" t="s">
        <v>352</v>
      </c>
      <c r="C224" s="116">
        <v>263423</v>
      </c>
      <c r="D224" s="117">
        <v>44260</v>
      </c>
      <c r="E224" s="115" t="s">
        <v>354</v>
      </c>
    </row>
    <row r="225" spans="1:5" ht="15">
      <c r="A225" s="115" t="s">
        <v>39</v>
      </c>
      <c r="B225" s="115" t="s">
        <v>352</v>
      </c>
      <c r="C225" s="116">
        <v>395000</v>
      </c>
      <c r="D225" s="117">
        <v>44260</v>
      </c>
      <c r="E225" s="115" t="s">
        <v>355</v>
      </c>
    </row>
    <row r="226" spans="1:5" ht="15">
      <c r="A226" s="115" t="s">
        <v>39</v>
      </c>
      <c r="B226" s="115" t="s">
        <v>352</v>
      </c>
      <c r="C226" s="116">
        <v>945000</v>
      </c>
      <c r="D226" s="117">
        <v>44260</v>
      </c>
      <c r="E226" s="115" t="s">
        <v>355</v>
      </c>
    </row>
    <row r="227" spans="1:5" ht="15">
      <c r="A227" s="115" t="s">
        <v>39</v>
      </c>
      <c r="B227" s="115" t="s">
        <v>352</v>
      </c>
      <c r="C227" s="116">
        <v>285000</v>
      </c>
      <c r="D227" s="117">
        <v>44260</v>
      </c>
      <c r="E227" s="115" t="s">
        <v>354</v>
      </c>
    </row>
    <row r="228" spans="1:5" ht="15">
      <c r="A228" s="115" t="s">
        <v>39</v>
      </c>
      <c r="B228" s="115" t="s">
        <v>352</v>
      </c>
      <c r="C228" s="116">
        <v>403000</v>
      </c>
      <c r="D228" s="117">
        <v>44279</v>
      </c>
      <c r="E228" s="115" t="s">
        <v>354</v>
      </c>
    </row>
    <row r="229" spans="1:5" ht="15">
      <c r="A229" s="115" t="s">
        <v>39</v>
      </c>
      <c r="B229" s="115" t="s">
        <v>352</v>
      </c>
      <c r="C229" s="116">
        <v>400000</v>
      </c>
      <c r="D229" s="117">
        <v>44258</v>
      </c>
      <c r="E229" s="115" t="s">
        <v>354</v>
      </c>
    </row>
    <row r="230" spans="1:5" ht="15">
      <c r="A230" s="115" t="s">
        <v>39</v>
      </c>
      <c r="B230" s="115" t="s">
        <v>352</v>
      </c>
      <c r="C230" s="116">
        <v>389000</v>
      </c>
      <c r="D230" s="117">
        <v>44277</v>
      </c>
      <c r="E230" s="115" t="s">
        <v>355</v>
      </c>
    </row>
    <row r="231" spans="1:5" ht="15">
      <c r="A231" s="115" t="s">
        <v>39</v>
      </c>
      <c r="B231" s="115" t="s">
        <v>352</v>
      </c>
      <c r="C231" s="116">
        <v>548250</v>
      </c>
      <c r="D231" s="117">
        <v>44258</v>
      </c>
      <c r="E231" s="115" t="s">
        <v>354</v>
      </c>
    </row>
    <row r="232" spans="1:5" ht="15">
      <c r="A232" s="115" t="s">
        <v>39</v>
      </c>
      <c r="B232" s="115" t="s">
        <v>352</v>
      </c>
      <c r="C232" s="116">
        <v>116515</v>
      </c>
      <c r="D232" s="117">
        <v>44258</v>
      </c>
      <c r="E232" s="115" t="s">
        <v>354</v>
      </c>
    </row>
    <row r="233" spans="1:5" ht="15">
      <c r="A233" s="115" t="s">
        <v>39</v>
      </c>
      <c r="B233" s="115" t="s">
        <v>352</v>
      </c>
      <c r="C233" s="116">
        <v>1195000</v>
      </c>
      <c r="D233" s="117">
        <v>44257</v>
      </c>
      <c r="E233" s="115" t="s">
        <v>355</v>
      </c>
    </row>
    <row r="234" spans="1:5" ht="15">
      <c r="A234" s="115" t="s">
        <v>39</v>
      </c>
      <c r="B234" s="115" t="s">
        <v>352</v>
      </c>
      <c r="C234" s="116">
        <v>293000</v>
      </c>
      <c r="D234" s="117">
        <v>44265</v>
      </c>
      <c r="E234" s="115" t="s">
        <v>354</v>
      </c>
    </row>
    <row r="235" spans="1:5" ht="15">
      <c r="A235" s="115" t="s">
        <v>39</v>
      </c>
      <c r="B235" s="115" t="s">
        <v>352</v>
      </c>
      <c r="C235" s="116">
        <v>220000</v>
      </c>
      <c r="D235" s="117">
        <v>44281</v>
      </c>
      <c r="E235" s="115" t="s">
        <v>355</v>
      </c>
    </row>
    <row r="236" spans="1:5" ht="15">
      <c r="A236" s="115" t="s">
        <v>39</v>
      </c>
      <c r="B236" s="115" t="s">
        <v>352</v>
      </c>
      <c r="C236" s="116">
        <v>405828</v>
      </c>
      <c r="D236" s="117">
        <v>44260</v>
      </c>
      <c r="E236" s="115" t="s">
        <v>356</v>
      </c>
    </row>
    <row r="237" spans="1:5" ht="15">
      <c r="A237" s="115" t="s">
        <v>39</v>
      </c>
      <c r="B237" s="115" t="s">
        <v>352</v>
      </c>
      <c r="C237" s="116">
        <v>649900</v>
      </c>
      <c r="D237" s="117">
        <v>44259</v>
      </c>
      <c r="E237" s="115" t="s">
        <v>355</v>
      </c>
    </row>
    <row r="238" spans="1:5" ht="15">
      <c r="A238" s="115" t="s">
        <v>39</v>
      </c>
      <c r="B238" s="115" t="s">
        <v>352</v>
      </c>
      <c r="C238" s="116">
        <v>188337</v>
      </c>
      <c r="D238" s="117">
        <v>44260</v>
      </c>
      <c r="E238" s="115" t="s">
        <v>354</v>
      </c>
    </row>
    <row r="239" spans="1:5" ht="15">
      <c r="A239" s="115" t="s">
        <v>39</v>
      </c>
      <c r="B239" s="115" t="s">
        <v>352</v>
      </c>
      <c r="C239" s="116">
        <v>415272</v>
      </c>
      <c r="D239" s="117">
        <v>44270</v>
      </c>
      <c r="E239" s="115" t="s">
        <v>356</v>
      </c>
    </row>
    <row r="240" spans="1:5" ht="15">
      <c r="A240" s="115" t="s">
        <v>39</v>
      </c>
      <c r="B240" s="115" t="s">
        <v>352</v>
      </c>
      <c r="C240" s="116">
        <v>660000</v>
      </c>
      <c r="D240" s="117">
        <v>44285</v>
      </c>
      <c r="E240" s="115" t="s">
        <v>355</v>
      </c>
    </row>
    <row r="241" spans="1:5" ht="15">
      <c r="A241" s="115" t="s">
        <v>39</v>
      </c>
      <c r="B241" s="115" t="s">
        <v>352</v>
      </c>
      <c r="C241" s="116">
        <v>248800</v>
      </c>
      <c r="D241" s="117">
        <v>44256</v>
      </c>
      <c r="E241" s="115" t="s">
        <v>354</v>
      </c>
    </row>
    <row r="242" spans="1:5" ht="15">
      <c r="A242" s="115" t="s">
        <v>39</v>
      </c>
      <c r="B242" s="115" t="s">
        <v>352</v>
      </c>
      <c r="C242" s="116">
        <v>399065</v>
      </c>
      <c r="D242" s="117">
        <v>44260</v>
      </c>
      <c r="E242" s="115" t="s">
        <v>355</v>
      </c>
    </row>
    <row r="243" spans="1:5" ht="15">
      <c r="A243" s="115" t="s">
        <v>39</v>
      </c>
      <c r="B243" s="115" t="s">
        <v>352</v>
      </c>
      <c r="C243" s="116">
        <v>455000</v>
      </c>
      <c r="D243" s="117">
        <v>44257</v>
      </c>
      <c r="E243" s="115" t="s">
        <v>355</v>
      </c>
    </row>
    <row r="244" spans="1:5" ht="15">
      <c r="A244" s="115" t="s">
        <v>39</v>
      </c>
      <c r="B244" s="115" t="s">
        <v>352</v>
      </c>
      <c r="C244" s="116">
        <v>171000</v>
      </c>
      <c r="D244" s="117">
        <v>44279</v>
      </c>
      <c r="E244" s="115" t="s">
        <v>354</v>
      </c>
    </row>
    <row r="245" spans="1:5" ht="15">
      <c r="A245" s="115" t="s">
        <v>39</v>
      </c>
      <c r="B245" s="115" t="s">
        <v>352</v>
      </c>
      <c r="C245" s="116">
        <v>316000</v>
      </c>
      <c r="D245" s="117">
        <v>44257</v>
      </c>
      <c r="E245" s="115" t="s">
        <v>354</v>
      </c>
    </row>
    <row r="246" spans="1:5" ht="15">
      <c r="A246" s="115" t="s">
        <v>39</v>
      </c>
      <c r="B246" s="115" t="s">
        <v>352</v>
      </c>
      <c r="C246" s="116">
        <v>460000</v>
      </c>
      <c r="D246" s="117">
        <v>44284</v>
      </c>
      <c r="E246" s="115" t="s">
        <v>355</v>
      </c>
    </row>
    <row r="247" spans="1:5" ht="15">
      <c r="A247" s="115" t="s">
        <v>39</v>
      </c>
      <c r="B247" s="115" t="s">
        <v>352</v>
      </c>
      <c r="C247" s="116">
        <v>167000</v>
      </c>
      <c r="D247" s="117">
        <v>44281</v>
      </c>
      <c r="E247" s="115" t="s">
        <v>354</v>
      </c>
    </row>
    <row r="248" spans="1:5" ht="15">
      <c r="A248" s="115" t="s">
        <v>39</v>
      </c>
      <c r="B248" s="115" t="s">
        <v>352</v>
      </c>
      <c r="C248" s="116">
        <v>241900</v>
      </c>
      <c r="D248" s="117">
        <v>44260</v>
      </c>
      <c r="E248" s="115" t="s">
        <v>355</v>
      </c>
    </row>
    <row r="249" spans="1:5" ht="15">
      <c r="A249" s="115" t="s">
        <v>39</v>
      </c>
      <c r="B249" s="115" t="s">
        <v>352</v>
      </c>
      <c r="C249" s="116">
        <v>200000</v>
      </c>
      <c r="D249" s="117">
        <v>44284</v>
      </c>
      <c r="E249" s="115" t="s">
        <v>355</v>
      </c>
    </row>
    <row r="250" spans="1:5" ht="15">
      <c r="A250" s="115" t="s">
        <v>39</v>
      </c>
      <c r="B250" s="115" t="s">
        <v>352</v>
      </c>
      <c r="C250" s="116">
        <v>220300</v>
      </c>
      <c r="D250" s="117">
        <v>44280</v>
      </c>
      <c r="E250" s="115" t="s">
        <v>354</v>
      </c>
    </row>
    <row r="251" spans="1:5" ht="15">
      <c r="A251" s="115" t="s">
        <v>39</v>
      </c>
      <c r="B251" s="115" t="s">
        <v>352</v>
      </c>
      <c r="C251" s="116">
        <v>217300</v>
      </c>
      <c r="D251" s="117">
        <v>44259</v>
      </c>
      <c r="E251" s="115" t="s">
        <v>354</v>
      </c>
    </row>
    <row r="252" spans="1:5" ht="15">
      <c r="A252" s="115" t="s">
        <v>39</v>
      </c>
      <c r="B252" s="115" t="s">
        <v>352</v>
      </c>
      <c r="C252" s="116">
        <v>241900</v>
      </c>
      <c r="D252" s="117">
        <v>44259</v>
      </c>
      <c r="E252" s="115" t="s">
        <v>355</v>
      </c>
    </row>
    <row r="253" spans="1:5" ht="15">
      <c r="A253" s="115" t="s">
        <v>39</v>
      </c>
      <c r="B253" s="115" t="s">
        <v>352</v>
      </c>
      <c r="C253" s="116">
        <v>279500</v>
      </c>
      <c r="D253" s="117">
        <v>44281</v>
      </c>
      <c r="E253" s="115" t="s">
        <v>355</v>
      </c>
    </row>
    <row r="254" spans="1:5" ht="15">
      <c r="A254" s="115" t="s">
        <v>39</v>
      </c>
      <c r="B254" s="115" t="s">
        <v>352</v>
      </c>
      <c r="C254" s="116">
        <v>272000</v>
      </c>
      <c r="D254" s="117">
        <v>44279</v>
      </c>
      <c r="E254" s="115" t="s">
        <v>354</v>
      </c>
    </row>
    <row r="255" spans="1:5" ht="15">
      <c r="A255" s="115" t="s">
        <v>39</v>
      </c>
      <c r="B255" s="115" t="s">
        <v>352</v>
      </c>
      <c r="C255" s="116">
        <v>548000</v>
      </c>
      <c r="D255" s="117">
        <v>44263</v>
      </c>
      <c r="E255" s="115" t="s">
        <v>354</v>
      </c>
    </row>
    <row r="256" spans="1:5" ht="15">
      <c r="A256" s="115" t="s">
        <v>39</v>
      </c>
      <c r="B256" s="115" t="s">
        <v>352</v>
      </c>
      <c r="C256" s="116">
        <v>264750</v>
      </c>
      <c r="D256" s="117">
        <v>44280</v>
      </c>
      <c r="E256" s="115" t="s">
        <v>355</v>
      </c>
    </row>
    <row r="257" spans="1:5" ht="15">
      <c r="A257" s="115" t="s">
        <v>39</v>
      </c>
      <c r="B257" s="115" t="s">
        <v>352</v>
      </c>
      <c r="C257" s="116">
        <v>187000</v>
      </c>
      <c r="D257" s="117">
        <v>44284</v>
      </c>
      <c r="E257" s="115" t="s">
        <v>354</v>
      </c>
    </row>
    <row r="258" spans="1:5" ht="15">
      <c r="A258" s="115" t="s">
        <v>39</v>
      </c>
      <c r="B258" s="115" t="s">
        <v>352</v>
      </c>
      <c r="C258" s="116">
        <v>546500</v>
      </c>
      <c r="D258" s="117">
        <v>44279</v>
      </c>
      <c r="E258" s="115" t="s">
        <v>354</v>
      </c>
    </row>
    <row r="259" spans="1:5" ht="15">
      <c r="A259" s="115" t="s">
        <v>39</v>
      </c>
      <c r="B259" s="115" t="s">
        <v>352</v>
      </c>
      <c r="C259" s="116">
        <v>345700</v>
      </c>
      <c r="D259" s="117">
        <v>44279</v>
      </c>
      <c r="E259" s="115" t="s">
        <v>354</v>
      </c>
    </row>
    <row r="260" spans="1:5" ht="15">
      <c r="A260" s="115" t="s">
        <v>39</v>
      </c>
      <c r="B260" s="115" t="s">
        <v>352</v>
      </c>
      <c r="C260" s="116">
        <v>276000</v>
      </c>
      <c r="D260" s="117">
        <v>44278</v>
      </c>
      <c r="E260" s="115" t="s">
        <v>354</v>
      </c>
    </row>
    <row r="261" spans="1:5" ht="15">
      <c r="A261" s="115" t="s">
        <v>39</v>
      </c>
      <c r="B261" s="115" t="s">
        <v>352</v>
      </c>
      <c r="C261" s="116">
        <v>510000</v>
      </c>
      <c r="D261" s="117">
        <v>44279</v>
      </c>
      <c r="E261" s="115" t="s">
        <v>354</v>
      </c>
    </row>
    <row r="262" spans="1:5" ht="15">
      <c r="A262" s="115" t="s">
        <v>39</v>
      </c>
      <c r="B262" s="115" t="s">
        <v>352</v>
      </c>
      <c r="C262" s="116">
        <v>548250</v>
      </c>
      <c r="D262" s="117">
        <v>44278</v>
      </c>
      <c r="E262" s="115" t="s">
        <v>354</v>
      </c>
    </row>
    <row r="263" spans="1:5" ht="15">
      <c r="A263" s="115" t="s">
        <v>39</v>
      </c>
      <c r="B263" s="115" t="s">
        <v>352</v>
      </c>
      <c r="C263" s="116">
        <v>286000</v>
      </c>
      <c r="D263" s="117">
        <v>44256</v>
      </c>
      <c r="E263" s="115" t="s">
        <v>354</v>
      </c>
    </row>
    <row r="264" spans="1:5" ht="15">
      <c r="A264" s="115" t="s">
        <v>39</v>
      </c>
      <c r="B264" s="115" t="s">
        <v>352</v>
      </c>
      <c r="C264" s="116">
        <v>307500</v>
      </c>
      <c r="D264" s="117">
        <v>44278</v>
      </c>
      <c r="E264" s="115" t="s">
        <v>354</v>
      </c>
    </row>
    <row r="265" spans="1:5" ht="15">
      <c r="A265" s="115" t="s">
        <v>39</v>
      </c>
      <c r="B265" s="115" t="s">
        <v>352</v>
      </c>
      <c r="C265" s="116">
        <v>261321</v>
      </c>
      <c r="D265" s="117">
        <v>44285</v>
      </c>
      <c r="E265" s="115" t="s">
        <v>354</v>
      </c>
    </row>
    <row r="266" spans="1:5" ht="15">
      <c r="A266" s="115" t="s">
        <v>39</v>
      </c>
      <c r="B266" s="115" t="s">
        <v>352</v>
      </c>
      <c r="C266" s="116">
        <v>400000</v>
      </c>
      <c r="D266" s="117">
        <v>44264</v>
      </c>
      <c r="E266" s="115" t="s">
        <v>354</v>
      </c>
    </row>
    <row r="267" spans="1:5" ht="15">
      <c r="A267" s="115" t="s">
        <v>39</v>
      </c>
      <c r="B267" s="115" t="s">
        <v>352</v>
      </c>
      <c r="C267" s="116">
        <v>129500</v>
      </c>
      <c r="D267" s="117">
        <v>44280</v>
      </c>
      <c r="E267" s="115" t="s">
        <v>355</v>
      </c>
    </row>
    <row r="268" spans="1:5" ht="15">
      <c r="A268" s="115" t="s">
        <v>39</v>
      </c>
      <c r="B268" s="115" t="s">
        <v>352</v>
      </c>
      <c r="C268" s="116">
        <v>295300</v>
      </c>
      <c r="D268" s="117">
        <v>44264</v>
      </c>
      <c r="E268" s="115" t="s">
        <v>354</v>
      </c>
    </row>
    <row r="269" spans="1:5" ht="15">
      <c r="A269" s="115" t="s">
        <v>39</v>
      </c>
      <c r="B269" s="115" t="s">
        <v>352</v>
      </c>
      <c r="C269" s="116">
        <v>154000</v>
      </c>
      <c r="D269" s="117">
        <v>44279</v>
      </c>
      <c r="E269" s="115" t="s">
        <v>354</v>
      </c>
    </row>
    <row r="270" spans="1:5" ht="15">
      <c r="A270" s="115" t="s">
        <v>39</v>
      </c>
      <c r="B270" s="115" t="s">
        <v>352</v>
      </c>
      <c r="C270" s="116">
        <v>284871</v>
      </c>
      <c r="D270" s="117">
        <v>44280</v>
      </c>
      <c r="E270" s="115" t="s">
        <v>354</v>
      </c>
    </row>
    <row r="271" spans="1:5" ht="15">
      <c r="A271" s="115" t="s">
        <v>39</v>
      </c>
      <c r="B271" s="115" t="s">
        <v>352</v>
      </c>
      <c r="C271" s="116">
        <v>1104000</v>
      </c>
      <c r="D271" s="117">
        <v>44265</v>
      </c>
      <c r="E271" s="115" t="s">
        <v>354</v>
      </c>
    </row>
    <row r="272" spans="1:5" ht="15">
      <c r="A272" s="115" t="s">
        <v>39</v>
      </c>
      <c r="B272" s="115" t="s">
        <v>352</v>
      </c>
      <c r="C272" s="116">
        <v>522500</v>
      </c>
      <c r="D272" s="117">
        <v>44285</v>
      </c>
      <c r="E272" s="115" t="s">
        <v>354</v>
      </c>
    </row>
    <row r="273" spans="1:5" ht="15">
      <c r="A273" s="115" t="s">
        <v>39</v>
      </c>
      <c r="B273" s="115" t="s">
        <v>352</v>
      </c>
      <c r="C273" s="116">
        <v>1250000</v>
      </c>
      <c r="D273" s="117">
        <v>44277</v>
      </c>
      <c r="E273" s="115" t="s">
        <v>355</v>
      </c>
    </row>
    <row r="274" spans="1:5" ht="15">
      <c r="A274" s="115" t="s">
        <v>39</v>
      </c>
      <c r="B274" s="115" t="s">
        <v>352</v>
      </c>
      <c r="C274" s="116">
        <v>615000</v>
      </c>
      <c r="D274" s="117">
        <v>44285</v>
      </c>
      <c r="E274" s="115" t="s">
        <v>355</v>
      </c>
    </row>
    <row r="275" spans="1:5" ht="15">
      <c r="A275" s="115" t="s">
        <v>39</v>
      </c>
      <c r="B275" s="115" t="s">
        <v>352</v>
      </c>
      <c r="C275" s="116">
        <v>770000</v>
      </c>
      <c r="D275" s="117">
        <v>44271</v>
      </c>
      <c r="E275" s="115" t="s">
        <v>356</v>
      </c>
    </row>
    <row r="276" spans="1:5" ht="15">
      <c r="A276" s="115" t="s">
        <v>39</v>
      </c>
      <c r="B276" s="115" t="s">
        <v>352</v>
      </c>
      <c r="C276" s="116">
        <v>526500</v>
      </c>
      <c r="D276" s="117">
        <v>44277</v>
      </c>
      <c r="E276" s="115" t="s">
        <v>355</v>
      </c>
    </row>
    <row r="277" spans="1:5" ht="15">
      <c r="A277" s="115" t="s">
        <v>39</v>
      </c>
      <c r="B277" s="115" t="s">
        <v>352</v>
      </c>
      <c r="C277" s="116">
        <v>659000</v>
      </c>
      <c r="D277" s="117">
        <v>44286</v>
      </c>
      <c r="E277" s="115" t="s">
        <v>355</v>
      </c>
    </row>
    <row r="278" spans="1:5" ht="15">
      <c r="A278" s="115" t="s">
        <v>39</v>
      </c>
      <c r="B278" s="115" t="s">
        <v>352</v>
      </c>
      <c r="C278" s="116">
        <v>70868</v>
      </c>
      <c r="D278" s="117">
        <v>44284</v>
      </c>
      <c r="E278" s="115" t="s">
        <v>354</v>
      </c>
    </row>
    <row r="279" spans="1:5" ht="15">
      <c r="A279" s="115" t="s">
        <v>39</v>
      </c>
      <c r="B279" s="115" t="s">
        <v>352</v>
      </c>
      <c r="C279" s="116">
        <v>285100</v>
      </c>
      <c r="D279" s="117">
        <v>44277</v>
      </c>
      <c r="E279" s="115" t="s">
        <v>354</v>
      </c>
    </row>
    <row r="280" spans="1:5" ht="15">
      <c r="A280" s="115" t="s">
        <v>39</v>
      </c>
      <c r="B280" s="115" t="s">
        <v>352</v>
      </c>
      <c r="C280" s="116">
        <v>209000</v>
      </c>
      <c r="D280" s="117">
        <v>44277</v>
      </c>
      <c r="E280" s="115" t="s">
        <v>354</v>
      </c>
    </row>
    <row r="281" spans="1:5" ht="15">
      <c r="A281" s="115" t="s">
        <v>39</v>
      </c>
      <c r="B281" s="115" t="s">
        <v>352</v>
      </c>
      <c r="C281" s="116">
        <v>459031</v>
      </c>
      <c r="D281" s="117">
        <v>44274</v>
      </c>
      <c r="E281" s="115" t="s">
        <v>356</v>
      </c>
    </row>
    <row r="282" spans="1:5" ht="15">
      <c r="A282" s="115" t="s">
        <v>39</v>
      </c>
      <c r="B282" s="115" t="s">
        <v>352</v>
      </c>
      <c r="C282" s="116">
        <v>430000</v>
      </c>
      <c r="D282" s="117">
        <v>44274</v>
      </c>
      <c r="E282" s="115" t="s">
        <v>355</v>
      </c>
    </row>
    <row r="283" spans="1:5" ht="15">
      <c r="A283" s="115" t="s">
        <v>39</v>
      </c>
      <c r="B283" s="115" t="s">
        <v>352</v>
      </c>
      <c r="C283" s="116">
        <v>241900</v>
      </c>
      <c r="D283" s="117">
        <v>44274</v>
      </c>
      <c r="E283" s="115" t="s">
        <v>355</v>
      </c>
    </row>
    <row r="284" spans="1:5" ht="15">
      <c r="A284" s="115" t="s">
        <v>39</v>
      </c>
      <c r="B284" s="115" t="s">
        <v>352</v>
      </c>
      <c r="C284" s="116">
        <v>276000</v>
      </c>
      <c r="D284" s="117">
        <v>44277</v>
      </c>
      <c r="E284" s="115" t="s">
        <v>354</v>
      </c>
    </row>
    <row r="285" spans="1:5" ht="15">
      <c r="A285" s="115" t="s">
        <v>39</v>
      </c>
      <c r="B285" s="115" t="s">
        <v>352</v>
      </c>
      <c r="C285" s="116">
        <v>368500</v>
      </c>
      <c r="D285" s="117">
        <v>44278</v>
      </c>
      <c r="E285" s="115" t="s">
        <v>355</v>
      </c>
    </row>
    <row r="286" spans="1:5" ht="15">
      <c r="A286" s="115" t="s">
        <v>39</v>
      </c>
      <c r="B286" s="115" t="s">
        <v>352</v>
      </c>
      <c r="C286" s="116">
        <v>500000</v>
      </c>
      <c r="D286" s="117">
        <v>44279</v>
      </c>
      <c r="E286" s="115" t="s">
        <v>355</v>
      </c>
    </row>
    <row r="287" spans="1:5" ht="15">
      <c r="A287" s="115" t="s">
        <v>39</v>
      </c>
      <c r="B287" s="115" t="s">
        <v>352</v>
      </c>
      <c r="C287" s="116">
        <v>547008</v>
      </c>
      <c r="D287" s="117">
        <v>44286</v>
      </c>
      <c r="E287" s="115" t="s">
        <v>354</v>
      </c>
    </row>
    <row r="288" spans="1:5" ht="15">
      <c r="A288" s="115" t="s">
        <v>39</v>
      </c>
      <c r="B288" s="115" t="s">
        <v>352</v>
      </c>
      <c r="C288" s="116">
        <v>219000</v>
      </c>
      <c r="D288" s="117">
        <v>44270</v>
      </c>
      <c r="E288" s="115" t="s">
        <v>354</v>
      </c>
    </row>
    <row r="289" spans="1:5" ht="15">
      <c r="A289" s="115" t="s">
        <v>39</v>
      </c>
      <c r="B289" s="115" t="s">
        <v>352</v>
      </c>
      <c r="C289" s="116">
        <v>207200</v>
      </c>
      <c r="D289" s="117">
        <v>44263</v>
      </c>
      <c r="E289" s="115" t="s">
        <v>354</v>
      </c>
    </row>
    <row r="290" spans="1:5" ht="15">
      <c r="A290" s="115" t="s">
        <v>39</v>
      </c>
      <c r="B290" s="115" t="s">
        <v>352</v>
      </c>
      <c r="C290" s="116">
        <v>235600</v>
      </c>
      <c r="D290" s="117">
        <v>44286</v>
      </c>
      <c r="E290" s="115" t="s">
        <v>354</v>
      </c>
    </row>
    <row r="291" spans="1:5" ht="15">
      <c r="A291" s="115" t="s">
        <v>39</v>
      </c>
      <c r="B291" s="115" t="s">
        <v>352</v>
      </c>
      <c r="C291" s="116">
        <v>2275000</v>
      </c>
      <c r="D291" s="117">
        <v>44267</v>
      </c>
      <c r="E291" s="115" t="s">
        <v>355</v>
      </c>
    </row>
    <row r="292" spans="1:5" ht="15">
      <c r="A292" s="115" t="s">
        <v>39</v>
      </c>
      <c r="B292" s="115" t="s">
        <v>352</v>
      </c>
      <c r="C292" s="116">
        <v>908000</v>
      </c>
      <c r="D292" s="117">
        <v>44267</v>
      </c>
      <c r="E292" s="115" t="s">
        <v>355</v>
      </c>
    </row>
    <row r="293" spans="1:5" ht="15">
      <c r="A293" s="115" t="s">
        <v>39</v>
      </c>
      <c r="B293" s="115" t="s">
        <v>352</v>
      </c>
      <c r="C293" s="116">
        <v>435000</v>
      </c>
      <c r="D293" s="117">
        <v>44286</v>
      </c>
      <c r="E293" s="115" t="s">
        <v>355</v>
      </c>
    </row>
    <row r="294" spans="1:5" ht="15">
      <c r="A294" s="115" t="s">
        <v>39</v>
      </c>
      <c r="B294" s="115" t="s">
        <v>352</v>
      </c>
      <c r="C294" s="116">
        <v>55000</v>
      </c>
      <c r="D294" s="117">
        <v>44267</v>
      </c>
      <c r="E294" s="115" t="s">
        <v>355</v>
      </c>
    </row>
    <row r="295" spans="1:5" ht="15">
      <c r="A295" s="115" t="s">
        <v>39</v>
      </c>
      <c r="B295" s="115" t="s">
        <v>352</v>
      </c>
      <c r="C295" s="116">
        <v>404835</v>
      </c>
      <c r="D295" s="117">
        <v>44285</v>
      </c>
      <c r="E295" s="115" t="s">
        <v>356</v>
      </c>
    </row>
    <row r="296" spans="1:5" ht="15">
      <c r="A296" s="115" t="s">
        <v>39</v>
      </c>
      <c r="B296" s="115" t="s">
        <v>352</v>
      </c>
      <c r="C296" s="116">
        <v>356000</v>
      </c>
      <c r="D296" s="117">
        <v>44274</v>
      </c>
      <c r="E296" s="115" t="s">
        <v>354</v>
      </c>
    </row>
    <row r="297" spans="1:5" ht="15">
      <c r="A297" s="115" t="s">
        <v>39</v>
      </c>
      <c r="B297" s="115" t="s">
        <v>352</v>
      </c>
      <c r="C297" s="116">
        <v>150055</v>
      </c>
      <c r="D297" s="117">
        <v>44274</v>
      </c>
      <c r="E297" s="115" t="s">
        <v>354</v>
      </c>
    </row>
    <row r="298" spans="1:5" ht="15">
      <c r="A298" s="115" t="s">
        <v>39</v>
      </c>
      <c r="B298" s="115" t="s">
        <v>352</v>
      </c>
      <c r="C298" s="116">
        <v>384900</v>
      </c>
      <c r="D298" s="117">
        <v>44285</v>
      </c>
      <c r="E298" s="115" t="s">
        <v>355</v>
      </c>
    </row>
    <row r="299" spans="1:5" ht="15">
      <c r="A299" s="115" t="s">
        <v>39</v>
      </c>
      <c r="B299" s="115" t="s">
        <v>352</v>
      </c>
      <c r="C299" s="116">
        <v>330000</v>
      </c>
      <c r="D299" s="117">
        <v>44286</v>
      </c>
      <c r="E299" s="115" t="s">
        <v>354</v>
      </c>
    </row>
    <row r="300" spans="1:5" ht="15">
      <c r="A300" s="115" t="s">
        <v>39</v>
      </c>
      <c r="B300" s="115" t="s">
        <v>352</v>
      </c>
      <c r="C300" s="116">
        <v>576000</v>
      </c>
      <c r="D300" s="117">
        <v>44266</v>
      </c>
      <c r="E300" s="115" t="s">
        <v>354</v>
      </c>
    </row>
    <row r="301" spans="1:5" ht="15">
      <c r="A301" s="115" t="s">
        <v>39</v>
      </c>
      <c r="B301" s="115" t="s">
        <v>352</v>
      </c>
      <c r="C301" s="116">
        <v>548250</v>
      </c>
      <c r="D301" s="117">
        <v>44273</v>
      </c>
      <c r="E301" s="115" t="s">
        <v>354</v>
      </c>
    </row>
    <row r="302" spans="1:5" ht="15">
      <c r="A302" s="115" t="s">
        <v>39</v>
      </c>
      <c r="B302" s="115" t="s">
        <v>352</v>
      </c>
      <c r="C302" s="116">
        <v>304000</v>
      </c>
      <c r="D302" s="117">
        <v>44274</v>
      </c>
      <c r="E302" s="115" t="s">
        <v>354</v>
      </c>
    </row>
    <row r="303" spans="1:5" ht="15">
      <c r="A303" s="115" t="s">
        <v>39</v>
      </c>
      <c r="B303" s="115" t="s">
        <v>352</v>
      </c>
      <c r="C303" s="116">
        <v>373153</v>
      </c>
      <c r="D303" s="117">
        <v>44273</v>
      </c>
      <c r="E303" s="115" t="s">
        <v>354</v>
      </c>
    </row>
    <row r="304" spans="1:5" ht="15">
      <c r="A304" s="115" t="s">
        <v>39</v>
      </c>
      <c r="B304" s="115" t="s">
        <v>352</v>
      </c>
      <c r="C304" s="116">
        <v>115750</v>
      </c>
      <c r="D304" s="117">
        <v>44274</v>
      </c>
      <c r="E304" s="115" t="s">
        <v>354</v>
      </c>
    </row>
    <row r="305" spans="1:5" ht="15">
      <c r="A305" s="115" t="s">
        <v>39</v>
      </c>
      <c r="B305" s="115" t="s">
        <v>352</v>
      </c>
      <c r="C305" s="116">
        <v>215000</v>
      </c>
      <c r="D305" s="117">
        <v>44274</v>
      </c>
      <c r="E305" s="115" t="s">
        <v>355</v>
      </c>
    </row>
    <row r="306" spans="1:5" ht="15">
      <c r="A306" s="115" t="s">
        <v>39</v>
      </c>
      <c r="B306" s="115" t="s">
        <v>352</v>
      </c>
      <c r="C306" s="116">
        <v>350000</v>
      </c>
      <c r="D306" s="117">
        <v>44286</v>
      </c>
      <c r="E306" s="115" t="s">
        <v>354</v>
      </c>
    </row>
    <row r="307" spans="1:5" ht="15">
      <c r="A307" s="115" t="s">
        <v>39</v>
      </c>
      <c r="B307" s="115" t="s">
        <v>352</v>
      </c>
      <c r="C307" s="116">
        <v>330000</v>
      </c>
      <c r="D307" s="117">
        <v>44285</v>
      </c>
      <c r="E307" s="115" t="s">
        <v>354</v>
      </c>
    </row>
    <row r="308" spans="1:5" ht="15">
      <c r="A308" s="115" t="s">
        <v>39</v>
      </c>
      <c r="B308" s="115" t="s">
        <v>352</v>
      </c>
      <c r="C308" s="116">
        <v>1600000</v>
      </c>
      <c r="D308" s="117">
        <v>44273</v>
      </c>
      <c r="E308" s="115" t="s">
        <v>355</v>
      </c>
    </row>
    <row r="309" spans="1:5" ht="15">
      <c r="A309" s="115" t="s">
        <v>39</v>
      </c>
      <c r="B309" s="115" t="s">
        <v>352</v>
      </c>
      <c r="C309" s="116">
        <v>482500</v>
      </c>
      <c r="D309" s="117">
        <v>44266</v>
      </c>
      <c r="E309" s="115" t="s">
        <v>355</v>
      </c>
    </row>
    <row r="310" spans="1:5" ht="15">
      <c r="A310" s="115" t="s">
        <v>39</v>
      </c>
      <c r="B310" s="115" t="s">
        <v>352</v>
      </c>
      <c r="C310" s="116">
        <v>270000</v>
      </c>
      <c r="D310" s="117">
        <v>44266</v>
      </c>
      <c r="E310" s="115" t="s">
        <v>354</v>
      </c>
    </row>
    <row r="311" spans="1:5" ht="15">
      <c r="A311" s="115" t="s">
        <v>39</v>
      </c>
      <c r="B311" s="115" t="s">
        <v>352</v>
      </c>
      <c r="C311" s="116">
        <v>425000</v>
      </c>
      <c r="D311" s="117">
        <v>44274</v>
      </c>
      <c r="E311" s="115" t="s">
        <v>355</v>
      </c>
    </row>
    <row r="312" spans="1:5" ht="15">
      <c r="A312" s="115" t="s">
        <v>39</v>
      </c>
      <c r="B312" s="115" t="s">
        <v>352</v>
      </c>
      <c r="C312" s="116">
        <v>760000</v>
      </c>
      <c r="D312" s="117">
        <v>44274</v>
      </c>
      <c r="E312" s="115" t="s">
        <v>355</v>
      </c>
    </row>
    <row r="313" spans="1:5" ht="15">
      <c r="A313" s="115" t="s">
        <v>39</v>
      </c>
      <c r="B313" s="115" t="s">
        <v>352</v>
      </c>
      <c r="C313" s="116">
        <v>454964</v>
      </c>
      <c r="D313" s="117">
        <v>44266</v>
      </c>
      <c r="E313" s="115" t="s">
        <v>354</v>
      </c>
    </row>
    <row r="314" spans="1:5" ht="15">
      <c r="A314" s="115" t="s">
        <v>39</v>
      </c>
      <c r="B314" s="115" t="s">
        <v>352</v>
      </c>
      <c r="C314" s="116">
        <v>185000</v>
      </c>
      <c r="D314" s="117">
        <v>44266</v>
      </c>
      <c r="E314" s="115" t="s">
        <v>354</v>
      </c>
    </row>
    <row r="315" spans="1:5" ht="15">
      <c r="A315" s="115" t="s">
        <v>39</v>
      </c>
      <c r="B315" s="115" t="s">
        <v>352</v>
      </c>
      <c r="C315" s="116">
        <v>1800000</v>
      </c>
      <c r="D315" s="117">
        <v>44285</v>
      </c>
      <c r="E315" s="115" t="s">
        <v>355</v>
      </c>
    </row>
    <row r="316" spans="1:5" ht="15">
      <c r="A316" s="115" t="s">
        <v>39</v>
      </c>
      <c r="B316" s="115" t="s">
        <v>352</v>
      </c>
      <c r="C316" s="116">
        <v>275000</v>
      </c>
      <c r="D316" s="117">
        <v>44270</v>
      </c>
      <c r="E316" s="115" t="s">
        <v>355</v>
      </c>
    </row>
    <row r="317" spans="1:5" ht="15">
      <c r="A317" s="115" t="s">
        <v>39</v>
      </c>
      <c r="B317" s="115" t="s">
        <v>352</v>
      </c>
      <c r="C317" s="116">
        <v>360000</v>
      </c>
      <c r="D317" s="117">
        <v>44274</v>
      </c>
      <c r="E317" s="115" t="s">
        <v>355</v>
      </c>
    </row>
    <row r="318" spans="1:5" ht="15">
      <c r="A318" s="115" t="s">
        <v>39</v>
      </c>
      <c r="B318" s="115" t="s">
        <v>352</v>
      </c>
      <c r="C318" s="116">
        <v>69000</v>
      </c>
      <c r="D318" s="117">
        <v>44273</v>
      </c>
      <c r="E318" s="115" t="s">
        <v>354</v>
      </c>
    </row>
    <row r="319" spans="1:5" ht="15">
      <c r="A319" s="115" t="s">
        <v>39</v>
      </c>
      <c r="B319" s="115" t="s">
        <v>352</v>
      </c>
      <c r="C319" s="116">
        <v>94000</v>
      </c>
      <c r="D319" s="117">
        <v>44270</v>
      </c>
      <c r="E319" s="115" t="s">
        <v>354</v>
      </c>
    </row>
    <row r="320" spans="1:5" ht="15">
      <c r="A320" s="115" t="s">
        <v>39</v>
      </c>
      <c r="B320" s="115" t="s">
        <v>352</v>
      </c>
      <c r="C320" s="116">
        <v>159000</v>
      </c>
      <c r="D320" s="117">
        <v>44270</v>
      </c>
      <c r="E320" s="115" t="s">
        <v>355</v>
      </c>
    </row>
    <row r="321" spans="1:5" ht="15">
      <c r="A321" s="115" t="s">
        <v>39</v>
      </c>
      <c r="B321" s="115" t="s">
        <v>352</v>
      </c>
      <c r="C321" s="116">
        <v>312500</v>
      </c>
      <c r="D321" s="117">
        <v>44267</v>
      </c>
      <c r="E321" s="115" t="s">
        <v>354</v>
      </c>
    </row>
    <row r="322" spans="1:5" ht="15">
      <c r="A322" s="115" t="s">
        <v>39</v>
      </c>
      <c r="B322" s="115" t="s">
        <v>352</v>
      </c>
      <c r="C322" s="116">
        <v>435200</v>
      </c>
      <c r="D322" s="117">
        <v>44270</v>
      </c>
      <c r="E322" s="115" t="s">
        <v>355</v>
      </c>
    </row>
    <row r="323" spans="1:5" ht="15">
      <c r="A323" s="115" t="s">
        <v>39</v>
      </c>
      <c r="B323" s="115" t="s">
        <v>352</v>
      </c>
      <c r="C323" s="116">
        <v>2750000</v>
      </c>
      <c r="D323" s="117">
        <v>44286</v>
      </c>
      <c r="E323" s="115" t="s">
        <v>355</v>
      </c>
    </row>
    <row r="324" spans="1:5" ht="15">
      <c r="A324" s="115" t="s">
        <v>39</v>
      </c>
      <c r="B324" s="115" t="s">
        <v>352</v>
      </c>
      <c r="C324" s="116">
        <v>327000</v>
      </c>
      <c r="D324" s="117">
        <v>44267</v>
      </c>
      <c r="E324" s="115" t="s">
        <v>354</v>
      </c>
    </row>
    <row r="325" spans="1:5" ht="15">
      <c r="A325" s="115" t="s">
        <v>39</v>
      </c>
      <c r="B325" s="115" t="s">
        <v>352</v>
      </c>
      <c r="C325" s="116">
        <v>117700</v>
      </c>
      <c r="D325" s="117">
        <v>44267</v>
      </c>
      <c r="E325" s="115" t="s">
        <v>354</v>
      </c>
    </row>
    <row r="326" spans="1:5" ht="15">
      <c r="A326" s="115" t="s">
        <v>39</v>
      </c>
      <c r="B326" s="115" t="s">
        <v>352</v>
      </c>
      <c r="C326" s="116">
        <v>995000</v>
      </c>
      <c r="D326" s="117">
        <v>44267</v>
      </c>
      <c r="E326" s="115" t="s">
        <v>355</v>
      </c>
    </row>
    <row r="327" spans="1:5" ht="15">
      <c r="A327" s="115" t="s">
        <v>39</v>
      </c>
      <c r="B327" s="115" t="s">
        <v>352</v>
      </c>
      <c r="C327" s="116">
        <v>540000</v>
      </c>
      <c r="D327" s="117">
        <v>44286</v>
      </c>
      <c r="E327" s="115" t="s">
        <v>355</v>
      </c>
    </row>
    <row r="328" spans="1:5" ht="15">
      <c r="A328" s="115" t="s">
        <v>39</v>
      </c>
      <c r="B328" s="115" t="s">
        <v>352</v>
      </c>
      <c r="C328" s="116">
        <v>540000</v>
      </c>
      <c r="D328" s="117">
        <v>44284</v>
      </c>
      <c r="E328" s="115" t="s">
        <v>355</v>
      </c>
    </row>
    <row r="329" spans="1:5" ht="15">
      <c r="A329" s="115" t="s">
        <v>39</v>
      </c>
      <c r="B329" s="115" t="s">
        <v>352</v>
      </c>
      <c r="C329" s="116">
        <v>257500</v>
      </c>
      <c r="D329" s="117">
        <v>44277</v>
      </c>
      <c r="E329" s="115" t="s">
        <v>355</v>
      </c>
    </row>
    <row r="330" spans="1:5" ht="15">
      <c r="A330" s="115" t="s">
        <v>39</v>
      </c>
      <c r="B330" s="115" t="s">
        <v>352</v>
      </c>
      <c r="C330" s="116">
        <v>200000</v>
      </c>
      <c r="D330" s="117">
        <v>44257</v>
      </c>
      <c r="E330" s="115" t="s">
        <v>354</v>
      </c>
    </row>
    <row r="331" spans="1:5" ht="15">
      <c r="A331" s="115" t="s">
        <v>39</v>
      </c>
      <c r="B331" s="115" t="s">
        <v>352</v>
      </c>
      <c r="C331" s="116">
        <v>283200</v>
      </c>
      <c r="D331" s="117">
        <v>44281</v>
      </c>
      <c r="E331" s="115" t="s">
        <v>354</v>
      </c>
    </row>
    <row r="332" spans="1:5" ht="15">
      <c r="A332" s="115" t="s">
        <v>39</v>
      </c>
      <c r="B332" s="115" t="s">
        <v>352</v>
      </c>
      <c r="C332" s="116">
        <v>424900</v>
      </c>
      <c r="D332" s="117">
        <v>44257</v>
      </c>
      <c r="E332" s="115" t="s">
        <v>355</v>
      </c>
    </row>
    <row r="333" spans="1:5" ht="15">
      <c r="A333" s="115" t="s">
        <v>39</v>
      </c>
      <c r="B333" s="115" t="s">
        <v>352</v>
      </c>
      <c r="C333" s="116">
        <v>289750</v>
      </c>
      <c r="D333" s="117">
        <v>44267</v>
      </c>
      <c r="E333" s="115" t="s">
        <v>355</v>
      </c>
    </row>
    <row r="334" spans="1:5" ht="15">
      <c r="A334" s="115" t="s">
        <v>39</v>
      </c>
      <c r="B334" s="115" t="s">
        <v>352</v>
      </c>
      <c r="C334" s="116">
        <v>231500</v>
      </c>
      <c r="D334" s="117">
        <v>44279</v>
      </c>
      <c r="E334" s="115" t="s">
        <v>354</v>
      </c>
    </row>
    <row r="335" spans="1:5" ht="15">
      <c r="A335" s="115" t="s">
        <v>39</v>
      </c>
      <c r="B335" s="115" t="s">
        <v>352</v>
      </c>
      <c r="C335" s="116">
        <v>213500</v>
      </c>
      <c r="D335" s="117">
        <v>44284</v>
      </c>
      <c r="E335" s="115" t="s">
        <v>354</v>
      </c>
    </row>
    <row r="336" spans="1:5" ht="15">
      <c r="A336" s="115" t="s">
        <v>39</v>
      </c>
      <c r="B336" s="115" t="s">
        <v>352</v>
      </c>
      <c r="C336" s="116">
        <v>143000</v>
      </c>
      <c r="D336" s="117">
        <v>44272</v>
      </c>
      <c r="E336" s="115" t="s">
        <v>354</v>
      </c>
    </row>
    <row r="337" spans="1:5" ht="15">
      <c r="A337" s="115" t="s">
        <v>39</v>
      </c>
      <c r="B337" s="115" t="s">
        <v>352</v>
      </c>
      <c r="C337" s="116">
        <v>243000</v>
      </c>
      <c r="D337" s="117">
        <v>44267</v>
      </c>
      <c r="E337" s="115" t="s">
        <v>354</v>
      </c>
    </row>
    <row r="338" spans="1:5" ht="15">
      <c r="A338" s="115" t="s">
        <v>39</v>
      </c>
      <c r="B338" s="115" t="s">
        <v>352</v>
      </c>
      <c r="C338" s="116">
        <v>435000</v>
      </c>
      <c r="D338" s="117">
        <v>44267</v>
      </c>
      <c r="E338" s="115" t="s">
        <v>355</v>
      </c>
    </row>
    <row r="339" spans="1:5" ht="15">
      <c r="A339" s="115" t="s">
        <v>39</v>
      </c>
      <c r="B339" s="115" t="s">
        <v>352</v>
      </c>
      <c r="C339" s="116">
        <v>386208</v>
      </c>
      <c r="D339" s="117">
        <v>44286</v>
      </c>
      <c r="E339" s="115" t="s">
        <v>355</v>
      </c>
    </row>
    <row r="340" spans="1:5" ht="15">
      <c r="A340" s="115" t="s">
        <v>39</v>
      </c>
      <c r="B340" s="115" t="s">
        <v>352</v>
      </c>
      <c r="C340" s="116">
        <v>246000</v>
      </c>
      <c r="D340" s="117">
        <v>44267</v>
      </c>
      <c r="E340" s="115" t="s">
        <v>354</v>
      </c>
    </row>
    <row r="341" spans="1:5" ht="15">
      <c r="A341" s="115" t="s">
        <v>39</v>
      </c>
      <c r="B341" s="115" t="s">
        <v>352</v>
      </c>
      <c r="C341" s="116">
        <v>399995</v>
      </c>
      <c r="D341" s="117">
        <v>44271</v>
      </c>
      <c r="E341" s="115" t="s">
        <v>355</v>
      </c>
    </row>
    <row r="342" spans="1:5" ht="15">
      <c r="A342" s="115" t="s">
        <v>39</v>
      </c>
      <c r="B342" s="115" t="s">
        <v>352</v>
      </c>
      <c r="C342" s="116">
        <v>4650000</v>
      </c>
      <c r="D342" s="117">
        <v>44267</v>
      </c>
      <c r="E342" s="115" t="s">
        <v>355</v>
      </c>
    </row>
    <row r="343" spans="1:5" ht="15">
      <c r="A343" s="115" t="s">
        <v>39</v>
      </c>
      <c r="B343" s="115" t="s">
        <v>352</v>
      </c>
      <c r="C343" s="116">
        <v>348189</v>
      </c>
      <c r="D343" s="117">
        <v>44286</v>
      </c>
      <c r="E343" s="115" t="s">
        <v>354</v>
      </c>
    </row>
    <row r="344" spans="1:5" ht="15">
      <c r="A344" s="115" t="s">
        <v>39</v>
      </c>
      <c r="B344" s="115" t="s">
        <v>352</v>
      </c>
      <c r="C344" s="116">
        <v>40000</v>
      </c>
      <c r="D344" s="117">
        <v>44272</v>
      </c>
      <c r="E344" s="115" t="s">
        <v>355</v>
      </c>
    </row>
    <row r="345" spans="1:5" ht="15">
      <c r="A345" s="115" t="s">
        <v>39</v>
      </c>
      <c r="B345" s="115" t="s">
        <v>352</v>
      </c>
      <c r="C345" s="116">
        <v>1100000</v>
      </c>
      <c r="D345" s="117">
        <v>44272</v>
      </c>
      <c r="E345" s="115" t="s">
        <v>355</v>
      </c>
    </row>
    <row r="346" spans="1:5" ht="15">
      <c r="A346" s="115" t="s">
        <v>39</v>
      </c>
      <c r="B346" s="115" t="s">
        <v>352</v>
      </c>
      <c r="C346" s="116">
        <v>125000</v>
      </c>
      <c r="D346" s="117">
        <v>44267</v>
      </c>
      <c r="E346" s="115" t="s">
        <v>354</v>
      </c>
    </row>
    <row r="347" spans="1:5" ht="15">
      <c r="A347" s="115" t="s">
        <v>39</v>
      </c>
      <c r="B347" s="115" t="s">
        <v>352</v>
      </c>
      <c r="C347" s="116">
        <v>555000</v>
      </c>
      <c r="D347" s="117">
        <v>44271</v>
      </c>
      <c r="E347" s="115" t="s">
        <v>355</v>
      </c>
    </row>
    <row r="348" spans="1:5" ht="15">
      <c r="A348" s="115" t="s">
        <v>39</v>
      </c>
      <c r="B348" s="115" t="s">
        <v>352</v>
      </c>
      <c r="C348" s="116">
        <v>360000</v>
      </c>
      <c r="D348" s="117">
        <v>44274</v>
      </c>
      <c r="E348" s="115" t="s">
        <v>355</v>
      </c>
    </row>
    <row r="349" spans="1:5" ht="15">
      <c r="A349" s="115" t="s">
        <v>39</v>
      </c>
      <c r="B349" s="115" t="s">
        <v>352</v>
      </c>
      <c r="C349" s="116">
        <v>548250</v>
      </c>
      <c r="D349" s="117">
        <v>44272</v>
      </c>
      <c r="E349" s="115" t="s">
        <v>354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2021-10-10T06:42:38Z</dcterms:modified>
</cp:coreProperties>
</file>